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对账!$1:$346</definedName>
  </definedNames>
  <calcPr calcId="144525"/>
</workbook>
</file>

<file path=xl/sharedStrings.xml><?xml version="1.0" encoding="utf-8"?>
<sst xmlns="http://schemas.openxmlformats.org/spreadsheetml/2006/main" count="10782" uniqueCount="3608">
  <si>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</si>
  <si>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</si>
  <si>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</si>
  <si>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</si>
  <si>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</si>
  <si>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</si>
  <si>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</si>
  <si>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</si>
  <si>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</si>
  <si>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</si>
  <si>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</si>
  <si>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</si>
  <si>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</si>
  <si>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</si>
  <si>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</si>
  <si>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</si>
  <si>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</si>
  <si>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</si>
  <si>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</si>
  <si>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</si>
  <si>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</si>
  <si>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</si>
  <si>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</si>
  <si>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</si>
  <si>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</si>
  <si>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999222540981508	</t>
  </si>
  <si>
    <t>Ctrip</t>
  </si>
  <si>
    <t>正常</t>
  </si>
  <si>
    <t>[普吉岛]卡塔岩石酒店 (政府卫生认证)(Kata Rocks (SHA Plus+))(56196513)</t>
  </si>
  <si>
    <t>一卧室天际别墅&lt;2人入住&gt;&lt;不退款&gt;&lt;早餐&gt;</t>
  </si>
  <si>
    <t>HKD</t>
  </si>
  <si>
    <t>TANG/CHENG WEI,CHNG/HONG YAO</t>
  </si>
  <si>
    <t>CA13030230701HKD</t>
  </si>
  <si>
    <t>未提现</t>
  </si>
  <si>
    <t>携程开票</t>
  </si>
  <si>
    <t xml:space="preserve">3005749	</t>
  </si>
  <si>
    <t xml:space="preserve">173219	</t>
  </si>
  <si>
    <t xml:space="preserve">999223668467674	</t>
  </si>
  <si>
    <t>[新加坡]新加坡史各士皇族酒店(Royal Plaza on Scotts)(56174646)</t>
  </si>
  <si>
    <t>豪华特大床房&lt;2人入住&gt;&lt;不退款&gt;</t>
  </si>
  <si>
    <t>HIU/ERLINA,hiu/budiyono,HIU/FIEYONO,Hiu/Elisa</t>
  </si>
  <si>
    <t xml:space="preserve">3230998	</t>
  </si>
  <si>
    <t xml:space="preserve">Acknowledged	</t>
  </si>
  <si>
    <t xml:space="preserve">999223955196492	</t>
  </si>
  <si>
    <t>[巴黎]巴蒂纽勒17住宿加早餐酒店(B&amp;B HOTEL Paris 17 Batignolles)(55639820)</t>
  </si>
  <si>
    <t>大床房&lt;2人入住&gt;&lt;早餐&gt;</t>
  </si>
  <si>
    <t>NIU/LIBIN</t>
  </si>
  <si>
    <t xml:space="preserve">3312548	</t>
  </si>
  <si>
    <t xml:space="preserve">	</t>
  </si>
  <si>
    <t xml:space="preserve">999223997975604	</t>
  </si>
  <si>
    <t>[拉普拉普]蓝水马里巴哥海滩度假村(Bluewater Maribago Beach Resort)(60480677)</t>
  </si>
  <si>
    <t>Amuma水疗套房&lt;2人入住&gt;&lt;不退款&gt;&lt;早餐&gt;</t>
  </si>
  <si>
    <t>PARK/SEONGHUN,PARK/GANGEUN,PARK/JUNGHUN,PARK/SEONGEUN</t>
  </si>
  <si>
    <t xml:space="preserve">3324571	</t>
  </si>
  <si>
    <t xml:space="preserve">129314	</t>
  </si>
  <si>
    <t xml:space="preserve">999224047207384	</t>
  </si>
  <si>
    <t>[那不勒斯]卡波迪蒙特大酒店(Grand Hotel Capodimonte)(55757026)</t>
  </si>
  <si>
    <t>经典双人房&lt;2人入住&gt;&lt;不退款&gt;&lt;早餐&gt;</t>
  </si>
  <si>
    <t>Madonna/Emilio</t>
  </si>
  <si>
    <t xml:space="preserve">3339560	</t>
  </si>
  <si>
    <t xml:space="preserve">999224093984210	</t>
  </si>
  <si>
    <t>[纽约]布鲁克林EVEN酒店(EVEN Hotel Brooklyn, an IHG Hotel)(55519637)</t>
  </si>
  <si>
    <t>特大床房&lt;2人入住&gt;&lt;不退款&gt;</t>
  </si>
  <si>
    <t>LU/FONGYU</t>
  </si>
  <si>
    <t xml:space="preserve">3354110	</t>
  </si>
  <si>
    <t xml:space="preserve">85315737	</t>
  </si>
  <si>
    <t xml:space="preserve">999224266647789	</t>
  </si>
  <si>
    <t>[多哈]多哈市中心万豪侯爵酒店(Marriott Marquis City Center Doha Hotel)(55290544)</t>
  </si>
  <si>
    <t>豪华两张双人床房&lt;2人入住&gt;</t>
  </si>
  <si>
    <t>YEO/WHEE JIM,YEO/MIN</t>
  </si>
  <si>
    <t xml:space="preserve">3389403	</t>
  </si>
  <si>
    <t xml:space="preserve">98337363	</t>
  </si>
  <si>
    <t>取消</t>
  </si>
  <si>
    <t xml:space="preserve">999224410587669	</t>
  </si>
  <si>
    <t>[瓦伦西亚]中央公园理事酒店(Senator Parque Central Hotel)(55289999)</t>
  </si>
  <si>
    <t>标准房&lt;2人入住&gt;&lt;不退款&gt;&lt;早餐&gt;</t>
  </si>
  <si>
    <t>Rothmund/Robert,Rothmund/Robert</t>
  </si>
  <si>
    <t xml:space="preserve">3420893	</t>
  </si>
  <si>
    <t xml:space="preserve">999224466106574	</t>
  </si>
  <si>
    <t>[萨尔茨堡]萨尔茨堡会议中心温德姆大酒店(Wyndham Grand Salzburg Conference Centre)(55367604)</t>
  </si>
  <si>
    <t>标准双床房&lt;2人入住&gt;&lt;早餐&gt;</t>
  </si>
  <si>
    <t>LI/QIONGHUA</t>
  </si>
  <si>
    <t xml:space="preserve">3434004	</t>
  </si>
  <si>
    <t xml:space="preserve">999224474659020	</t>
  </si>
  <si>
    <t>[巴塞罗那]巴塞罗那马赛克奥纳酒店(Mosaic Barcelona by Ona)(55542957)</t>
  </si>
  <si>
    <t>套房 - 带露台&lt;2人入住&gt;</t>
  </si>
  <si>
    <t>WANG/XINTONG</t>
  </si>
  <si>
    <t xml:space="preserve">3436068	</t>
  </si>
  <si>
    <t xml:space="preserve">17871816	</t>
  </si>
  <si>
    <t xml:space="preserve">999224476629545	</t>
  </si>
  <si>
    <t>[曼谷]诺富特暹罗广场酒店(Novotel Bangkok on Siam Square)(55320613)</t>
  </si>
  <si>
    <t>高级双床房&lt;2人入住&gt;&lt;不退款&gt;</t>
  </si>
  <si>
    <t>CHIM/CHING</t>
  </si>
  <si>
    <t xml:space="preserve">3436642	</t>
  </si>
  <si>
    <t xml:space="preserve">999224487281765	</t>
  </si>
  <si>
    <t>[曼谷]素坤逸2巷贝斯特韦斯特舒雅优质酒店(SureStay Plus Hotel by Best Western Sukhumvit 2)(55872534)</t>
  </si>
  <si>
    <t>高级房&lt;2人入住&gt;</t>
  </si>
  <si>
    <t>WONG/ON NA ANNA,KO/SIU PING</t>
  </si>
  <si>
    <t xml:space="preserve">3437494	</t>
  </si>
  <si>
    <t xml:space="preserve">999224518479411	</t>
  </si>
  <si>
    <t>[阿纳海姆]阿纳海姆 JW 万豪度假村(JW Marriott, Anaheim Resort)(71612776)</t>
  </si>
  <si>
    <t>特大床房(Trundle Bed)&lt;2人入住&gt;&lt;不退款&gt;</t>
  </si>
  <si>
    <t>WU/RONGMEI</t>
  </si>
  <si>
    <t xml:space="preserve">3445892	</t>
  </si>
  <si>
    <t xml:space="preserve">79430303	</t>
  </si>
  <si>
    <t xml:space="preserve">999224566308289	</t>
  </si>
  <si>
    <t>[清迈]清迈谭易思廷酒店(Eastin Tan Hotel Chiang Mai)(55289971)</t>
  </si>
  <si>
    <t>高级双人床房&lt;2人入住&gt;&lt;不退款&gt;&lt;早餐&gt;</t>
  </si>
  <si>
    <t>JIN/JUNYE,JIN/JUNXIAN,JIN/JUNYU,jin/JUNTING</t>
  </si>
  <si>
    <t xml:space="preserve">3453961	</t>
  </si>
  <si>
    <t xml:space="preserve">76334	</t>
  </si>
  <si>
    <t xml:space="preserve">999224597380920	</t>
  </si>
  <si>
    <t>[拉斯维加斯]贝拉吉奥度假村(Bellagio)(60493822)</t>
  </si>
  <si>
    <t>尊贵两张大床房&lt;2人入住&gt;&lt;不退款&gt;</t>
  </si>
  <si>
    <t>KAO/CHIENLUN</t>
  </si>
  <si>
    <t xml:space="preserve">3460810	</t>
  </si>
  <si>
    <t xml:space="preserve">999224603029505	</t>
  </si>
  <si>
    <t>[卡昂]塞祖尔阿菲尔卡昂克洛斯宝姆阿酒店(Séjours &amp; Affaires Caen le Clos Beaumois)(55281070)</t>
  </si>
  <si>
    <t>一室房&lt;2人入住&gt;&lt;不退款&gt;</t>
  </si>
  <si>
    <t>LE FOL/ANNE</t>
  </si>
  <si>
    <t xml:space="preserve">3462371	</t>
  </si>
  <si>
    <t xml:space="preserve">70278579	</t>
  </si>
  <si>
    <t xml:space="preserve">999224607320982	</t>
  </si>
  <si>
    <t>[韦斯特福德]韦斯特福德丽晶酒店&amp;会议中心(Westford Regency Inn &amp; Conference Center)(55585891)</t>
  </si>
  <si>
    <t>标准特大号床间&lt;2人入住&gt;&lt;不退款&gt;</t>
  </si>
  <si>
    <t>Vickers/Timothy J</t>
  </si>
  <si>
    <t xml:space="preserve">3463636	</t>
  </si>
  <si>
    <t xml:space="preserve">131785783	</t>
  </si>
  <si>
    <t xml:space="preserve">999224612299083	</t>
  </si>
  <si>
    <t>[普吉岛]普吉岛塔夫海滩水疗度假村(Thavorn Beach Village Resort &amp; Spa Phuket)(55611798)</t>
  </si>
  <si>
    <t>Hillside with Terrace Bathtub&lt;2人入住&gt;&lt;不退款&gt;&lt;早餐&gt;</t>
  </si>
  <si>
    <t>HE/YUHENG,LIU/XIAOLONG</t>
  </si>
  <si>
    <t xml:space="preserve">3465239	</t>
  </si>
  <si>
    <t xml:space="preserve">402306000809	</t>
  </si>
  <si>
    <t xml:space="preserve">999224613995772	</t>
  </si>
  <si>
    <t>[曼谷]COMO曼谷大都会酒店(COMO Metropolitan Bangkok)(55439547)</t>
  </si>
  <si>
    <t>大都会房&lt;2人入住&gt;&lt;早餐&gt;</t>
  </si>
  <si>
    <t>LU/QINGTUN</t>
  </si>
  <si>
    <t xml:space="preserve">3466465	</t>
  </si>
  <si>
    <t xml:space="preserve">24641401700	</t>
  </si>
  <si>
    <t>[大阪]日本环球影城 利蓓尔酒店(Liber Hotel at Universal Studios Japan)(77366744)</t>
  </si>
  <si>
    <t>WANG/XING,WANG/WEIQI</t>
  </si>
  <si>
    <t xml:space="preserve">3472260	</t>
  </si>
  <si>
    <t xml:space="preserve">999224643822034	</t>
  </si>
  <si>
    <t>[富国岛]高槐别墅酒店(Cassia Cottage)(56206446)</t>
  </si>
  <si>
    <t>海景标准房&lt;2人入住&gt;&lt;不退款&gt;&lt;早餐&gt;</t>
  </si>
  <si>
    <t>HUANG/XING</t>
  </si>
  <si>
    <t xml:space="preserve">3472970	</t>
  </si>
  <si>
    <t xml:space="preserve">-23519038	</t>
  </si>
  <si>
    <t xml:space="preserve">999224032792380	</t>
  </si>
  <si>
    <t>[普吉岛]普吉岛卡塔坦尼海滩度假村(Katathani Phuket Beach Resort)(68545403)</t>
  </si>
  <si>
    <t>精致套房(坦尼楼)&lt;2人入住&gt;&lt;早餐&gt;</t>
  </si>
  <si>
    <t>WU/XIAOKAI,ZHUO/QIANQIAN</t>
  </si>
  <si>
    <t xml:space="preserve">3335463	</t>
  </si>
  <si>
    <t xml:space="preserve">10851372	</t>
  </si>
  <si>
    <t xml:space="preserve">999224684087359	</t>
  </si>
  <si>
    <t>[曼谷]曼谷素坤逸奥克伍德华庭工作室酒店(Oakwood Studios Sukhumvit Bangkok)(103956658)</t>
  </si>
  <si>
    <t>高级特大床房&lt;2人入住&gt;&lt;早餐&gt;</t>
  </si>
  <si>
    <t>LIU/HIN WEI</t>
  </si>
  <si>
    <t xml:space="preserve">3481047	</t>
  </si>
  <si>
    <t xml:space="preserve">9335483	</t>
  </si>
  <si>
    <t xml:space="preserve">999224699848760	</t>
  </si>
  <si>
    <t>[比亚里茨]托尼克比亚里茨华丽酒店(Grand Tonic Hotel &amp; Spa Nuxe)(80330847)</t>
  </si>
  <si>
    <t>Classic Room, City View&lt;2人入住&gt;&lt;不退款&gt;</t>
  </si>
  <si>
    <t>ZHOU/QINFEN,ZHOU/SHUQIN,ZHUANG/JIABIN</t>
  </si>
  <si>
    <t xml:space="preserve">3485827	</t>
  </si>
  <si>
    <t xml:space="preserve">25450430(Room1)25450432(Room2)	</t>
  </si>
  <si>
    <t xml:space="preserve">999224738711376	</t>
  </si>
  <si>
    <t>[迪拜]迪拜千禧机场酒店(Millennium Airport Hotel Dubai)(68545510)</t>
  </si>
  <si>
    <t>豪华房&lt;2人入住&gt;&lt;早餐&gt;</t>
  </si>
  <si>
    <t>KHALEEDU/ANOOP</t>
  </si>
  <si>
    <t xml:space="preserve">3495591	</t>
  </si>
  <si>
    <t xml:space="preserve">16057353	</t>
  </si>
  <si>
    <t xml:space="preserve">999224744431330	</t>
  </si>
  <si>
    <t>[希什利]东方白色酒店(The White Orient Hotel)(90365109)</t>
  </si>
  <si>
    <t>豪华双人房, 城市景观&lt;2人入住&gt;&lt;不退款&gt;&lt;早餐&gt;</t>
  </si>
  <si>
    <t>YARON/OFER</t>
  </si>
  <si>
    <t xml:space="preserve">3498279	</t>
  </si>
  <si>
    <t xml:space="preserve">27205424	</t>
  </si>
  <si>
    <t xml:space="preserve">999224771749529	</t>
  </si>
  <si>
    <t>[迪拜]索菲特迪拜方尖碑酒店(Sofitel Dubai the Obelisk)(95084482)</t>
  </si>
  <si>
    <t>豪华俱乐部房&lt;2人入住&gt;&lt;早餐&gt;</t>
  </si>
  <si>
    <t>BARRY/PATRICK</t>
  </si>
  <si>
    <t xml:space="preserve">3504244	</t>
  </si>
  <si>
    <t xml:space="preserve">999224782230094	</t>
  </si>
  <si>
    <t>[吉隆坡]吉隆坡美利亚酒店(Meliá Kuala Lumpur)(55665890)</t>
  </si>
  <si>
    <t>美利亚房&lt;2人入住&gt;&lt;早餐&gt;</t>
  </si>
  <si>
    <t>SEKIGUCHI/SHUJI,LIM/SHYANG ZHENG</t>
  </si>
  <si>
    <t xml:space="preserve">3506666	</t>
  </si>
  <si>
    <t xml:space="preserve">718489	</t>
  </si>
  <si>
    <t xml:space="preserve">999224785868299	</t>
  </si>
  <si>
    <t>[曼谷]曼谷新通凯宾斯基酒店(Sindhorn Kempinski Hotel Bangkok - Sha Extra Plus Certified)(91812382)</t>
  </si>
  <si>
    <t>行政俱乐部特大床房&lt;2人入住&gt;&lt;不退款&gt;&lt;早餐&gt;</t>
  </si>
  <si>
    <t>Chan/Cherish</t>
  </si>
  <si>
    <t xml:space="preserve">3507805	</t>
  </si>
  <si>
    <t xml:space="preserve">10477SE069817-14	</t>
  </si>
  <si>
    <t xml:space="preserve">999224792616399	</t>
  </si>
  <si>
    <t>[丽水]丽水威尼斯度假村酒店(Venezia Hotel and Resort)(90401481)</t>
  </si>
  <si>
    <t>高级双人床房&lt;2人入住&gt;</t>
  </si>
  <si>
    <t>KIM/MINSEO</t>
  </si>
  <si>
    <t xml:space="preserve">3509016	</t>
  </si>
  <si>
    <t xml:space="preserve">999224813359857	</t>
  </si>
  <si>
    <t>[唐格朗]雅加达机场瑞士贝尔旅店 - CHSE 认证(Swiss-Belinn Airport Jakarta)(55598949)</t>
  </si>
  <si>
    <t>高级双床房&lt;2人入住&gt;&lt;早餐&gt;</t>
  </si>
  <si>
    <t>WU/XIAOYOU,HE/HUAN</t>
  </si>
  <si>
    <t xml:space="preserve">3513764	</t>
  </si>
  <si>
    <t xml:space="preserve">SH16609636	</t>
  </si>
  <si>
    <t xml:space="preserve">999224813374958	</t>
  </si>
  <si>
    <t>高级双人房&lt;2人入住&gt;&lt;早餐&gt;</t>
  </si>
  <si>
    <t>SHEN/FUYIN</t>
  </si>
  <si>
    <t xml:space="preserve">3513769	</t>
  </si>
  <si>
    <t xml:space="preserve">SH16609652	</t>
  </si>
  <si>
    <t xml:space="preserve">999224735429465	</t>
  </si>
  <si>
    <t>[埃奇沃特]万豪埃奇沃特NYC区万怡酒店(Courtyard by Marriott Edgewater NYC Area)(75220743)</t>
  </si>
  <si>
    <t>Room, 2 Queen Beds&lt;2人入住&gt;</t>
  </si>
  <si>
    <t>WANG/Zhigao,Wang/Yiyuan</t>
  </si>
  <si>
    <t xml:space="preserve">3494820	</t>
  </si>
  <si>
    <t xml:space="preserve">79555209	</t>
  </si>
  <si>
    <t xml:space="preserve">999224828776809	</t>
  </si>
  <si>
    <t>[马德里]鲁西班牙广场酒店(Riu Plaza España)(91624897)</t>
  </si>
  <si>
    <t>豪华特大床房&lt;2人入住&gt;&lt;早餐&gt;</t>
  </si>
  <si>
    <t>SU/JOJU</t>
  </si>
  <si>
    <t xml:space="preserve">3518852	</t>
  </si>
  <si>
    <t xml:space="preserve">999224835521621	</t>
  </si>
  <si>
    <t>[卡姆登]伦敦圣吉尔斯酒店(St Giles London – A St Giles Hotel)(55270048)</t>
  </si>
  <si>
    <t>经典双人床房&lt;2人入住&gt;</t>
  </si>
  <si>
    <t>CHENG/CHEE SHUN</t>
  </si>
  <si>
    <t xml:space="preserve">3520289	</t>
  </si>
  <si>
    <t xml:space="preserve">79688SE435579	</t>
  </si>
  <si>
    <t xml:space="preserve">999224639660352	</t>
  </si>
  <si>
    <t>[伊灵]伦敦皇家公园希尔顿欢朋酒店(Hampton by Hilton London Park Royal)(95084227)</t>
  </si>
  <si>
    <t>双床房&lt;2人入住&gt;&lt;早餐&gt;</t>
  </si>
  <si>
    <t>Huang/Zicong</t>
  </si>
  <si>
    <t xml:space="preserve">3471836	</t>
  </si>
  <si>
    <t xml:space="preserve">999224855049278	</t>
  </si>
  <si>
    <t>[釜山]海云台新罗酒店(Shilla Stay Haeundae)(55841686)</t>
  </si>
  <si>
    <t>Deluxe Family Ocean&lt;2人入住&gt;</t>
  </si>
  <si>
    <t>LEE/BONA</t>
  </si>
  <si>
    <t xml:space="preserve">3525828	</t>
  </si>
  <si>
    <t xml:space="preserve">999224857928849	</t>
  </si>
  <si>
    <t>[阿布扎比]安纳塔拉东方曼格罗夫阿布扎比酒店(Anantara Eastern Mangroves Abu Dhabi)(55956498)</t>
  </si>
  <si>
    <t>豪华双人房（带阳台）&lt;2人入住&gt;</t>
  </si>
  <si>
    <t>Farhat/Ayoub</t>
  </si>
  <si>
    <t xml:space="preserve">3527161	</t>
  </si>
  <si>
    <t xml:space="preserve">999224864690744	</t>
  </si>
  <si>
    <t>[苏梅岛]诺拉布里温泉度假酒店(Nora Buri Resort &amp; Spa)(55626344)</t>
  </si>
  <si>
    <t>豪华山坡房&lt;2人入住&gt;&lt;不退款&gt;</t>
  </si>
  <si>
    <t>AGGARWAL/SWATI,AGGARWAL/SWATI,AGGARWAL/SWATI,AGGARWAL/SWATI</t>
  </si>
  <si>
    <t xml:space="preserve">3527801	</t>
  </si>
  <si>
    <t xml:space="preserve"> 89708	</t>
  </si>
  <si>
    <t xml:space="preserve">999224699314604	</t>
  </si>
  <si>
    <t>[东京]ONE@Tokyo(55707476)</t>
  </si>
  <si>
    <t>标准小型大床客房&lt;2人入住&gt;</t>
  </si>
  <si>
    <t>XIAO/HAO</t>
  </si>
  <si>
    <t xml:space="preserve">3485508	</t>
  </si>
  <si>
    <t xml:space="preserve">TL984488200	</t>
  </si>
  <si>
    <t xml:space="preserve">999224886161798	</t>
  </si>
  <si>
    <t>[雪邦]国际机场 KLIA-KLIA2途恩酒店(Tune Hotel KLIA-KLIA2)(60514018)</t>
  </si>
  <si>
    <t>大床房&lt;2人入住&gt;&lt;不退款&gt;&lt;早餐&gt;</t>
  </si>
  <si>
    <t>Wang/Yingying,JI/RONGBIN</t>
  </si>
  <si>
    <t xml:space="preserve">3533362	</t>
  </si>
  <si>
    <t xml:space="preserve">270664162	</t>
  </si>
  <si>
    <t xml:space="preserve">999224896652535	</t>
  </si>
  <si>
    <t>[萨德伯里]萨德伯里旅馆(Travelodge Hotel by Wyndham Sudbury)(70789997)</t>
  </si>
  <si>
    <t>豪华双人间 - 带2张双人床&lt;2人入住&gt;</t>
  </si>
  <si>
    <t>COTE/RAYMOND</t>
  </si>
  <si>
    <t xml:space="preserve">3535611	</t>
  </si>
  <si>
    <t xml:space="preserve">999224899883003	</t>
  </si>
  <si>
    <t>[八打灵再也]阿万特酒店(Avante Hotel)(103763329)</t>
  </si>
  <si>
    <t>高级特大床房&lt;2人入住&gt;&lt;不退款&gt;</t>
  </si>
  <si>
    <t>TOH/YEN CHUN</t>
  </si>
  <si>
    <t xml:space="preserve">3536397	</t>
  </si>
  <si>
    <t xml:space="preserve">167260	</t>
  </si>
  <si>
    <t xml:space="preserve">999224904620209	</t>
  </si>
  <si>
    <t>[卡尔达诺阿尔坎波]马尔彭萨卡达诺酒店(Cardano Hotel Malpensa)(55290566)</t>
  </si>
  <si>
    <t>ZHANG/HAIBO,lin/haoran</t>
  </si>
  <si>
    <t xml:space="preserve">3537992	</t>
  </si>
  <si>
    <t xml:space="preserve">999224905477215	</t>
  </si>
  <si>
    <t>[仁川]仁川君悦大酒店(Grand Hyatt Incheon)(89918362)</t>
  </si>
  <si>
    <t>特大床房&lt;2人入住&gt;</t>
  </si>
  <si>
    <t>HAN/SANG HOON</t>
  </si>
  <si>
    <t xml:space="preserve">3538407	</t>
  </si>
  <si>
    <t xml:space="preserve">999224910497025	</t>
  </si>
  <si>
    <t>SHI/YANG,DONG/YIWEI</t>
  </si>
  <si>
    <t xml:space="preserve">3539300	</t>
  </si>
  <si>
    <t xml:space="preserve">999224912826516	</t>
  </si>
  <si>
    <t>[肯辛顿-切尔西区]皇家花园酒店(Royal Garden Hotel)(55414105)</t>
  </si>
  <si>
    <t>豪华双床间&lt;1人入住&gt;&lt;不退款&gt;</t>
  </si>
  <si>
    <t>JI/YIQING</t>
  </si>
  <si>
    <t xml:space="preserve">3539558	</t>
  </si>
  <si>
    <t xml:space="preserve">999224913638315	</t>
  </si>
  <si>
    <t>ZHANG/TINGTING</t>
  </si>
  <si>
    <t xml:space="preserve">3539683	</t>
  </si>
  <si>
    <t xml:space="preserve">TL505904762	</t>
  </si>
  <si>
    <t xml:space="preserve">999224914923831	</t>
  </si>
  <si>
    <t>[阿治曼]阿吉曼皇冠宫殿酒店(Crown Palace Hotel Ajman)(90399086)</t>
  </si>
  <si>
    <t>豪华一室特大床房&lt;2人入住&gt;&lt;不退款&gt;</t>
  </si>
  <si>
    <t>GURUNG/BUDHHI MAN MAMBA</t>
  </si>
  <si>
    <t xml:space="preserve">3539956	</t>
  </si>
  <si>
    <t xml:space="preserve">999224915707831	</t>
  </si>
  <si>
    <t>[科尔马]科尔玛会展中心舒适酒店(Comfort Hotel Expo Colmar)(92029184)</t>
  </si>
  <si>
    <t>双床间&lt;2人入住&gt;</t>
  </si>
  <si>
    <t>Rugova/Luna</t>
  </si>
  <si>
    <t xml:space="preserve">3540139	</t>
  </si>
  <si>
    <t xml:space="preserve">999224915869893	</t>
  </si>
  <si>
    <t>[圣何塞]圣何塞奥罗拉假日酒店(Holiday Inn San Jose Aurola, an IHG Hotel)(55290101)</t>
  </si>
  <si>
    <t>无障碍标准特大床房&lt;2人入住&gt;&lt;不退款&gt;</t>
  </si>
  <si>
    <t>GAO/XIWU</t>
  </si>
  <si>
    <t xml:space="preserve">3540214	</t>
  </si>
  <si>
    <t xml:space="preserve">64825106	</t>
  </si>
  <si>
    <t xml:space="preserve">24917476036	</t>
  </si>
  <si>
    <t>[民都鲁]民都鲁园市艾佛利酒店(Parkcity Everly Hotel Bintulu)(55801133)</t>
  </si>
  <si>
    <t>标准房(特大床)&lt;1人入住&gt;&lt;不退款&gt;&lt;早餐&gt;</t>
  </si>
  <si>
    <t>JIANG/TIANCI</t>
  </si>
  <si>
    <t xml:space="preserve">3540753	</t>
  </si>
  <si>
    <t xml:space="preserve">BK-059564	</t>
  </si>
  <si>
    <t xml:space="preserve">999224917742030	</t>
  </si>
  <si>
    <t>标准双床房&lt;1人入住&gt;&lt;不退款&gt;&lt;早餐&gt;</t>
  </si>
  <si>
    <t>YANG/PING</t>
  </si>
  <si>
    <t xml:space="preserve">3540913	</t>
  </si>
  <si>
    <t xml:space="preserve">BK-059565	</t>
  </si>
  <si>
    <t xml:space="preserve">999224924888820	</t>
  </si>
  <si>
    <t>[弗朗斯地区特朗布莱]铂尔曼巴黎戴高乐机场酒店(Pullman Paris Roissy CDG Airport)(55598879)</t>
  </si>
  <si>
    <t>经典特大床房&lt;2人入住&gt;&lt;不退款&gt;</t>
  </si>
  <si>
    <t>Geng/Cunlong,Li/Xiang</t>
  </si>
  <si>
    <t xml:space="preserve">3543298	</t>
  </si>
  <si>
    <t xml:space="preserve">999224934090966	</t>
  </si>
  <si>
    <t>[曼谷]曼谷麦卡桑美居酒店(Mercure Bangkok Makkasan)(55611810)</t>
  </si>
  <si>
    <t>JAROONSAK/NITIWAT</t>
  </si>
  <si>
    <t xml:space="preserve">3545830	</t>
  </si>
  <si>
    <t xml:space="preserve">177651	</t>
  </si>
  <si>
    <t xml:space="preserve">999224945011197	</t>
  </si>
  <si>
    <t>[古晋]古晋帝国河岸酒店(Imperial Riverbank Hotel Kuching)(55451612)</t>
  </si>
  <si>
    <t>ZAHARI/MOHD IDHAM</t>
  </si>
  <si>
    <t xml:space="preserve">3548638	</t>
  </si>
  <si>
    <t xml:space="preserve">STEVE DENNY  Guest Service Assistant	</t>
  </si>
  <si>
    <t xml:space="preserve">999224951820087	</t>
  </si>
  <si>
    <t>双床房&lt;2人入住&gt;&lt;不退款&gt;&lt;早餐&gt;</t>
  </si>
  <si>
    <t>LIN/ZIHAN</t>
  </si>
  <si>
    <t xml:space="preserve">3550146	</t>
  </si>
  <si>
    <t xml:space="preserve">999224951856010	</t>
  </si>
  <si>
    <t>Wang/yongjin</t>
  </si>
  <si>
    <t xml:space="preserve">3550149	</t>
  </si>
  <si>
    <t xml:space="preserve">999224955527817	</t>
  </si>
  <si>
    <t>[巴淡岛]星球度假酒店(Planet Holiday Hotel &amp; Residence)(55380408)</t>
  </si>
  <si>
    <t>豪华客房&lt;2人入住&gt;&lt;不退款&gt;</t>
  </si>
  <si>
    <t>Key/Vicky,Key/Vicky</t>
  </si>
  <si>
    <t xml:space="preserve">3550431	</t>
  </si>
  <si>
    <t xml:space="preserve">999224959323351	</t>
  </si>
  <si>
    <t>[Tanjong Surat]迪沙鲁阿曼萨里酒店(Amansari Hotel Desaru)(91808934)</t>
  </si>
  <si>
    <t>豪华客房1张特大床&lt;2人入住&gt;&lt;不退款&gt;&lt;早餐&gt;</t>
  </si>
  <si>
    <t>MOHAMAD ARIF/SHAHRIL</t>
  </si>
  <si>
    <t xml:space="preserve">3551621	</t>
  </si>
  <si>
    <t xml:space="preserve">N0081725	</t>
  </si>
  <si>
    <t xml:space="preserve">999224959312436	</t>
  </si>
  <si>
    <t>[曼谷]素坤逸10号中心点酒店(Centre Point Sukhumvit 10)(68545425)</t>
  </si>
  <si>
    <t>池景豪华房（新翼）&lt;2人入住&gt;&lt;不退款&gt;</t>
  </si>
  <si>
    <t>LI/SHUNMAN</t>
  </si>
  <si>
    <t xml:space="preserve">3551617	</t>
  </si>
  <si>
    <t xml:space="preserve">148949	</t>
  </si>
  <si>
    <t xml:space="preserve">999224959330473	</t>
  </si>
  <si>
    <t xml:space="preserve">3551622	</t>
  </si>
  <si>
    <t xml:space="preserve">999224960622405	</t>
  </si>
  <si>
    <t>[East Bogor]阿玛里斯帕库安茂物酒店(Amaris Hotel Pakuan Bogor)(68545400)</t>
  </si>
  <si>
    <t>THENUJAYA/NERISSA</t>
  </si>
  <si>
    <t xml:space="preserve">3551968	</t>
  </si>
  <si>
    <t xml:space="preserve">999224960633302	</t>
  </si>
  <si>
    <t>[南旧金山]旧金山机场北旅客之家酒店(Travelodge by Wyndham San Francisco Airport North)(70792150)</t>
  </si>
  <si>
    <t>1 King Bed Non-Smoking&lt;2人入住&gt;&lt;不退款&gt;</t>
  </si>
  <si>
    <t>FRAMIL/FAITH ANN SINO AG</t>
  </si>
  <si>
    <t xml:space="preserve">3551970	</t>
  </si>
  <si>
    <t xml:space="preserve">999224961090112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</si>
  <si>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</si>
  <si>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</si>
  <si>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DALCOURT/PIERRE</t>
  </si>
  <si>
    <t xml:space="preserve">3552255	</t>
  </si>
  <si>
    <t xml:space="preserve">999224961190206	</t>
  </si>
  <si>
    <t>[印第奥]印地欧I-10品质套房酒店(Quality Inn &amp; Suites Indio I-10)(89918339)</t>
  </si>
  <si>
    <t>大号床间 - 带两张大号床&lt;2人入住&gt;&lt;不退款&gt;&lt;早餐&gt;</t>
  </si>
  <si>
    <t>Lorenz/Lisa Michelle</t>
  </si>
  <si>
    <t xml:space="preserve">3552342	</t>
  </si>
  <si>
    <t xml:space="preserve">999224961312815	</t>
  </si>
  <si>
    <t>[纽约]纽约市中央公园拉昆塔套房酒店(La Quinta by Wyndham New York City Central Park)(55779776)</t>
  </si>
  <si>
    <t>行政客房, 1 张特大床, 无烟房&lt;2人入住&gt;&lt;不退款&gt;</t>
  </si>
  <si>
    <t>Vargas/Adriana</t>
  </si>
  <si>
    <t xml:space="preserve">3552396	</t>
  </si>
  <si>
    <t xml:space="preserve">999224961317381	</t>
  </si>
  <si>
    <t>[普吉岛]普吉岛赞迈亚海滨 - 温德姆商标精选酒店(Zenmaya Oceanfront Phuket, Trademark Collection by Wyndham)(55599166)</t>
  </si>
  <si>
    <t>Suite, 1 King Bed, Non Smoking, Sea View&lt;2人入住&gt;&lt;不退款&gt;&lt;早餐&gt;</t>
  </si>
  <si>
    <t>Xiang/xuhui,Zhu/Liye</t>
  </si>
  <si>
    <t xml:space="preserve">3552397	</t>
  </si>
  <si>
    <t xml:space="preserve">91325EE002831	</t>
  </si>
  <si>
    <t xml:space="preserve">999224961351694	</t>
  </si>
  <si>
    <t>[巴厘岛]阿卡拉施瑞赛达纳酒店(The Acala Shri Sedana)(55944678)</t>
  </si>
  <si>
    <t>屋顶泳池别墅&lt;2人入住&gt;&lt;不退款&gt;&lt;早餐&gt;</t>
  </si>
  <si>
    <t>CHEN/SHUJING</t>
  </si>
  <si>
    <t xml:space="preserve">3552407	</t>
  </si>
  <si>
    <t xml:space="preserve">999224962315744	</t>
  </si>
  <si>
    <t>[南雅加达]蒂拉德亚酒店(Hotel Diradja)(89930788)</t>
  </si>
  <si>
    <t>豪华双人间&lt;2人入住&gt;&lt;不退款&gt;</t>
  </si>
  <si>
    <t>RIZQI/ANGGI</t>
  </si>
  <si>
    <t xml:space="preserve">3552876	</t>
  </si>
  <si>
    <t xml:space="preserve">999224970180787	</t>
  </si>
  <si>
    <t>[米兰]蒙特拿破仑大道套房酒店(Montenapoleone Suites)(55585878)</t>
  </si>
  <si>
    <t>双人房(带热水浴缸)&lt;2人入住&gt;&lt;不退款&gt;</t>
  </si>
  <si>
    <t>Pan/Haibo,Chen/Guangjian</t>
  </si>
  <si>
    <t xml:space="preserve">3553878	</t>
  </si>
  <si>
    <t xml:space="preserve">106715	</t>
  </si>
  <si>
    <t xml:space="preserve">999224975860694	</t>
  </si>
  <si>
    <t>[芭堤雅]五季酒店(Season Five Hotel)(55599095)</t>
  </si>
  <si>
    <t>高级房 1张双人床&lt;2人入住&gt;&lt;不退款&gt;&lt;早餐&gt;</t>
  </si>
  <si>
    <t>Hussam/Abufares</t>
  </si>
  <si>
    <t xml:space="preserve">3555603	</t>
  </si>
  <si>
    <t xml:space="preserve">999224976086938	</t>
  </si>
  <si>
    <t>[东京]东京王子大饭店(Tokyo Prince Hotel)(55745061)</t>
  </si>
  <si>
    <t>高级双人床房&lt;2人入住&gt;&lt;不退款&gt;</t>
  </si>
  <si>
    <t>Qiu/Kang,WAN/Xianghong</t>
  </si>
  <si>
    <t xml:space="preserve">3555669	</t>
  </si>
  <si>
    <t xml:space="preserve">999224977014505	</t>
  </si>
  <si>
    <t>[迈阿密泉]迈阿密国际机场克拉丽奥套房酒店(Clarion Inn &amp; Suites Miami International Airport)(55320453)</t>
  </si>
  <si>
    <t>双大床房(无烟)&lt;2人入住&gt;&lt;不退款&gt;</t>
  </si>
  <si>
    <t>HAMDAN/MOHAMAD</t>
  </si>
  <si>
    <t xml:space="preserve">3555984	</t>
  </si>
  <si>
    <t xml:space="preserve">999224977275660	</t>
  </si>
  <si>
    <t>[巴东]凯里亚德酒店-布米米纳恩(Kyriad Bumiminang Hotel)(97649699)</t>
  </si>
  <si>
    <t>IQBAL/MUHAMMAD</t>
  </si>
  <si>
    <t xml:space="preserve">3556198	</t>
  </si>
  <si>
    <t xml:space="preserve">163817	</t>
  </si>
  <si>
    <t xml:space="preserve">999224977374388	</t>
  </si>
  <si>
    <t>Dearby/Arfan</t>
  </si>
  <si>
    <t xml:space="preserve">3556250	</t>
  </si>
  <si>
    <t xml:space="preserve">163816	</t>
  </si>
  <si>
    <t xml:space="preserve">999224977525863	</t>
  </si>
  <si>
    <t>[迪拜]迪拜地标海滩度假酒店(Address Beach Resort)(96746855)</t>
  </si>
  <si>
    <t>海湾景豪华房&lt;2人入住&gt;&lt;不退款&gt;</t>
  </si>
  <si>
    <t>TIUNKOV/PAVEL</t>
  </si>
  <si>
    <t xml:space="preserve">3556343	</t>
  </si>
  <si>
    <t xml:space="preserve">133081990	</t>
  </si>
  <si>
    <t xml:space="preserve">999224977594925	</t>
  </si>
  <si>
    <t>[纽约]亚洲酒店 - 法拉盛(Asiatic Hotel - Flushing)(55320902)</t>
  </si>
  <si>
    <t>舒适客房, 1 张特大床&lt;2人入住&gt;&lt;不退款&gt;&lt;早餐&gt;</t>
  </si>
  <si>
    <t>zhang/zili</t>
  </si>
  <si>
    <t xml:space="preserve">3556395	</t>
  </si>
  <si>
    <t xml:space="preserve">999224977732180	</t>
  </si>
  <si>
    <t>[曼谷]Capital O 564 自然精品酒店(Capital O 564 Nature Boutique Hotel)(55956348)</t>
  </si>
  <si>
    <t>高级双人房&lt;2人入住&gt;&lt;不退款&gt;</t>
  </si>
  <si>
    <t>PHONKHET/KORAWIN</t>
  </si>
  <si>
    <t xml:space="preserve">3556544	</t>
  </si>
  <si>
    <t xml:space="preserve">71338434	</t>
  </si>
  <si>
    <t xml:space="preserve">24977983387	</t>
  </si>
  <si>
    <t>[Srisa Chorakhe Noi]曼谷迪瓦鲁斯度假酒店(Divalux Resort and Spa Bangkok)(102880729)</t>
  </si>
  <si>
    <t>运河景至尊豪华房&lt;2人入住&gt;&lt;不退款&gt;</t>
  </si>
  <si>
    <t>Lu/Ye</t>
  </si>
  <si>
    <t xml:space="preserve">3556716	</t>
  </si>
  <si>
    <t xml:space="preserve">20591649a305825622	</t>
  </si>
  <si>
    <t xml:space="preserve">999224980888199	</t>
  </si>
  <si>
    <t>[孟买]塔亚地之涯酒店(Taj Lands End)(92028868)</t>
  </si>
  <si>
    <t>无限海景宁静特大床房&lt;2人入住&gt;&lt;不退款&gt;&lt;早餐&gt;</t>
  </si>
  <si>
    <t>dulani/Kunal</t>
  </si>
  <si>
    <t xml:space="preserve">3556871	</t>
  </si>
  <si>
    <t xml:space="preserve">999224981804758	</t>
  </si>
  <si>
    <t>[兰卡威]兰卡威阿瑟尼亚度假村(Aseania Resort Langkawi)(55680309)</t>
  </si>
  <si>
    <t>豪华房&lt;2人入住&gt;&lt;不退款&gt;&lt;早餐&gt;</t>
  </si>
  <si>
    <t>NOSACHEV/ALEKSANDR</t>
  </si>
  <si>
    <t xml:space="preserve">3556947	</t>
  </si>
  <si>
    <t xml:space="preserve">999224982230620	</t>
  </si>
  <si>
    <t>[马尼拉]马尼拉大剧院酒店(Manila Grand Opera Hotel)(55841700)</t>
  </si>
  <si>
    <t>尊贵双人房&lt;1人入住&gt;&lt;不退款&gt;&lt;早餐&gt;</t>
  </si>
  <si>
    <t>LIANG/YINGSHI</t>
  </si>
  <si>
    <t xml:space="preserve">3557066	</t>
  </si>
  <si>
    <t xml:space="preserve">7368	</t>
  </si>
  <si>
    <t xml:space="preserve">999224986291458	</t>
  </si>
  <si>
    <t>[曼谷]曼谷萨通JC凯文酒店(JC Kevin Sathorn Bangkok Hotel)(55585955)</t>
  </si>
  <si>
    <t>一卧室套房含阳台&lt;2人入住&gt;&lt;不退款&gt;</t>
  </si>
  <si>
    <t>QIU/XIANGZHONG</t>
  </si>
  <si>
    <t xml:space="preserve">3557816	</t>
  </si>
  <si>
    <t xml:space="preserve">284070025	</t>
  </si>
  <si>
    <t xml:space="preserve">999224987047889	</t>
  </si>
  <si>
    <t>[芭堤雅]芭达雅布莱顿大酒店(Brighton Grand Hotel Pattaya)(55451821)</t>
  </si>
  <si>
    <t>海景豪华双床房&lt;2人入住&gt;&lt;不退款&gt;</t>
  </si>
  <si>
    <t>GAO/GEN</t>
  </si>
  <si>
    <t xml:space="preserve">3558040	</t>
  </si>
  <si>
    <t xml:space="preserve">208254	</t>
  </si>
  <si>
    <t xml:space="preserve">999224987172228	</t>
  </si>
  <si>
    <t>[阿尔科]阿尔科雅诺克斯维尔凯艺酒店(Quality Inn Alcoa Knoxville)(95139202)</t>
  </si>
  <si>
    <t>特大号床间&lt;2人入住&gt;&lt;不退款&gt;&lt;早餐&gt;</t>
  </si>
  <si>
    <t>HU/SHUEN</t>
  </si>
  <si>
    <t xml:space="preserve">3558066	</t>
  </si>
  <si>
    <t xml:space="preserve">999224987833079	</t>
  </si>
  <si>
    <t>[阿布扎比]哈姆拉城市季节酒店(City Seasons Al Hamra Hotel)(77366686)</t>
  </si>
  <si>
    <t>尊贵双床房&lt;2人入住&gt;&lt;不退款&gt;&lt;早餐&gt;</t>
  </si>
  <si>
    <t>ZHOU/JIAQI,YANG/PENG</t>
  </si>
  <si>
    <t xml:space="preserve">3558117	</t>
  </si>
  <si>
    <t xml:space="preserve">999224987942202	</t>
  </si>
  <si>
    <t>[诺丁汉]宜必思诺丁汉中心酒店(Ibis Nottingham Centre)(55626272)</t>
  </si>
  <si>
    <t>双人房&lt;2人入住&gt;&lt;不退款&gt;</t>
  </si>
  <si>
    <t>HUANG/JIFENG,CAO/LIXIA</t>
  </si>
  <si>
    <t xml:space="preserve">3558126	</t>
  </si>
  <si>
    <t xml:space="preserve">999224989338507	</t>
  </si>
  <si>
    <t>[基西米]麦格特中心伊克诺旅馆(Econo Lodge Inn &amp; Suites Maingate Central)(55312002)</t>
  </si>
  <si>
    <t>2张大床房(无烟)&lt;2人入住&gt;&lt;不退款&gt;&lt;早餐&gt;</t>
  </si>
  <si>
    <t>APONTE/ETHAN ANGEL</t>
  </si>
  <si>
    <t xml:space="preserve">3558365	</t>
  </si>
  <si>
    <t xml:space="preserve">999224989459861	</t>
  </si>
  <si>
    <t>[罗马]巴瑟罗阿伦玛堤娜酒店(Barceló Aran Mantegna)(55478358)</t>
  </si>
  <si>
    <t>高级房&lt;2人入住&gt;&lt;不退款&gt;</t>
  </si>
  <si>
    <t>Kalac/Burcin- Nazim</t>
  </si>
  <si>
    <t xml:space="preserve">3558401	</t>
  </si>
  <si>
    <t xml:space="preserve">999224990656633	</t>
  </si>
  <si>
    <t>[普吉岛]巴东乐雅酒店(Rak Elegant Hotel Patong)(94361739)</t>
  </si>
  <si>
    <t>豪华大床房&lt;2人入住&gt;&lt;不退款&gt;&lt;早餐&gt;</t>
  </si>
  <si>
    <t>WANG/HAO,Zhang/fang</t>
  </si>
  <si>
    <t xml:space="preserve">3558894	</t>
  </si>
  <si>
    <t xml:space="preserve">-36443624	</t>
  </si>
  <si>
    <t xml:space="preserve">999224990828063	</t>
  </si>
  <si>
    <t>[曼谷]曼谷贵都酒店(S Ratchada Hotel Bangkok)(100679738)</t>
  </si>
  <si>
    <t>超级淋浴房&lt;2人入住&gt;&lt;不退款&gt;&lt;早餐&gt;</t>
  </si>
  <si>
    <t>WU/ZHIYUAN,HU/SHIWEI</t>
  </si>
  <si>
    <t xml:space="preserve">3558926	</t>
  </si>
  <si>
    <t xml:space="preserve">999224990848955	</t>
  </si>
  <si>
    <t>[孔敬]富印酒店(Phu Inn Hotel)(100679304)</t>
  </si>
  <si>
    <t>双床房&lt;2人入住&gt;&lt;不退款&gt;</t>
  </si>
  <si>
    <t>CHUNTHA/SUPRAKIT</t>
  </si>
  <si>
    <t xml:space="preserve">3558929	</t>
  </si>
  <si>
    <t xml:space="preserve">19898000000001716	</t>
  </si>
  <si>
    <t xml:space="preserve">999224991792620	</t>
  </si>
  <si>
    <t>[巴东]巴东卡提素莱曼威兹普莱姆酒店(Whiz Prime Hotel Khatib Sulaiman Padang)(96746725)</t>
  </si>
  <si>
    <t>标准双床间&lt;2人入住&gt;&lt;不退款&gt;&lt;早餐&gt;</t>
  </si>
  <si>
    <t>GEMI/TESY</t>
  </si>
  <si>
    <t xml:space="preserve">3559471	</t>
  </si>
  <si>
    <t xml:space="preserve">999224992537450	</t>
  </si>
  <si>
    <t>[曼谷]曼谷香格里拉大酒店(Shangri-La Bangkok)(55944616)</t>
  </si>
  <si>
    <t>香格里拉之翼尊贵特大床房&lt;2人入住&gt;&lt;不退款&gt;&lt;早餐&gt;</t>
  </si>
  <si>
    <t>LAM/CHAK WA</t>
  </si>
  <si>
    <t xml:space="preserve">3559866	</t>
  </si>
  <si>
    <t xml:space="preserve">999224992683064	</t>
  </si>
  <si>
    <t>[马卡蒂]迷你套房 - 马卡蒂艾顿塔酒店(The Mini Suites Eton Tower Makati)(55956372)</t>
  </si>
  <si>
    <t>迷你大床房&lt;2人入住&gt;&lt;不退款&gt;</t>
  </si>
  <si>
    <t>AXE/LEE</t>
  </si>
  <si>
    <t xml:space="preserve">3559934	</t>
  </si>
  <si>
    <t xml:space="preserve">107055	</t>
  </si>
  <si>
    <t xml:space="preserve">999224993178751	</t>
  </si>
  <si>
    <t>Suite One Bedroom&lt;2人入住&gt;&lt;不退款&gt;</t>
  </si>
  <si>
    <t>YANG/XIAOMING,Xu/Jiami</t>
  </si>
  <si>
    <t xml:space="preserve">3560252	</t>
  </si>
  <si>
    <t xml:space="preserve">21611801907	</t>
  </si>
  <si>
    <t>调整</t>
  </si>
  <si>
    <t>[河内]达沃斯特罗水疗酒店(Dal Vostro Hotel &amp; Spa)(55269812)</t>
  </si>
  <si>
    <t>FENG/XUE QIN</t>
  </si>
  <si>
    <t xml:space="preserve">2765003	</t>
  </si>
  <si>
    <t xml:space="preserve">1068738891	</t>
  </si>
  <si>
    <t xml:space="preserve">999223602270517	</t>
  </si>
  <si>
    <t>[达尼亚滩]罗德岱堡机场游轮港口舒适全套房酒店(Comfort Suites Fort Lauderdale Airport &amp; Cruise Port)(90362871)</t>
  </si>
  <si>
    <t>套房1特大床&lt;2人入住&gt;&lt;不退款&gt;&lt;早餐&gt;</t>
  </si>
  <si>
    <t>Rodriguez/Daniel</t>
  </si>
  <si>
    <t xml:space="preserve">3217713	</t>
  </si>
  <si>
    <t xml:space="preserve">21850112510	</t>
  </si>
  <si>
    <t>[卡拉马祖]I-94 凯艺酒店 - 近翅膀体育场(Quality Inn I-94 near Wings Stadium)(95386517)</t>
  </si>
  <si>
    <t>双人房(2张双人床)&lt;2人入住&gt;&lt;不退款&gt;&lt;早餐&gt;</t>
  </si>
  <si>
    <t>Bell/Timothy</t>
  </si>
  <si>
    <t xml:space="preserve">2839882	</t>
  </si>
  <si>
    <t xml:space="preserve">999222925166733	</t>
  </si>
  <si>
    <t>TIROCCHI/VALERIA</t>
  </si>
  <si>
    <t xml:space="preserve">3064803	</t>
  </si>
  <si>
    <t xml:space="preserve">7317SE061345-14	</t>
  </si>
  <si>
    <t xml:space="preserve">18957447655	</t>
  </si>
  <si>
    <t>[布拉格]宜必思普拉哈文策斯劳斯广场酒店(Ibis Praha Wenceslas Square)(55720083)</t>
  </si>
  <si>
    <t>双人床房&lt;2人入住&gt;&lt;不退款&gt;&lt;早餐&gt;</t>
  </si>
  <si>
    <t>chainongwar/siraphat</t>
  </si>
  <si>
    <t xml:space="preserve">21751063498	</t>
  </si>
  <si>
    <t>[巴拿马城]巴拿马城瑞广场酒店(Hotel Riu Plaza Panama)(55733524)</t>
  </si>
  <si>
    <t>豪华特大床房&lt;2人入住&gt;&lt;不退款&gt;&lt;早餐&gt;</t>
  </si>
  <si>
    <t>Boswell/Mark Emery</t>
  </si>
  <si>
    <t xml:space="preserve">2784615	</t>
  </si>
  <si>
    <t xml:space="preserve">999223338157137	</t>
  </si>
  <si>
    <t>[曼谷]阿德菲大素坤逸酒店 (政府卫生认证)(Adelphi Grande Sukhumvit)(60494195)</t>
  </si>
  <si>
    <t>豪华一室房&lt;2人入住&gt;&lt;不退款&gt;</t>
  </si>
  <si>
    <t>ODRISCOLL/JAMES STANLEY</t>
  </si>
  <si>
    <t>CA13030230702HKD</t>
  </si>
  <si>
    <t xml:space="preserve">3170026	</t>
  </si>
  <si>
    <t xml:space="preserve">999223970350735	</t>
  </si>
  <si>
    <t>[曼谷]素万那普 BS 酒店(BS Residence Suvarnabhumi)(55757070)</t>
  </si>
  <si>
    <t>池景豪华房&lt;2人入住&gt;</t>
  </si>
  <si>
    <t>WANGSONG/PLOIPHAILIN,LOHSE/NICO</t>
  </si>
  <si>
    <t xml:space="preserve">3316639	</t>
  </si>
  <si>
    <t xml:space="preserve">23985569220	</t>
  </si>
  <si>
    <t>[巴黎]巴黎威斯汀酒店(The Westin Paris - Vendôme)(56174583)</t>
  </si>
  <si>
    <t>尊贵套房&lt;2人入住&gt;&lt;不退款&gt;&lt;早餐&gt;</t>
  </si>
  <si>
    <t>Yang/Aihua</t>
  </si>
  <si>
    <t xml:space="preserve">3321045	</t>
  </si>
  <si>
    <t xml:space="preserve">999223993266485	</t>
  </si>
  <si>
    <t>[巴拿马城]巴拿马城瑞广场酒店(Riu Plaza Panama)(55733524)</t>
  </si>
  <si>
    <t>Kerr/Ramone</t>
  </si>
  <si>
    <t xml:space="preserve">3323114	</t>
  </si>
  <si>
    <t xml:space="preserve">999224000957637	</t>
  </si>
  <si>
    <t>[普吉岛]普吉岛安纳塔拉迈考度假村(Anantara Vacation Club Mai Khao Phuket)(55799361)</t>
  </si>
  <si>
    <t>双卧室家庭套房&lt;4人入住&gt;&lt;不退款&gt;&lt;早餐&gt;</t>
  </si>
  <si>
    <t>Junxia/Ma</t>
  </si>
  <si>
    <t xml:space="preserve">3325989	</t>
  </si>
  <si>
    <t xml:space="preserve">62015387	</t>
  </si>
  <si>
    <t xml:space="preserve">999224059405463	</t>
  </si>
  <si>
    <t>精致套房 坦尼楼&lt;2人入住&gt;&lt;早餐&gt;</t>
  </si>
  <si>
    <t>XU/ZHIHUA</t>
  </si>
  <si>
    <t xml:space="preserve">3343338	</t>
  </si>
  <si>
    <t xml:space="preserve">10852465	</t>
  </si>
  <si>
    <t xml:space="preserve">999224161611885	</t>
  </si>
  <si>
    <t>[哥本哈根]尼波城市酒店(City Hotel Nebo)(55572884)</t>
  </si>
  <si>
    <t>标准双人房/双床房, 私人浴室&lt;2人入住&gt;</t>
  </si>
  <si>
    <t>CEDERBERG/SUSANNE MARIA</t>
  </si>
  <si>
    <t xml:space="preserve">3377789	</t>
  </si>
  <si>
    <t xml:space="preserve">208589	</t>
  </si>
  <si>
    <t xml:space="preserve">999224162655018	</t>
  </si>
  <si>
    <t>[曼谷]曼谷水门伯克利酒店(The Berkeley Hotel Pratunam Bangkok)(68545460)</t>
  </si>
  <si>
    <t>主塔奢华房&lt;2人入住&gt;&lt;不退款&gt;&lt;早餐&gt;</t>
  </si>
  <si>
    <t>WEE/JING WEN</t>
  </si>
  <si>
    <t xml:space="preserve">3378244	</t>
  </si>
  <si>
    <t xml:space="preserve">10011013687/89	</t>
  </si>
  <si>
    <t xml:space="preserve">999224336225314	</t>
  </si>
  <si>
    <t>[普吉岛]阿玛拉大布鲁度假村(Amala Grand Bleu Resort Hilltops - Sha)(56196424)</t>
  </si>
  <si>
    <t>部分海景豪华泳池套房&lt;2人入住&gt;</t>
  </si>
  <si>
    <t>RAVISHANKAR/AMRITA,SRIKANTH/SAMHITA KADAYAM</t>
  </si>
  <si>
    <t xml:space="preserve">3403798	</t>
  </si>
  <si>
    <t xml:space="preserve">HGUConf13102197	</t>
  </si>
  <si>
    <t xml:space="preserve">999224390623756	</t>
  </si>
  <si>
    <t>[迈阿密]迈阿密国际机场酒店(Miami International Airport Hotel)(55694594)</t>
  </si>
  <si>
    <t>标准大号床房&lt;2人入住&gt;</t>
  </si>
  <si>
    <t>Webb/Danielle Ann</t>
  </si>
  <si>
    <t xml:space="preserve">3416183	</t>
  </si>
  <si>
    <t xml:space="preserve">LLKDTTS1F0	</t>
  </si>
  <si>
    <t xml:space="preserve">999224411684234	</t>
  </si>
  <si>
    <t>[威斯敏斯特城]诺富特伦敦帕丁顿酒店(Novotel London Paddington)(80332083)</t>
  </si>
  <si>
    <t>Superior Double Room, 1 Queen Bed with Sofa bed&lt;2人入住&gt;</t>
  </si>
  <si>
    <t>CHAN/AGNES</t>
  </si>
  <si>
    <t xml:space="preserve">3421233	</t>
  </si>
  <si>
    <t xml:space="preserve">MKHLGFVT	</t>
  </si>
  <si>
    <t xml:space="preserve">999224426609978	</t>
  </si>
  <si>
    <t>[迪拜]宜必思世贸中心酒店(Ibis World Trade Centre)(55799266)</t>
  </si>
  <si>
    <t>标准房&lt;2人入住&gt;</t>
  </si>
  <si>
    <t>Varghese/Joel,Joseph/Sneha</t>
  </si>
  <si>
    <t xml:space="preserve">3424615	</t>
  </si>
  <si>
    <t xml:space="preserve">66775914	</t>
  </si>
  <si>
    <t xml:space="preserve">999224470213652	</t>
  </si>
  <si>
    <t>[纽约]现代豪斯苏荷酒店(ModernHaus SoHo)(55281261)</t>
  </si>
  <si>
    <t>客房, 1 张大床 (Modern)&lt;2人入住&gt;&lt;不退款&gt;</t>
  </si>
  <si>
    <t>Duan/Yi</t>
  </si>
  <si>
    <t xml:space="preserve">11047843-1	</t>
  </si>
  <si>
    <t xml:space="preserve">999224517683578	</t>
  </si>
  <si>
    <t>[三宝垄]三宝拢牙也马达艺术酒店(Artotel Gajahmada Semarang)(92030336)</t>
  </si>
  <si>
    <t>一室房 25&lt;2人入住&gt;&lt;早餐&gt;</t>
  </si>
  <si>
    <t>Fetrina/Elvi</t>
  </si>
  <si>
    <t xml:space="preserve">3445601	</t>
  </si>
  <si>
    <t xml:space="preserve">999224552782421	</t>
  </si>
  <si>
    <t>[普吉岛]普吉岛查纳莱鲜花度假酒店(Chanalai Flora Resort, Kata Beach)(89917424)</t>
  </si>
  <si>
    <t>豪华池景房&lt;2人入住&gt;&lt;不退款&gt;&lt;早餐&gt;</t>
  </si>
  <si>
    <t>YANG/ZHENJUN,WANG/YAODONG</t>
  </si>
  <si>
    <t xml:space="preserve">3453342	</t>
  </si>
  <si>
    <t xml:space="preserve">64033844-1	</t>
  </si>
  <si>
    <t xml:space="preserve">999224568150701	</t>
  </si>
  <si>
    <t>[首尔]东大门旅游旅馆酒店(Travelodge Dongdaemun Seoul)(55254154)</t>
  </si>
  <si>
    <t>高级大床房&lt;2人入住&gt;</t>
  </si>
  <si>
    <t>SAITO/KIRIN,ASAKO/HANNA</t>
  </si>
  <si>
    <t xml:space="preserve">3454259	</t>
  </si>
  <si>
    <t xml:space="preserve">2306022369162827	</t>
  </si>
  <si>
    <t xml:space="preserve">999224569900651	</t>
  </si>
  <si>
    <t>[曼谷]曼谷素坤逸安凡尼酒店(Avani Sukhumvit Bangkok Hotel)(70165254)</t>
  </si>
  <si>
    <t>阿瓦尼房（大床）&lt;2人入住&gt;&lt;不退款&gt;</t>
  </si>
  <si>
    <t>NG/YIK HANG,WONG/AN KIE ANGEL,WONG/HAK KIM,LI/PO CHU</t>
  </si>
  <si>
    <t xml:space="preserve">3454505	</t>
  </si>
  <si>
    <t xml:space="preserve">527960	</t>
  </si>
  <si>
    <t xml:space="preserve">999224587822309	</t>
  </si>
  <si>
    <t>SIOW/DIANE</t>
  </si>
  <si>
    <t xml:space="preserve">3459282	</t>
  </si>
  <si>
    <t xml:space="preserve">3649426	</t>
  </si>
  <si>
    <t xml:space="preserve">999224607073510	</t>
  </si>
  <si>
    <t>[埃德蒙顿]埃德蒙顿城中心舒适酒店(Comfort Inn &amp; Suites Downtown Edmonton)(55812522)</t>
  </si>
  <si>
    <t>2 Queen Beds, Non-Smoking, Upgrade&lt;2人入住&gt;&lt;不退款&gt;&lt;早餐&gt;</t>
  </si>
  <si>
    <t>Pecheniuk/Nataliia</t>
  </si>
  <si>
    <t xml:space="preserve">3463605	</t>
  </si>
  <si>
    <t xml:space="preserve">999224609133266	</t>
  </si>
  <si>
    <t>[巴彦勒巴]槟城颐思殿酒店(Eastin Hotel Penang)(55465409)</t>
  </si>
  <si>
    <t>Double Or Twin Deluxe Deluxe&lt;2人入住&gt;&lt;早餐&gt;</t>
  </si>
  <si>
    <t>LU/KEVEIN</t>
  </si>
  <si>
    <t xml:space="preserve">3463942	</t>
  </si>
  <si>
    <t xml:space="preserve">40505061	</t>
  </si>
  <si>
    <t xml:space="preserve">999224647076958	</t>
  </si>
  <si>
    <t>[巴厘岛]穆利雅度假村 - CHSE 认证(Mulia Resort - Chse Certified)(56206285)</t>
  </si>
  <si>
    <t>穆里亚富丽房&lt;2人入住&gt;&lt;不退款&gt;&lt;早餐&gt;</t>
  </si>
  <si>
    <t>Tosoun/Amy</t>
  </si>
  <si>
    <t xml:space="preserve">3473792	</t>
  </si>
  <si>
    <t xml:space="preserve">2006596	</t>
  </si>
  <si>
    <t xml:space="preserve">999224677238028	</t>
  </si>
  <si>
    <t>[河内]梦想公寓式酒店(Dream Hotel and Apartment)(55321207)</t>
  </si>
  <si>
    <t>城景豪华一室房(带阳台)&lt;2人入住&gt;&lt;早餐&gt;</t>
  </si>
  <si>
    <t>Tam/Man Cheung,Lai/Wing Yee</t>
  </si>
  <si>
    <t xml:space="preserve">3478975	</t>
  </si>
  <si>
    <t xml:space="preserve">|24364745	</t>
  </si>
  <si>
    <t xml:space="preserve">999224696140456	</t>
  </si>
  <si>
    <t>[利兹]索普公园Spa酒店(Thorpe Park Hotel and Spa)(89918178)</t>
  </si>
  <si>
    <t>特色双床房&lt;2人入住&gt;&lt;不退款&gt;</t>
  </si>
  <si>
    <t>ZHANG/TONG,ZHANG/DAN</t>
  </si>
  <si>
    <t xml:space="preserve">3484063	</t>
  </si>
  <si>
    <t xml:space="preserve">132074536	</t>
  </si>
  <si>
    <t xml:space="preserve">999224712724143	</t>
  </si>
  <si>
    <t>[普吉岛]马姆提斯度假酒店(Mom Tri's Villa Royale)(90362360)</t>
  </si>
  <si>
    <t>海滩翼套房&lt;2人入住&gt;&lt;早餐&gt;</t>
  </si>
  <si>
    <t>XU/CAI JUN</t>
  </si>
  <si>
    <t xml:space="preserve">3489232	</t>
  </si>
  <si>
    <t xml:space="preserve">999224713870987	</t>
  </si>
  <si>
    <t>[纽约]纽约下东区英迪格酒店 - IHG 旗下饭店(Hotel Indigo Lower East Side New York)(55290230)</t>
  </si>
  <si>
    <t>高楼层城景尊贵特大床房&lt;2人入住&gt;&lt;不退款&gt;</t>
  </si>
  <si>
    <t>Hlinka/Peter</t>
  </si>
  <si>
    <t xml:space="preserve">3489752	</t>
  </si>
  <si>
    <t xml:space="preserve">25186996	</t>
  </si>
  <si>
    <t xml:space="preserve">999224728035512	</t>
  </si>
  <si>
    <t>[汉堡]诺夫北德意志霍夫汉堡酒店(Novum Hotel Norddeutscher Hof Hamburg)(91545531)</t>
  </si>
  <si>
    <t>Hoepfner/Ida Janina</t>
  </si>
  <si>
    <t xml:space="preserve">3493342	</t>
  </si>
  <si>
    <t xml:space="preserve">_26233203	</t>
  </si>
  <si>
    <t xml:space="preserve">999224739083239	</t>
  </si>
  <si>
    <t>[岘港]萨姆迪酒店(Samdi Hotel)(55920196)</t>
  </si>
  <si>
    <t>城景豪华特大床房&lt;2人入住&gt;</t>
  </si>
  <si>
    <t>Aklo/Sonagnon  Jacques</t>
  </si>
  <si>
    <t xml:space="preserve">3495794	</t>
  </si>
  <si>
    <t xml:space="preserve">999224742762044	</t>
  </si>
  <si>
    <t>[巴黎]车站北 25 小时酒店(25Hours Hotel Terminus Nord)(96745553)</t>
  </si>
  <si>
    <t>中型加大房&lt;2人入住&gt;&lt;不退款&gt;&lt;早餐&gt;</t>
  </si>
  <si>
    <t>CHEUNG/WAI YING SHIRLEY</t>
  </si>
  <si>
    <t xml:space="preserve">3497481	</t>
  </si>
  <si>
    <t xml:space="preserve">B385XFQ582	</t>
  </si>
  <si>
    <t xml:space="preserve">999224745409525	</t>
  </si>
  <si>
    <t>[曼谷]曼谷素坤逸路 12 巷格乐丽雅酒店 - 康帕斯酒店集团旗下(Galleria 12 Sukhumvit Bangkok by Compass Hospitality)(55402695)</t>
  </si>
  <si>
    <t>斯莱德双床房&lt;2人入住&gt;&lt;早餐&gt;</t>
  </si>
  <si>
    <t>XU/LEIXUAN</t>
  </si>
  <si>
    <t xml:space="preserve">3498743	</t>
  </si>
  <si>
    <t xml:space="preserve">63664	</t>
  </si>
  <si>
    <t xml:space="preserve">999224752754893	</t>
  </si>
  <si>
    <t>[首尔]波可酒店圣水(Hotel Poco Seongsu)(100679613)</t>
  </si>
  <si>
    <t>Standard Double&lt;2人入住&gt;</t>
  </si>
  <si>
    <t>WING YAN KATE/LAU</t>
  </si>
  <si>
    <t xml:space="preserve">3500378	</t>
  </si>
  <si>
    <t xml:space="preserve">TL162160120	</t>
  </si>
  <si>
    <t xml:space="preserve">999224755971273	</t>
  </si>
  <si>
    <t>[乔治市]槟城乔治市彩鸿酒店(Travelodge Georgetown (PenangFightCovid-19 Certified))(55451686)</t>
  </si>
  <si>
    <t>高级大号床房&lt;2人入住&gt;&lt;不退款&gt;&lt;早餐&gt;</t>
  </si>
  <si>
    <t>Li/Qinghua,Yu/Yue</t>
  </si>
  <si>
    <t xml:space="preserve">3501196	</t>
  </si>
  <si>
    <t xml:space="preserve">61107	</t>
  </si>
  <si>
    <t xml:space="preserve">999224785832809	</t>
  </si>
  <si>
    <t>[曼谷]阿瓦尼河滨曼谷酒店(Avani Plus Riverside Bangkok Hotel)(55280948)</t>
  </si>
  <si>
    <t>河景大床房（avani）&lt;2人入住&gt;&lt;不退款&gt;&lt;早餐&gt;</t>
  </si>
  <si>
    <t>Wu/Cheng Tse</t>
  </si>
  <si>
    <t xml:space="preserve">3507795	</t>
  </si>
  <si>
    <t xml:space="preserve">62053294	</t>
  </si>
  <si>
    <t xml:space="preserve">999224799157839	</t>
  </si>
  <si>
    <t>[纽约]纽约五十索内斯塔精选(The Fifty Sonesta Select New York)(56185704)</t>
  </si>
  <si>
    <t>Guest Room - 1 Bed&lt;2人入住&gt;&lt;不退款&gt;</t>
  </si>
  <si>
    <t>Bowers/Chris</t>
  </si>
  <si>
    <t xml:space="preserve">3510503	</t>
  </si>
  <si>
    <t xml:space="preserve">999224803276817	</t>
  </si>
  <si>
    <t>DENG/JIAOJIAO,LI/SHANGYUAN</t>
  </si>
  <si>
    <t xml:space="preserve">3511599	</t>
  </si>
  <si>
    <t xml:space="preserve">270174987 / 270174986	</t>
  </si>
  <si>
    <t xml:space="preserve">999224814324593	</t>
  </si>
  <si>
    <t>LI/LIANCONG,Jin/XIN</t>
  </si>
  <si>
    <t xml:space="preserve">3514104	</t>
  </si>
  <si>
    <t xml:space="preserve">718802	</t>
  </si>
  <si>
    <t xml:space="preserve">999224828598218	</t>
  </si>
  <si>
    <t>[塞维利亚]布雷罗斯美利亚酒店(Melia Lebreros)(55414425)</t>
  </si>
  <si>
    <t>美利亚双床房&lt;2人入住&gt;&lt;不退款&gt;</t>
  </si>
  <si>
    <t>CHEN/XI</t>
  </si>
  <si>
    <t xml:space="preserve">3518779	</t>
  </si>
  <si>
    <t xml:space="preserve">2302876352	</t>
  </si>
  <si>
    <t xml:space="preserve">999224837835899	</t>
  </si>
  <si>
    <t>[柏林]斯比特尔马克贝斯特韦斯特酒店(Best Western Hotel am Spittelmarkt Berlin)(55280773)</t>
  </si>
  <si>
    <t>DOUBLE TWO SINGLE BEDS&lt;2人入住&gt;</t>
  </si>
  <si>
    <t>Hentschke/Dirk,Hentschke/Kerstin</t>
  </si>
  <si>
    <t xml:space="preserve">3521015	</t>
  </si>
  <si>
    <t xml:space="preserve">SH16622679	</t>
  </si>
  <si>
    <t xml:space="preserve">999224841347046	</t>
  </si>
  <si>
    <t>[日惹]流行！三佳吉日惹酒店(Pop! Hotel Sangaji Yogyakarta)(69451905)</t>
  </si>
  <si>
    <t>波普双人间或双床间&lt;2人入住&gt;&lt;早餐&gt;</t>
  </si>
  <si>
    <t>CHRISTIYANTO/YOHANES</t>
  </si>
  <si>
    <t xml:space="preserve">3522441	</t>
  </si>
  <si>
    <t xml:space="preserve">999224427460199	</t>
  </si>
  <si>
    <t>[Corlette]安克雷奇斯蒂芬斯港酒店(Anchorage Port Stephens)(55665940)</t>
  </si>
  <si>
    <t>Anchorage Partial View Room&lt;2人入住&gt;&lt;早餐&gt;</t>
  </si>
  <si>
    <t>CHEN/YU</t>
  </si>
  <si>
    <t xml:space="preserve">3424891	</t>
  </si>
  <si>
    <t xml:space="preserve">-16335257	</t>
  </si>
  <si>
    <t xml:space="preserve">999224854131251	</t>
  </si>
  <si>
    <t>[芭堤雅]芭堤雅温馨酒店(Intimate Hotel Pattaya)(55639598)</t>
  </si>
  <si>
    <t>豪华房带按摩浴缸&lt;2人入住&gt;&lt;不退款&gt;</t>
  </si>
  <si>
    <t>HIRANTANAWARA/RASIYA,BEREZA/EVGENY JASON</t>
  </si>
  <si>
    <t xml:space="preserve">3525486	</t>
  </si>
  <si>
    <t xml:space="preserve">225760	</t>
  </si>
  <si>
    <t xml:space="preserve">999224855121584	</t>
  </si>
  <si>
    <t>[芭堤雅]格兰大酒店(Grand Hotel)(55328850)</t>
  </si>
  <si>
    <t>Superior Twin/double (Floor 1,4)&lt;2人入住&gt;</t>
  </si>
  <si>
    <t>MING/MEIYANG,JIANG/SHAN</t>
  </si>
  <si>
    <t xml:space="preserve">3525839	</t>
  </si>
  <si>
    <t xml:space="preserve">999224856734658	</t>
  </si>
  <si>
    <t>[曼谷]曼谷盛泰乐水门酒店(Centara Watergate Pavillion Hotel Bangkok)(55967850)</t>
  </si>
  <si>
    <t>城景高级双床房&lt;2人入住&gt;&lt;不退款&gt;</t>
  </si>
  <si>
    <t>TAY/SIEW GUEK</t>
  </si>
  <si>
    <t xml:space="preserve">3526816	</t>
  </si>
  <si>
    <t xml:space="preserve">SH16635748	</t>
  </si>
  <si>
    <t xml:space="preserve">999224856846225	</t>
  </si>
  <si>
    <t>Deluxe Room, 1 King Bed, City View&lt;2人入住&gt;&lt;不退款&gt;</t>
  </si>
  <si>
    <t>CHUA/KEH LEE</t>
  </si>
  <si>
    <t xml:space="preserve">3526852	</t>
  </si>
  <si>
    <t xml:space="preserve">SH16635907	</t>
  </si>
  <si>
    <t xml:space="preserve">999224857708401	</t>
  </si>
  <si>
    <t>Deluxe Room, 1 King Bed, City View&lt;2人入住&gt;&lt;不退款&gt;&lt;早餐&gt;</t>
  </si>
  <si>
    <t>IBRAHIM/ZULFAN</t>
  </si>
  <si>
    <t xml:space="preserve">3527090	</t>
  </si>
  <si>
    <t xml:space="preserve">SH16640877	</t>
  </si>
  <si>
    <t xml:space="preserve">999224881857897	</t>
  </si>
  <si>
    <t>[佐拉]佐拉托里平斯希尔顿酒店(Hilton La Jolla Torrey Pines)(55720303)</t>
  </si>
  <si>
    <t>一张特大床池景房无障碍房&lt;2人入住&gt;</t>
  </si>
  <si>
    <t>mwaura/Wairimu</t>
  </si>
  <si>
    <t xml:space="preserve">3532208	</t>
  </si>
  <si>
    <t xml:space="preserve">24881899337	</t>
  </si>
  <si>
    <t>mwaura/Wairimu,Amba/Tifuh</t>
  </si>
  <si>
    <t xml:space="preserve">3532222	</t>
  </si>
  <si>
    <t xml:space="preserve">999224700198508	</t>
  </si>
  <si>
    <t>[青森]青森大和Roynet酒店(Daiwa Roynet Hotel Aomori)(92364128)</t>
  </si>
  <si>
    <t>双人房（2 张单人床）, 无烟房 (Moderate, No Linen Services,EyeMask)&lt;2人入住&gt;</t>
  </si>
  <si>
    <t>ZHOU/YIPIN</t>
  </si>
  <si>
    <t xml:space="preserve">3486077	</t>
  </si>
  <si>
    <t xml:space="preserve">20230610643088289	</t>
  </si>
  <si>
    <t xml:space="preserve">999224888193837	</t>
  </si>
  <si>
    <t>LIU/SHUCEN,YU/BINGJIE</t>
  </si>
  <si>
    <t xml:space="preserve">3534079	</t>
  </si>
  <si>
    <t xml:space="preserve">TL810221259	</t>
  </si>
  <si>
    <t xml:space="preserve">999224888363268	</t>
  </si>
  <si>
    <t>[科隆]莫蒂奈科隆大教堂 - 美憬阁酒店(Hotel Mondial am Dom Cologne MGallery)(55694387)</t>
  </si>
  <si>
    <t>Rescheneder/Andreas</t>
  </si>
  <si>
    <t xml:space="preserve">3534118	</t>
  </si>
  <si>
    <t xml:space="preserve">999224892634119	</t>
  </si>
  <si>
    <t>[纽约]温德姆花园唐人街酒店(Wyndham Garden Chinatown)(55280869)</t>
  </si>
  <si>
    <t>高级房, 1 张大床, 无烟房&lt;2人入住&gt;</t>
  </si>
  <si>
    <t>DONG/XIANG</t>
  </si>
  <si>
    <t xml:space="preserve">3535270	</t>
  </si>
  <si>
    <t xml:space="preserve">37893748	</t>
  </si>
  <si>
    <t xml:space="preserve">999224899077959	</t>
  </si>
  <si>
    <t>NG/WANG HEI ROMEO</t>
  </si>
  <si>
    <t xml:space="preserve">3536191	</t>
  </si>
  <si>
    <t xml:space="preserve">999224906020645	</t>
  </si>
  <si>
    <t>MEKEH/MIRA</t>
  </si>
  <si>
    <t xml:space="preserve">3538494	</t>
  </si>
  <si>
    <t xml:space="preserve">999224906291307	</t>
  </si>
  <si>
    <t>[纽约]加里凡时代广场(The Gallivant Times Square)(55367678)</t>
  </si>
  <si>
    <t>标准双人床房&lt;2人入住&gt;</t>
  </si>
  <si>
    <t>Duluri/Arun Kumar</t>
  </si>
  <si>
    <t xml:space="preserve">3538732	</t>
  </si>
  <si>
    <t xml:space="preserve">17435236	</t>
  </si>
  <si>
    <t xml:space="preserve">999224913977110	</t>
  </si>
  <si>
    <t>[兰卡威]兰卡威大洋湾豪华度假村酒店(Dayang Bay Resort Langkawi)(68545165)</t>
  </si>
  <si>
    <t>Zhu/Hongjin</t>
  </si>
  <si>
    <t xml:space="preserve">3539728	</t>
  </si>
  <si>
    <t xml:space="preserve">RV28827	</t>
  </si>
  <si>
    <t xml:space="preserve">999224913993718	</t>
  </si>
  <si>
    <t>HUANG/SHAN</t>
  </si>
  <si>
    <t xml:space="preserve">3539732	</t>
  </si>
  <si>
    <t xml:space="preserve">3657810	</t>
  </si>
  <si>
    <t xml:space="preserve">999224917902881	</t>
  </si>
  <si>
    <t>[普吉岛]普吉岛芭东英迪格酒店 - IHG 旗下酒店(Hotel Indigo Phuket Patong, an IHG Hotel)(91810341)</t>
  </si>
  <si>
    <t>城景标准特大床房&lt;2人入住&gt;&lt;不退款&gt;</t>
  </si>
  <si>
    <t>HU/MINGFANG,CHEN/YUHAO,DONG/KEMING,HU/BING</t>
  </si>
  <si>
    <t xml:space="preserve">3540954	</t>
  </si>
  <si>
    <t xml:space="preserve">P163570	</t>
  </si>
  <si>
    <t xml:space="preserve">999224921551533	</t>
  </si>
  <si>
    <t>[里昂]蓝宝石酒店(Hôtel Saphir Lyon)(55862152)</t>
  </si>
  <si>
    <t>舒适双床房&lt;2人入住&gt;&lt;不退款&gt;</t>
  </si>
  <si>
    <t>Radigue/Alexandre</t>
  </si>
  <si>
    <t xml:space="preserve">3542508	</t>
  </si>
  <si>
    <t xml:space="preserve">IRZ5A7	</t>
  </si>
  <si>
    <t xml:space="preserve">999224932474895	</t>
  </si>
  <si>
    <t>[纳柯亚]巴淡岛艺术酒店(Artotel Batam)(102881122)</t>
  </si>
  <si>
    <t>一室公寓&lt;2人入住&gt;&lt;不退款&gt;&lt;早餐&gt;</t>
  </si>
  <si>
    <t>Moningka/Tosin</t>
  </si>
  <si>
    <t xml:space="preserve">3545161	</t>
  </si>
  <si>
    <t xml:space="preserve">17758	</t>
  </si>
  <si>
    <t xml:space="preserve">999224933819840	</t>
  </si>
  <si>
    <t>[迪拜]千禧商务湾大酒店(Grand Millennium Business Bay)(55380505)</t>
  </si>
  <si>
    <t>豪华大床房&lt;2人入住&gt;&lt;不退款&gt;</t>
  </si>
  <si>
    <t>Al Thani/Faisal</t>
  </si>
  <si>
    <t xml:space="preserve">3545668	</t>
  </si>
  <si>
    <t xml:space="preserve">411780	</t>
  </si>
  <si>
    <t xml:space="preserve">999224933957556	</t>
  </si>
  <si>
    <t>[北温哥华]伊克诺套房旅馆(Econo Lodge Inn &amp; Suites - North Vancouver)(60467487)</t>
  </si>
  <si>
    <t>大号床套房禁烟&lt;2人入住&gt;</t>
  </si>
  <si>
    <t>Thomas/Jacqueline Marie</t>
  </si>
  <si>
    <t xml:space="preserve">3545818	</t>
  </si>
  <si>
    <t xml:space="preserve">999224935170805	</t>
  </si>
  <si>
    <t>[曼谷]曼谷文华东方酒店(Mandarin Oriental Bangkok)(55779710)</t>
  </si>
  <si>
    <t>尊贵豪华房（2张单人床）&lt;2人入住&gt;&lt;不退款&gt;</t>
  </si>
  <si>
    <t>Li Tianlei</t>
  </si>
  <si>
    <t xml:space="preserve">3546367	</t>
  </si>
  <si>
    <t xml:space="preserve">510SE085340	</t>
  </si>
  <si>
    <t xml:space="preserve">999224935159612	</t>
  </si>
  <si>
    <t>[曼谷]曼谷素坤逸 11 巷彩鸿酒店(Travelodge Sukhumvit 11)(56206399)</t>
  </si>
  <si>
    <t>高级间&lt;2人入住&gt;&lt;不退款&gt;</t>
  </si>
  <si>
    <t>HASSAN/ZAINUDIN BIN</t>
  </si>
  <si>
    <t xml:space="preserve">3546364	</t>
  </si>
  <si>
    <t xml:space="preserve">999224943772781	</t>
  </si>
  <si>
    <t>[迪拜]迪拜阿尔布斯坦瑞享大饭店(Mövenpick Grand Al Bustan Dubai)(55666231)</t>
  </si>
  <si>
    <t>经典房&lt;2人入住&gt;&lt;不退款&gt;</t>
  </si>
  <si>
    <t>Elcioglu/Metin,Huseyin/Cetin</t>
  </si>
  <si>
    <t xml:space="preserve">3548157	</t>
  </si>
  <si>
    <t xml:space="preserve">856653	</t>
  </si>
  <si>
    <t xml:space="preserve">999224948069407	</t>
  </si>
  <si>
    <t>[伯明翰]伯明翰中心宜必思快捷酒店(Ibis Budget Birmingham Centre)(55768741)</t>
  </si>
  <si>
    <t>双人床房&lt;2人入住&gt;&lt;不退款&gt;</t>
  </si>
  <si>
    <t>HE/JIANGYONG,ZHANG/JIAN</t>
  </si>
  <si>
    <t xml:space="preserve">3549914	</t>
  </si>
  <si>
    <t>5678XFP712</t>
  </si>
  <si>
    <t xml:space="preserve">5678XFP714	</t>
  </si>
  <si>
    <t xml:space="preserve">999224957766671	</t>
  </si>
  <si>
    <t>地平线俱乐部房&lt;2人入住&gt;&lt;不退款&gt;</t>
  </si>
  <si>
    <t>TANG/BENDONG</t>
  </si>
  <si>
    <t xml:space="preserve">3551120	</t>
  </si>
  <si>
    <t xml:space="preserve">11557230	</t>
  </si>
  <si>
    <t xml:space="preserve">999224958375003	</t>
  </si>
  <si>
    <t>[吉隆坡]吉隆坡唐人街旅客酒店(Travelodge Chinatown Kuala Lumpur)(56163236)</t>
  </si>
  <si>
    <t>高级双床房, 2 张单人床&lt;2人入住&gt;&lt;不退款&gt;&lt;早餐&gt;</t>
  </si>
  <si>
    <t>TAN/KAREN</t>
  </si>
  <si>
    <t xml:space="preserve">3551423	</t>
  </si>
  <si>
    <t xml:space="preserve">89005	</t>
  </si>
  <si>
    <t xml:space="preserve">999224959224201	</t>
  </si>
  <si>
    <t>[泉佐野市]关西机场华盛顿酒店(Kansai Airport Washington Hotel)(69338178)</t>
  </si>
  <si>
    <t>大床房&lt;1人入住&gt;&lt;不退款&gt;&lt;早餐&gt;</t>
  </si>
  <si>
    <t>LIU/ZHIYANG</t>
  </si>
  <si>
    <t xml:space="preserve">3551591	</t>
  </si>
  <si>
    <t xml:space="preserve">999224959877133	</t>
  </si>
  <si>
    <t>标准客房, 1 张大床, 无烟房&lt;2人入住&gt;</t>
  </si>
  <si>
    <t xml:space="preserve">3551755	</t>
  </si>
  <si>
    <t xml:space="preserve">999224960998720	</t>
  </si>
  <si>
    <t>[Rosita South]Kickapoo Lucky Eagle 娱乐场酒店(Kickapoo Lucky Eagle Casino Hotel)(91545580)</t>
  </si>
  <si>
    <t>标准间1特大床（无烟）&lt;2人入住&gt;&lt;不退款&gt;</t>
  </si>
  <si>
    <t>GUTIERREZ/DAVID</t>
  </si>
  <si>
    <t xml:space="preserve">3552188	</t>
  </si>
  <si>
    <t xml:space="preserve">-35344792	</t>
  </si>
  <si>
    <t xml:space="preserve">999224961812211	</t>
  </si>
  <si>
    <t>[本萨勒]班萨莱姆套房品质酒店(Quality Inn &amp; Suites Bensalem)(55452122)</t>
  </si>
  <si>
    <t>大号床间 - 无障碍设施&lt;2人入住&gt;&lt;不退款&gt;&lt;早餐&gt;</t>
  </si>
  <si>
    <t>Galvez Vivanco/Cesar Augusto</t>
  </si>
  <si>
    <t xml:space="preserve">3552651	</t>
  </si>
  <si>
    <t xml:space="preserve">999224967768020	</t>
  </si>
  <si>
    <t>[芭堤雅]芭堤雅时尚酒店(Vogue Pattaya Hotel)(55391358)</t>
  </si>
  <si>
    <t>BIER/JENS</t>
  </si>
  <si>
    <t xml:space="preserve">3553414	</t>
  </si>
  <si>
    <t xml:space="preserve">290628	</t>
  </si>
  <si>
    <t xml:space="preserve">999224969549459	</t>
  </si>
  <si>
    <t>[芭堤雅]最佳贝拉芭堤雅酒店(Best Bella Pattaya)(55626113)</t>
  </si>
  <si>
    <t>豪华房&lt;2人入住&gt;&lt;不退款&gt;</t>
  </si>
  <si>
    <t>LAO/TIN IAO</t>
  </si>
  <si>
    <t xml:space="preserve">3553697	</t>
  </si>
  <si>
    <t xml:space="preserve">100834653	</t>
  </si>
  <si>
    <t xml:space="preserve">999224974311103	</t>
  </si>
  <si>
    <t>[费城]费城会议中心戴斯酒店(Days Inn by Wyndham Philadelphia Convention Center)(60467042)</t>
  </si>
  <si>
    <t>大号床房无烟&lt;2人入住&gt;&lt;不退款&gt;&lt;早餐&gt;</t>
  </si>
  <si>
    <t>XU/AN,xu/an</t>
  </si>
  <si>
    <t xml:space="preserve">3555040	</t>
  </si>
  <si>
    <t xml:space="preserve">999224975398490	</t>
  </si>
  <si>
    <t>[曼谷]S.D.大道酒店(S.D. Avenue Hotel)(55426483)</t>
  </si>
  <si>
    <t>KHAMMUNGKHUN/SAMAI,KHAMMUNGKHUN/PARADA</t>
  </si>
  <si>
    <t xml:space="preserve">3555313	</t>
  </si>
  <si>
    <t xml:space="preserve">999224976552955	</t>
  </si>
  <si>
    <t>[胡志明市]维拉西贡酒店(La Vela Saigon Hotel)(77368247)</t>
  </si>
  <si>
    <t>La Vela Deluxe Double Room&lt;2人入住&gt;&lt;不退款&gt;&lt;早餐&gt;</t>
  </si>
  <si>
    <t>Park/Subin</t>
  </si>
  <si>
    <t xml:space="preserve">3555826	</t>
  </si>
  <si>
    <t xml:space="preserve">-35794089	</t>
  </si>
  <si>
    <t xml:space="preserve">999224977427569	</t>
  </si>
  <si>
    <t>[阿噶比亚]盖斯尔奥萨拉安纳塔拉沙漠度假酒店(Anantara Qasr Al Sarab Desert Resort)(60480416)</t>
  </si>
  <si>
    <t>Deluxe Garden Room&lt;2人入住&gt;&lt;不退款&gt;&lt;早餐&gt;</t>
  </si>
  <si>
    <t>CHEN/BO</t>
  </si>
  <si>
    <t xml:space="preserve">3556273	</t>
  </si>
  <si>
    <t xml:space="preserve">999224977721916	</t>
  </si>
  <si>
    <t>[东京]帝国饭店 东京(Imperial Hotel, Tokyo)(55270489)</t>
  </si>
  <si>
    <t>本馆 精致大床房&lt;2人入住&gt;&lt;不退款&gt;</t>
  </si>
  <si>
    <t>Chen/HuiXin</t>
  </si>
  <si>
    <t xml:space="preserve">3556534	</t>
  </si>
  <si>
    <t xml:space="preserve">999224977833565	</t>
  </si>
  <si>
    <t>[东京]东京巨蛋酒店(Tokyo Dome Hotel)(55653221)</t>
  </si>
  <si>
    <t>三人房&lt;3人入住&gt;&lt;不退款&gt;</t>
  </si>
  <si>
    <t>ZHANG/GUFAN,TANG/Sicong</t>
  </si>
  <si>
    <t xml:space="preserve">3556609	</t>
  </si>
  <si>
    <t xml:space="preserve">999224978220829	</t>
  </si>
  <si>
    <t>[纽约]曼哈顿时代广场酒店(The Manhattan at Times Square)(55505105)</t>
  </si>
  <si>
    <t>标准大床房&lt;2人入住&gt;&lt;不退款&gt;</t>
  </si>
  <si>
    <t>Shergill/Kamaljit Singh</t>
  </si>
  <si>
    <t xml:space="preserve">3556852	</t>
  </si>
  <si>
    <t xml:space="preserve">999224984594804	</t>
  </si>
  <si>
    <t>[曼谷]曼谷lyf素坤逸8巷-雅诗阁管理(Lyf Sukhumvit 8 Bangkok Managed by The Ascott Limited)(102527128)</t>
  </si>
  <si>
    <t>ONE OF A KIND (STUDIO DOUBLE)&lt;2人入住&gt;&lt;不退款&gt;</t>
  </si>
  <si>
    <t>HU/JIE</t>
  </si>
  <si>
    <t xml:space="preserve">3557611	</t>
  </si>
  <si>
    <t xml:space="preserve">9497692	</t>
  </si>
  <si>
    <t xml:space="preserve">999224984835943	</t>
  </si>
  <si>
    <t>[弗里蒙特]弗里蒙特/硅谷拉昆塔旅馆及套房酒店(La Quinta by Wyndham Fremont / Silicon Valley)(77368775)</t>
  </si>
  <si>
    <t>双人间 - 带2张双人床&lt;3人入住&gt;&lt;不退款&gt;&lt;早餐&gt;</t>
  </si>
  <si>
    <t>HE/XIAOYAN</t>
  </si>
  <si>
    <t xml:space="preserve">3557634	</t>
  </si>
  <si>
    <t xml:space="preserve">999224985690118	</t>
  </si>
  <si>
    <t>池景尊宏豪华房&lt;2人入住&gt;&lt;不退款&gt;</t>
  </si>
  <si>
    <t>LU/YINGJIE,Zhang/Yanqiu</t>
  </si>
  <si>
    <t xml:space="preserve">3557740	</t>
  </si>
  <si>
    <t xml:space="preserve">20591649a6f8907386	</t>
  </si>
  <si>
    <t xml:space="preserve">999224987067951	</t>
  </si>
  <si>
    <t>Khumushi/Husain</t>
  </si>
  <si>
    <t xml:space="preserve">3558043	</t>
  </si>
  <si>
    <t xml:space="preserve">999224989163725	</t>
  </si>
  <si>
    <t>[查尔斯湖]查尔斯湖金块酒店(Golden Nugget Lake Charles)(75220885)</t>
  </si>
  <si>
    <t>豪华客房, 1 张特大床&lt;2人入住&gt;&lt;不退款&gt;</t>
  </si>
  <si>
    <t>COLLINS/ALEXANDRA</t>
  </si>
  <si>
    <t xml:space="preserve">3558319	</t>
  </si>
  <si>
    <t xml:space="preserve">RZ-36399453	</t>
  </si>
  <si>
    <t xml:space="preserve">999224989892132	</t>
  </si>
  <si>
    <t>[东京]阪急旅馆(Ours Inn Hankyu)(55745052)</t>
  </si>
  <si>
    <t>双床房, 无烟房 (1 Station from Shinagawa)&lt;1人入住&gt;&lt;不退款&gt;</t>
  </si>
  <si>
    <t>XU/MINGHUA</t>
  </si>
  <si>
    <t xml:space="preserve">3558608	</t>
  </si>
  <si>
    <t xml:space="preserve">20230627650971462	</t>
  </si>
  <si>
    <t xml:space="preserve">999224991016773	</t>
  </si>
  <si>
    <t>[阿布扎比]国敦市中心酒店(Copthorne Downtown)(55281089)</t>
  </si>
  <si>
    <t>尊贵豪华房&lt;2人入住&gt;&lt;不退款&gt;&lt;早餐&gt;</t>
  </si>
  <si>
    <t>AZAM/MEHBOOB</t>
  </si>
  <si>
    <t xml:space="preserve">3558962	</t>
  </si>
  <si>
    <t xml:space="preserve">4207252	</t>
  </si>
  <si>
    <t xml:space="preserve">999224992124326	</t>
  </si>
  <si>
    <t>WANG/XIAODONG,WANG/QIANYA</t>
  </si>
  <si>
    <t xml:space="preserve">3559568	</t>
  </si>
  <si>
    <t xml:space="preserve">999224993108236	</t>
  </si>
  <si>
    <t>[北干巴鲁]格兰德兹瑞皮卡巴鲁酒店(Grand Zuri Pekanbaru)(55800962)</t>
  </si>
  <si>
    <t>标准双床房（吸烟）&lt;2人入住&gt;&lt;不退款&gt;</t>
  </si>
  <si>
    <t>HAMZAH/HAMZAH</t>
  </si>
  <si>
    <t xml:space="preserve">3560230	</t>
  </si>
  <si>
    <t xml:space="preserve">24997846172	</t>
  </si>
  <si>
    <t>[胡志明市]卡拉维拉西贡酒店(Caravelle Saigon)(55799401)</t>
  </si>
  <si>
    <t>豪华双床房&lt;2人入住&gt;&lt;不退款&gt;</t>
  </si>
  <si>
    <t>LI/BEI</t>
  </si>
  <si>
    <t xml:space="preserve">3560678	</t>
  </si>
  <si>
    <t xml:space="preserve">999224999832255	</t>
  </si>
  <si>
    <t>[Lam Kaen]拷叻卡里玛度假村及别墅(Kalima Resort &amp; Villas Khaolak)(55572796)</t>
  </si>
  <si>
    <t>泳池套房&lt;2人入住&gt;&lt;不退款&gt;&lt;早餐&gt;</t>
  </si>
  <si>
    <t>Ma/Jiaqi</t>
  </si>
  <si>
    <t xml:space="preserve">3561128	</t>
  </si>
  <si>
    <t xml:space="preserve">25000163890	</t>
  </si>
  <si>
    <t>[北伯根]速8北伯根酒店(Super 8 by Wyndham North Bergen NJ/NYC Area)(60480478)</t>
  </si>
  <si>
    <t>特大床房&lt;2人入住&gt;&lt;不退款&gt;&lt;早餐&gt;</t>
  </si>
  <si>
    <t>LIN/LINA</t>
  </si>
  <si>
    <t xml:space="preserve">3561301	</t>
  </si>
  <si>
    <t xml:space="preserve">86928EE020924	</t>
  </si>
  <si>
    <t xml:space="preserve">999225000727106	</t>
  </si>
  <si>
    <t>[布城]普特拉贾亚湖畔希尔顿逸林酒店(DoubleTree by Hilton Putrajaya Lakeside)(60480299)</t>
  </si>
  <si>
    <t>特大床客房&lt;2人入住&gt;&lt;不退款&gt;</t>
  </si>
  <si>
    <t>CHEN/ZHAOHUAI,ZHUANG/JIAZHEN</t>
  </si>
  <si>
    <t xml:space="preserve">3561461	</t>
  </si>
  <si>
    <t xml:space="preserve">999225001965852	</t>
  </si>
  <si>
    <t>[诺阿瑟]欧诺莫卡萨布兰卡机场酒店(Onomo Airport Casablanca)(102873597)</t>
  </si>
  <si>
    <t>标准双床房&lt;2人入住&gt;&lt;不退款&gt;</t>
  </si>
  <si>
    <t>WANG/RONG</t>
  </si>
  <si>
    <t xml:space="preserve">3561771	</t>
  </si>
  <si>
    <t xml:space="preserve">34454SE035237	</t>
  </si>
  <si>
    <t xml:space="preserve">25002405718	</t>
  </si>
  <si>
    <t>CHEN/JIAJIA</t>
  </si>
  <si>
    <t xml:space="preserve">3561840	</t>
  </si>
  <si>
    <t xml:space="preserve">9507218	</t>
  </si>
  <si>
    <t xml:space="preserve">999225002466855	</t>
  </si>
  <si>
    <t>[巴厘岛]巴厘岛及水疗中心精神酒店(Bali Spirit Hotel &amp; Spa)(55800896)</t>
  </si>
  <si>
    <t>园景套房&lt;2人入住&gt;&lt;不退款&gt;</t>
  </si>
  <si>
    <t>Roman Millan/Leonardo</t>
  </si>
  <si>
    <t xml:space="preserve">3561845	</t>
  </si>
  <si>
    <t xml:space="preserve">999225003114910	</t>
  </si>
  <si>
    <t>[赫尔辛基]欧洲旅馆(Eurohostel)(55270307)</t>
  </si>
  <si>
    <t>Twin Budget&lt;2人入住&gt;&lt;不退款&gt;</t>
  </si>
  <si>
    <t>Chavez/Rebecca Caitlyn</t>
  </si>
  <si>
    <t xml:space="preserve">3562055	</t>
  </si>
  <si>
    <t xml:space="preserve">999225004267432	</t>
  </si>
  <si>
    <t>ZHAO/KUN,ZHAO/JIN</t>
  </si>
  <si>
    <t xml:space="preserve">3562349	</t>
  </si>
  <si>
    <t xml:space="preserve">20591649bbbd0b6523	</t>
  </si>
  <si>
    <t xml:space="preserve">999225004523969	</t>
  </si>
  <si>
    <t>豪华2张大床房&lt;2人入住&gt;&lt;不退款&gt;&lt;早餐&gt;</t>
  </si>
  <si>
    <t>Yu/Xiaohui</t>
  </si>
  <si>
    <t xml:space="preserve">3562378	</t>
  </si>
  <si>
    <t xml:space="preserve">8119106	</t>
  </si>
  <si>
    <t xml:space="preserve">999225005062893	</t>
  </si>
  <si>
    <t>[圣地亚哥]圣迭戈汽车旅馆(Motel San Diego - in San Diego (Pacific Beach))(89933734)</t>
  </si>
  <si>
    <t>标准房, 无烟房&lt;2人入住&gt;&lt;不退款&gt;</t>
  </si>
  <si>
    <t>Tuttle/Stephanie</t>
  </si>
  <si>
    <t xml:space="preserve">3562609	</t>
  </si>
  <si>
    <t xml:space="preserve">22005557	</t>
  </si>
  <si>
    <t xml:space="preserve">999225005479538	</t>
  </si>
  <si>
    <t>[曼谷]UHG The Quarter澎蓬酒店(The Quarter Phromphong by UHG)(90402420)</t>
  </si>
  <si>
    <t>高级大床房&lt;2人入住&gt;&lt;不退款&gt;&lt;早餐&gt;</t>
  </si>
  <si>
    <t xml:space="preserve">3562701	</t>
  </si>
  <si>
    <t xml:space="preserve">-37111372	</t>
  </si>
  <si>
    <t xml:space="preserve">25005494018	</t>
  </si>
  <si>
    <t>Twin Room with 2 beds&lt;2人入住&gt;&lt;不退款&gt;</t>
  </si>
  <si>
    <t>WANG/JIANPING,MAO/YUTING</t>
  </si>
  <si>
    <t xml:space="preserve">3562704	</t>
  </si>
  <si>
    <t xml:space="preserve">25005665577	</t>
  </si>
  <si>
    <t xml:space="preserve">3562873	</t>
  </si>
  <si>
    <t xml:space="preserve">284233904	</t>
  </si>
  <si>
    <t xml:space="preserve">999225008123241	</t>
  </si>
  <si>
    <t>[沙迦]撒哈拉海滩度假村及水疗中心(Sahara Beach Resort &amp; Spa)(97649570)</t>
  </si>
  <si>
    <t>DELUXE ROOM WITH BALCONY&lt;2人入住&gt;&lt;不退款&gt;&lt;早餐&gt;</t>
  </si>
  <si>
    <t>GONG/LIANG,WANG/YUHAO</t>
  </si>
  <si>
    <t xml:space="preserve">3563751	</t>
  </si>
  <si>
    <t xml:space="preserve">999225008366554	</t>
  </si>
  <si>
    <t>[曼谷]廊曼酒店(Don Muang Hotel)(55956569)</t>
  </si>
  <si>
    <t>大床房带淋浴&lt;2人入住&gt;&lt;不退款&gt;</t>
  </si>
  <si>
    <t>ANUCHIT/PPEE</t>
  </si>
  <si>
    <t xml:space="preserve">3563804	</t>
  </si>
  <si>
    <t xml:space="preserve">LH23062831556067	</t>
  </si>
  <si>
    <t xml:space="preserve">999225009429739	</t>
  </si>
  <si>
    <t>[珀斯]珀斯标准酒店(Criterion Hotel Perth)(55720174)</t>
  </si>
  <si>
    <t>GREEN/SAMUEL</t>
  </si>
  <si>
    <t xml:space="preserve">3564358	</t>
  </si>
  <si>
    <t xml:space="preserve">-37219578	</t>
  </si>
  <si>
    <t xml:space="preserve">999225010083601	</t>
  </si>
  <si>
    <t>[庞岸达兰]庞岸达兰帕尔玛霍里森酒店(Horison Palma Pangandaran)(77372195)</t>
  </si>
  <si>
    <t>家庭房&lt;4人入住&gt;&lt;不退款&gt;&lt;早餐&gt;</t>
  </si>
  <si>
    <t>Nugraha/Edwin</t>
  </si>
  <si>
    <t xml:space="preserve">3564728	</t>
  </si>
  <si>
    <t xml:space="preserve">9696059	</t>
  </si>
  <si>
    <t xml:space="preserve">999225014747006	</t>
  </si>
  <si>
    <t>PROM/SREYNEATH</t>
  </si>
  <si>
    <t xml:space="preserve">3565098	</t>
  </si>
  <si>
    <t xml:space="preserve">999225014843725	</t>
  </si>
  <si>
    <t>[哈伊马角]哈伊马角宜必思尚品酒店(Action Hotel Ras Al Khaimah)(55572843)</t>
  </si>
  <si>
    <t>经典双床房&lt;2人入住&gt;&lt;不退款&gt;&lt;早餐&gt;</t>
  </si>
  <si>
    <t>LAI/LINHUI,Liang/Xiaoting</t>
  </si>
  <si>
    <t xml:space="preserve">3565116	</t>
  </si>
  <si>
    <t xml:space="preserve">999225015363956	</t>
  </si>
  <si>
    <t>[小切克梅杰]伊斯坦布尔巴辛埃克斯普雷斯精英世界大酒店(Elite World Grand Istanbul Basın Ekspres Hotel)(55707625)</t>
  </si>
  <si>
    <t>DELUXE ROOM WITH QUEEN SIZE BED&lt;2人入住&gt;&lt;不退款&gt;&lt;早餐&gt;</t>
  </si>
  <si>
    <t>KODIROV/OYBEK,KODIROVA/NASIBA,NURUZOVA/ZUKHRA</t>
  </si>
  <si>
    <t xml:space="preserve">3565246	</t>
  </si>
  <si>
    <t xml:space="preserve">133200049	</t>
  </si>
  <si>
    <t xml:space="preserve">999225015404033	</t>
  </si>
  <si>
    <t>[曼谷]56 曼谷苏拉翁酒店(56 Surawong Hotel Bangkok)(95084114)</t>
  </si>
  <si>
    <t>Standard Double Room&lt;2人入住&gt;&lt;不退款&gt;</t>
  </si>
  <si>
    <t>SUBHACHARUNONTE/SUBATTRA,PANYADEE/CHALERMKIAT</t>
  </si>
  <si>
    <t xml:space="preserve">3565249	</t>
  </si>
  <si>
    <t xml:space="preserve">999224611743514	</t>
  </si>
  <si>
    <t>退单</t>
  </si>
  <si>
    <t>[柏林]阿德隆凯宾斯基酒店(Hotel Adlon Kempinski Berlin)(55611871)</t>
  </si>
  <si>
    <t>勃兰登堡门套房&lt;2人入住&gt;&lt;早餐&gt;</t>
  </si>
  <si>
    <t>ZENG/YUQUN</t>
  </si>
  <si>
    <t xml:space="preserve">3464984	</t>
  </si>
  <si>
    <t xml:space="preserve">999223594622452	</t>
  </si>
  <si>
    <t>[罗瓦涅米]北极之光酒店(Arctic Light Hotel)(55680270)</t>
  </si>
  <si>
    <t>魔术双人床房&lt;2人入住&gt;&lt;早餐&gt;</t>
  </si>
  <si>
    <t>Pratima/Pratima,Pratima/Pratima</t>
  </si>
  <si>
    <t>CA13030230703HKD</t>
  </si>
  <si>
    <t xml:space="preserve">3216443	</t>
  </si>
  <si>
    <t xml:space="preserve">999223646909588	</t>
  </si>
  <si>
    <t>HIU/WILLYONO</t>
  </si>
  <si>
    <t xml:space="preserve">3228415	</t>
  </si>
  <si>
    <t xml:space="preserve">3626122.	</t>
  </si>
  <si>
    <t xml:space="preserve">999223982910511	</t>
  </si>
  <si>
    <t>[热那亚]热那亚贝洛酒店(Ostello Bello Genova)(56128365)</t>
  </si>
  <si>
    <t>双人房间&lt;2人入住&gt;</t>
  </si>
  <si>
    <t>GOSPER/PETER</t>
  </si>
  <si>
    <t xml:space="preserve">3319595	</t>
  </si>
  <si>
    <t xml:space="preserve">863090351	</t>
  </si>
  <si>
    <t xml:space="preserve">999224016935676	</t>
  </si>
  <si>
    <t>[维也纳]宜必思维也纳玛丽亚希尔费酒店(Ibis Wien Mariahilf)(55328787)</t>
  </si>
  <si>
    <t>标准房带双人床&lt;2人入住&gt;&lt;早餐&gt;</t>
  </si>
  <si>
    <t>Cudak/Andrzej</t>
  </si>
  <si>
    <t xml:space="preserve">3331395	</t>
  </si>
  <si>
    <t xml:space="preserve">24055127022	</t>
  </si>
  <si>
    <t>[河内]TQT酒店(Tqt Hotel)(55270049)</t>
  </si>
  <si>
    <t>标准房&lt;2人入住&gt;&lt;早餐&gt;</t>
  </si>
  <si>
    <t>ZHU/JUN</t>
  </si>
  <si>
    <t xml:space="preserve">3342398	</t>
  </si>
  <si>
    <t xml:space="preserve">999224137133553	</t>
  </si>
  <si>
    <t>ZHU/Wanggen,Hou/Liming</t>
  </si>
  <si>
    <t xml:space="preserve">3369184	</t>
  </si>
  <si>
    <t xml:space="preserve">10855738	</t>
  </si>
  <si>
    <t xml:space="preserve">999224160327543	</t>
  </si>
  <si>
    <t>Teranishi/Kazutake</t>
  </si>
  <si>
    <t xml:space="preserve">3377170	</t>
  </si>
  <si>
    <t xml:space="preserve">85481	</t>
  </si>
  <si>
    <t xml:space="preserve">999224164784982	</t>
  </si>
  <si>
    <t>[普吉岛]客莱福巴东普吉岛酒店(Hotel Clover Patong Phuket - Sha Plus)(69427712)</t>
  </si>
  <si>
    <t>豪华房(按摩浴缸)（禁烟）&lt;2人入住&gt;&lt;不退款&gt;</t>
  </si>
  <si>
    <t>Kotak/Kunal,Khandhadia/Pooja</t>
  </si>
  <si>
    <t xml:space="preserve">3379048	</t>
  </si>
  <si>
    <t xml:space="preserve">293062	</t>
  </si>
  <si>
    <t xml:space="preserve">999224165996050	</t>
  </si>
  <si>
    <t>HAN/YING</t>
  </si>
  <si>
    <t xml:space="preserve">3379593	</t>
  </si>
  <si>
    <t xml:space="preserve">999224193930195	</t>
  </si>
  <si>
    <t>WANG/RUOHAN</t>
  </si>
  <si>
    <t xml:space="preserve">3384140	</t>
  </si>
  <si>
    <t xml:space="preserve">999224264969091	</t>
  </si>
  <si>
    <t>[马尼拉]艾米塔格欧酒店(Go Hotels Ermita, Manila)(92030472)</t>
  </si>
  <si>
    <t>大号床室&lt;2人入住&gt;</t>
  </si>
  <si>
    <t>HE/XIUJI</t>
  </si>
  <si>
    <t xml:space="preserve">3388903	</t>
  </si>
  <si>
    <t xml:space="preserve">999224365673072	</t>
  </si>
  <si>
    <t>[皮皮岛]沙逸皮皮岛度假酒店(SAii Phi Phi Island Village)(55465368)</t>
  </si>
  <si>
    <t>花园豪华特大床小屋&lt;2人入住&gt;&lt;早餐&gt;</t>
  </si>
  <si>
    <t>HUANG/JASON</t>
  </si>
  <si>
    <t xml:space="preserve">3410293	</t>
  </si>
  <si>
    <t xml:space="preserve">676347	</t>
  </si>
  <si>
    <t xml:space="preserve">999224410304718	</t>
  </si>
  <si>
    <t>标准双床房&lt;2人入住&gt;</t>
  </si>
  <si>
    <t>LIAO/YUSHA</t>
  </si>
  <si>
    <t xml:space="preserve">3420757	</t>
  </si>
  <si>
    <t xml:space="preserve">ERM0059262	</t>
  </si>
  <si>
    <t xml:space="preserve">999224452546240	</t>
  </si>
  <si>
    <t>[檀香山]夏威夷·火奴鲁鲁现代酒店(The Modern Honolulu)(55367634)</t>
  </si>
  <si>
    <t>城景特大床房&lt;2人入住&gt;</t>
  </si>
  <si>
    <t>CHEUNG/KENNETH TAI KONG</t>
  </si>
  <si>
    <t xml:space="preserve">3431428	</t>
  </si>
  <si>
    <t xml:space="preserve">999224456101411	</t>
  </si>
  <si>
    <t>[塔拉戈纳]皮加尔酒店(Pigal)(90358667)</t>
  </si>
  <si>
    <t>双床间 - 带私人浴室&lt;2人入住&gt;&lt;不退款&gt;</t>
  </si>
  <si>
    <t>Tellez Nunez/Rosa Maria</t>
  </si>
  <si>
    <t xml:space="preserve">3432847	</t>
  </si>
  <si>
    <t xml:space="preserve">1685277034834	</t>
  </si>
  <si>
    <t xml:space="preserve">999224501443187	</t>
  </si>
  <si>
    <t>[金兰]阿南酒店(The Anam Cam Ranh)(55281343)</t>
  </si>
  <si>
    <t>园景双床别墅&lt;2人入住&gt;&lt;早餐&gt;</t>
  </si>
  <si>
    <t>Wu/Yanping,Ji/Yanning</t>
  </si>
  <si>
    <t xml:space="preserve">3441755	</t>
  </si>
  <si>
    <t xml:space="preserve">325913	</t>
  </si>
  <si>
    <t xml:space="preserve">999224517498796	</t>
  </si>
  <si>
    <t>[帕赛市]马尼拉萨沃伊酒店(Savoy Hotel Manila)(56140523)</t>
  </si>
  <si>
    <t>基本双床房2&lt;2人入住&gt;&lt;不退款&gt;</t>
  </si>
  <si>
    <t>Amador/Joanne Baniqued</t>
  </si>
  <si>
    <t xml:space="preserve">3445547	</t>
  </si>
  <si>
    <t xml:space="preserve">303282	</t>
  </si>
  <si>
    <t xml:space="preserve">999224548292373	</t>
  </si>
  <si>
    <t>[新加坡]新加坡宜必思快捷绿宝酒店(Ibis Budget Singapore Emerald)(55451677)</t>
  </si>
  <si>
    <t>Deluxe Room with 2 Single Beds&lt;2人入住&gt;&lt;不退款&gt;</t>
  </si>
  <si>
    <t>PAN/XIANGYU,YUAN/MINGJUN</t>
  </si>
  <si>
    <t xml:space="preserve">3451956	</t>
  </si>
  <si>
    <t xml:space="preserve">999224580272078	</t>
  </si>
  <si>
    <t>[里诺]亚特兰蒂斯娱乐场水疗度假酒店(Atlantis Casino Resort Spa)(55299707)</t>
  </si>
  <si>
    <t>亚特兰蒂斯塔楼2张大号床房&lt;2人入住&gt;&lt;不退款&gt;</t>
  </si>
  <si>
    <t>HUANG/MEICHING</t>
  </si>
  <si>
    <t xml:space="preserve">3456915	</t>
  </si>
  <si>
    <t xml:space="preserve">999224603162975	</t>
  </si>
  <si>
    <t>粹美阁房&lt;2人入住&gt;&lt;不退款&gt;</t>
  </si>
  <si>
    <t>LOW/HWEE LING</t>
  </si>
  <si>
    <t xml:space="preserve">3462402	</t>
  </si>
  <si>
    <t xml:space="preserve">999224610696871	</t>
  </si>
  <si>
    <t>AZIAN/AZIAN IDRIS</t>
  </si>
  <si>
    <t xml:space="preserve">3464305	</t>
  </si>
  <si>
    <t xml:space="preserve">999224611105999	</t>
  </si>
  <si>
    <t>[帕拉尼亚克]马尼拉冈田酒店(Okada Manila)(70391723)</t>
  </si>
  <si>
    <t>行政特大床套房&lt;2人入住&gt;</t>
  </si>
  <si>
    <t>MARQUEZ/KATHLEEN,BALTAZAR/PATRICK</t>
  </si>
  <si>
    <t xml:space="preserve">3464547	</t>
  </si>
  <si>
    <t xml:space="preserve">报客人姓名办理入住	</t>
  </si>
  <si>
    <t xml:space="preserve">999224614030988	</t>
  </si>
  <si>
    <t>[芭堤雅]帕亚酒店(Payaa Hotel)(102880715)</t>
  </si>
  <si>
    <t>Deluxe Grand Double Room&lt;2人入住&gt;&lt;早餐&gt;</t>
  </si>
  <si>
    <t>LAM/SIU MAN ARION</t>
  </si>
  <si>
    <t xml:space="preserve">3466588	</t>
  </si>
  <si>
    <t xml:space="preserve">350400000008380	</t>
  </si>
  <si>
    <t xml:space="preserve">999224626364440	</t>
  </si>
  <si>
    <t>[曼谷]沙吞伊斯汀大酒店【SHA Extra Plus】(Eastin Grand Hotel Sathorn)(68545414)</t>
  </si>
  <si>
    <t>高级天空房&lt;2人入住&gt;&lt;不退款&gt;&lt;早餐&gt;</t>
  </si>
  <si>
    <t>CHAN/YIN HO</t>
  </si>
  <si>
    <t xml:space="preserve">3470362	</t>
  </si>
  <si>
    <t xml:space="preserve">468696	</t>
  </si>
  <si>
    <t xml:space="preserve">999224647550309	</t>
  </si>
  <si>
    <t>Studio 30 King&lt;2人入住&gt;&lt;早餐&gt;</t>
  </si>
  <si>
    <t>SEAH/YONG HWA</t>
  </si>
  <si>
    <t xml:space="preserve">3473967	</t>
  </si>
  <si>
    <t xml:space="preserve">16777	</t>
  </si>
  <si>
    <t xml:space="preserve">24694987041	</t>
  </si>
  <si>
    <t>[新加坡]81尊贵公主酒店(Hotel 81 Premier Princess)(55851902)</t>
  </si>
  <si>
    <t>高级房, 1 张大床&lt;2人入住&gt;</t>
  </si>
  <si>
    <t>ZHANG/ZHIHENG,YU/HONGXIAN</t>
  </si>
  <si>
    <t xml:space="preserve">3483705	</t>
  </si>
  <si>
    <t xml:space="preserve">999224696934127	</t>
  </si>
  <si>
    <t>[伯克斯顿]哈特勒斯岛酒店(Hatteras Island Inn)(103760800)</t>
  </si>
  <si>
    <t>标准间2双人床&lt;2人入住&gt;</t>
  </si>
  <si>
    <t>WESTERFIELD/SHAWNA</t>
  </si>
  <si>
    <t xml:space="preserve">3484358	</t>
  </si>
  <si>
    <t xml:space="preserve">-25116131	</t>
  </si>
  <si>
    <t xml:space="preserve">999224711353319	</t>
  </si>
  <si>
    <t>[大阪]大阪日航酒店(Hotel Nikko Osaka)(54503379)</t>
  </si>
  <si>
    <t>标准小型大床客房(禁烟房)&lt;2人入住&gt;&lt;不退款&gt;</t>
  </si>
  <si>
    <t>Zhu/Zhiping,Wang/Nuoyan</t>
  </si>
  <si>
    <t xml:space="preserve">3488540	</t>
  </si>
  <si>
    <t xml:space="preserve">20230610643293166	</t>
  </si>
  <si>
    <t xml:space="preserve">999224713894041	</t>
  </si>
  <si>
    <t>[孟买]孟买总统 - IHCL 精选酒店(President - Ihcl SeleQtions)(77371953)</t>
  </si>
  <si>
    <t>高级房, 1 张大床, 城市景观&lt;2人入住&gt;&lt;早餐&gt;</t>
  </si>
  <si>
    <t>Stobart/Jed Tiger Shaun</t>
  </si>
  <si>
    <t xml:space="preserve">3489771	</t>
  </si>
  <si>
    <t xml:space="preserve">75691SE140061-14	</t>
  </si>
  <si>
    <t xml:space="preserve">999224725796046	</t>
  </si>
  <si>
    <t>Standard Room, Non Smoking (1 King Bed)&lt;2人入住&gt;&lt;早餐&gt;</t>
  </si>
  <si>
    <t>CUI/WENJIE</t>
  </si>
  <si>
    <t xml:space="preserve">GN6B13299ECB70#73216173	</t>
  </si>
  <si>
    <t xml:space="preserve">999224728439867	</t>
  </si>
  <si>
    <t>特大床客房&lt;2人入住&gt;&lt;早餐&gt;</t>
  </si>
  <si>
    <t>TIMOTHY/PHILIP</t>
  </si>
  <si>
    <t xml:space="preserve">3493549	</t>
  </si>
  <si>
    <t xml:space="preserve">999224728984994	</t>
  </si>
  <si>
    <t xml:space="preserve">3493724	</t>
  </si>
  <si>
    <t xml:space="preserve">150221020	</t>
  </si>
  <si>
    <t xml:space="preserve">999224734368616	</t>
  </si>
  <si>
    <t>[芭堤雅]芭堤雅U中天酒店(U Jomtien Pattaya)(55380518)</t>
  </si>
  <si>
    <t>豪华间&lt;2人入住&gt;&lt;不退款&gt;</t>
  </si>
  <si>
    <t>Kwangz/Kwangz</t>
  </si>
  <si>
    <t xml:space="preserve">3494477	</t>
  </si>
  <si>
    <t xml:space="preserve">69982	</t>
  </si>
  <si>
    <t xml:space="preserve">999224755372760	</t>
  </si>
  <si>
    <t>[普吉岛]普吉岛芭东心爱度假酒店(Duangjitt Resort &amp; Spa)(56196619)</t>
  </si>
  <si>
    <t>花园翼豪华房&lt;2人入住&gt;&lt;早餐&gt;</t>
  </si>
  <si>
    <t>YANG/YING</t>
  </si>
  <si>
    <t xml:space="preserve">3501077	</t>
  </si>
  <si>
    <t xml:space="preserve">999224756623589	</t>
  </si>
  <si>
    <t>[曼谷]曼谷曼哈顿酒店(Manhattan Hotel Bangkok)(55299112)</t>
  </si>
  <si>
    <t>PUMKATIN/NARUMON</t>
  </si>
  <si>
    <t xml:space="preserve">3501389	</t>
  </si>
  <si>
    <t xml:space="preserve">29427	</t>
  </si>
  <si>
    <t xml:space="preserve">999224767701303	</t>
  </si>
  <si>
    <t>AK/BAKHTIAR</t>
  </si>
  <si>
    <t xml:space="preserve">3502703	</t>
  </si>
  <si>
    <t xml:space="preserve">999224779097642	</t>
  </si>
  <si>
    <t>[罗马]圣朱斯托 酒店(GH Hotel San Giusto)(56196463)</t>
  </si>
  <si>
    <t>Wang/Zun,Zhang/Kai</t>
  </si>
  <si>
    <t xml:space="preserve">3505958	</t>
  </si>
  <si>
    <t xml:space="preserve">999224779988764	</t>
  </si>
  <si>
    <t>[新加坡]新加坡富丽华河畔大酒店(Furama RiverFront (SG Clean))(55346090)</t>
  </si>
  <si>
    <t>YU/YONGJUN,LIU/JUNQI</t>
  </si>
  <si>
    <t xml:space="preserve">3506199	</t>
  </si>
  <si>
    <t xml:space="preserve">999224796375656	</t>
  </si>
  <si>
    <t>[新加坡]新加坡81酒店 - 黄金(Hotel 81 Gold - SG Clean)(55694743)</t>
  </si>
  <si>
    <t>Superior Queen&lt;2人入住&gt;</t>
  </si>
  <si>
    <t>KARKRA/MEHAK,ARORA/AMIT</t>
  </si>
  <si>
    <t xml:space="preserve">3509807	</t>
  </si>
  <si>
    <t xml:space="preserve">999224798959995	</t>
  </si>
  <si>
    <t>[北干巴鲁]北乾巴鲁福克斯酒店(FOX Hotel Pekanbaru)(55329380)</t>
  </si>
  <si>
    <t>豪华房&lt;2人入住&gt;</t>
  </si>
  <si>
    <t>RITA/RITA,ROSMINA/ROSMINA</t>
  </si>
  <si>
    <t xml:space="preserve">3510404	</t>
  </si>
  <si>
    <t xml:space="preserve">130393	</t>
  </si>
  <si>
    <t xml:space="preserve">999224816927309	</t>
  </si>
  <si>
    <t>[迪拜]迪拜市区索菲特酒店(Sofitel Dubai Downtown)(55439494)</t>
  </si>
  <si>
    <t>奢华房&lt;2人入住&gt;&lt;不退款&gt;&lt;早餐&gt;</t>
  </si>
  <si>
    <t>XIANG/LIYA,LAM/YU CHUNG</t>
  </si>
  <si>
    <t xml:space="preserve">3515278	</t>
  </si>
  <si>
    <t xml:space="preserve">From Allocation	</t>
  </si>
  <si>
    <t xml:space="preserve">999224817912005	</t>
  </si>
  <si>
    <t>[普吉岛]普吉岛椰子乡村度假酒店(Coconut Village Resort Phuket)(55653118)</t>
  </si>
  <si>
    <t>高级泳池翼房&lt;2人入住&gt;&lt;不退款&gt;&lt;早餐&gt;</t>
  </si>
  <si>
    <t>JHANG/SIAOSIANG</t>
  </si>
  <si>
    <t xml:space="preserve">3515890	</t>
  </si>
  <si>
    <t xml:space="preserve">999224839814402	</t>
  </si>
  <si>
    <t>Suite - Beach Wing&lt;2人入住&gt;&lt;不退款&gt;&lt;早餐&gt;</t>
  </si>
  <si>
    <t>West/Elaine,West/Elaine</t>
  </si>
  <si>
    <t xml:space="preserve">3521653	</t>
  </si>
  <si>
    <t xml:space="preserve">999224842452372	</t>
  </si>
  <si>
    <t>Kofler/Charmaine</t>
  </si>
  <si>
    <t xml:space="preserve">3523021	</t>
  </si>
  <si>
    <t xml:space="preserve">GN6I23467MHYH0#74954287	</t>
  </si>
  <si>
    <t xml:space="preserve">999224853251536	</t>
  </si>
  <si>
    <t>[曼谷]曼谷素坤逸路假日酒店(Holiday Inn Bangkok Sukhumvit, an IHG Hotel)(55254280)</t>
  </si>
  <si>
    <t>标准房&lt;2人入住&gt;&lt;不退款&gt;</t>
  </si>
  <si>
    <t>Chen/Ssu Ying</t>
  </si>
  <si>
    <t xml:space="preserve">3525148	</t>
  </si>
  <si>
    <t xml:space="preserve">972503	</t>
  </si>
  <si>
    <t xml:space="preserve">999224754048558	</t>
  </si>
  <si>
    <t>TANG/GUANGYAO</t>
  </si>
  <si>
    <t xml:space="preserve">3500664	</t>
  </si>
  <si>
    <t xml:space="preserve">999224856446734	</t>
  </si>
  <si>
    <t>[富士吉田市]MYSTAYS 富士山展望温泉酒店(HOTEL MYSTAYS Fuji Onsen Resort)(55414011)</t>
  </si>
  <si>
    <t>景观标准双床房&lt;2人入住&gt;&lt;早餐&gt;</t>
  </si>
  <si>
    <t>PEI/XIAOLIANG,PEI/YUXUAN</t>
  </si>
  <si>
    <t xml:space="preserve">3526529	</t>
  </si>
  <si>
    <t xml:space="preserve">999224858157040	</t>
  </si>
  <si>
    <t>园景甄选双床房&lt;2人入住&gt;&lt;不退款&gt;&lt;早餐&gt;</t>
  </si>
  <si>
    <t>FANG/YANJIAO</t>
  </si>
  <si>
    <t xml:space="preserve">3527234	</t>
  </si>
  <si>
    <t xml:space="preserve">999224858221867	</t>
  </si>
  <si>
    <t>[碧瑶]伊丽莎白酒店 - 碧瑶(Hotel Elizabeth - Baguio)(89916921)</t>
  </si>
  <si>
    <t>豪华单人房&lt;2人入住&gt;&lt;早餐&gt;</t>
  </si>
  <si>
    <t>TNEE/DIAN CHONG</t>
  </si>
  <si>
    <t xml:space="preserve">3527268	</t>
  </si>
  <si>
    <t xml:space="preserve">999224858480057	</t>
  </si>
  <si>
    <t>[希什利]摩顿莫纳帕梅西科伊住宿加早餐旅馆(Molton Monapart Mecidiyekoy)(55720486)</t>
  </si>
  <si>
    <t>Ergun/Dilek</t>
  </si>
  <si>
    <t xml:space="preserve">3527421	</t>
  </si>
  <si>
    <t xml:space="preserve">R416270032	</t>
  </si>
  <si>
    <t xml:space="preserve">999224865501025	</t>
  </si>
  <si>
    <t>[胡志明市]胡志明市自由绿野仙踪酒店, 原自由酒店3号(Liberty Saigon Greenview Hotel Ho Chi Minh City)(90357823)</t>
  </si>
  <si>
    <t>尊贵公园景房&lt;2人入住&gt;&lt;早餐&gt;</t>
  </si>
  <si>
    <t>HU/ANPENG,You/Yonghui,YOU/CHENGMING,LIN/SANDUO,FANG/FAN,SUN/PINGJUN</t>
  </si>
  <si>
    <t xml:space="preserve">3527917	</t>
  </si>
  <si>
    <t xml:space="preserve">999224867122298	</t>
  </si>
  <si>
    <t>DAI/ZONGSHANG</t>
  </si>
  <si>
    <t xml:space="preserve">3528264	</t>
  </si>
  <si>
    <t xml:space="preserve">999224871548030	</t>
  </si>
  <si>
    <t>[东京]东京浅草田原町海茵娜酒店(Henn na Hotel Tokyo Asakusa Tawaramachi)(77366707)</t>
  </si>
  <si>
    <t>和风双床房（和洋室）&lt;2人入住&gt;</t>
  </si>
  <si>
    <t>XU/XINYUN,TAN/XIAOSHI</t>
  </si>
  <si>
    <t xml:space="preserve">3529808	</t>
  </si>
  <si>
    <t xml:space="preserve">TL972938267	</t>
  </si>
  <si>
    <t xml:space="preserve">999224878208360	</t>
  </si>
  <si>
    <t>[曼谷]曼谷林布兰套房酒店(Rembrandt Hotel and Suites Bangkok)(55452251)</t>
  </si>
  <si>
    <t>SCHERER/MICHAEL ALLAN,PHUTOM/UDOMCHAI</t>
  </si>
  <si>
    <t xml:space="preserve">3531341	</t>
  </si>
  <si>
    <t xml:space="preserve">126641006	</t>
  </si>
  <si>
    <t xml:space="preserve">999224879866619	</t>
  </si>
  <si>
    <t>[都灵]和谐酒店(Hotel Concord)(90400916)</t>
  </si>
  <si>
    <t>高级双人间&lt;2人入住&gt;&lt;早餐&gt;</t>
  </si>
  <si>
    <t>SHIN/CHOONG YONG</t>
  </si>
  <si>
    <t xml:space="preserve">3531641	</t>
  </si>
  <si>
    <t xml:space="preserve">999224898257843	</t>
  </si>
  <si>
    <t>[尼斯]阿波吉亚尼斯酒店(Hotel Port Lympia)(55270676)</t>
  </si>
  <si>
    <t>经典双人房, 1 张双人床&lt;2人入住&gt;&lt;不退款&gt;</t>
  </si>
  <si>
    <t>STAMBOULI/GEORGES JOSEPH</t>
  </si>
  <si>
    <t xml:space="preserve">3535952	</t>
  </si>
  <si>
    <t xml:space="preserve">IRMRXT	</t>
  </si>
  <si>
    <t xml:space="preserve">999224901531491	</t>
  </si>
  <si>
    <t>[曼谷]素坤逸 1 巷贝斯特韦斯特优质酒店(Best Western Plus Sukhumvit 1)(55799358)</t>
  </si>
  <si>
    <t>ZHOU/LINMEI,YANG/XIANHUAN</t>
  </si>
  <si>
    <t xml:space="preserve">3536783	</t>
  </si>
  <si>
    <t xml:space="preserve">PR101969	</t>
  </si>
  <si>
    <t xml:space="preserve">999224907119211	</t>
  </si>
  <si>
    <t>地平线俱乐部房&lt;2人入住&gt;&lt;早餐&gt;</t>
  </si>
  <si>
    <t>CHAN/KIM FUNG</t>
  </si>
  <si>
    <t xml:space="preserve">3539118	</t>
  </si>
  <si>
    <t xml:space="preserve">11556128	</t>
  </si>
  <si>
    <t xml:space="preserve">999224911719335	</t>
  </si>
  <si>
    <t>[布城]布城帝盛酒店(Dorsett Putrajaya)(55320553)</t>
  </si>
  <si>
    <t>帝盛房&lt;2人入住&gt;&lt;不退款&gt;</t>
  </si>
  <si>
    <t>ABD HAIT/SITI RADHIAH</t>
  </si>
  <si>
    <t xml:space="preserve">3539406	</t>
  </si>
  <si>
    <t xml:space="preserve">33296492	</t>
  </si>
  <si>
    <t xml:space="preserve">999224913631707	</t>
  </si>
  <si>
    <t xml:space="preserve">3539680	</t>
  </si>
  <si>
    <t xml:space="preserve">TL315886518	</t>
  </si>
  <si>
    <t xml:space="preserve">999224915222381	</t>
  </si>
  <si>
    <t>[韦切什]布达佩斯机场酒店(Airport Hotel Budapest)(70392173)</t>
  </si>
  <si>
    <t>豪华三人间&lt;2人入住&gt;&lt;不退款&gt;&lt;早餐&gt;</t>
  </si>
  <si>
    <t>geng/jie,Wang/luping</t>
  </si>
  <si>
    <t xml:space="preserve">3540009	</t>
  </si>
  <si>
    <t xml:space="preserve">IRUD68	</t>
  </si>
  <si>
    <t xml:space="preserve">999224920086486	</t>
  </si>
  <si>
    <t>[曼谷]曼谷新通凯宾斯基酒店(Sindhorn Kempinski Hotel Bangkok  Certified)(91812382)</t>
  </si>
  <si>
    <t>尊贵特大床房&lt;2人入住&gt;</t>
  </si>
  <si>
    <t>TANG/MING HANG,YIP/KWUN LING</t>
  </si>
  <si>
    <t xml:space="preserve">3541676	</t>
  </si>
  <si>
    <t xml:space="preserve">999224926831488	</t>
  </si>
  <si>
    <t>Elkhatib/Mahmoud</t>
  </si>
  <si>
    <t xml:space="preserve">3543589	</t>
  </si>
  <si>
    <t xml:space="preserve">295538	</t>
  </si>
  <si>
    <t xml:space="preserve">999224928632620	</t>
  </si>
  <si>
    <t>[里士满]温哥华机场航站楼费尔蒙酒店(Fairmont Vancouver Airport in-Terminal Hotel)(55270230)</t>
  </si>
  <si>
    <t>Fairmont Room, 1 King Bed&lt;2人入住&gt;</t>
  </si>
  <si>
    <t>STEPHENSON/GREG</t>
  </si>
  <si>
    <t xml:space="preserve">3543890	</t>
  </si>
  <si>
    <t xml:space="preserve">999224945316565	</t>
  </si>
  <si>
    <t>[纽约]纽约柏宁酒店(Park Lane New York)(55281240)</t>
  </si>
  <si>
    <t>公园景两张大床房&lt;2人入住&gt;&lt;不退款&gt;</t>
  </si>
  <si>
    <t>ALJASIR/BANDAR HAMAD</t>
  </si>
  <si>
    <t xml:space="preserve">3548799	</t>
  </si>
  <si>
    <t xml:space="preserve">1665182	</t>
  </si>
  <si>
    <t xml:space="preserve">999224946596152	</t>
  </si>
  <si>
    <t>[波士顿]波士顿奥尔斯顿到一室公寓酒店(Studio Allston Hotel Boston)(55269880)</t>
  </si>
  <si>
    <t>2张大床房&lt;2人入住&gt;&lt;不退款&gt;</t>
  </si>
  <si>
    <t>Wu/Qinghua</t>
  </si>
  <si>
    <t xml:space="preserve">3549361	</t>
  </si>
  <si>
    <t xml:space="preserve">24961212575	</t>
  </si>
  <si>
    <t>和风双床房（和洋室）&lt;2人入住&gt;&lt;不退款&gt;</t>
  </si>
  <si>
    <t>BIAN/TONG</t>
  </si>
  <si>
    <t xml:space="preserve">3552349	</t>
  </si>
  <si>
    <t xml:space="preserve">999224961819697	</t>
  </si>
  <si>
    <t>[怡保]唯裕酒店(Weil Hotel Ipoh)(55451646)</t>
  </si>
  <si>
    <t>工作室房&lt;2人入住&gt;&lt;不退款&gt;&lt;早餐&gt;</t>
  </si>
  <si>
    <t>LIM/AARON</t>
  </si>
  <si>
    <t xml:space="preserve">3552652	</t>
  </si>
  <si>
    <t xml:space="preserve">283827593	</t>
  </si>
  <si>
    <t xml:space="preserve">999224969429463	</t>
  </si>
  <si>
    <t>[曼谷]曼谷 137 Pillars 公寓酒店(137 Pillars Residences Bangkok)(55611829)</t>
  </si>
  <si>
    <t>DOUBLE THE PILLARS ONE BEDROOM RESIDENCES&lt;2人入住&gt;&lt;不退款&gt;</t>
  </si>
  <si>
    <t>CHAN/KA YAM,Zhu/Yifu</t>
  </si>
  <si>
    <t xml:space="preserve">3553679	</t>
  </si>
  <si>
    <t xml:space="preserve">219475	</t>
  </si>
  <si>
    <t xml:space="preserve">999224970009622	</t>
  </si>
  <si>
    <t>[迪拜]阿尔巴沙宜必思酒店(Ibis Al Barsha)(60494145)</t>
  </si>
  <si>
    <t>KANIYAMBADI/NARAYANAN</t>
  </si>
  <si>
    <t xml:space="preserve">3553863	</t>
  </si>
  <si>
    <t xml:space="preserve">99880470	</t>
  </si>
  <si>
    <t xml:space="preserve">999224977319254	</t>
  </si>
  <si>
    <t>[丹戎本雅]槟城火烈鸟海滩酒店(Flamingo Hotel by The Beach, Penang)(55439295)</t>
  </si>
  <si>
    <t>豪华海景双床房&lt;2人入住&gt;&lt;不退款&gt;</t>
  </si>
  <si>
    <t>AZIZAH/NOOR</t>
  </si>
  <si>
    <t xml:space="preserve">3556224	</t>
  </si>
  <si>
    <t xml:space="preserve">999224978103245	</t>
  </si>
  <si>
    <t>[爱妮岛]爱妮岛桃花心木海滩酒店(El Nido Mahogany Beach)(94361293)</t>
  </si>
  <si>
    <t>村舍, 海景&lt;2人入住&gt;&lt;不退款&gt;&lt;早餐&gt;</t>
  </si>
  <si>
    <t>CABALTERA/PAULA MAE ANDRADES</t>
  </si>
  <si>
    <t xml:space="preserve">3556751	</t>
  </si>
  <si>
    <t xml:space="preserve">36208258	</t>
  </si>
  <si>
    <t xml:space="preserve">999224984897387	</t>
  </si>
  <si>
    <t>双人间 - 带2张双人床&lt;4人入住&gt;&lt;不退款&gt;&lt;早餐&gt;</t>
  </si>
  <si>
    <t xml:space="preserve">3557638	</t>
  </si>
  <si>
    <t xml:space="preserve">999224985595568	</t>
  </si>
  <si>
    <t>[甲米]奥南富皮曼温泉度假酒店(Ao Nang Phu Pi Maan Resort &amp; Spa)(60494240)</t>
  </si>
  <si>
    <t>DEEBAO/SURASAK</t>
  </si>
  <si>
    <t xml:space="preserve">3557728	</t>
  </si>
  <si>
    <t xml:space="preserve">41176	</t>
  </si>
  <si>
    <t xml:space="preserve">999224986720011	</t>
  </si>
  <si>
    <t>YAN/BINHAO</t>
  </si>
  <si>
    <t xml:space="preserve">3558004	</t>
  </si>
  <si>
    <t xml:space="preserve">219544	</t>
  </si>
  <si>
    <t xml:space="preserve">999224987124147	</t>
  </si>
  <si>
    <t>[卡姆登]贝德福德酒店(Bedford Hotel)(55290442)</t>
  </si>
  <si>
    <t>园景单人房&lt;1人入住&gt;&lt;不退款&gt;</t>
  </si>
  <si>
    <t>YOUN/JAEYOUNG</t>
  </si>
  <si>
    <t xml:space="preserve">3558051	</t>
  </si>
  <si>
    <t xml:space="preserve">999224987877063	</t>
  </si>
  <si>
    <t>[檀香山]奥瑞格欧哈那东方酒店(OHANA Waikiki East by Outrigger)(55707810)</t>
  </si>
  <si>
    <t>大号床房&lt;2人入住&gt;&lt;不退款&gt;</t>
  </si>
  <si>
    <t>LI/WEIZHI</t>
  </si>
  <si>
    <t xml:space="preserve">3558120	</t>
  </si>
  <si>
    <t xml:space="preserve">999224998634947	</t>
  </si>
  <si>
    <t>WANG/JIAN</t>
  </si>
  <si>
    <t xml:space="preserve">3560897	</t>
  </si>
  <si>
    <t xml:space="preserve">999224999097586	</t>
  </si>
  <si>
    <t>[贝鲁特]贝鲁特大酒店(Grand Hotel Beirut)(55426410)</t>
  </si>
  <si>
    <t>客房&lt;2人入住&gt;&lt;不退款&gt;</t>
  </si>
  <si>
    <t>YAN/YUHAO</t>
  </si>
  <si>
    <t xml:space="preserve">3560972	</t>
  </si>
  <si>
    <t xml:space="preserve">confirmed by supplier.	</t>
  </si>
  <si>
    <t xml:space="preserve">999224999977200	</t>
  </si>
  <si>
    <t>[波尔多]波尔多拉克全套房公寓式酒店 - 会展公园站(All Suites Bordeaux Lac - Parc des Expositions)(55290116)</t>
  </si>
  <si>
    <t>公寓, 1 张大床和 1 张沙发床&lt;2人入住&gt;&lt;不退款&gt;</t>
  </si>
  <si>
    <t>Caprais/Melanie</t>
  </si>
  <si>
    <t xml:space="preserve">3561209	</t>
  </si>
  <si>
    <t xml:space="preserve">36850551	</t>
  </si>
  <si>
    <t xml:space="preserve">999225000253495	</t>
  </si>
  <si>
    <t>[斯普林菲尔德]温德姆斯普林菲尔德市中心酒店(Wyndham Springfield City Centre)(90362262)</t>
  </si>
  <si>
    <t>特大号床间&lt;2人入住&gt;&lt;不退款&gt;</t>
  </si>
  <si>
    <t>Whiteford/Josh</t>
  </si>
  <si>
    <t xml:space="preserve">3561320	</t>
  </si>
  <si>
    <t xml:space="preserve">999225000294850	</t>
  </si>
  <si>
    <t>[贝克斯菲尔德]南帕酒店(Padre Hotel)(68545142)</t>
  </si>
  <si>
    <t>一张特大床 (Forty Winks Room)&lt;2人入住&gt;&lt;不退款&gt;</t>
  </si>
  <si>
    <t>COBIAN/JOSEPH</t>
  </si>
  <si>
    <t xml:space="preserve">3561331	</t>
  </si>
  <si>
    <t xml:space="preserve">RZ-36919174	</t>
  </si>
  <si>
    <t xml:space="preserve">999225003460889	</t>
  </si>
  <si>
    <t>高级双人房(4-8f)&lt;2人入住&gt;&lt;不退款&gt;</t>
  </si>
  <si>
    <t>ZHAO/JIAOYANG,QU/XIANGRAN</t>
  </si>
  <si>
    <t xml:space="preserve">3562102	</t>
  </si>
  <si>
    <t xml:space="preserve">999225004288379	</t>
  </si>
  <si>
    <t>[利川市]伊甸天堂(Eden Paradise Hotel)(78200880)</t>
  </si>
  <si>
    <t>KIM/BOGEONG</t>
  </si>
  <si>
    <t xml:space="preserve">3562352	</t>
  </si>
  <si>
    <t xml:space="preserve">999225009535535	</t>
  </si>
  <si>
    <t>[斯德哥尔摩]斯堪迪克(Scandic Continental)(55733442)</t>
  </si>
  <si>
    <t>标准双床房&lt;2人入住&gt;&lt;不退款&gt;&lt;早餐&gt;</t>
  </si>
  <si>
    <t>MANDALERIS/JOSE PATRICIO</t>
  </si>
  <si>
    <t xml:space="preserve">3564380	</t>
  </si>
  <si>
    <t xml:space="preserve">999225013328138	</t>
  </si>
  <si>
    <t>[曼谷]曼谷拉差达宜必思尚品酒店(Ibis Styles Bangkok Ratchada)(90359281)</t>
  </si>
  <si>
    <t>标准房, 1 张大床&lt;2人入住&gt;&lt;不退款&gt;&lt;早餐&gt;</t>
  </si>
  <si>
    <t>KOOONWANDEE/SAMRAN</t>
  </si>
  <si>
    <t xml:space="preserve">3564986	</t>
  </si>
  <si>
    <t xml:space="preserve">999225013624170	</t>
  </si>
  <si>
    <t>[曼谷]素坤逸24巷奥克伍德住宅酒店(Oakwood Residence Sukhumvit 24)(55519728)</t>
  </si>
  <si>
    <t>One Bedroom&lt;2人入住&gt;&lt;不退款&gt;</t>
  </si>
  <si>
    <t>KAWILANANDRA/KAWILASARINA</t>
  </si>
  <si>
    <t xml:space="preserve">3565009	</t>
  </si>
  <si>
    <t xml:space="preserve">-37266630	</t>
  </si>
  <si>
    <t xml:space="preserve">25014888504	</t>
  </si>
  <si>
    <t>[普吉岛]普吉格雷斯兰温泉度假酒店(Phuket Graceland Resort and Spa)(56185699)</t>
  </si>
  <si>
    <t>Standard Room&lt;2人入住&gt;&lt;不退款&gt;&lt;早餐&gt;</t>
  </si>
  <si>
    <t>SHI/LI</t>
  </si>
  <si>
    <t xml:space="preserve">3565125	</t>
  </si>
  <si>
    <t xml:space="preserve">-37285738	</t>
  </si>
  <si>
    <t xml:space="preserve">999225015035904	</t>
  </si>
  <si>
    <t>[卢克索]索尼斯塔圣乔治酒店 - 会议中心(Sonesta St. George Hotel - Convention Center)(60494110)</t>
  </si>
  <si>
    <t>天然水景观房&lt;2人入住&gt;&lt;不退款&gt;</t>
  </si>
  <si>
    <t>ZHANG/BOWEN,Wu/Qiaowen,Yan/Shijie,Su/Zengliang</t>
  </si>
  <si>
    <t xml:space="preserve">3565196	</t>
  </si>
  <si>
    <t>|37285852</t>
  </si>
  <si>
    <t xml:space="preserve">37285853	</t>
  </si>
  <si>
    <t xml:space="preserve">999225018270891	</t>
  </si>
  <si>
    <t>WANG/SHU PEI</t>
  </si>
  <si>
    <t xml:space="preserve">3565725	</t>
  </si>
  <si>
    <t xml:space="preserve">999225019008538	</t>
  </si>
  <si>
    <t>[巴黎]巴黎Generator旅舍(Generator Paris)(55851844)</t>
  </si>
  <si>
    <t>豪华双床房, 私人浴室&lt;1人入住&gt;&lt;不退款&gt;</t>
  </si>
  <si>
    <t>NAQVI/AHMED AFTAB</t>
  </si>
  <si>
    <t xml:space="preserve">3565942	</t>
  </si>
  <si>
    <t xml:space="preserve">37621297	</t>
  </si>
  <si>
    <t xml:space="preserve">999225019113884	</t>
  </si>
  <si>
    <t>[布尔戈斯]都会布尔戈斯酒店(Urban Burgos)(89919126)</t>
  </si>
  <si>
    <t>双床间&lt;2人入住&gt;&lt;不退款&gt;</t>
  </si>
  <si>
    <t>Fernandez Gonzalez/Olga</t>
  </si>
  <si>
    <t xml:space="preserve">3565968	</t>
  </si>
  <si>
    <t xml:space="preserve">29567	</t>
  </si>
  <si>
    <t xml:space="preserve">999225019290851	</t>
  </si>
  <si>
    <t>[东京]东京羽田机场西翼日航城市酒店(Hotel JAL City Haneda Tokyo West Wing)(95138791)</t>
  </si>
  <si>
    <t>舒适双人房-无烟&lt;2人入住&gt;&lt;不退款&gt;</t>
  </si>
  <si>
    <t>CHEN/GUOXIANG,SU/HUI</t>
  </si>
  <si>
    <t xml:space="preserve">3566026	</t>
  </si>
  <si>
    <t xml:space="preserve">20230629651702775	</t>
  </si>
  <si>
    <t xml:space="preserve">999225019649364	</t>
  </si>
  <si>
    <t>豪华海景双床房&lt;2人入住&gt;&lt;不退款&gt;&lt;早餐&gt;</t>
  </si>
  <si>
    <t>ZOLKIFLI/SHANAZUMIRA</t>
  </si>
  <si>
    <t xml:space="preserve">3566143	</t>
  </si>
  <si>
    <t xml:space="preserve">999225020248973	</t>
  </si>
  <si>
    <t>[芭堤雅]09 区海滩酒店(Quarter 09 Beach)(69451975)</t>
  </si>
  <si>
    <t>Q09一室房&lt;2人入住&gt;&lt;不退款&gt;</t>
  </si>
  <si>
    <t>SINE/KUNG NOO</t>
  </si>
  <si>
    <t xml:space="preserve">3566342	</t>
  </si>
  <si>
    <t xml:space="preserve">RR2304809	</t>
  </si>
  <si>
    <t xml:space="preserve">999225020900671	</t>
  </si>
  <si>
    <t>[好莱坞]好莱坞海滩精品套房(Hollywood Beachside Boutique Suite)(77368412)</t>
  </si>
  <si>
    <t>SHARP/BRYAN</t>
  </si>
  <si>
    <t xml:space="preserve">3566546	</t>
  </si>
  <si>
    <t xml:space="preserve">25007369	</t>
  </si>
  <si>
    <t xml:space="preserve">999225020992808	</t>
  </si>
  <si>
    <t>河景套房&lt;2人入住&gt;&lt;不退款&gt;</t>
  </si>
  <si>
    <t>SURYANTO/PINK NOVENTHA</t>
  </si>
  <si>
    <t xml:space="preserve">3566566	</t>
  </si>
  <si>
    <t xml:space="preserve">999225021059841	</t>
  </si>
  <si>
    <t>[迪拜]阿塔纳酒店(Atana Hotel)(55944623)</t>
  </si>
  <si>
    <t>标准特大床房&lt;2人入住&gt;&lt;不退款&gt;</t>
  </si>
  <si>
    <t>Elbanna/Abdelrahman</t>
  </si>
  <si>
    <t xml:space="preserve">3566577	</t>
  </si>
  <si>
    <t xml:space="preserve">999225021298003	</t>
  </si>
  <si>
    <t>[新加坡]新加坡吉真宾乐雅酒店(Parkroyal on Kitchener Road, Singapore)(56140447)</t>
  </si>
  <si>
    <t>高级特大床&lt;2人入住&gt;&lt;不退款&gt;</t>
  </si>
  <si>
    <t>ABDUL AZIZ/SITI RAHMAH</t>
  </si>
  <si>
    <t xml:space="preserve">3566616	</t>
  </si>
  <si>
    <t xml:space="preserve">999225022044488	</t>
  </si>
  <si>
    <t>[民都鲁]努酒店(Nu Hotel)(69452004)</t>
  </si>
  <si>
    <t>高级双床房&lt;2人入住&gt;&lt;不退款&gt;&lt;早餐&gt;</t>
  </si>
  <si>
    <t>GINING/JUSTIN</t>
  </si>
  <si>
    <t xml:space="preserve">3566852	</t>
  </si>
  <si>
    <t xml:space="preserve">999225022247074	</t>
  </si>
  <si>
    <t>NG/JUNE</t>
  </si>
  <si>
    <t xml:space="preserve">3567027	</t>
  </si>
  <si>
    <t xml:space="preserve">999225022565735	</t>
  </si>
  <si>
    <t>豪华城景房&lt;2人入住&gt;&lt;不退款&gt;</t>
  </si>
  <si>
    <t>CAI/XINZHI</t>
  </si>
  <si>
    <t xml:space="preserve">3567104	</t>
  </si>
  <si>
    <t xml:space="preserve">-37804030	</t>
  </si>
  <si>
    <t xml:space="preserve">999225023205072	</t>
  </si>
  <si>
    <t>[甲描育]马孔宾馆 - 甲描育(Meaco Hotel - Calbayog)(91808877)</t>
  </si>
  <si>
    <t>CHENG/JIANGUO</t>
  </si>
  <si>
    <t xml:space="preserve">3567408	</t>
  </si>
  <si>
    <t xml:space="preserve">|37829159	</t>
  </si>
  <si>
    <t xml:space="preserve">999225023276078	</t>
  </si>
  <si>
    <t>[河内]斯布恩酒店(Spoon Hotel)(55299169)</t>
  </si>
  <si>
    <t>城景豪华大床房&lt;2人入住&gt;&lt;不退款&gt;</t>
  </si>
  <si>
    <t>THAKER/VIDISHA</t>
  </si>
  <si>
    <t xml:space="preserve">3567560	</t>
  </si>
  <si>
    <t xml:space="preserve">|37831819	</t>
  </si>
  <si>
    <t xml:space="preserve">999225023778108	</t>
  </si>
  <si>
    <t>[本那瓦镇]莲花海景海滩度假村及水疗中心(Lotus Seaview Beach Resort &amp; Spa)(92030347)</t>
  </si>
  <si>
    <t>标准特大床房&lt;2人入住&gt;&lt;不退款&gt;&lt;早餐&gt;</t>
  </si>
  <si>
    <t>SUHANA/SABTU</t>
  </si>
  <si>
    <t xml:space="preserve">3567817	</t>
  </si>
  <si>
    <t xml:space="preserve">999225023794679	</t>
  </si>
  <si>
    <t xml:space="preserve">3567820	</t>
  </si>
  <si>
    <t xml:space="preserve">999225023850389	</t>
  </si>
  <si>
    <t>[芭堤雅]芭堤雅独特丽景酒店(Unique Regency Pattaya)(70165468)</t>
  </si>
  <si>
    <t>城景豪华房&lt;2人入住&gt;&lt;不退款&gt;</t>
  </si>
  <si>
    <t>CHABKLINHOM/ACHARA</t>
  </si>
  <si>
    <t xml:space="preserve">3567836	</t>
  </si>
  <si>
    <t xml:space="preserve">10027215	</t>
  </si>
  <si>
    <t xml:space="preserve">999225023927962	</t>
  </si>
  <si>
    <t>Obisesan/Patricia</t>
  </si>
  <si>
    <t xml:space="preserve">3567856	</t>
  </si>
  <si>
    <t xml:space="preserve">16954717	</t>
  </si>
  <si>
    <t xml:space="preserve">999225026519725	</t>
  </si>
  <si>
    <t>[曼谷]笃笃旅馆(Tuk Tuk Hostel)(90353617)</t>
  </si>
  <si>
    <t>大床房-带公共浴室&lt;2人入住&gt;&lt;不退款&gt;</t>
  </si>
  <si>
    <t>KRUPRATEEP/SUPAPORN</t>
  </si>
  <si>
    <t xml:space="preserve">8127440	</t>
  </si>
  <si>
    <t xml:space="preserve">999225026975777	</t>
  </si>
  <si>
    <t>[洛杉矶]洛杉矶国际机场索内斯塔酒店(Sonesta Los Angeles Airport LAX)(55299106)</t>
  </si>
  <si>
    <t>豪华特大床房&lt;1人入住&gt;&lt;不退款&gt;</t>
  </si>
  <si>
    <t>KONG/XIANGZHEN</t>
  </si>
  <si>
    <t xml:space="preserve">3569355	</t>
  </si>
  <si>
    <t xml:space="preserve">999225027102512	</t>
  </si>
  <si>
    <t>[利兹]利兹便捷酒店(EasyHotel Leeds)(89935295)</t>
  </si>
  <si>
    <t>双人床房（无窗）&lt;2人入住&gt;&lt;不退款&gt;</t>
  </si>
  <si>
    <t>BROWN/BENJAMIN</t>
  </si>
  <si>
    <t xml:space="preserve">3569367	</t>
  </si>
  <si>
    <t xml:space="preserve">-37888565	</t>
  </si>
  <si>
    <t xml:space="preserve">999225027693704	</t>
  </si>
  <si>
    <t>[芭堤雅]拜伦海滩酒店(Baron Beach Hotel)(56128367)</t>
  </si>
  <si>
    <t>KIM/KEUNSOO</t>
  </si>
  <si>
    <t xml:space="preserve">3569426	</t>
  </si>
  <si>
    <t xml:space="preserve">83755	</t>
  </si>
  <si>
    <t xml:space="preserve">999225028160254	</t>
  </si>
  <si>
    <t>标准特大床房&lt;1人入住&gt;&lt;不退款&gt;</t>
  </si>
  <si>
    <t>Zhang/Yaolin</t>
  </si>
  <si>
    <t xml:space="preserve">3569481	</t>
  </si>
  <si>
    <t xml:space="preserve">16954790	</t>
  </si>
  <si>
    <t xml:space="preserve">999225028447257	</t>
  </si>
  <si>
    <t>CHANLAR/KALYAVAT</t>
  </si>
  <si>
    <t xml:space="preserve">3569701	</t>
  </si>
  <si>
    <t xml:space="preserve">19898000000001742	</t>
  </si>
  <si>
    <t xml:space="preserve">999225028583743	</t>
  </si>
  <si>
    <t>[曼谷]素坤逸索罗快捷 81 号酒店(Solo Express Sukhumvit 81)(56185625)</t>
  </si>
  <si>
    <t>Superior Double Room&lt;2人入住&gt;&lt;不退款&gt;</t>
  </si>
  <si>
    <t>ANUKUL/PIMPORN</t>
  </si>
  <si>
    <t xml:space="preserve">3569712	</t>
  </si>
  <si>
    <t xml:space="preserve">999225029161705	</t>
  </si>
  <si>
    <t>[哥打京那巴鲁]欧胜娜酒店(Oceania Hotel)(55321137)</t>
  </si>
  <si>
    <t>高级房 1张双人床&lt;2人入住&gt;&lt;不退款&gt;</t>
  </si>
  <si>
    <t>SYAH/ARMAN</t>
  </si>
  <si>
    <t xml:space="preserve">3569784	</t>
  </si>
  <si>
    <t xml:space="preserve">999225029440168	</t>
  </si>
  <si>
    <t>DENG/YONGJIAN</t>
  </si>
  <si>
    <t xml:space="preserve">3569833	</t>
  </si>
  <si>
    <t xml:space="preserve">9522507	</t>
  </si>
  <si>
    <t xml:space="preserve">999225029888355	</t>
  </si>
  <si>
    <t>[巨港]阿尔特斯酒店(The Alts Hotel)(90402426)</t>
  </si>
  <si>
    <t>豪华至尊房&lt;2人入住&gt;&lt;不退款&gt;</t>
  </si>
  <si>
    <t>Kurnia/Cahya Sentosa</t>
  </si>
  <si>
    <t xml:space="preserve">3570081	</t>
  </si>
  <si>
    <t xml:space="preserve">999225031048270	</t>
  </si>
  <si>
    <t>[清莱]兰花屋旅馆(Orchid House)(89931069)</t>
  </si>
  <si>
    <t>标准双人间&lt;2人入住&gt;&lt;不退款&gt;</t>
  </si>
  <si>
    <t>LI/YOU CAN,SAELO/SAROCHA</t>
  </si>
  <si>
    <t xml:space="preserve">3570454	</t>
  </si>
  <si>
    <t xml:space="preserve">???????????????	</t>
  </si>
  <si>
    <t xml:space="preserve">999225031378004	</t>
  </si>
  <si>
    <t>MOHIUDDIN KHAN/JUNAIDA GHULAM</t>
  </si>
  <si>
    <t xml:space="preserve">3570488	</t>
  </si>
  <si>
    <t xml:space="preserve">16954926	</t>
  </si>
  <si>
    <t xml:space="preserve">999225031981695	</t>
  </si>
  <si>
    <t>LIM/SHARON</t>
  </si>
  <si>
    <t xml:space="preserve">3570668	</t>
  </si>
  <si>
    <t xml:space="preserve">-37992129	</t>
  </si>
  <si>
    <t>，</t>
  </si>
  <si>
    <t>本期收回364元</t>
  </si>
  <si>
    <t>本期收回1384元</t>
  </si>
  <si>
    <t>本期收回446.63元</t>
  </si>
  <si>
    <t>6.29 可退27468元</t>
  </si>
  <si>
    <t xml:space="preserve"> 603038.09 HKD</t>
  </si>
  <si>
    <t>A230703104455481</t>
  </si>
  <si>
    <t>A230703104523481</t>
  </si>
  <si>
    <t>A230703104548481</t>
  </si>
  <si>
    <t>总计：603038.09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</si>
  <si>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</si>
  <si>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</si>
  <si>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</si>
  <si>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</si>
  <si>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</si>
  <si>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</si>
  <si>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</si>
  <si>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</si>
  <si>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</si>
  <si>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</si>
  <si>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</si>
  <si>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</si>
  <si>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</si>
  <si>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</si>
  <si>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</si>
  <si>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</si>
  <si>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</si>
  <si>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</si>
  <si>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</si>
  <si>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</si>
  <si>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3570668</t>
  </si>
  <si>
    <t>布城帝盛酒店</t>
  </si>
  <si>
    <t>LIM SHARON</t>
  </si>
  <si>
    <t>2023-06-30</t>
  </si>
  <si>
    <t>退房日周结</t>
  </si>
  <si>
    <t>366.91</t>
  </si>
  <si>
    <t>395.97</t>
  </si>
  <si>
    <t>0</t>
  </si>
  <si>
    <t>0.00</t>
  </si>
  <si>
    <t>携程汇智国际直连</t>
  </si>
  <si>
    <t>925</t>
  </si>
  <si>
    <t>2023-06-29 22:24:17</t>
  </si>
  <si>
    <t>否</t>
  </si>
  <si>
    <t>汇智国际旅游发展有限公司</t>
  </si>
  <si>
    <t>直连</t>
  </si>
  <si>
    <t>马来西亚</t>
  </si>
  <si>
    <t>3570488</t>
  </si>
  <si>
    <t>迪拜阿塔纳酒店</t>
  </si>
  <si>
    <t>MOHIUDDIN KHAN JUNAIDA GHULAM</t>
  </si>
  <si>
    <t>403.11</t>
  </si>
  <si>
    <t>435.04</t>
  </si>
  <si>
    <t>2023-06-29 21:50:53</t>
  </si>
  <si>
    <t>阿拉伯联合酋长国</t>
  </si>
  <si>
    <t>3570454</t>
  </si>
  <si>
    <t>兰花屋旅馆</t>
  </si>
  <si>
    <t>LI YOU CAN,SAELO SAROCHA</t>
  </si>
  <si>
    <t>99.32</t>
  </si>
  <si>
    <t>107.19</t>
  </si>
  <si>
    <t>2023-06-29 21:30:11</t>
  </si>
  <si>
    <t>泰国</t>
  </si>
  <si>
    <t>3570081</t>
  </si>
  <si>
    <t>阿尔特斯酒店</t>
  </si>
  <si>
    <t>Kurnia Cahya Sentosa</t>
  </si>
  <si>
    <t>445.60</t>
  </si>
  <si>
    <t>480.90</t>
  </si>
  <si>
    <t>2023-06-29 20:25:21</t>
  </si>
  <si>
    <t>印度尼西亚</t>
  </si>
  <si>
    <t>3569833</t>
  </si>
  <si>
    <t>曼谷lyf素坤逸8巷-雅诗阁管理</t>
  </si>
  <si>
    <t>DENG YONGJIAN</t>
  </si>
  <si>
    <t>284.41</t>
  </si>
  <si>
    <t>306.94</t>
  </si>
  <si>
    <t>2023-06-29 20:00:19</t>
  </si>
  <si>
    <t>3569784</t>
  </si>
  <si>
    <t>欧胜娜酒店</t>
  </si>
  <si>
    <t>SYAH ARMAN</t>
  </si>
  <si>
    <t>170.19</t>
  </si>
  <si>
    <t>183.67</t>
  </si>
  <si>
    <t>2023-06-29 19:45:32</t>
  </si>
  <si>
    <t>3569712</t>
  </si>
  <si>
    <t>曼谷索罗快捷81酒店</t>
  </si>
  <si>
    <t>ANUKUL PIMPORN</t>
  </si>
  <si>
    <t>129.36</t>
  </si>
  <si>
    <t>139.61</t>
  </si>
  <si>
    <t>2023-06-29 19:11:21</t>
  </si>
  <si>
    <t>3569701</t>
  </si>
  <si>
    <t>富印酒店</t>
  </si>
  <si>
    <t>CHANLAR KALYAVAT</t>
  </si>
  <si>
    <t>75.59</t>
  </si>
  <si>
    <t>81.58</t>
  </si>
  <si>
    <t>2023-06-29 19:03:25</t>
  </si>
  <si>
    <t>3569481</t>
  </si>
  <si>
    <t>Zhang Yaolin</t>
  </si>
  <si>
    <t>336.58</t>
  </si>
  <si>
    <t>363.24</t>
  </si>
  <si>
    <t>2023-06-29 18:50:32</t>
  </si>
  <si>
    <t>3569426</t>
  </si>
  <si>
    <t>芭堤雅拜伦海滩酒店</t>
  </si>
  <si>
    <t>KIM KEUNSOO</t>
  </si>
  <si>
    <t>185.96</t>
  </si>
  <si>
    <t>200.69</t>
  </si>
  <si>
    <t>2023-06-29 18:26:33</t>
  </si>
  <si>
    <t>3569367</t>
  </si>
  <si>
    <t>利兹便捷酒店</t>
  </si>
  <si>
    <t>BROWN BENJAMIN</t>
  </si>
  <si>
    <t>559.35</t>
  </si>
  <si>
    <t>603.66</t>
  </si>
  <si>
    <t>2023-06-29 18:17:27</t>
  </si>
  <si>
    <t>英国</t>
  </si>
  <si>
    <t>3569355</t>
  </si>
  <si>
    <t>洛杉矶国际机场索内斯塔酒店</t>
  </si>
  <si>
    <t>KONG XIANGZHEN</t>
  </si>
  <si>
    <t>1015.84</t>
  </si>
  <si>
    <t>1096.31</t>
  </si>
  <si>
    <t>2023-06-29 18:03:46</t>
  </si>
  <si>
    <t>美国</t>
  </si>
  <si>
    <t>3569154</t>
  </si>
  <si>
    <t>图克图克青年旅舍</t>
  </si>
  <si>
    <t>KRUPRATEEP SUPAPORN</t>
  </si>
  <si>
    <t>88.38</t>
  </si>
  <si>
    <t>95.38</t>
  </si>
  <si>
    <t>2023-06-29 18:00:48</t>
  </si>
  <si>
    <t>3567856</t>
  </si>
  <si>
    <t>Obisesan Patricia</t>
  </si>
  <si>
    <t>376.13</t>
  </si>
  <si>
    <t>405.93</t>
  </si>
  <si>
    <t>2023-06-29 16:25:30</t>
  </si>
  <si>
    <t>3567836</t>
  </si>
  <si>
    <t>独特芭堤雅酒店</t>
  </si>
  <si>
    <t>CHABKLINHOM ACHARA</t>
  </si>
  <si>
    <t>214.39</t>
  </si>
  <si>
    <t>231.37</t>
  </si>
  <si>
    <t>2023-06-29 16:14:26</t>
  </si>
  <si>
    <t>3567820</t>
  </si>
  <si>
    <t>莲花海景海滩度假村及水疗中心</t>
  </si>
  <si>
    <t>SUHANA SABTU</t>
  </si>
  <si>
    <t>307.58</t>
  </si>
  <si>
    <t>331.94</t>
  </si>
  <si>
    <t>2023-06-29 16:07:40</t>
  </si>
  <si>
    <t>3567817</t>
  </si>
  <si>
    <t>2023-06-29 16:05:44</t>
  </si>
  <si>
    <t>3567560</t>
  </si>
  <si>
    <t>斯布恩酒店</t>
  </si>
  <si>
    <t>THAKER VIDISHA</t>
  </si>
  <si>
    <t>142.77</t>
  </si>
  <si>
    <t>154.08</t>
  </si>
  <si>
    <t>2023-06-29 15:14:29</t>
  </si>
  <si>
    <t>越南</t>
  </si>
  <si>
    <t>3567408</t>
  </si>
  <si>
    <t>马孔宾馆 - 甲描育</t>
  </si>
  <si>
    <t>CHENG JIANGUO</t>
  </si>
  <si>
    <t>181.99</t>
  </si>
  <si>
    <t>196.41</t>
  </si>
  <si>
    <t>2023-06-29 15:05:32</t>
  </si>
  <si>
    <t>菲律宾</t>
  </si>
  <si>
    <t>3567104</t>
  </si>
  <si>
    <t>芭堤雅布赖顿大酒店</t>
  </si>
  <si>
    <t>CAI XINZHI</t>
  </si>
  <si>
    <t>321.88</t>
  </si>
  <si>
    <t>347.38</t>
  </si>
  <si>
    <t>2023-06-29 13:41:33</t>
  </si>
  <si>
    <t>3567027</t>
  </si>
  <si>
    <t>槟城火烈鸟海滩酒店</t>
  </si>
  <si>
    <t>NG JUNE</t>
  </si>
  <si>
    <t>328.35</t>
  </si>
  <si>
    <t>354.36</t>
  </si>
  <si>
    <t>2023-06-29 13:04:46</t>
  </si>
  <si>
    <t>3566852</t>
  </si>
  <si>
    <t>努酒店</t>
  </si>
  <si>
    <t>GINING JUSTIN</t>
  </si>
  <si>
    <t>345.03</t>
  </si>
  <si>
    <t>372.36</t>
  </si>
  <si>
    <t>2023-06-29 12:42:25</t>
  </si>
  <si>
    <t>3566616</t>
  </si>
  <si>
    <t>新加坡吉真宾乐雅酒店</t>
  </si>
  <si>
    <t>ABDUL AZIZ SITI RAHMAH</t>
  </si>
  <si>
    <t>1295.54</t>
  </si>
  <si>
    <t>1398.17</t>
  </si>
  <si>
    <t>2023-06-29 11:43:22</t>
  </si>
  <si>
    <t>新加坡</t>
  </si>
  <si>
    <t>3566577</t>
  </si>
  <si>
    <t>Elbanna Abdelrahman</t>
  </si>
  <si>
    <t>2023-06-29 11:30:41</t>
  </si>
  <si>
    <t>3566566</t>
  </si>
  <si>
    <t>巴厘岛及水疗中心精神酒店</t>
  </si>
  <si>
    <t>SURYANTO PINK NOVENTHA</t>
  </si>
  <si>
    <t>466.38</t>
  </si>
  <si>
    <t>503.32</t>
  </si>
  <si>
    <t>2023-06-29 11:19:40</t>
  </si>
  <si>
    <t>3566546</t>
  </si>
  <si>
    <t>好莱坞海滩精品套房</t>
  </si>
  <si>
    <t>SHARP BRYAN</t>
  </si>
  <si>
    <t>547.85</t>
  </si>
  <si>
    <t>591.25</t>
  </si>
  <si>
    <t>2023-06-29 11:13:58</t>
  </si>
  <si>
    <t>3566342</t>
  </si>
  <si>
    <t>09 区海滩酒店</t>
  </si>
  <si>
    <t>SINE KUNG NOO</t>
  </si>
  <si>
    <t>278.02</t>
  </si>
  <si>
    <t>300.04</t>
  </si>
  <si>
    <t>2023-06-29 10:14:59</t>
  </si>
  <si>
    <t>3566143</t>
  </si>
  <si>
    <t>ZOLKIFLI SHANAZUMIRA</t>
  </si>
  <si>
    <t>362.91</t>
  </si>
  <si>
    <t>391.66</t>
  </si>
  <si>
    <t>2023-06-29 09:15:51</t>
  </si>
  <si>
    <t>3566026</t>
  </si>
  <si>
    <t>羽田东京西翼日航城市酒店</t>
  </si>
  <si>
    <t>CHEN GUOXIANG,SU HUI</t>
  </si>
  <si>
    <t>753.41</t>
  </si>
  <si>
    <t>813.09</t>
  </si>
  <si>
    <t>2023-06-29 08:31:44</t>
  </si>
  <si>
    <t>日本</t>
  </si>
  <si>
    <t>3565968</t>
  </si>
  <si>
    <t>都会布尔戈斯酒店</t>
  </si>
  <si>
    <t>Fernandez Gonzalez Olga</t>
  </si>
  <si>
    <t>354.30</t>
  </si>
  <si>
    <t>382.37</t>
  </si>
  <si>
    <t>2023-06-29 07:55:51</t>
  </si>
  <si>
    <t>西班牙</t>
  </si>
  <si>
    <t>3565942</t>
  </si>
  <si>
    <t>巴黎发电机旅馆</t>
  </si>
  <si>
    <t>NAQVI AHMED AFTAB</t>
  </si>
  <si>
    <t>1176.96</t>
  </si>
  <si>
    <t>1270.19</t>
  </si>
  <si>
    <t>2023-06-29 07:37:18</t>
  </si>
  <si>
    <t>法国</t>
  </si>
  <si>
    <t>3565725</t>
  </si>
  <si>
    <t>宜必思诺丁汉中心酒店</t>
  </si>
  <si>
    <t>WANG SHU PEI</t>
  </si>
  <si>
    <t>500.18</t>
  </si>
  <si>
    <t>539.80</t>
  </si>
  <si>
    <t>2023-06-29 02:26:18</t>
  </si>
  <si>
    <t>2023-06-28</t>
  </si>
  <si>
    <t>3565249</t>
  </si>
  <si>
    <t>56 曼谷苏拉翁酒店 (SHA Plus+)</t>
  </si>
  <si>
    <t>SUBHACHARUNONTE SUBATTRA,PANYADEE CHALERMKIAT</t>
  </si>
  <si>
    <t>275.07</t>
  </si>
  <si>
    <t>297.82</t>
  </si>
  <si>
    <t>2023-06-28 22:18:51</t>
  </si>
  <si>
    <t>3565246</t>
  </si>
  <si>
    <t>伊斯坦布尔巴辛埃克斯普雷斯精英世界大酒店</t>
  </si>
  <si>
    <t>KODIROV OYBEK,KODIROVA NASIBA,NURUZOVA ZUKHRA</t>
  </si>
  <si>
    <t>1519.88</t>
  </si>
  <si>
    <t>1645.60</t>
  </si>
  <si>
    <t>2023-06-28 22:16:46</t>
  </si>
  <si>
    <t>土耳其</t>
  </si>
  <si>
    <t>3565196</t>
  </si>
  <si>
    <t>索尼斯塔圣乔治酒店 - 会议中心</t>
  </si>
  <si>
    <t>ZHANG BOWEN,Wu Qiaowen,Yan Shijie,Su Zengliang</t>
  </si>
  <si>
    <t>1428.66</t>
  </si>
  <si>
    <t>1546.84</t>
  </si>
  <si>
    <t>2023-06-28 22:01:21</t>
  </si>
  <si>
    <t>埃及</t>
  </si>
  <si>
    <t>3565125</t>
  </si>
  <si>
    <t>普吉岛格雷斯兰度假村</t>
  </si>
  <si>
    <t>SHI LI</t>
  </si>
  <si>
    <t>830.48</t>
  </si>
  <si>
    <t>899.18</t>
  </si>
  <si>
    <t>2023-06-28 22:01:12</t>
  </si>
  <si>
    <t>3565116</t>
  </si>
  <si>
    <t>哈伊马角宜必思尚品酒店</t>
  </si>
  <si>
    <t>LAI LINHUI,Liang Xiaoting</t>
  </si>
  <si>
    <t>777.89</t>
  </si>
  <si>
    <t>842.24</t>
  </si>
  <si>
    <t>2023-06-28 21:53:18</t>
  </si>
  <si>
    <t>3565098</t>
  </si>
  <si>
    <t>曼谷萨通JC凯文酒店</t>
  </si>
  <si>
    <t>PROM SREYNEATH</t>
  </si>
  <si>
    <t>455.32</t>
  </si>
  <si>
    <t>492.98</t>
  </si>
  <si>
    <t>2023-06-28 21:51:21</t>
  </si>
  <si>
    <t>3565009</t>
  </si>
  <si>
    <t>素坤逸24巷奥克伍德住宅酒店</t>
  </si>
  <si>
    <t>KAWILANANDRA KAWILASARINA</t>
  </si>
  <si>
    <t>582.51</t>
  </si>
  <si>
    <t>630.69</t>
  </si>
  <si>
    <t>2023-06-28 21:25:41</t>
  </si>
  <si>
    <t>3564986</t>
  </si>
  <si>
    <t>曼谷拉差达宜必思尚品酒店</t>
  </si>
  <si>
    <t>KOOONWANDEE SAMRAN</t>
  </si>
  <si>
    <t>608.50</t>
  </si>
  <si>
    <t>658.84</t>
  </si>
  <si>
    <t>2023-06-28 21:07:56</t>
  </si>
  <si>
    <t>3564728</t>
  </si>
  <si>
    <t>庞岸达兰帕尔玛霍里森酒店</t>
  </si>
  <si>
    <t>Nugraha Edwin</t>
  </si>
  <si>
    <t>662.30</t>
  </si>
  <si>
    <t>717.09</t>
  </si>
  <si>
    <t>2023-06-28 20:39:24</t>
  </si>
  <si>
    <t>3564380</t>
  </si>
  <si>
    <t>斯德哥尔摩斯堪迪克</t>
  </si>
  <si>
    <t>MANDALERIS JOSE PATRICIO</t>
  </si>
  <si>
    <t>1416.82</t>
  </si>
  <si>
    <t>1534.02</t>
  </si>
  <si>
    <t>2023-06-28 19:38:50</t>
  </si>
  <si>
    <t>瑞典</t>
  </si>
  <si>
    <t>3564358</t>
  </si>
  <si>
    <t>珀斯标准酒店</t>
  </si>
  <si>
    <t>GREEN SAMUEL</t>
  </si>
  <si>
    <t>704.93</t>
  </si>
  <si>
    <t>763.24</t>
  </si>
  <si>
    <t>2023-06-28 19:37:11</t>
  </si>
  <si>
    <t>澳大利亚</t>
  </si>
  <si>
    <t>3563804</t>
  </si>
  <si>
    <t>唐曼公寓式酒店</t>
  </si>
  <si>
    <t>ANUCHIT PPEE</t>
  </si>
  <si>
    <t>129.89</t>
  </si>
  <si>
    <t>140.63</t>
  </si>
  <si>
    <t>2023-06-28 17:46:27</t>
  </si>
  <si>
    <t>3563751</t>
  </si>
  <si>
    <t>撒哈拉海滩度假村及水疗中心</t>
  </si>
  <si>
    <t>GONG LIANG,WANG YUHAO</t>
  </si>
  <si>
    <t>956.91</t>
  </si>
  <si>
    <t>1036.07</t>
  </si>
  <si>
    <t>2023-06-28 17:28:41</t>
  </si>
  <si>
    <t>3562873</t>
  </si>
  <si>
    <t>YANG XIAOMING,Xu Jiami</t>
  </si>
  <si>
    <t>443.00</t>
  </si>
  <si>
    <t>479.64</t>
  </si>
  <si>
    <t>2023-06-28 14:36:26</t>
  </si>
  <si>
    <t>直采</t>
  </si>
  <si>
    <t>3562704</t>
  </si>
  <si>
    <t>WANG JIANPING,MAO YUTING</t>
  </si>
  <si>
    <t>933.50</t>
  </si>
  <si>
    <t>1010.72</t>
  </si>
  <si>
    <t>2023-06-28 14:00:38</t>
  </si>
  <si>
    <t>3562701</t>
  </si>
  <si>
    <t>UHG四分之一普罗彭店</t>
  </si>
  <si>
    <t>CHEN YU</t>
  </si>
  <si>
    <t>348.08</t>
  </si>
  <si>
    <t>376.87</t>
  </si>
  <si>
    <t>2023-06-28 13:58:57</t>
  </si>
  <si>
    <t>3562609</t>
  </si>
  <si>
    <t>圣迭戈汽车旅馆</t>
  </si>
  <si>
    <t>Tuttle Stephanie</t>
  </si>
  <si>
    <t>730.53</t>
  </si>
  <si>
    <t>790.96</t>
  </si>
  <si>
    <t>2023-06-28 13:27:05</t>
  </si>
  <si>
    <t>3562378</t>
  </si>
  <si>
    <t>亚洲酒店 - 法拉盛</t>
  </si>
  <si>
    <t>Yu Xiaohui</t>
  </si>
  <si>
    <t>1167.96</t>
  </si>
  <si>
    <t>1264.57</t>
  </si>
  <si>
    <t>2023-06-28 13:03:07</t>
  </si>
  <si>
    <t>3562352</t>
  </si>
  <si>
    <t>伊甸天堂</t>
  </si>
  <si>
    <t>KIM BOGEONG</t>
  </si>
  <si>
    <t>1556.28</t>
  </si>
  <si>
    <t>1685.02</t>
  </si>
  <si>
    <t>2023-06-28 12:40:16</t>
  </si>
  <si>
    <t>韩国</t>
  </si>
  <si>
    <t>3562349</t>
  </si>
  <si>
    <t>曼谷迪瓦鲁斯度假酒店</t>
  </si>
  <si>
    <t>ZHAO KUN,ZHAO JIN</t>
  </si>
  <si>
    <t>310.31</t>
  </si>
  <si>
    <t>335.98</t>
  </si>
  <si>
    <t>2023-06-28 12:49:15</t>
  </si>
  <si>
    <t>3562102</t>
  </si>
  <si>
    <t>东京王子大饭店</t>
  </si>
  <si>
    <t>ZHAO JIAOYANG,QU XIANGRAN</t>
  </si>
  <si>
    <t>935.44</t>
  </si>
  <si>
    <t>1012.82</t>
  </si>
  <si>
    <t>2023-06-28 11:54:30</t>
  </si>
  <si>
    <t>3562055</t>
  </si>
  <si>
    <t>赫尔辛基欧洲旅馆</t>
  </si>
  <si>
    <t>Chavez Rebecca Caitlyn</t>
  </si>
  <si>
    <t>404.24</t>
  </si>
  <si>
    <t>437.68</t>
  </si>
  <si>
    <t>2023-06-28 11:34:59</t>
  </si>
  <si>
    <t>芬兰</t>
  </si>
  <si>
    <t>3561845</t>
  </si>
  <si>
    <t>Roman Millan Leonardo</t>
  </si>
  <si>
    <t>437.60</t>
  </si>
  <si>
    <t>473.80</t>
  </si>
  <si>
    <t>2023-06-28 10:56:50</t>
  </si>
  <si>
    <t>3561840</t>
  </si>
  <si>
    <t>曼谷素坤逸奥克伍德华庭工作室酒店</t>
  </si>
  <si>
    <t>CHEN JIAJIA</t>
  </si>
  <si>
    <t>380.00</t>
  </si>
  <si>
    <t>411.43</t>
  </si>
  <si>
    <t>2023-06-28 10:59:00</t>
  </si>
  <si>
    <t>3561771</t>
  </si>
  <si>
    <t>欧诺莫卡萨布兰卡机场酒店</t>
  </si>
  <si>
    <t>WANG RONG</t>
  </si>
  <si>
    <t>585.65</t>
  </si>
  <si>
    <t>634.09</t>
  </si>
  <si>
    <t>2023-06-28 10:23:32</t>
  </si>
  <si>
    <t>摩洛哥</t>
  </si>
  <si>
    <t>3561461</t>
  </si>
  <si>
    <t>布城希尔顿逸林酒店</t>
  </si>
  <si>
    <t>CHEN ZHAOHUAI,ZHUANG JIAZHEN</t>
  </si>
  <si>
    <t>642.75</t>
  </si>
  <si>
    <t>695.92</t>
  </si>
  <si>
    <t>2023-06-28 08:38:22</t>
  </si>
  <si>
    <t>3561331</t>
  </si>
  <si>
    <t>南帕酒店</t>
  </si>
  <si>
    <t>COBIAN JOSEPH</t>
  </si>
  <si>
    <t>1153.75</t>
  </si>
  <si>
    <t>1249.19</t>
  </si>
  <si>
    <t>2023-06-28 07:44:25</t>
  </si>
  <si>
    <t>3561320</t>
  </si>
  <si>
    <t>温德姆斯普林菲尔德市中心酒店</t>
  </si>
  <si>
    <t>Whiteford Josh</t>
  </si>
  <si>
    <t>584.01</t>
  </si>
  <si>
    <t>632.32</t>
  </si>
  <si>
    <t>2023-06-28 07:25:23</t>
  </si>
  <si>
    <t>3561301</t>
  </si>
  <si>
    <t>速8北伯根酒店</t>
  </si>
  <si>
    <t>LIN LINA</t>
  </si>
  <si>
    <t>704.50</t>
  </si>
  <si>
    <t>762.78</t>
  </si>
  <si>
    <t>2023-06-28 07:02:12</t>
  </si>
  <si>
    <t>3561209</t>
  </si>
  <si>
    <t>公园套房波尔多拉克酒店</t>
  </si>
  <si>
    <t>Caprais Melanie</t>
  </si>
  <si>
    <t>1086.54</t>
  </si>
  <si>
    <t>1176.42</t>
  </si>
  <si>
    <t>2023-06-28 05:42:19</t>
  </si>
  <si>
    <t>3561128</t>
  </si>
  <si>
    <t>考拉卡里玛别墅度假村 (SHA Plus+)</t>
  </si>
  <si>
    <t>Ma Jiaqi</t>
  </si>
  <si>
    <t>825.95</t>
  </si>
  <si>
    <t>894.27</t>
  </si>
  <si>
    <t>2023-06-28 03:57:22</t>
  </si>
  <si>
    <t>3560972</t>
  </si>
  <si>
    <t>贝鲁特大酒店</t>
  </si>
  <si>
    <t>YAN YUHAO</t>
  </si>
  <si>
    <t>585.77</t>
  </si>
  <si>
    <t>632.24</t>
  </si>
  <si>
    <t>2023-06-28 01:09:21</t>
  </si>
  <si>
    <t>黎巴嫩</t>
  </si>
  <si>
    <t>3560897</t>
  </si>
  <si>
    <t>卡拉维拉西贡酒店</t>
  </si>
  <si>
    <t>WANG JIAN</t>
  </si>
  <si>
    <t>899.38</t>
  </si>
  <si>
    <t>970.73</t>
  </si>
  <si>
    <t>2023-06-28 08:13:00</t>
  </si>
  <si>
    <t>2023-06-27</t>
  </si>
  <si>
    <t>3560678</t>
  </si>
  <si>
    <t>LI BEI</t>
  </si>
  <si>
    <t>2023-06-27 23:46:49</t>
  </si>
  <si>
    <t>3560252</t>
  </si>
  <si>
    <t>457.01</t>
  </si>
  <si>
    <t>493.26</t>
  </si>
  <si>
    <t>2023-06-27 21:46:38</t>
  </si>
  <si>
    <t>3560230</t>
  </si>
  <si>
    <t>格兰德兹瑞皮卡巴鲁酒店</t>
  </si>
  <si>
    <t>HAMZAH HAMZAH</t>
  </si>
  <si>
    <t>213.52</t>
  </si>
  <si>
    <t>230.46</t>
  </si>
  <si>
    <t>2023-06-27 21:38:08</t>
  </si>
  <si>
    <t>3559934</t>
  </si>
  <si>
    <t>马尼拉迷你套房酒店-马卡迪裕景商业大厦</t>
  </si>
  <si>
    <t>AXE LEE</t>
  </si>
  <si>
    <t>273.03</t>
  </si>
  <si>
    <t>294.69</t>
  </si>
  <si>
    <t>2023-06-27 20:51:16</t>
  </si>
  <si>
    <t>3559866</t>
  </si>
  <si>
    <t>曼谷香格里拉大酒店</t>
  </si>
  <si>
    <t>LAM CHAK WA</t>
  </si>
  <si>
    <t>1897.91</t>
  </si>
  <si>
    <t>2048.47</t>
  </si>
  <si>
    <t>2023-06-27 20:35:06</t>
  </si>
  <si>
    <t>3559568</t>
  </si>
  <si>
    <t>WANG XIAODONG,WANG QIANYA</t>
  </si>
  <si>
    <t>892.55</t>
  </si>
  <si>
    <t>963.36</t>
  </si>
  <si>
    <t>2023-06-27 19:47:27</t>
  </si>
  <si>
    <t>3559471</t>
  </si>
  <si>
    <t>巴东卡提素莱曼威兹普莱姆酒店</t>
  </si>
  <si>
    <t>GEMI TESY</t>
  </si>
  <si>
    <t>216.62</t>
  </si>
  <si>
    <t>233.80</t>
  </si>
  <si>
    <t>2023-06-27 19:08:04</t>
  </si>
  <si>
    <t>3558962</t>
  </si>
  <si>
    <t>阿布扎比市中心中央千禧酒店</t>
  </si>
  <si>
    <t>AZAM MEHBOOB</t>
  </si>
  <si>
    <t>932.94</t>
  </si>
  <si>
    <t>1006.95</t>
  </si>
  <si>
    <t>2023-06-27 17:51:07</t>
  </si>
  <si>
    <t>3558929</t>
  </si>
  <si>
    <t>CHUNTHA SUPRAKIT</t>
  </si>
  <si>
    <t>76.29</t>
  </si>
  <si>
    <t>82.34</t>
  </si>
  <si>
    <t>2023-06-27 17:38:08</t>
  </si>
  <si>
    <t>3558926</t>
  </si>
  <si>
    <t>曼谷贵都酒店</t>
  </si>
  <si>
    <t>WU ZHIYUAN,HU SHIWEI</t>
  </si>
  <si>
    <t>700.75</t>
  </si>
  <si>
    <t>756.34</t>
  </si>
  <si>
    <t>2023-06-27 17:36:33</t>
  </si>
  <si>
    <t>3558894</t>
  </si>
  <si>
    <t>巴东乐雅酒店</t>
  </si>
  <si>
    <t>WANG HAO,Zhang fang</t>
  </si>
  <si>
    <t>387.60</t>
  </si>
  <si>
    <t>418.35</t>
  </si>
  <si>
    <t>2023-06-27 17:33:59</t>
  </si>
  <si>
    <t>3558608</t>
  </si>
  <si>
    <t>阪急旅馆</t>
  </si>
  <si>
    <t>XU MINGHUA</t>
  </si>
  <si>
    <t>905.10</t>
  </si>
  <si>
    <t>976.90</t>
  </si>
  <si>
    <t>2023-06-27 16:24:45</t>
  </si>
  <si>
    <t>3558401</t>
  </si>
  <si>
    <t>巴瑟罗阿伦玛堤娜酒店</t>
  </si>
  <si>
    <t>Kalac Burcin- Nazim</t>
  </si>
  <si>
    <t>1499.41</t>
  </si>
  <si>
    <t>1618.36</t>
  </si>
  <si>
    <t>2023-06-27 15:49:40</t>
  </si>
  <si>
    <t>意大利</t>
  </si>
  <si>
    <t>3558365</t>
  </si>
  <si>
    <t>麦格特中心伊克诺旅馆</t>
  </si>
  <si>
    <t>APONTE ETHAN ANGEL</t>
  </si>
  <si>
    <t>239.80</t>
  </si>
  <si>
    <t>258.82</t>
  </si>
  <si>
    <t>2023-06-27 15:39:55</t>
  </si>
  <si>
    <t>3558319</t>
  </si>
  <si>
    <t>查尔斯湖金块酒店</t>
  </si>
  <si>
    <t>COLLINS ALEXANDRA</t>
  </si>
  <si>
    <t>3493.64</t>
  </si>
  <si>
    <t>3770.79</t>
  </si>
  <si>
    <t>2023-06-27 15:26:13</t>
  </si>
  <si>
    <t>3558126</t>
  </si>
  <si>
    <t>HUANG JIFENG,CAO LIXIA</t>
  </si>
  <si>
    <t>556.72</t>
  </si>
  <si>
    <t>600.88</t>
  </si>
  <si>
    <t>2023-06-27 14:44:02</t>
  </si>
  <si>
    <t>3558120</t>
  </si>
  <si>
    <t>奥瑞格欧哈那东方酒店</t>
  </si>
  <si>
    <t>LI WEIZHI</t>
  </si>
  <si>
    <t>2098.84</t>
  </si>
  <si>
    <t>2265.34</t>
  </si>
  <si>
    <t>2023-06-27 14:42:19</t>
  </si>
  <si>
    <t>3558117</t>
  </si>
  <si>
    <t>城市四季哈姆拉酒店</t>
  </si>
  <si>
    <t>ZHOU JIAQI,YANG PENG</t>
  </si>
  <si>
    <t>379.34</t>
  </si>
  <si>
    <t>409.43</t>
  </si>
  <si>
    <t>2023-06-27 14:42:26</t>
  </si>
  <si>
    <t>3558066</t>
  </si>
  <si>
    <t>艾柯亚/玛丽维尔凯艺酒店</t>
  </si>
  <si>
    <t>HU SHUEN</t>
  </si>
  <si>
    <t>600.84</t>
  </si>
  <si>
    <t>648.50</t>
  </si>
  <si>
    <t>2023-06-27 14:24:11</t>
  </si>
  <si>
    <t>3558051</t>
  </si>
  <si>
    <t>贝德福德酒店</t>
  </si>
  <si>
    <t>YOUN JAEYOUNG</t>
  </si>
  <si>
    <t>1405.85</t>
  </si>
  <si>
    <t>1517.38</t>
  </si>
  <si>
    <t>2023-06-27 14:20:53</t>
  </si>
  <si>
    <t>3558043</t>
  </si>
  <si>
    <t>塔亚地之涯酒店</t>
  </si>
  <si>
    <t>Khumushi Husain</t>
  </si>
  <si>
    <t>898.95</t>
  </si>
  <si>
    <t>970.26</t>
  </si>
  <si>
    <t>2023-06-27 14:19:06</t>
  </si>
  <si>
    <t>印度</t>
  </si>
  <si>
    <t>3558040</t>
  </si>
  <si>
    <t>GAO GEN</t>
  </si>
  <si>
    <t>383.00</t>
  </si>
  <si>
    <t>413.38</t>
  </si>
  <si>
    <t>2023-06-27 14:24:35</t>
  </si>
  <si>
    <t>3558004</t>
  </si>
  <si>
    <t>曼谷137柱公寓酒店</t>
  </si>
  <si>
    <t>YAN BINHAO</t>
  </si>
  <si>
    <t>2566.16</t>
  </si>
  <si>
    <t>2769.74</t>
  </si>
  <si>
    <t>2023-06-27 14:06:20</t>
  </si>
  <si>
    <t>3557816</t>
  </si>
  <si>
    <t>QIU XIANGZHONG</t>
  </si>
  <si>
    <t>456.00</t>
  </si>
  <si>
    <t>492.17</t>
  </si>
  <si>
    <t>2023-06-27 15:35:07</t>
  </si>
  <si>
    <t>3557740</t>
  </si>
  <si>
    <t>LU YINGJIE,Zhang Yanqiu</t>
  </si>
  <si>
    <t>315.30</t>
  </si>
  <si>
    <t>340.31</t>
  </si>
  <si>
    <t>2023-06-27 13:11:38</t>
  </si>
  <si>
    <t>3557728</t>
  </si>
  <si>
    <t>奥南富皮曼温泉度假酒店(SHA Plus+)</t>
  </si>
  <si>
    <t>DEEBAO SURASAK</t>
  </si>
  <si>
    <t>251.00</t>
  </si>
  <si>
    <t>270.91</t>
  </si>
  <si>
    <t>2023-06-27 13:38:12</t>
  </si>
  <si>
    <t>3557638</t>
  </si>
  <si>
    <t>弗里蒙特/硅谷拉昆塔旅馆及套房酒店</t>
  </si>
  <si>
    <t>HE XIAOYAN</t>
  </si>
  <si>
    <t>600.61</t>
  </si>
  <si>
    <t>648.26</t>
  </si>
  <si>
    <t>2023-06-27 12:26:59</t>
  </si>
  <si>
    <t>3557634</t>
  </si>
  <si>
    <t>2023-06-27 12:23:28</t>
  </si>
  <si>
    <t>3557611</t>
  </si>
  <si>
    <t>HU JIE</t>
  </si>
  <si>
    <t>574.65</t>
  </si>
  <si>
    <t>620.24</t>
  </si>
  <si>
    <t>2023-06-27 12:09:25</t>
  </si>
  <si>
    <t>3557066</t>
  </si>
  <si>
    <t>马尼拉歌剧大酒店</t>
  </si>
  <si>
    <t>LIANG YINGSHI</t>
  </si>
  <si>
    <t>234.22</t>
  </si>
  <si>
    <t>252.80</t>
  </si>
  <si>
    <t>2023-06-27 10:13:20</t>
  </si>
  <si>
    <t>3556947</t>
  </si>
  <si>
    <t>兰卡威阿瑟尼亚度假酒店</t>
  </si>
  <si>
    <t>NOSACHEV ALEKSANDR</t>
  </si>
  <si>
    <t>275.83</t>
  </si>
  <si>
    <t>297.71</t>
  </si>
  <si>
    <t>2023-06-27 09:56:16</t>
  </si>
  <si>
    <t>3556871</t>
  </si>
  <si>
    <t>dulani Kunal</t>
  </si>
  <si>
    <t>1092.93</t>
  </si>
  <si>
    <t>1179.63</t>
  </si>
  <si>
    <t>2023-06-27 09:28:53</t>
  </si>
  <si>
    <t>3556852</t>
  </si>
  <si>
    <t>曼哈顿时代广场酒店</t>
  </si>
  <si>
    <t>Shergill Kamaljit Singh</t>
  </si>
  <si>
    <t>2055.37</t>
  </si>
  <si>
    <t>2218.42</t>
  </si>
  <si>
    <t>2023-06-27 09:21:39</t>
  </si>
  <si>
    <t>3556751</t>
  </si>
  <si>
    <t>爱妮岛桃花心木海滩酒店</t>
  </si>
  <si>
    <t>CABALTERA PAULA MAE ANDRADES</t>
  </si>
  <si>
    <t>2562.87</t>
  </si>
  <si>
    <t>2766.18</t>
  </si>
  <si>
    <t>2023-06-27 09:00:25</t>
  </si>
  <si>
    <t>3556716</t>
  </si>
  <si>
    <t>Lu Ye</t>
  </si>
  <si>
    <t>317.20</t>
  </si>
  <si>
    <t>342.36</t>
  </si>
  <si>
    <t>2023-06-27 08:41:51</t>
  </si>
  <si>
    <t>3556609</t>
  </si>
  <si>
    <t>东京巨蛋酒店</t>
  </si>
  <si>
    <t>ZHANG GUFAN,TANG Sicong</t>
  </si>
  <si>
    <t>1799.97</t>
  </si>
  <si>
    <t>1942.76</t>
  </si>
  <si>
    <t>2023-06-27 07:45:23</t>
  </si>
  <si>
    <t>3556544</t>
  </si>
  <si>
    <t>Capital O 564 自然精品酒店</t>
  </si>
  <si>
    <t>PHONKHET KORAWIN</t>
  </si>
  <si>
    <t>127.00</t>
  </si>
  <si>
    <t>137.07</t>
  </si>
  <si>
    <t>2023-06-27 06:53:35</t>
  </si>
  <si>
    <t>3556534</t>
  </si>
  <si>
    <t>东京帝国大酒店</t>
  </si>
  <si>
    <t>Chen HuiXin</t>
  </si>
  <si>
    <t>5711.58</t>
  </si>
  <si>
    <t>6164.68</t>
  </si>
  <si>
    <t>2023-06-27 06:46:33</t>
  </si>
  <si>
    <t>3556343</t>
  </si>
  <si>
    <t>迪拜地标海滩度假酒店</t>
  </si>
  <si>
    <t>TIUNKOV PAVEL</t>
  </si>
  <si>
    <t>2264.79</t>
  </si>
  <si>
    <t>2444.46</t>
  </si>
  <si>
    <t>2023-06-27 02:50:00</t>
  </si>
  <si>
    <t>3556273</t>
  </si>
  <si>
    <t>阿布扎比安纳塔拉盖斯尔阿萨拉沙漠度假村</t>
  </si>
  <si>
    <t>CHEN BO</t>
  </si>
  <si>
    <t>3074.98</t>
  </si>
  <si>
    <t>3318.92</t>
  </si>
  <si>
    <t>2023-06-27 08:08:25</t>
  </si>
  <si>
    <t>3556250</t>
  </si>
  <si>
    <t>凯里亚德酒店-布米米纳恩</t>
  </si>
  <si>
    <t>Dearby Arfan</t>
  </si>
  <si>
    <t>175.96</t>
  </si>
  <si>
    <t>191.20</t>
  </si>
  <si>
    <t>2023-06-27 01:31:12</t>
  </si>
  <si>
    <t>3556224</t>
  </si>
  <si>
    <t>AZIZAH NOOR</t>
  </si>
  <si>
    <t>977.00</t>
  </si>
  <si>
    <t>1061.61</t>
  </si>
  <si>
    <t>2023-06-27 08:04:44</t>
  </si>
  <si>
    <t>3556198</t>
  </si>
  <si>
    <t>IQBAL MUHAMMAD</t>
  </si>
  <si>
    <t>2023-06-27 00:59:47</t>
  </si>
  <si>
    <t>3555984</t>
  </si>
  <si>
    <t>迈阿密国际机场克拉丽奥套房酒店</t>
  </si>
  <si>
    <t>HAMDAN MOHAMAD</t>
  </si>
  <si>
    <t>462.52</t>
  </si>
  <si>
    <t>502.58</t>
  </si>
  <si>
    <t>2023-06-27 00:04:52</t>
  </si>
  <si>
    <t>2023-06-26</t>
  </si>
  <si>
    <t>3555826</t>
  </si>
  <si>
    <t>西贡拉维拉酒店</t>
  </si>
  <si>
    <t>Park Subin</t>
  </si>
  <si>
    <t>1735.37</t>
  </si>
  <si>
    <t>1885.66</t>
  </si>
  <si>
    <t>2023-06-26 22:58:57</t>
  </si>
  <si>
    <t>3555669</t>
  </si>
  <si>
    <t>Qiu Kang,WAN Xianghong</t>
  </si>
  <si>
    <t>1758.49</t>
  </si>
  <si>
    <t>1910.78</t>
  </si>
  <si>
    <t>2023-06-26 22:04:41</t>
  </si>
  <si>
    <t>3555603</t>
  </si>
  <si>
    <t>芭提雅五季酒店</t>
  </si>
  <si>
    <t>Hussam Abufares</t>
  </si>
  <si>
    <t>703.67</t>
  </si>
  <si>
    <t>764.61</t>
  </si>
  <si>
    <t>2023-06-26 21:40:28</t>
  </si>
  <si>
    <t>3555313</t>
  </si>
  <si>
    <t>S.D.大道酒店</t>
  </si>
  <si>
    <t>KHAMMUNGKHUN SAMAI,KHAMMUNGKHUN PARADA</t>
  </si>
  <si>
    <t>378.45</t>
  </si>
  <si>
    <t>411.23</t>
  </si>
  <si>
    <t>2023-06-26 20:48:42</t>
  </si>
  <si>
    <t>3555040</t>
  </si>
  <si>
    <t>费城会议中心戴斯酒店</t>
  </si>
  <si>
    <t>XU AN,xu an</t>
  </si>
  <si>
    <t>2762.74</t>
  </si>
  <si>
    <t>3002.00</t>
  </si>
  <si>
    <t>2023-06-26 19:20:38</t>
  </si>
  <si>
    <t>3553878</t>
  </si>
  <si>
    <t>米兰蒙特拿破仑大道套房酒店</t>
  </si>
  <si>
    <t>Pan Haibo,Chen Guangjian</t>
  </si>
  <si>
    <t>11946.86</t>
  </si>
  <si>
    <t>12981.48</t>
  </si>
  <si>
    <t>2023-06-26 15:35:57</t>
  </si>
  <si>
    <t>3553863</t>
  </si>
  <si>
    <t>宜必思艾巴莎酒店</t>
  </si>
  <si>
    <t>KANIYAMBADI NARAYANAN</t>
  </si>
  <si>
    <t>909.99</t>
  </si>
  <si>
    <t>988.80</t>
  </si>
  <si>
    <t>2023-06-26 15:14:55</t>
  </si>
  <si>
    <t>3553697</t>
  </si>
  <si>
    <t>最佳贝拉芭堤雅酒店</t>
  </si>
  <si>
    <t>LAO TIN IAO</t>
  </si>
  <si>
    <t>808.70</t>
  </si>
  <si>
    <t>878.73</t>
  </si>
  <si>
    <t>2023-06-26 14:54:12</t>
  </si>
  <si>
    <t>3553679</t>
  </si>
  <si>
    <t>CHAN KA YAM,Zhu Yifu</t>
  </si>
  <si>
    <t>2547.94</t>
  </si>
  <si>
    <t>2768.60</t>
  </si>
  <si>
    <t>2023-06-26 14:48:28</t>
  </si>
  <si>
    <t>3553414</t>
  </si>
  <si>
    <t>芭堤雅时尚酒店</t>
  </si>
  <si>
    <t>BIER JENS</t>
  </si>
  <si>
    <t>526.89</t>
  </si>
  <si>
    <t>572.52</t>
  </si>
  <si>
    <t>2023-06-26 13:34:00</t>
  </si>
  <si>
    <t>3552876</t>
  </si>
  <si>
    <t>蒂拉德亚酒店</t>
  </si>
  <si>
    <t>RIZQI ANGGI</t>
  </si>
  <si>
    <t>169.38</t>
  </si>
  <si>
    <t>184.05</t>
  </si>
  <si>
    <t>2023-06-26 11:19:59</t>
  </si>
  <si>
    <t>3552652</t>
  </si>
  <si>
    <t>唯裕酒店</t>
  </si>
  <si>
    <t>LIM AARON</t>
  </si>
  <si>
    <t>760.40</t>
  </si>
  <si>
    <t>826.25</t>
  </si>
  <si>
    <t>2023-06-26 10:15:23</t>
  </si>
  <si>
    <t>3552651</t>
  </si>
  <si>
    <t>班萨莱姆套房品质酒店</t>
  </si>
  <si>
    <t>Galvez Vivanco Cesar Augusto</t>
  </si>
  <si>
    <t>1684.76</t>
  </si>
  <si>
    <t>1830.66</t>
  </si>
  <si>
    <t>2023-06-26 10:10:59</t>
  </si>
  <si>
    <t>3552397</t>
  </si>
  <si>
    <t>普吉岛森马亚海滨, 温德姆商标精选酒店</t>
  </si>
  <si>
    <t>Xiang xuhui,Zhu Liye</t>
  </si>
  <si>
    <t>3122.35</t>
  </si>
  <si>
    <t>3392.75</t>
  </si>
  <si>
    <t>2023-06-26 08:40:54</t>
  </si>
  <si>
    <t>3552349</t>
  </si>
  <si>
    <t>海茵娜酒店东京浅草田原町</t>
  </si>
  <si>
    <t>BIAN TONG</t>
  </si>
  <si>
    <t>1622.77</t>
  </si>
  <si>
    <t>1763.31</t>
  </si>
  <si>
    <t>2023-06-26 08:10:34</t>
  </si>
  <si>
    <t>3552342</t>
  </si>
  <si>
    <t>品质套房酒店</t>
  </si>
  <si>
    <t>Lorenz Lisa Michelle</t>
  </si>
  <si>
    <t>640.81</t>
  </si>
  <si>
    <t>696.31</t>
  </si>
  <si>
    <t>2023-06-26 08:24:34</t>
  </si>
  <si>
    <t>3552255</t>
  </si>
  <si>
    <t>多伦多机场皮尔逊会议酒店</t>
  </si>
  <si>
    <t>DALCOURT PIERRE</t>
  </si>
  <si>
    <t>995.40</t>
  </si>
  <si>
    <t>1081.60</t>
  </si>
  <si>
    <t>2023-06-26 07:17:55</t>
  </si>
  <si>
    <t>加拿大</t>
  </si>
  <si>
    <t>3552188</t>
  </si>
  <si>
    <t>Kickapoo Lucky Eagle 娱乐场酒店</t>
  </si>
  <si>
    <t>GUTIERREZ DAVID</t>
  </si>
  <si>
    <t>1073.36</t>
  </si>
  <si>
    <t>1166.31</t>
  </si>
  <si>
    <t>2023-06-26 06:07:29</t>
  </si>
  <si>
    <t>3551970</t>
  </si>
  <si>
    <t>旧金山机场北旅客之家酒店</t>
  </si>
  <si>
    <t>FRAMIL FAITH ANN SINO AG</t>
  </si>
  <si>
    <t>533.98</t>
  </si>
  <si>
    <t>580.22</t>
  </si>
  <si>
    <t>2023-06-26 01:05:48</t>
  </si>
  <si>
    <t>3551968</t>
  </si>
  <si>
    <t>阿玛里斯帕库安茂物酒店</t>
  </si>
  <si>
    <t>THENUJAYA NERISSA</t>
  </si>
  <si>
    <t>182.15</t>
  </si>
  <si>
    <t>197.93</t>
  </si>
  <si>
    <t>2023-06-26 01:02:24</t>
  </si>
  <si>
    <t>2023-06-25</t>
  </si>
  <si>
    <t>3551755</t>
  </si>
  <si>
    <t>科尔玛会展中心舒适酒店</t>
  </si>
  <si>
    <t>Rugova Luna</t>
  </si>
  <si>
    <t>717.21</t>
  </si>
  <si>
    <t>779.32</t>
  </si>
  <si>
    <t>2023-06-25 23:08:52</t>
  </si>
  <si>
    <t>3551622</t>
  </si>
  <si>
    <t>素坤逸10号中心点酒店</t>
  </si>
  <si>
    <t>LI SHUNMAN</t>
  </si>
  <si>
    <t>1465.18</t>
  </si>
  <si>
    <t>1592.07</t>
  </si>
  <si>
    <t>2023-06-25 22:24:07</t>
  </si>
  <si>
    <t>3551621</t>
  </si>
  <si>
    <t>迪沙鲁阿曼萨里酒店</t>
  </si>
  <si>
    <t>MOHAMAD ARIF SHAHRIL</t>
  </si>
  <si>
    <t>305.00</t>
  </si>
  <si>
    <t>331.41</t>
  </si>
  <si>
    <t>2023-06-26 09:15:12</t>
  </si>
  <si>
    <t>3551617</t>
  </si>
  <si>
    <t>2023-06-25 22:22:42</t>
  </si>
  <si>
    <t>3551591</t>
  </si>
  <si>
    <t>关西机场华盛顿酒店</t>
  </si>
  <si>
    <t>LIU ZHIYANG</t>
  </si>
  <si>
    <t>1041.93</t>
  </si>
  <si>
    <t>1132.16</t>
  </si>
  <si>
    <t>2023-06-25 22:15:56</t>
  </si>
  <si>
    <t>3551423</t>
  </si>
  <si>
    <t>吉隆坡唐人街旅客酒店</t>
  </si>
  <si>
    <t>TAN KAREN</t>
  </si>
  <si>
    <t>233.00</t>
  </si>
  <si>
    <t>253.18</t>
  </si>
  <si>
    <t>2023-06-26 10:00:14</t>
  </si>
  <si>
    <t>3551120</t>
  </si>
  <si>
    <t>TANG BENDONG</t>
  </si>
  <si>
    <t>1584.86</t>
  </si>
  <si>
    <t>1722.11</t>
  </si>
  <si>
    <t>2023-06-25 20:22:21</t>
  </si>
  <si>
    <t>3550431</t>
  </si>
  <si>
    <t>星球度假酒店</t>
  </si>
  <si>
    <t>Key Vicky,Key Vicky</t>
  </si>
  <si>
    <t>681.17</t>
  </si>
  <si>
    <t>740.16</t>
  </si>
  <si>
    <t>2023-06-25 18:01:09</t>
  </si>
  <si>
    <t>3549914</t>
  </si>
  <si>
    <t>伯明翰中心宜必思快捷酒店</t>
  </si>
  <si>
    <t>HE JIANGYONG,ZHANG JIAN</t>
  </si>
  <si>
    <t>4681.44</t>
  </si>
  <si>
    <t>5086.86</t>
  </si>
  <si>
    <t>2023-06-25 15:45:31</t>
  </si>
  <si>
    <t>3549361</t>
  </si>
  <si>
    <t>波士顿阿尔斯通酒店</t>
  </si>
  <si>
    <t>Wu Qinghua</t>
  </si>
  <si>
    <t>4956.01</t>
  </si>
  <si>
    <t>5385.21</t>
  </si>
  <si>
    <t>2023-06-25 13:18:24</t>
  </si>
  <si>
    <t>3548799</t>
  </si>
  <si>
    <t>纽约柏宁酒店</t>
  </si>
  <si>
    <t>ALJASIR BANDAR HAMAD</t>
  </si>
  <si>
    <t>10656.74</t>
  </si>
  <si>
    <t>11579.64</t>
  </si>
  <si>
    <t>2023-06-25 11:02:23</t>
  </si>
  <si>
    <t>3548638</t>
  </si>
  <si>
    <t>帝宫河滨酒店</t>
  </si>
  <si>
    <t>ZAHARI MOHD IDHAM</t>
  </si>
  <si>
    <t>546.84</t>
  </si>
  <si>
    <t>594.20</t>
  </si>
  <si>
    <t>2023-06-25 10:30:59</t>
  </si>
  <si>
    <t>3548157</t>
  </si>
  <si>
    <t>迪拜阿尔布斯坦瑞享酒店</t>
  </si>
  <si>
    <t>Elcioglu Metin,Huseyin Cetin</t>
  </si>
  <si>
    <t>1706.16</t>
  </si>
  <si>
    <t>1853.92</t>
  </si>
  <si>
    <t>2023-06-25 05:42:07</t>
  </si>
  <si>
    <t>2023-06-24</t>
  </si>
  <si>
    <t>3546367</t>
  </si>
  <si>
    <t>曼谷文华东方酒店</t>
  </si>
  <si>
    <t>COTA Li Tianlei</t>
  </si>
  <si>
    <t>8180.33</t>
  </si>
  <si>
    <t>8888.76</t>
  </si>
  <si>
    <t>2023-06-24 17:33:44</t>
  </si>
  <si>
    <t>3546364</t>
  </si>
  <si>
    <t>旅游山林小屋素坤逸11号酒店</t>
  </si>
  <si>
    <t>HASSAN ZAINUDIN BIN</t>
  </si>
  <si>
    <t>1056.57</t>
  </si>
  <si>
    <t>1148.07</t>
  </si>
  <si>
    <t>2023-06-24 17:32:45</t>
  </si>
  <si>
    <t>3545830</t>
  </si>
  <si>
    <t>曼谷麦卡桑美居酒店</t>
  </si>
  <si>
    <t>JAROONSAK NITIWAT</t>
  </si>
  <si>
    <t>726.01</t>
  </si>
  <si>
    <t>788.88</t>
  </si>
  <si>
    <t>2023-06-24 15:33:54</t>
  </si>
  <si>
    <t>3545818</t>
  </si>
  <si>
    <t>伊克诺套房旅馆</t>
  </si>
  <si>
    <t>Thomas Jacqueline Marie</t>
  </si>
  <si>
    <t>1356.55</t>
  </si>
  <si>
    <t>1474.03</t>
  </si>
  <si>
    <t>2023-06-24 15:10:05</t>
  </si>
  <si>
    <t>3545668</t>
  </si>
  <si>
    <t>商业湾千禧大酒店</t>
  </si>
  <si>
    <t>Al Thani Faisal</t>
  </si>
  <si>
    <t>4101.36</t>
  </si>
  <si>
    <t>4456.55</t>
  </si>
  <si>
    <t>2023-06-24 14:55:17</t>
  </si>
  <si>
    <t>3545161</t>
  </si>
  <si>
    <t>巴淡岛艺术酒店</t>
  </si>
  <si>
    <t>Moningka Tosin</t>
  </si>
  <si>
    <t>1117.10</t>
  </si>
  <si>
    <t>1213.84</t>
  </si>
  <si>
    <t>2023-06-24 12:42:30</t>
  </si>
  <si>
    <t>3543890</t>
  </si>
  <si>
    <t>温哥华机场航站楼费尔蒙酒店</t>
  </si>
  <si>
    <t>STEPHENSON GREG</t>
  </si>
  <si>
    <t>2973.80</t>
  </si>
  <si>
    <t>3236.61</t>
  </si>
  <si>
    <t>2023-06-24 00:18:35</t>
  </si>
  <si>
    <t>2023-06-23</t>
  </si>
  <si>
    <t>3543589</t>
  </si>
  <si>
    <t>Elkhatib Mahmoud</t>
  </si>
  <si>
    <t>726.00</t>
  </si>
  <si>
    <t>790.16</t>
  </si>
  <si>
    <t>2023-06-24 12:33:09</t>
  </si>
  <si>
    <t>3543298</t>
  </si>
  <si>
    <t>铂尔曼巴黎戴高乐机场酒店</t>
  </si>
  <si>
    <t>Geng Cunlong,Li Xiang</t>
  </si>
  <si>
    <t>1337.21</t>
  </si>
  <si>
    <t>1455.39</t>
  </si>
  <si>
    <t>2023-06-23 20:16:09</t>
  </si>
  <si>
    <t>3542508</t>
  </si>
  <si>
    <t>蓝宝石酒店</t>
  </si>
  <si>
    <t>Radigue Alexandre</t>
  </si>
  <si>
    <t>928.88</t>
  </si>
  <si>
    <t>1010.97</t>
  </si>
  <si>
    <t>2023-06-23 17:55:09</t>
  </si>
  <si>
    <t>3541676</t>
  </si>
  <si>
    <t>曼谷辛德霍恩凯宾斯基</t>
  </si>
  <si>
    <t>TANG MING HANG,YIP KWUN LING</t>
  </si>
  <si>
    <t>8149.71</t>
  </si>
  <si>
    <t>8869.95</t>
  </si>
  <si>
    <t>2023-06-23 14:43:14</t>
  </si>
  <si>
    <t>3540954</t>
  </si>
  <si>
    <t>普吉芭东英迪格酒店 - IHG 酒店 (SHA PLUS+)</t>
  </si>
  <si>
    <t>HU MINGFANG,CHEN YUHAO,DONG KEMING,HU BING</t>
  </si>
  <si>
    <t>2492.01</t>
  </si>
  <si>
    <t>2712.24</t>
  </si>
  <si>
    <t>2023-06-23 12:29:10</t>
  </si>
  <si>
    <t>3540913</t>
  </si>
  <si>
    <t>亿倍利大酒店</t>
  </si>
  <si>
    <t>YANG PING</t>
  </si>
  <si>
    <t>280.00</t>
  </si>
  <si>
    <t>304.75</t>
  </si>
  <si>
    <t>2023-06-23 12:14:27</t>
  </si>
  <si>
    <t>3540753</t>
  </si>
  <si>
    <t>JIANG TIANCI</t>
  </si>
  <si>
    <t>300.00</t>
  </si>
  <si>
    <t>326.51</t>
  </si>
  <si>
    <t>2023-06-23 12:20:08</t>
  </si>
  <si>
    <t>3540214</t>
  </si>
  <si>
    <t>圣何塞奥罗拉假日酒店</t>
  </si>
  <si>
    <t>GAO XIWU</t>
  </si>
  <si>
    <t>1903.60</t>
  </si>
  <si>
    <t>2071.83</t>
  </si>
  <si>
    <t>2023-06-23 05:57:33</t>
  </si>
  <si>
    <t>哥斯达黎加</t>
  </si>
  <si>
    <t>3540139</t>
  </si>
  <si>
    <t>573.68</t>
  </si>
  <si>
    <t>624.38</t>
  </si>
  <si>
    <t>2023-06-23 04:00:39</t>
  </si>
  <si>
    <t>3540009</t>
  </si>
  <si>
    <t>布达佩斯机场酒店</t>
  </si>
  <si>
    <t>geng jie,Wang luping</t>
  </si>
  <si>
    <t>4548.35</t>
  </si>
  <si>
    <t>4948.70</t>
  </si>
  <si>
    <t>2023-06-23 01:38:35</t>
  </si>
  <si>
    <t>匈牙利</t>
  </si>
  <si>
    <t>3539956</t>
  </si>
  <si>
    <t>阿冶曼皇冠广场酒店</t>
  </si>
  <si>
    <t>GURUNG BUDHHI MAN MAMBA</t>
  </si>
  <si>
    <t>345.12</t>
  </si>
  <si>
    <t>2023-06-23 00:56:50</t>
  </si>
  <si>
    <t>2023-06-22</t>
  </si>
  <si>
    <t>3539732</t>
  </si>
  <si>
    <t>新加坡史各士皇族酒店</t>
  </si>
  <si>
    <t>HUANG SHAN</t>
  </si>
  <si>
    <t>3356.00</t>
  </si>
  <si>
    <t>3651.40</t>
  </si>
  <si>
    <t>2023-06-23 16:25:27</t>
  </si>
  <si>
    <t>3539728</t>
  </si>
  <si>
    <t>兰卡威大洋湾豪华度假村酒店</t>
  </si>
  <si>
    <t>Zhu Hongjin</t>
  </si>
  <si>
    <t>1020.01</t>
  </si>
  <si>
    <t>1109.79</t>
  </si>
  <si>
    <t>2023-06-23 11:39:51</t>
  </si>
  <si>
    <t>3539683</t>
  </si>
  <si>
    <t>东京壹酒店</t>
  </si>
  <si>
    <t>ZHANG TINGTING</t>
  </si>
  <si>
    <t>457.73</t>
  </si>
  <si>
    <t>498.02</t>
  </si>
  <si>
    <t>2023-06-22 23:14:35</t>
  </si>
  <si>
    <t>3539680</t>
  </si>
  <si>
    <t>455.44</t>
  </si>
  <si>
    <t>495.53</t>
  </si>
  <si>
    <t>2023-06-22 23:14:10</t>
  </si>
  <si>
    <t>3539558</t>
  </si>
  <si>
    <t>皇家花园酒店</t>
  </si>
  <si>
    <t>JI YIQING</t>
  </si>
  <si>
    <t>24203.14</t>
  </si>
  <si>
    <t>26333.52</t>
  </si>
  <si>
    <t>2023-06-22 22:28:07</t>
  </si>
  <si>
    <t>3539406</t>
  </si>
  <si>
    <t>ABD HAIT SITI RADHIAH</t>
  </si>
  <si>
    <t>340.23</t>
  </si>
  <si>
    <t>370.18</t>
  </si>
  <si>
    <t>2023-06-22 21:32:55</t>
  </si>
  <si>
    <t>3539300</t>
  </si>
  <si>
    <t>SHI YANG,DONG YIWEI</t>
  </si>
  <si>
    <t>732.08</t>
  </si>
  <si>
    <t>796.52</t>
  </si>
  <si>
    <t>2023-06-22 20:51:00</t>
  </si>
  <si>
    <t>3539118</t>
  </si>
  <si>
    <t>CHAN KIM FUNG</t>
  </si>
  <si>
    <t>1598.11</t>
  </si>
  <si>
    <t>1738.78</t>
  </si>
  <si>
    <t>2023-06-22 19:59:33</t>
  </si>
  <si>
    <t>3538494</t>
  </si>
  <si>
    <t>曼谷盛泰乐水门酒店</t>
  </si>
  <si>
    <t>MEKEH MIRA</t>
  </si>
  <si>
    <t>1458.24</t>
  </si>
  <si>
    <t>1586.60</t>
  </si>
  <si>
    <t>2023-06-22 17:52:12</t>
  </si>
  <si>
    <t>3538407</t>
  </si>
  <si>
    <t>仁川君悦大酒店</t>
  </si>
  <si>
    <t>HAN SANG HOON</t>
  </si>
  <si>
    <t>1042.88</t>
  </si>
  <si>
    <t>1134.68</t>
  </si>
  <si>
    <t>2023-06-22 17:06:19</t>
  </si>
  <si>
    <t>3537992</t>
  </si>
  <si>
    <t>马尔彭萨卡达诺酒店</t>
  </si>
  <si>
    <t>ZHANG HAIBO,lin haoran</t>
  </si>
  <si>
    <t>677.83</t>
  </si>
  <si>
    <t>737.49</t>
  </si>
  <si>
    <t>2023-06-22 15:57:38</t>
  </si>
  <si>
    <t>3536783</t>
  </si>
  <si>
    <t>素坤逸 1 巷贝斯特韦斯特优质酒店</t>
  </si>
  <si>
    <t>ZHOU LINMEI,YANG XIANHUAN</t>
  </si>
  <si>
    <t>1132.00</t>
  </si>
  <si>
    <t>1231.64</t>
  </si>
  <si>
    <t>2023-06-22 12:05:20</t>
  </si>
  <si>
    <t>3536397</t>
  </si>
  <si>
    <t>阿万特酒店</t>
  </si>
  <si>
    <t>TOH YEN CHUN</t>
  </si>
  <si>
    <t>441.00</t>
  </si>
  <si>
    <t>479.82</t>
  </si>
  <si>
    <t>2023-06-22 10:53:59</t>
  </si>
  <si>
    <t>3536191</t>
  </si>
  <si>
    <t>NG WANG HEI ROMEO</t>
  </si>
  <si>
    <t>1246.46</t>
  </si>
  <si>
    <t>1356.17</t>
  </si>
  <si>
    <t>2023-06-22 08:47:27</t>
  </si>
  <si>
    <t>3535952</t>
  </si>
  <si>
    <t>阿波吉亚尼斯酒店</t>
  </si>
  <si>
    <t>STAMBOULI GEORGES JOSEPH</t>
  </si>
  <si>
    <t>3080.57</t>
  </si>
  <si>
    <t>3351.72</t>
  </si>
  <si>
    <t>2023-06-22 06:07:47</t>
  </si>
  <si>
    <t>3535611</t>
  </si>
  <si>
    <t>萨德伯里旅馆</t>
  </si>
  <si>
    <t>COTE RAYMOND</t>
  </si>
  <si>
    <t>621.15</t>
  </si>
  <si>
    <t>675.31</t>
  </si>
  <si>
    <t>2023-06-22 00:25:08</t>
  </si>
  <si>
    <t>2023-06-21</t>
  </si>
  <si>
    <t>3535270</t>
  </si>
  <si>
    <t>温德姆花园唐人街酒店</t>
  </si>
  <si>
    <t>DONG XIANG</t>
  </si>
  <si>
    <t>2332.91</t>
  </si>
  <si>
    <t>2536.32</t>
  </si>
  <si>
    <t>2023-06-21 22:03:06</t>
  </si>
  <si>
    <t>3534118</t>
  </si>
  <si>
    <t>莫蒂奈科隆大教堂 - 美憬阁酒店</t>
  </si>
  <si>
    <t>Rescheneder Andreas</t>
  </si>
  <si>
    <t>1041.66</t>
  </si>
  <si>
    <t>1132.49</t>
  </si>
  <si>
    <t>2023-06-21 18:43:39</t>
  </si>
  <si>
    <t>德国</t>
  </si>
  <si>
    <t>3534079</t>
  </si>
  <si>
    <t>LIU SHUCEN,YU BINGJIE</t>
  </si>
  <si>
    <t>1077.32</t>
  </si>
  <si>
    <t>1171.26</t>
  </si>
  <si>
    <t>2023-06-21 18:24:05</t>
  </si>
  <si>
    <t>3533362</t>
  </si>
  <si>
    <t>国际机场 KLIA-KLIA2途恩酒店</t>
  </si>
  <si>
    <t>Wang Yingying,JI RONGBIN</t>
  </si>
  <si>
    <t>460.00</t>
  </si>
  <si>
    <t>500.11</t>
  </si>
  <si>
    <t>2023-06-21 15:18:58</t>
  </si>
  <si>
    <t>3531341</t>
  </si>
  <si>
    <t>曼谷瑞博朗得酒店</t>
  </si>
  <si>
    <t>SCHERER MICHAEL ALLAN,PHUTOM UDOMCHAI</t>
  </si>
  <si>
    <t>660.00</t>
  </si>
  <si>
    <t>718.80</t>
  </si>
  <si>
    <t>2023-06-21 11:13:00</t>
  </si>
  <si>
    <t>2023-06-20</t>
  </si>
  <si>
    <t>3529808</t>
  </si>
  <si>
    <t>XU XINYUN,TAN XIAOSHI</t>
  </si>
  <si>
    <t>3173.68</t>
  </si>
  <si>
    <t>3456.42</t>
  </si>
  <si>
    <t>2023-06-20 19:09:41</t>
  </si>
  <si>
    <t>3528264</t>
  </si>
  <si>
    <t>新加坡81酒店-黄金</t>
  </si>
  <si>
    <t>DAI ZONGSHANG</t>
  </si>
  <si>
    <t>441.10</t>
  </si>
  <si>
    <t>480.40</t>
  </si>
  <si>
    <t>2023-06-20 13:19:25</t>
  </si>
  <si>
    <t>3527917</t>
  </si>
  <si>
    <t>胡志明市自由绿野仙踪酒店, 原自由酒店3号</t>
  </si>
  <si>
    <t>HU ANPENG,You Yonghui,YOU CHENGMING,LIN SANDUO,FANG FAN,SUN PINGJUN</t>
  </si>
  <si>
    <t>2833.66</t>
  </si>
  <si>
    <t>3086.10</t>
  </si>
  <si>
    <t>2023-06-20 11:47:26</t>
  </si>
  <si>
    <t>3527801</t>
  </si>
  <si>
    <t>诺拉布里温泉度假酒店 (SHA Plus+)</t>
  </si>
  <si>
    <t>AGGARWAL SWATI,AGGARWAL SWATI,AGGARWAL SWATI,AGGARWAL SWATI</t>
  </si>
  <si>
    <t>4379.98</t>
  </si>
  <si>
    <t>4770.18</t>
  </si>
  <si>
    <t>2023-06-20 13:56:21</t>
  </si>
  <si>
    <t>3527421</t>
  </si>
  <si>
    <t>伊斯坦布尔摩顿莫纳帕梅西科伊住宿加早餐旅馆</t>
  </si>
  <si>
    <t>Ergun Dilek</t>
  </si>
  <si>
    <t>710.04</t>
  </si>
  <si>
    <t>773.30</t>
  </si>
  <si>
    <t>2023-06-20 07:04:30</t>
  </si>
  <si>
    <t>3527268</t>
  </si>
  <si>
    <t>伊丽莎白酒店 - 碧瑶</t>
  </si>
  <si>
    <t>TNEE DIAN CHONG</t>
  </si>
  <si>
    <t>1128.53</t>
  </si>
  <si>
    <t>1229.07</t>
  </si>
  <si>
    <t>2023-06-20 02:25:09</t>
  </si>
  <si>
    <t>3527234</t>
  </si>
  <si>
    <t>芽庄阿南酒店</t>
  </si>
  <si>
    <t>FANG YANJIAO</t>
  </si>
  <si>
    <t>2411.49</t>
  </si>
  <si>
    <t>2626.32</t>
  </si>
  <si>
    <t>2023-06-20 01:52:09</t>
  </si>
  <si>
    <t>3527161</t>
  </si>
  <si>
    <t>安纳塔拉东方曼格罗夫阿布扎比酒店</t>
  </si>
  <si>
    <t>Farhat Ayoub</t>
  </si>
  <si>
    <t>648.24</t>
  </si>
  <si>
    <t>709.78</t>
  </si>
  <si>
    <t>2023-06-20 08:06:35</t>
  </si>
  <si>
    <t>3527090</t>
  </si>
  <si>
    <t>IBRAHIM ZULFAN</t>
  </si>
  <si>
    <t>1521.33</t>
  </si>
  <si>
    <t>1665.75</t>
  </si>
  <si>
    <t>2023-06-20 08:03:37</t>
  </si>
  <si>
    <t>2023-06-19</t>
  </si>
  <si>
    <t>3526852</t>
  </si>
  <si>
    <t>CHUA KEH LEE</t>
  </si>
  <si>
    <t>2461.94</t>
  </si>
  <si>
    <t>2695.65</t>
  </si>
  <si>
    <t>2023-06-19 22:28:18</t>
  </si>
  <si>
    <t>3526816</t>
  </si>
  <si>
    <t>TAY SIEW GUEK</t>
  </si>
  <si>
    <t>2126.48</t>
  </si>
  <si>
    <t>2328.35</t>
  </si>
  <si>
    <t>2023-06-19 22:18:15</t>
  </si>
  <si>
    <t>3526529</t>
  </si>
  <si>
    <t>MYSTAYS 富士山展望温泉酒店</t>
  </si>
  <si>
    <t>PEI XIAOLIANG,PEI YUXUAN</t>
  </si>
  <si>
    <t>915.49</t>
  </si>
  <si>
    <t>1002.40</t>
  </si>
  <si>
    <t>2023-06-19 21:47:09</t>
  </si>
  <si>
    <t>3525839</t>
  </si>
  <si>
    <t>格兰大酒店</t>
  </si>
  <si>
    <t>MING MEIYANG,JIANG SHAN</t>
  </si>
  <si>
    <t>179.73</t>
  </si>
  <si>
    <t>196.79</t>
  </si>
  <si>
    <t>2023-06-19 19:39:17</t>
  </si>
  <si>
    <t>3525828</t>
  </si>
  <si>
    <t>海云台新罗舒泰酒店</t>
  </si>
  <si>
    <t>LEE BONA</t>
  </si>
  <si>
    <t>974.08</t>
  </si>
  <si>
    <t>1066.55</t>
  </si>
  <si>
    <t>2023-06-19 19:33:56</t>
  </si>
  <si>
    <t>3525486</t>
  </si>
  <si>
    <t>芭堤雅温馨酒店</t>
  </si>
  <si>
    <t>HIRANTANAWARA RASIYA,BEREZA EVGENY JASON</t>
  </si>
  <si>
    <t>349.05</t>
  </si>
  <si>
    <t>382.19</t>
  </si>
  <si>
    <t>2023-06-19 18:25:41</t>
  </si>
  <si>
    <t>3525148</t>
  </si>
  <si>
    <t>曼谷素坤逸假日酒店</t>
  </si>
  <si>
    <t>Chen Ssu Ying</t>
  </si>
  <si>
    <t>4482.26</t>
  </si>
  <si>
    <t>4907.76</t>
  </si>
  <si>
    <t>2023-06-19 17:21:38</t>
  </si>
  <si>
    <t>3523021</t>
  </si>
  <si>
    <t>Kofler Charmaine</t>
  </si>
  <si>
    <t>972.69</t>
  </si>
  <si>
    <t>1065.03</t>
  </si>
  <si>
    <t>2023-06-19 07:46:08</t>
  </si>
  <si>
    <t>2023-06-18</t>
  </si>
  <si>
    <t>3522441</t>
  </si>
  <si>
    <t>流行！三佳吉日惹酒店</t>
  </si>
  <si>
    <t>CHRISTIYANTO YOHANES</t>
  </si>
  <si>
    <t>570.96</t>
  </si>
  <si>
    <t>625.16</t>
  </si>
  <si>
    <t>2023-06-18 23:12:58</t>
  </si>
  <si>
    <t>3521653</t>
  </si>
  <si>
    <t>马姆提斯度假酒店</t>
  </si>
  <si>
    <t>West Elaine,West Elaine</t>
  </si>
  <si>
    <t>3182.94</t>
  </si>
  <si>
    <t>3485.10</t>
  </si>
  <si>
    <t>2023-06-18 20:51:16</t>
  </si>
  <si>
    <t>3521015</t>
  </si>
  <si>
    <t>柏林斯比特尔马克贝斯特韦斯特酒店</t>
  </si>
  <si>
    <t>Hentschke Dirk,Hentschke Kerstin</t>
  </si>
  <si>
    <t>629.86</t>
  </si>
  <si>
    <t>689.65</t>
  </si>
  <si>
    <t>2023-06-18 18:01:41</t>
  </si>
  <si>
    <t>3520289</t>
  </si>
  <si>
    <t>伦敦圣吉尔斯酒店</t>
  </si>
  <si>
    <t>CHENG CHEE SHUN</t>
  </si>
  <si>
    <t>1653.15</t>
  </si>
  <si>
    <t>1810.08</t>
  </si>
  <si>
    <t>2023-06-18 15:17:59</t>
  </si>
  <si>
    <t>3518779</t>
  </si>
  <si>
    <t>布雷罗斯美利亚酒店</t>
  </si>
  <si>
    <t>CHEN XI</t>
  </si>
  <si>
    <t>1638.51</t>
  </si>
  <si>
    <t>1794.05</t>
  </si>
  <si>
    <t>2023-06-18 06:53:03</t>
  </si>
  <si>
    <t>2023-06-17</t>
  </si>
  <si>
    <t>3515890</t>
  </si>
  <si>
    <t>普吉岛椰子乡村度假酒店</t>
  </si>
  <si>
    <t>JHANG SIAOSIANG</t>
  </si>
  <si>
    <t>666.15</t>
  </si>
  <si>
    <t>729.39</t>
  </si>
  <si>
    <t>2023-06-17 15:19:38</t>
  </si>
  <si>
    <t>3515278</t>
  </si>
  <si>
    <t>迪拜市区索菲特酒店</t>
  </si>
  <si>
    <t>XIANG LIYA,LAM YU CHUNG</t>
  </si>
  <si>
    <t>2307.23</t>
  </si>
  <si>
    <t>2526.26</t>
  </si>
  <si>
    <t>2023-06-17 13:19:44</t>
  </si>
  <si>
    <t>3514104</t>
  </si>
  <si>
    <t>吉隆坡美利亚酒店</t>
  </si>
  <si>
    <t>LI LIANCONG,Jin XIN</t>
  </si>
  <si>
    <t>3845.07</t>
  </si>
  <si>
    <t>4210.08</t>
  </si>
  <si>
    <t>2023-06-17 07:31:52</t>
  </si>
  <si>
    <t>3513769</t>
  </si>
  <si>
    <t>雅加达瑞士贝林机场酒店</t>
  </si>
  <si>
    <t>SHEN FUYIN</t>
  </si>
  <si>
    <t>255.14</t>
  </si>
  <si>
    <t>279.12</t>
  </si>
  <si>
    <t>2023-06-17 00:54:21</t>
  </si>
  <si>
    <t>3513764</t>
  </si>
  <si>
    <t>WU XIAOYOU,HE HUAN</t>
  </si>
  <si>
    <t>2023-06-17 00:52:08</t>
  </si>
  <si>
    <t>2023-06-16</t>
  </si>
  <si>
    <t>3511599</t>
  </si>
  <si>
    <t>DENG JIAOJIAO,LI SHANGYUAN</t>
  </si>
  <si>
    <t>920.01</t>
  </si>
  <si>
    <t>1006.46</t>
  </si>
  <si>
    <t>2023-06-16 16:58:29</t>
  </si>
  <si>
    <t>3510503</t>
  </si>
  <si>
    <t>纽约五十索内斯塔精选</t>
  </si>
  <si>
    <t>Bowers Chris</t>
  </si>
  <si>
    <t>1625.88</t>
  </si>
  <si>
    <t>1778.67</t>
  </si>
  <si>
    <t>2023-06-16 11:16:24</t>
  </si>
  <si>
    <t>3510404</t>
  </si>
  <si>
    <t>北干巴鲁福克斯哈里斯酒店</t>
  </si>
  <si>
    <t>RITA RITA,ROSMINA ROSMINA</t>
  </si>
  <si>
    <t>1898.99</t>
  </si>
  <si>
    <t>2077.44</t>
  </si>
  <si>
    <t>2023-06-16 10:59:21</t>
  </si>
  <si>
    <t>3509807</t>
  </si>
  <si>
    <t>KARKRA MEHAK,ARORA AMIT</t>
  </si>
  <si>
    <t>870.19</t>
  </si>
  <si>
    <t>951.96</t>
  </si>
  <si>
    <t>2023-06-16 02:33:37</t>
  </si>
  <si>
    <t>2023-06-15</t>
  </si>
  <si>
    <t>3509016</t>
  </si>
  <si>
    <t>丽水威尼斯度假村酒店</t>
  </si>
  <si>
    <t>KIM MINSEO</t>
  </si>
  <si>
    <t>2023-06-15 21:40:50</t>
  </si>
  <si>
    <t>3507805</t>
  </si>
  <si>
    <t>Chan Cherish</t>
  </si>
  <si>
    <t>12853.20</t>
  </si>
  <si>
    <t>14051.82</t>
  </si>
  <si>
    <t>2023-06-15 16:13:06</t>
  </si>
  <si>
    <t>3507795</t>
  </si>
  <si>
    <t>阿瓦尼河滨曼谷酒店</t>
  </si>
  <si>
    <t>Wu Cheng Tse</t>
  </si>
  <si>
    <t>5113.01</t>
  </si>
  <si>
    <t>5589.82</t>
  </si>
  <si>
    <t>2023-06-15 16:08:05</t>
  </si>
  <si>
    <t>3506666</t>
  </si>
  <si>
    <t>SEKIGUCHI SHUJI,LIM SHYANG ZHENG</t>
  </si>
  <si>
    <t>1914.10</t>
  </si>
  <si>
    <t>2092.60</t>
  </si>
  <si>
    <t>2023-06-15 11:31:33</t>
  </si>
  <si>
    <t>3506199</t>
  </si>
  <si>
    <t>新加坡富丽华河畔大酒店</t>
  </si>
  <si>
    <t>YU YONGJUN,LIU JUNQI</t>
  </si>
  <si>
    <t>3978.04</t>
  </si>
  <si>
    <t>4349.01</t>
  </si>
  <si>
    <t>2023-06-15 08:46:31</t>
  </si>
  <si>
    <t>3505958</t>
  </si>
  <si>
    <t>圣朱斯托 酒店</t>
  </si>
  <si>
    <t>Wang Zun,Zhang Kai</t>
  </si>
  <si>
    <t>1435.57</t>
  </si>
  <si>
    <t>1569.44</t>
  </si>
  <si>
    <t>2023-06-15 04:07:52</t>
  </si>
  <si>
    <t>2023-06-14</t>
  </si>
  <si>
    <t>3504244</t>
  </si>
  <si>
    <t>索菲特迪拜方尖碑酒店</t>
  </si>
  <si>
    <t>BARRY PATRICK</t>
  </si>
  <si>
    <t>1309.22</t>
  </si>
  <si>
    <t>1429.75</t>
  </si>
  <si>
    <t>2023-06-14 19:57:41</t>
  </si>
  <si>
    <t>3501389</t>
  </si>
  <si>
    <t>曼谷曼哈顿酒店</t>
  </si>
  <si>
    <t>PUMKATIN NARUMON</t>
  </si>
  <si>
    <t>606.65</t>
  </si>
  <si>
    <t>662.50</t>
  </si>
  <si>
    <t>2023-06-14 01:36:06</t>
  </si>
  <si>
    <t>2023-06-13</t>
  </si>
  <si>
    <t>3501196</t>
  </si>
  <si>
    <t>槟城乔治市彩鸿酒店</t>
  </si>
  <si>
    <t>Li Qinghua,Yu Yue</t>
  </si>
  <si>
    <t>287.09</t>
  </si>
  <si>
    <t>314.03</t>
  </si>
  <si>
    <t>2023-06-13 23:58:00</t>
  </si>
  <si>
    <t>3501077</t>
  </si>
  <si>
    <t>普吉岛巴东心爱度假酒店</t>
  </si>
  <si>
    <t>YANG YING</t>
  </si>
  <si>
    <t>2557.36</t>
  </si>
  <si>
    <t>2797.38</t>
  </si>
  <si>
    <t>2023-06-13 23:05:18</t>
  </si>
  <si>
    <t>3500664</t>
  </si>
  <si>
    <t>TANG GUANGYAO</t>
  </si>
  <si>
    <t>868.29</t>
  </si>
  <si>
    <t>949.78</t>
  </si>
  <si>
    <t>2023-06-13 21:36:30</t>
  </si>
  <si>
    <t>3500378</t>
  </si>
  <si>
    <t>波可酒店圣水</t>
  </si>
  <si>
    <t>WING YAN KATE LAU</t>
  </si>
  <si>
    <t>2594.22</t>
  </si>
  <si>
    <t>2837.69</t>
  </si>
  <si>
    <t>2023-06-13 20:26:47</t>
  </si>
  <si>
    <t>3498743</t>
  </si>
  <si>
    <t>曼谷格乐丽雅12酒店</t>
  </si>
  <si>
    <t>XU LEIXUAN</t>
  </si>
  <si>
    <t>623.47</t>
  </si>
  <si>
    <t>681.98</t>
  </si>
  <si>
    <t>2023-06-13 13:48:47</t>
  </si>
  <si>
    <t>3498279</t>
  </si>
  <si>
    <t>白东酒店</t>
  </si>
  <si>
    <t>YARON OFER</t>
  </si>
  <si>
    <t>1713.38</t>
  </si>
  <si>
    <t>1874.19</t>
  </si>
  <si>
    <t>2023-06-13 11:56:13</t>
  </si>
  <si>
    <t>3497481</t>
  </si>
  <si>
    <t>车站北 25 小时酒店</t>
  </si>
  <si>
    <t>CHEUNG WAI YING SHIRLEY</t>
  </si>
  <si>
    <t>4754.85</t>
  </si>
  <si>
    <t>5201.10</t>
  </si>
  <si>
    <t>2023-06-13 05:46:03</t>
  </si>
  <si>
    <t>2023-06-12</t>
  </si>
  <si>
    <t>3495794</t>
  </si>
  <si>
    <t>萨姆迪酒店</t>
  </si>
  <si>
    <t>Aklo Sonagnon  Jacques</t>
  </si>
  <si>
    <t>962.86</t>
  </si>
  <si>
    <t>1056.12</t>
  </si>
  <si>
    <t>2023-06-12 19:02:23</t>
  </si>
  <si>
    <t>3495591</t>
  </si>
  <si>
    <t>迪拜千禧机场酒店</t>
  </si>
  <si>
    <t>KHALEEDU ANOOP</t>
  </si>
  <si>
    <t>427.55</t>
  </si>
  <si>
    <t>468.96</t>
  </si>
  <si>
    <t>2023-06-12 18:32:41</t>
  </si>
  <si>
    <t>3494820</t>
  </si>
  <si>
    <t>纽约市艾吉瓦尔特万怡酒店</t>
  </si>
  <si>
    <t>WANG Zhigao,Wang Yiyuan</t>
  </si>
  <si>
    <t>8756.88</t>
  </si>
  <si>
    <t>9605.00</t>
  </si>
  <si>
    <t>2023-06-12 15:02:40</t>
  </si>
  <si>
    <t>3494477</t>
  </si>
  <si>
    <t>芭堤雅U中天酒店</t>
  </si>
  <si>
    <t>Kwangz Kwangz</t>
  </si>
  <si>
    <t>349.18</t>
  </si>
  <si>
    <t>2023-06-12 13:52:05</t>
  </si>
  <si>
    <t>3493724</t>
  </si>
  <si>
    <t>新加坡81酒店公主</t>
  </si>
  <si>
    <t>ZHANG ZHIHENG,YU HONGXIAN</t>
  </si>
  <si>
    <t>454.03</t>
  </si>
  <si>
    <t>498.00</t>
  </si>
  <si>
    <t>2023-06-12 10:27:04</t>
  </si>
  <si>
    <t>3493549</t>
  </si>
  <si>
    <t>TIMOTHY PHILIP</t>
  </si>
  <si>
    <t>650.95</t>
  </si>
  <si>
    <t>714.00</t>
  </si>
  <si>
    <t>2023-06-12 08:47:30</t>
  </si>
  <si>
    <t>3493342</t>
  </si>
  <si>
    <t>诺夫北德意志霍夫汉堡酒店</t>
  </si>
  <si>
    <t>Hoepfner Ida Janina</t>
  </si>
  <si>
    <t>1534.39</t>
  </si>
  <si>
    <t>1683.00</t>
  </si>
  <si>
    <t>2023-06-12 03:30:46</t>
  </si>
  <si>
    <t>2023-06-11</t>
  </si>
  <si>
    <t>3492689</t>
  </si>
  <si>
    <t>CUI WENJIE</t>
  </si>
  <si>
    <t>926.29</t>
  </si>
  <si>
    <t>1016.00</t>
  </si>
  <si>
    <t>2023-06-11 21:29:26</t>
  </si>
  <si>
    <t>3489771</t>
  </si>
  <si>
    <t>孟买总统 - IHCL 精选酒店</t>
  </si>
  <si>
    <t>Stobart Jed Tiger Shaun</t>
  </si>
  <si>
    <t>1657.47</t>
  </si>
  <si>
    <t>1818.00</t>
  </si>
  <si>
    <t>2023-06-11 05:23:27</t>
  </si>
  <si>
    <t>3489752</t>
  </si>
  <si>
    <t>纽约下东区英迪格酒店 - IHG 旗下饭店</t>
  </si>
  <si>
    <t>Hlinka Peter</t>
  </si>
  <si>
    <t>4352.46</t>
  </si>
  <si>
    <t>4774.00</t>
  </si>
  <si>
    <t>2023-06-11 04:45:13</t>
  </si>
  <si>
    <t>2023-06-10</t>
  </si>
  <si>
    <t>3488540</t>
  </si>
  <si>
    <t>大阪日航酒店</t>
  </si>
  <si>
    <t>Zhu Zhiping,Wang Nuoyan</t>
  </si>
  <si>
    <t>6455.65</t>
  </si>
  <si>
    <t>7084.00</t>
  </si>
  <si>
    <t>2023-06-10 21:35:14</t>
  </si>
  <si>
    <t>3486077</t>
  </si>
  <si>
    <t>青森大和 ROYNET 酒店</t>
  </si>
  <si>
    <t>ZHOU YIPIN</t>
  </si>
  <si>
    <t>1910.08</t>
  </si>
  <si>
    <t>2096.00</t>
  </si>
  <si>
    <t>2023-06-10 13:19:47</t>
  </si>
  <si>
    <t>3485827</t>
  </si>
  <si>
    <t>托尼克比亚里茨华丽酒店</t>
  </si>
  <si>
    <t>ZHOU QINFEN,ZHOU SHUQIN,ZHUANG JIABIN</t>
  </si>
  <si>
    <t>6260.63</t>
  </si>
  <si>
    <t>6870.00</t>
  </si>
  <si>
    <t>2023-06-10 12:37:14</t>
  </si>
  <si>
    <t>3485508</t>
  </si>
  <si>
    <t>XIAO HAO</t>
  </si>
  <si>
    <t>723.57</t>
  </si>
  <si>
    <t>794.00</t>
  </si>
  <si>
    <t>2023-06-10 11:31:41</t>
  </si>
  <si>
    <t>3484358</t>
  </si>
  <si>
    <t>赫特亚斯岛酒店</t>
  </si>
  <si>
    <t>WESTERFIELD SHAWNA</t>
  </si>
  <si>
    <t>919.91</t>
  </si>
  <si>
    <t>1011.00</t>
  </si>
  <si>
    <t>2023-06-10 00:59:53</t>
  </si>
  <si>
    <t>2023-05-15</t>
  </si>
  <si>
    <t>3377170</t>
  </si>
  <si>
    <t>Teranishi Kazutake</t>
  </si>
  <si>
    <t>163.67</t>
  </si>
  <si>
    <t>184.00</t>
  </si>
  <si>
    <t>2023-05-15 19:54:40</t>
  </si>
  <si>
    <t>2023-06-06</t>
  </si>
  <si>
    <t>3470362</t>
  </si>
  <si>
    <t>沙通易思婷大酒店</t>
  </si>
  <si>
    <t>CHAN YIN HO</t>
  </si>
  <si>
    <t>2969.30</t>
  </si>
  <si>
    <t>3268.00</t>
  </si>
  <si>
    <t>2023-06-07 12:24:02</t>
  </si>
  <si>
    <t>2023-05-14</t>
  </si>
  <si>
    <t>3369184</t>
  </si>
  <si>
    <t>普吉岛卡塔坦尼海滩度假村(SHA Extra Plus)</t>
  </si>
  <si>
    <t>ZHU Wanggen,Hou Liming</t>
  </si>
  <si>
    <t>3294.12</t>
  </si>
  <si>
    <t>3705.00</t>
  </si>
  <si>
    <t>2023-05-14 09:17:57</t>
  </si>
  <si>
    <t>2023-05-08</t>
  </si>
  <si>
    <t>3343338</t>
  </si>
  <si>
    <t>XU ZHIHUA</t>
  </si>
  <si>
    <t>3295.45</t>
  </si>
  <si>
    <t>3741.00</t>
  </si>
  <si>
    <t>2023-05-09 05:59:13</t>
  </si>
  <si>
    <t>2023-05-06</t>
  </si>
  <si>
    <t>3335463</t>
  </si>
  <si>
    <t>WU XIAOKAI,ZHUO QIANQIAN</t>
  </si>
  <si>
    <t>2196.16</t>
  </si>
  <si>
    <t>2488.00</t>
  </si>
  <si>
    <t>2023-05-07 08:13:46</t>
  </si>
  <si>
    <t>2023-05-26</t>
  </si>
  <si>
    <t>3424615</t>
  </si>
  <si>
    <t>宜必思世贸中心酒店</t>
  </si>
  <si>
    <t>Varghese Joel,Joseph Sneha</t>
  </si>
  <si>
    <t>1003.07</t>
  </si>
  <si>
    <t>1108.00</t>
  </si>
  <si>
    <t>2023-05-26 21:00:06</t>
  </si>
  <si>
    <t>2023-05-23</t>
  </si>
  <si>
    <t>3410293</t>
  </si>
  <si>
    <t>沙逸皮皮岛度假酒店</t>
  </si>
  <si>
    <t>HUANG JASON</t>
  </si>
  <si>
    <t>9304.23</t>
  </si>
  <si>
    <t>10330.00</t>
  </si>
  <si>
    <t>2023-05-23 17:21:36</t>
  </si>
  <si>
    <t>2023-02-05</t>
  </si>
  <si>
    <t>3005749</t>
  </si>
  <si>
    <t>普吉岛卡塔磐石度假村</t>
  </si>
  <si>
    <t>TANG CHENG WEI,CHNG HONG YAO</t>
  </si>
  <si>
    <t>10749.31</t>
  </si>
  <si>
    <t>12384.00</t>
  </si>
  <si>
    <t>2023-02-05 17:19:00</t>
  </si>
  <si>
    <t>2023-06-05</t>
  </si>
  <si>
    <t>3465239</t>
  </si>
  <si>
    <t>普吉岛塔夫海滩水疗度假村</t>
  </si>
  <si>
    <t>HE YUHENG,LIU XIAOLONG</t>
  </si>
  <si>
    <t>320.45</t>
  </si>
  <si>
    <t>353.00</t>
  </si>
  <si>
    <t>2023-06-05 18:18:34</t>
  </si>
  <si>
    <t>2023-06-02</t>
  </si>
  <si>
    <t>3453342</t>
  </si>
  <si>
    <t>普吉岛查纳莱鲜花度假酒店 (SHA Extra Plus)</t>
  </si>
  <si>
    <t>YANG ZHENJUN,WANG YAODONG</t>
  </si>
  <si>
    <t>1212.71</t>
  </si>
  <si>
    <t>1335.00</t>
  </si>
  <si>
    <t>2023-06-03 12:14:55</t>
  </si>
  <si>
    <t>2023-05-04</t>
  </si>
  <si>
    <t>3325989</t>
  </si>
  <si>
    <t>普吉岛安纳塔拉迈考度假村(SHA Extra Plus)</t>
  </si>
  <si>
    <t>Junxia Ma</t>
  </si>
  <si>
    <t>3880.78</t>
  </si>
  <si>
    <t>4394.00</t>
  </si>
  <si>
    <t>2023-05-09 19:52:34</t>
  </si>
  <si>
    <t>2023-05-29</t>
  </si>
  <si>
    <t>3436642</t>
  </si>
  <si>
    <t>诺富特暹罗广场酒店 (SHA Plus+)</t>
  </si>
  <si>
    <t>CHIM CHING</t>
  </si>
  <si>
    <t>2210.28</t>
  </si>
  <si>
    <t>2445.00</t>
  </si>
  <si>
    <t>2023-05-29 23:46:30</t>
  </si>
  <si>
    <t>3324571</t>
  </si>
  <si>
    <t>宿务迈瑞柏高碧海度假村</t>
  </si>
  <si>
    <t>PARK SEONGHUN,PARK GANGEUN,PARK JUNGHUN,PARK SEONGEUN</t>
  </si>
  <si>
    <t>3349.09</t>
  </si>
  <si>
    <t>3792.00</t>
  </si>
  <si>
    <t>2023-05-04 14:51:24</t>
  </si>
  <si>
    <t>2023-05-31</t>
  </si>
  <si>
    <t>3441755</t>
  </si>
  <si>
    <t>Wu Yanping,Ji Yanning</t>
  </si>
  <si>
    <t>1251.82</t>
  </si>
  <si>
    <t>1382.00</t>
  </si>
  <si>
    <t>2023-05-31 10:53:22</t>
  </si>
  <si>
    <t>2023-05-03</t>
  </si>
  <si>
    <t>3321045</t>
  </si>
  <si>
    <t>巴黎旺多姆威斯汀酒店</t>
  </si>
  <si>
    <t>Yang Aihua</t>
  </si>
  <si>
    <t>27619.08</t>
  </si>
  <si>
    <t>31208.00</t>
  </si>
  <si>
    <t>2023-05-03 17:30:57</t>
  </si>
  <si>
    <t>3319595</t>
  </si>
  <si>
    <t>热那亚贝洛酒店</t>
  </si>
  <si>
    <t>GOSPER PETER</t>
  </si>
  <si>
    <t>1104.48</t>
  </si>
  <si>
    <t>1248.00</t>
  </si>
  <si>
    <t>2023-05-03 11:21:27</t>
  </si>
  <si>
    <t>2023-05-25</t>
  </si>
  <si>
    <t>3421233</t>
  </si>
  <si>
    <t>诺富特伦敦帕丁顿酒店</t>
  </si>
  <si>
    <t>CHAN AGNES</t>
  </si>
  <si>
    <t>10544.48</t>
  </si>
  <si>
    <t>11672.00</t>
  </si>
  <si>
    <t>2023-05-25 23:29:14</t>
  </si>
  <si>
    <t>2023-06-07</t>
  </si>
  <si>
    <t>3473792</t>
  </si>
  <si>
    <t>巴厘岛穆丽雅度假村</t>
  </si>
  <si>
    <t>Tosoun Amy</t>
  </si>
  <si>
    <t>3266.90</t>
  </si>
  <si>
    <t>3590.00</t>
  </si>
  <si>
    <t>2023-06-07 18:34:29</t>
  </si>
  <si>
    <t>2023-04-11</t>
  </si>
  <si>
    <t>3216443</t>
  </si>
  <si>
    <t>北极之光酒店</t>
  </si>
  <si>
    <t>Pratima Pratima,Pratima Pratima</t>
  </si>
  <si>
    <t>3681.67</t>
  </si>
  <si>
    <t>4188.00</t>
  </si>
  <si>
    <t>-4187</t>
  </si>
  <si>
    <t>-3681</t>
  </si>
  <si>
    <t>2023-04-11 15:28:52</t>
  </si>
  <si>
    <t>3463942</t>
  </si>
  <si>
    <t>槟城颐思殿酒店 (槟城对抗新冠肺炎认证)</t>
  </si>
  <si>
    <t>LU KEVEIN</t>
  </si>
  <si>
    <t>1718.47</t>
  </si>
  <si>
    <t>1893.00</t>
  </si>
  <si>
    <t>2023-06-05 12:04:05</t>
  </si>
  <si>
    <t>3424891</t>
  </si>
  <si>
    <t>安克雷奇斯蒂芬斯港酒店</t>
  </si>
  <si>
    <t>2332.05</t>
  </si>
  <si>
    <t>2576.00</t>
  </si>
  <si>
    <t>2023-05-26 21:51:10</t>
  </si>
  <si>
    <t>2023-04-15</t>
  </si>
  <si>
    <t>3230998</t>
  </si>
  <si>
    <t>HIU ERLINA,hiu budiyono,HIU FIEYONO,Hiu Elisa</t>
  </si>
  <si>
    <t>10961.49</t>
  </si>
  <si>
    <t>12496.00</t>
  </si>
  <si>
    <t>2023-04-18 12:11:08</t>
  </si>
  <si>
    <t>2023-04-14</t>
  </si>
  <si>
    <t>3228415</t>
  </si>
  <si>
    <t>HIU WILLYONO</t>
  </si>
  <si>
    <t>16429.84</t>
  </si>
  <si>
    <t>18732.00</t>
  </si>
  <si>
    <t>2023-04-15 08:01:38</t>
  </si>
  <si>
    <t>2023-06-04</t>
  </si>
  <si>
    <t>3459282</t>
  </si>
  <si>
    <t>SIOW DIANE</t>
  </si>
  <si>
    <t>5560.38</t>
  </si>
  <si>
    <t>6140.00</t>
  </si>
  <si>
    <t>2023-06-05 15:18:35</t>
  </si>
  <si>
    <t>3451956</t>
  </si>
  <si>
    <t>新加坡宜必思快捷绿宝酒店(政府卫生认证)</t>
  </si>
  <si>
    <t>PAN XIANGYU,YUAN MINGJUN</t>
  </si>
  <si>
    <t>2516.27</t>
  </si>
  <si>
    <t>2770.00</t>
  </si>
  <si>
    <t>2023-06-02 14:26:48</t>
  </si>
  <si>
    <t>3462402</t>
  </si>
  <si>
    <t>LOW HWEE LING</t>
  </si>
  <si>
    <t>630.92</t>
  </si>
  <si>
    <t>695.00</t>
  </si>
  <si>
    <t>2023-06-04 20:46:30</t>
  </si>
  <si>
    <t>2023-05-24</t>
  </si>
  <si>
    <t>3416183</t>
  </si>
  <si>
    <t>迈阿密国际机场酒店</t>
  </si>
  <si>
    <t>Webb Danielle Ann</t>
  </si>
  <si>
    <t>1106.39</t>
  </si>
  <si>
    <t>1227.00</t>
  </si>
  <si>
    <t>2023-05-24 20:48:23</t>
  </si>
  <si>
    <t>3460810</t>
  </si>
  <si>
    <t>贝拉吉奥度假村</t>
  </si>
  <si>
    <t>KAO CHIENLUN</t>
  </si>
  <si>
    <t>6666.88</t>
  </si>
  <si>
    <t>7344.00</t>
  </si>
  <si>
    <t>2023-06-04 14:10:30</t>
  </si>
  <si>
    <t>2023-05-28</t>
  </si>
  <si>
    <t>3431428</t>
  </si>
  <si>
    <t>夏威夷·火奴鲁鲁现代酒店</t>
  </si>
  <si>
    <t>CHEUNG KENNETH TAI KONG</t>
  </si>
  <si>
    <t>2795.17</t>
  </si>
  <si>
    <t>3092.00</t>
  </si>
  <si>
    <t>2023-05-28 14:00:43</t>
  </si>
  <si>
    <t>2023-06-03</t>
  </si>
  <si>
    <t>3456915</t>
  </si>
  <si>
    <t>亚特兰蒂斯赌场水疗度假酒店</t>
  </si>
  <si>
    <t>HUANG MEICHING</t>
  </si>
  <si>
    <t>1331.23</t>
  </si>
  <si>
    <t>1470.00</t>
  </si>
  <si>
    <t>-1469</t>
  </si>
  <si>
    <t>-1331</t>
  </si>
  <si>
    <t>2023-06-03 15:56:31</t>
  </si>
  <si>
    <t>2023-03-24</t>
  </si>
  <si>
    <t>3170026</t>
  </si>
  <si>
    <t>曼谷阿德菲大酒店</t>
  </si>
  <si>
    <t>ODRISCOLL JAMES STANLEY</t>
  </si>
  <si>
    <t>1480.53</t>
  </si>
  <si>
    <t>1700.00</t>
  </si>
  <si>
    <t>2023-03-24 22:34:16</t>
  </si>
  <si>
    <t>3378244</t>
  </si>
  <si>
    <t>曼谷水门伯克利酒店</t>
  </si>
  <si>
    <t>WEE JING WEN</t>
  </si>
  <si>
    <t>3212.87</t>
  </si>
  <si>
    <t>3612.00</t>
  </si>
  <si>
    <t>2023-05-16 10:13:40</t>
  </si>
  <si>
    <t>3464305</t>
  </si>
  <si>
    <t>AZIAN AZIAN IDRIS</t>
  </si>
  <si>
    <t>1232.79</t>
  </si>
  <si>
    <t>1358.00</t>
  </si>
  <si>
    <t>2023-06-05 14:43:35</t>
  </si>
  <si>
    <t>3462371</t>
  </si>
  <si>
    <t>塞祖尔阿菲尔卡昂克洛斯宝姆阿酒店</t>
  </si>
  <si>
    <t>LE FOL ANNE</t>
  </si>
  <si>
    <t>527.43</t>
  </si>
  <si>
    <t>581.00</t>
  </si>
  <si>
    <t>2023-06-04 21:08:43</t>
  </si>
  <si>
    <t>3472970</t>
  </si>
  <si>
    <t>高槐别墅酒店</t>
  </si>
  <si>
    <t>HUANG XING</t>
  </si>
  <si>
    <t>1148.42</t>
  </si>
  <si>
    <t>1262.00</t>
  </si>
  <si>
    <t>2023-06-07 15:29:53</t>
  </si>
  <si>
    <t>2023-05-11</t>
  </si>
  <si>
    <t>3354110</t>
  </si>
  <si>
    <t>布鲁克林EVEN酒店</t>
  </si>
  <si>
    <t>LU FONGYU</t>
  </si>
  <si>
    <t>12444.90</t>
  </si>
  <si>
    <t>14024.00</t>
  </si>
  <si>
    <t>2023-05-11 09:55:54</t>
  </si>
  <si>
    <t>3434686</t>
  </si>
  <si>
    <t>现代豪斯苏荷酒店</t>
  </si>
  <si>
    <t>Duan Yi</t>
  </si>
  <si>
    <t>10034.40</t>
  </si>
  <si>
    <t>11100.00</t>
  </si>
  <si>
    <t>2023-05-29 15:47:02</t>
  </si>
  <si>
    <t>2023-05-21</t>
  </si>
  <si>
    <t>3403798</t>
  </si>
  <si>
    <t>阿玛拉大布鲁度假村</t>
  </si>
  <si>
    <t>RAVISHANKAR AMRITA,SRIKANTH SAMHITA KADAYAM</t>
  </si>
  <si>
    <t>673.58</t>
  </si>
  <si>
    <t>749.00</t>
  </si>
  <si>
    <t>2023-05-21 23:13:54</t>
  </si>
  <si>
    <t>2023-05-16</t>
  </si>
  <si>
    <t>3379048</t>
  </si>
  <si>
    <t>客莱福巴东普吉岛酒店 (SHA Plus+)</t>
  </si>
  <si>
    <t>Kotak Kunal,Khandhadia Pooja</t>
  </si>
  <si>
    <t>575.12</t>
  </si>
  <si>
    <t>647.00</t>
  </si>
  <si>
    <t>2023-05-17 12:58:25</t>
  </si>
  <si>
    <t>2023-06-01</t>
  </si>
  <si>
    <t>3445547</t>
  </si>
  <si>
    <t>马尼拉萨沃伊酒店</t>
  </si>
  <si>
    <t>Amador Joanne Baniqued</t>
  </si>
  <si>
    <t>438.41</t>
  </si>
  <si>
    <t>484.00</t>
  </si>
  <si>
    <t>2023-06-01 00:25:14</t>
  </si>
  <si>
    <t>3420893</t>
  </si>
  <si>
    <t>中央公园理事酒店</t>
  </si>
  <si>
    <t>Rothmund Robert,Rothmund Robert</t>
  </si>
  <si>
    <t>625.15</t>
  </si>
  <si>
    <t>692.00</t>
  </si>
  <si>
    <t>2023-05-25 22:04:28</t>
  </si>
  <si>
    <t>3453961</t>
  </si>
  <si>
    <t>清迈谭易思廷酒店</t>
  </si>
  <si>
    <t>JIN JUNYE,JIN JUNXIAN,JIN JUNYU,jin JUNTING</t>
  </si>
  <si>
    <t>1569.72</t>
  </si>
  <si>
    <t>1728.00</t>
  </si>
  <si>
    <t>2023-06-03 11:19:50</t>
  </si>
  <si>
    <t>3323114</t>
  </si>
  <si>
    <t>巴拿马城瑞广场酒店</t>
  </si>
  <si>
    <t>Kerr Ramone</t>
  </si>
  <si>
    <t>2169.14</t>
  </si>
  <si>
    <t>2456.00</t>
  </si>
  <si>
    <t>2023-05-04 04:25:51</t>
  </si>
  <si>
    <t>巴拿马</t>
  </si>
  <si>
    <t>2023-05-05</t>
  </si>
  <si>
    <t>3331395</t>
  </si>
  <si>
    <t>宜必思维也纳玛丽亚希尔费酒店</t>
  </si>
  <si>
    <t>Cudak Andrzej</t>
  </si>
  <si>
    <t>1610.23</t>
  </si>
  <si>
    <t>1824.00</t>
  </si>
  <si>
    <t>2023-05-05 23:52:23</t>
  </si>
  <si>
    <t>奥地利</t>
  </si>
  <si>
    <t>2023-06-08</t>
  </si>
  <si>
    <t>3478975</t>
  </si>
  <si>
    <t>梦想公寓式酒店</t>
  </si>
  <si>
    <t>Tam Man Cheung,Lai Wing Yee</t>
  </si>
  <si>
    <t>1398.84</t>
  </si>
  <si>
    <t>1536.00</t>
  </si>
  <si>
    <t>2023-06-08 22:30:30</t>
  </si>
  <si>
    <t>3436068</t>
  </si>
  <si>
    <t>巴塞罗那马赛克奥纳酒店</t>
  </si>
  <si>
    <t>WANG XINTONG</t>
  </si>
  <si>
    <t>6711.30</t>
  </si>
  <si>
    <t>7424.00</t>
  </si>
  <si>
    <t>2023-05-29 21:07:31</t>
  </si>
  <si>
    <t>2023-05-07</t>
  </si>
  <si>
    <t>3339560</t>
  </si>
  <si>
    <t>卡波迪蒙特大酒店</t>
  </si>
  <si>
    <t>Madonna Emilio</t>
  </si>
  <si>
    <t>547.04</t>
  </si>
  <si>
    <t>621.00</t>
  </si>
  <si>
    <t>2023-05-07 23:54:44</t>
  </si>
  <si>
    <t>3463636</t>
  </si>
  <si>
    <t>韦斯特福德丽晶酒店&amp;会议中心</t>
  </si>
  <si>
    <t>Vickers Timothy J</t>
  </si>
  <si>
    <t>2723.40</t>
  </si>
  <si>
    <t>3000.00</t>
  </si>
  <si>
    <t>2023-06-05 09:04:33</t>
  </si>
  <si>
    <t>3377789</t>
  </si>
  <si>
    <t>尼波城市酒店</t>
  </si>
  <si>
    <t>CEDERBERG SUSANNE MARIA</t>
  </si>
  <si>
    <t>929.53</t>
  </si>
  <si>
    <t>1045.00</t>
  </si>
  <si>
    <t>2023-05-15 21:19:59</t>
  </si>
  <si>
    <t>丹麦</t>
  </si>
  <si>
    <t>2023-05-02</t>
  </si>
  <si>
    <t>3316639</t>
  </si>
  <si>
    <t>素万那普 BS 酒店</t>
  </si>
  <si>
    <t>WANGSONG PLOIPHAILIN,LOHSE NICO</t>
  </si>
  <si>
    <t>186.76</t>
  </si>
  <si>
    <t>211.00</t>
  </si>
  <si>
    <t>2023-05-02 16:17:59</t>
  </si>
  <si>
    <t>3464547</t>
  </si>
  <si>
    <t>岡田马尼拉</t>
  </si>
  <si>
    <t>MARQUEZ KATHLEEN,BALTAZAR PATRICK</t>
  </si>
  <si>
    <t>2724.31</t>
  </si>
  <si>
    <t>3001.00</t>
  </si>
  <si>
    <t>2023-06-05 15:42:40</t>
  </si>
  <si>
    <t>3454505</t>
  </si>
  <si>
    <t>曼谷阿文苏昆维特酒店</t>
  </si>
  <si>
    <t>NG YIK HANG,WONG AN KIE ANGEL,WONG HAK KIM,LI PO CHU</t>
  </si>
  <si>
    <t>2118.39</t>
  </si>
  <si>
    <t>2332.00</t>
  </si>
  <si>
    <t>2023-06-06 14:09:11</t>
  </si>
  <si>
    <t>新媒体</t>
  </si>
  <si>
    <t>3432847</t>
  </si>
  <si>
    <t>皮加尔酒店</t>
  </si>
  <si>
    <t>Tellez Nunez Rosa Maria</t>
  </si>
  <si>
    <t>1760.09</t>
  </si>
  <si>
    <t>1947.00</t>
  </si>
  <si>
    <t>2023-05-28 20:30:34</t>
  </si>
  <si>
    <t>3454259</t>
  </si>
  <si>
    <t>东大门旅游旅馆酒店</t>
  </si>
  <si>
    <t>SAITO KIRIN,ASAKO HANNA</t>
  </si>
  <si>
    <t>984.71</t>
  </si>
  <si>
    <t>1084.00</t>
  </si>
  <si>
    <t>2023-06-02 22:39:32</t>
  </si>
  <si>
    <t>3420757</t>
  </si>
  <si>
    <t>艾米塔格欧酒店</t>
  </si>
  <si>
    <t>LIAO YUSHA</t>
  </si>
  <si>
    <t>241.21</t>
  </si>
  <si>
    <t>267.00</t>
  </si>
  <si>
    <t>2023-05-25 21:47:02</t>
  </si>
  <si>
    <t>2023-06-09</t>
  </si>
  <si>
    <t>3484063</t>
  </si>
  <si>
    <t>索普公园夏尔温泉酒店</t>
  </si>
  <si>
    <t>ZHANG TONG,ZHANG DAN</t>
  </si>
  <si>
    <t>1305.71</t>
  </si>
  <si>
    <t>1435.00</t>
  </si>
  <si>
    <t>2023-06-09 23:31:45</t>
  </si>
  <si>
    <t>3463605</t>
  </si>
  <si>
    <t>埃德蒙顿城中心舒适酒店</t>
  </si>
  <si>
    <t>Pecheniuk Nataliia</t>
  </si>
  <si>
    <t>592.79</t>
  </si>
  <si>
    <t>653.00</t>
  </si>
  <si>
    <t>2023-06-05 08:28:12</t>
  </si>
  <si>
    <t>3445892</t>
  </si>
  <si>
    <t>阿纳海姆 JW 万豪度假村</t>
  </si>
  <si>
    <t>WU RONGMEI</t>
  </si>
  <si>
    <t>2858.94</t>
  </si>
  <si>
    <t>3141.00</t>
  </si>
  <si>
    <t>2023-06-01 06:01:59</t>
  </si>
  <si>
    <t>3466588</t>
  </si>
  <si>
    <t>帕亚酒店</t>
  </si>
  <si>
    <t>LAM SIU MAN ARION</t>
  </si>
  <si>
    <t>1229.16</t>
  </si>
  <si>
    <t>1354.00</t>
  </si>
  <si>
    <t>2023-06-06 00:08:07</t>
  </si>
  <si>
    <t>3473967</t>
  </si>
  <si>
    <t>SEAH YONG HWA</t>
  </si>
  <si>
    <t>549.64</t>
  </si>
  <si>
    <t>604.00</t>
  </si>
  <si>
    <t>2023-06-07 19:02:42</t>
  </si>
  <si>
    <t>3481047</t>
  </si>
  <si>
    <t>LIU HIN WEI</t>
  </si>
  <si>
    <t>1812.52</t>
  </si>
  <si>
    <t>1992.00</t>
  </si>
  <si>
    <t>2023-06-09 14:26:18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</si>
</sst>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4"/>
  <sheetViews>
    <sheetView topLeftCell="A226" workbookViewId="0">
      <selection activeCell="A22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45102</v>
      </c>
      <c r="G2" s="6">
        <v>45105</v>
      </c>
      <c r="H2" s="4">
        <v>1</v>
      </c>
      <c r="I2" s="4">
        <v>3</v>
      </c>
      <c r="J2" s="4">
        <v>3</v>
      </c>
      <c r="K2" s="4" t="s">
        <v>30</v>
      </c>
      <c r="L2" s="4">
        <v>12384</v>
      </c>
      <c r="M2" s="4">
        <v>12384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45108</v>
      </c>
      <c r="T2" s="4" t="s">
        <v>34</v>
      </c>
      <c r="U2" s="4">
        <v>12384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45103</v>
      </c>
      <c r="G3" s="6">
        <v>45105</v>
      </c>
      <c r="H3" s="4">
        <v>4</v>
      </c>
      <c r="I3" s="4">
        <v>2</v>
      </c>
      <c r="J3" s="4">
        <v>8</v>
      </c>
      <c r="K3" s="4" t="s">
        <v>30</v>
      </c>
      <c r="L3" s="4">
        <v>12496</v>
      </c>
      <c r="M3" s="4">
        <v>12496</v>
      </c>
      <c r="N3" s="4" t="s">
        <v>40</v>
      </c>
      <c r="O3" s="4" t="s">
        <v>32</v>
      </c>
      <c r="P3" s="4" t="s">
        <v>33</v>
      </c>
      <c r="Q3" s="4">
        <v>0</v>
      </c>
      <c r="R3" s="7">
        <v>45031</v>
      </c>
      <c r="S3" s="6">
        <v>45108</v>
      </c>
      <c r="T3" s="4" t="s">
        <v>34</v>
      </c>
      <c r="U3" s="4">
        <v>12496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45098</v>
      </c>
      <c r="G4" s="6">
        <v>45105</v>
      </c>
      <c r="H4" s="4">
        <v>1</v>
      </c>
      <c r="I4" s="4">
        <v>7</v>
      </c>
      <c r="J4" s="4">
        <v>7</v>
      </c>
      <c r="K4" s="4" t="s">
        <v>30</v>
      </c>
      <c r="L4" s="4">
        <v>10983</v>
      </c>
      <c r="M4" s="4">
        <v>10983</v>
      </c>
      <c r="N4" s="4" t="s">
        <v>46</v>
      </c>
      <c r="O4" s="4" t="s">
        <v>32</v>
      </c>
      <c r="P4" s="4" t="s">
        <v>33</v>
      </c>
      <c r="Q4" s="4">
        <v>0</v>
      </c>
      <c r="R4" s="7">
        <v>45047</v>
      </c>
      <c r="S4" s="6">
        <v>45108</v>
      </c>
      <c r="T4" s="4" t="s">
        <v>34</v>
      </c>
      <c r="U4" s="4">
        <v>10983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45103</v>
      </c>
      <c r="G5" s="6">
        <v>45105</v>
      </c>
      <c r="H5" s="4">
        <v>2</v>
      </c>
      <c r="I5" s="4">
        <v>2</v>
      </c>
      <c r="J5" s="4">
        <v>4</v>
      </c>
      <c r="K5" s="4" t="s">
        <v>30</v>
      </c>
      <c r="L5" s="4">
        <v>3792</v>
      </c>
      <c r="M5" s="4">
        <v>3792</v>
      </c>
      <c r="N5" s="4" t="s">
        <v>52</v>
      </c>
      <c r="O5" s="4" t="s">
        <v>32</v>
      </c>
      <c r="P5" s="4" t="s">
        <v>33</v>
      </c>
      <c r="Q5" s="4">
        <v>0</v>
      </c>
      <c r="R5" s="7">
        <v>45050</v>
      </c>
      <c r="S5" s="6">
        <v>45108</v>
      </c>
      <c r="T5" s="4" t="s">
        <v>34</v>
      </c>
      <c r="U5" s="4">
        <v>3792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45104</v>
      </c>
      <c r="G6" s="6">
        <v>45105</v>
      </c>
      <c r="H6" s="4">
        <v>1</v>
      </c>
      <c r="I6" s="4">
        <v>1</v>
      </c>
      <c r="J6" s="4">
        <v>1</v>
      </c>
      <c r="K6" s="4" t="s">
        <v>30</v>
      </c>
      <c r="L6" s="4">
        <v>621</v>
      </c>
      <c r="M6" s="4">
        <v>621</v>
      </c>
      <c r="N6" s="4" t="s">
        <v>58</v>
      </c>
      <c r="O6" s="4" t="s">
        <v>32</v>
      </c>
      <c r="P6" s="4" t="s">
        <v>33</v>
      </c>
      <c r="Q6" s="4">
        <v>0</v>
      </c>
      <c r="R6" s="7">
        <v>45053</v>
      </c>
      <c r="S6" s="6">
        <v>45108</v>
      </c>
      <c r="T6" s="4" t="s">
        <v>34</v>
      </c>
      <c r="U6" s="4">
        <v>621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45097</v>
      </c>
      <c r="G7" s="6">
        <v>45105</v>
      </c>
      <c r="H7" s="4">
        <v>1</v>
      </c>
      <c r="I7" s="4">
        <v>8</v>
      </c>
      <c r="J7" s="4">
        <v>8</v>
      </c>
      <c r="K7" s="4" t="s">
        <v>30</v>
      </c>
      <c r="L7" s="4">
        <v>14024</v>
      </c>
      <c r="M7" s="4">
        <v>14024</v>
      </c>
      <c r="N7" s="4" t="s">
        <v>63</v>
      </c>
      <c r="O7" s="4" t="s">
        <v>32</v>
      </c>
      <c r="P7" s="4" t="s">
        <v>33</v>
      </c>
      <c r="Q7" s="4">
        <v>0</v>
      </c>
      <c r="R7" s="7">
        <v>45057</v>
      </c>
      <c r="S7" s="6">
        <v>45108</v>
      </c>
      <c r="T7" s="4" t="s">
        <v>34</v>
      </c>
      <c r="U7" s="4">
        <v>14024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45097</v>
      </c>
      <c r="G8" s="6">
        <v>45105</v>
      </c>
      <c r="H8" s="4">
        <v>1</v>
      </c>
      <c r="I8" s="4">
        <v>8</v>
      </c>
      <c r="J8" s="4">
        <v>8</v>
      </c>
      <c r="K8" s="4" t="s">
        <v>30</v>
      </c>
      <c r="L8" s="4">
        <v>6788</v>
      </c>
      <c r="M8" s="4">
        <v>6788</v>
      </c>
      <c r="N8" s="4" t="s">
        <v>69</v>
      </c>
      <c r="O8" s="4" t="s">
        <v>32</v>
      </c>
      <c r="P8" s="4" t="s">
        <v>33</v>
      </c>
      <c r="Q8" s="4">
        <v>0</v>
      </c>
      <c r="R8" s="7">
        <v>45064</v>
      </c>
      <c r="S8" s="6">
        <v>45108</v>
      </c>
      <c r="T8" s="4" t="s">
        <v>34</v>
      </c>
      <c r="U8" s="4">
        <v>6788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66</v>
      </c>
      <c r="B9" s="4" t="s">
        <v>26</v>
      </c>
      <c r="C9" s="4" t="s">
        <v>72</v>
      </c>
      <c r="D9" s="4" t="s">
        <v>67</v>
      </c>
      <c r="E9" s="4" t="s">
        <v>68</v>
      </c>
      <c r="F9" s="6">
        <v>45097</v>
      </c>
      <c r="G9" s="6">
        <v>45105</v>
      </c>
      <c r="H9" s="4">
        <v>1</v>
      </c>
      <c r="I9" s="4">
        <v>8</v>
      </c>
      <c r="J9" s="4">
        <v>8</v>
      </c>
      <c r="K9" s="4" t="s">
        <v>30</v>
      </c>
      <c r="L9" s="4">
        <v>-6788</v>
      </c>
      <c r="M9" s="4">
        <v>-6788</v>
      </c>
      <c r="N9" s="4" t="s">
        <v>69</v>
      </c>
      <c r="O9" s="4" t="s">
        <v>32</v>
      </c>
      <c r="P9" s="4" t="s">
        <v>33</v>
      </c>
      <c r="Q9" s="4">
        <v>0</v>
      </c>
      <c r="R9" s="7">
        <v>45064</v>
      </c>
      <c r="S9" s="6">
        <v>45108</v>
      </c>
      <c r="T9" s="4" t="s">
        <v>34</v>
      </c>
      <c r="U9" s="4">
        <v>-6788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45104</v>
      </c>
      <c r="G10" s="6">
        <v>45105</v>
      </c>
      <c r="H10" s="4">
        <v>1</v>
      </c>
      <c r="I10" s="4">
        <v>1</v>
      </c>
      <c r="J10" s="4">
        <v>1</v>
      </c>
      <c r="K10" s="4" t="s">
        <v>30</v>
      </c>
      <c r="L10" s="4">
        <v>692</v>
      </c>
      <c r="M10" s="4">
        <v>692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45071</v>
      </c>
      <c r="S10" s="6">
        <v>45108</v>
      </c>
      <c r="T10" s="4" t="s">
        <v>34</v>
      </c>
      <c r="U10" s="4">
        <v>692</v>
      </c>
      <c r="V10" s="4">
        <v>0</v>
      </c>
      <c r="W10" s="4">
        <v>0</v>
      </c>
      <c r="X10" s="4" t="s">
        <v>77</v>
      </c>
      <c r="Y10" s="4" t="s">
        <v>48</v>
      </c>
    </row>
    <row r="11" s="4" customFormat="1" spans="1:25">
      <c r="A11" s="4" t="s">
        <v>43</v>
      </c>
      <c r="B11" s="4" t="s">
        <v>26</v>
      </c>
      <c r="C11" s="4" t="s">
        <v>72</v>
      </c>
      <c r="D11" s="4" t="s">
        <v>44</v>
      </c>
      <c r="E11" s="4" t="s">
        <v>45</v>
      </c>
      <c r="F11" s="6">
        <v>45098</v>
      </c>
      <c r="G11" s="6">
        <v>45105</v>
      </c>
      <c r="H11" s="4">
        <v>1</v>
      </c>
      <c r="I11" s="4">
        <v>7</v>
      </c>
      <c r="J11" s="4">
        <v>7</v>
      </c>
      <c r="K11" s="4" t="s">
        <v>30</v>
      </c>
      <c r="L11" s="4">
        <v>-10983</v>
      </c>
      <c r="M11" s="4">
        <v>-10983</v>
      </c>
      <c r="N11" s="4" t="s">
        <v>46</v>
      </c>
      <c r="O11" s="4" t="s">
        <v>32</v>
      </c>
      <c r="P11" s="4" t="s">
        <v>33</v>
      </c>
      <c r="Q11" s="4">
        <v>0</v>
      </c>
      <c r="R11" s="7">
        <v>45047</v>
      </c>
      <c r="S11" s="6">
        <v>45108</v>
      </c>
      <c r="T11" s="4" t="s">
        <v>34</v>
      </c>
      <c r="U11" s="4">
        <v>-10983</v>
      </c>
      <c r="V11" s="4">
        <v>0</v>
      </c>
      <c r="W11" s="4">
        <v>0</v>
      </c>
      <c r="X11" s="4" t="s">
        <v>47</v>
      </c>
      <c r="Y11" s="4" t="s">
        <v>48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45102</v>
      </c>
      <c r="G12" s="6">
        <v>45105</v>
      </c>
      <c r="H12" s="4">
        <v>1</v>
      </c>
      <c r="I12" s="4">
        <v>3</v>
      </c>
      <c r="J12" s="4">
        <v>3</v>
      </c>
      <c r="K12" s="4" t="s">
        <v>30</v>
      </c>
      <c r="L12" s="4">
        <v>3894</v>
      </c>
      <c r="M12" s="4">
        <v>3894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45075</v>
      </c>
      <c r="S12" s="6">
        <v>45108</v>
      </c>
      <c r="T12" s="4" t="s">
        <v>34</v>
      </c>
      <c r="U12" s="4">
        <v>3894</v>
      </c>
      <c r="V12" s="4">
        <v>0</v>
      </c>
      <c r="W12" s="4">
        <v>0</v>
      </c>
      <c r="X12" s="4" t="s">
        <v>82</v>
      </c>
      <c r="Y12" s="4" t="s">
        <v>48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45100</v>
      </c>
      <c r="G13" s="6">
        <v>45105</v>
      </c>
      <c r="H13" s="4">
        <v>1</v>
      </c>
      <c r="I13" s="4">
        <v>5</v>
      </c>
      <c r="J13" s="4">
        <v>5</v>
      </c>
      <c r="K13" s="4" t="s">
        <v>30</v>
      </c>
      <c r="L13" s="4">
        <v>7424</v>
      </c>
      <c r="M13" s="4">
        <v>7424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45075</v>
      </c>
      <c r="S13" s="6">
        <v>45108</v>
      </c>
      <c r="T13" s="4" t="s">
        <v>34</v>
      </c>
      <c r="U13" s="4">
        <v>7424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45102</v>
      </c>
      <c r="G14" s="6">
        <v>45105</v>
      </c>
      <c r="H14" s="4">
        <v>1</v>
      </c>
      <c r="I14" s="4">
        <v>3</v>
      </c>
      <c r="J14" s="4">
        <v>3</v>
      </c>
      <c r="K14" s="4" t="s">
        <v>30</v>
      </c>
      <c r="L14" s="4">
        <v>2445</v>
      </c>
      <c r="M14" s="4">
        <v>2445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45075</v>
      </c>
      <c r="S14" s="6">
        <v>45108</v>
      </c>
      <c r="T14" s="4" t="s">
        <v>34</v>
      </c>
      <c r="U14" s="4">
        <v>2445</v>
      </c>
      <c r="V14" s="4">
        <v>0</v>
      </c>
      <c r="W14" s="4">
        <v>0</v>
      </c>
      <c r="X14" s="4" t="s">
        <v>93</v>
      </c>
      <c r="Y14" s="4" t="s">
        <v>48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45100</v>
      </c>
      <c r="G15" s="6">
        <v>45105</v>
      </c>
      <c r="H15" s="4">
        <v>1</v>
      </c>
      <c r="I15" s="4">
        <v>5</v>
      </c>
      <c r="J15" s="4">
        <v>5</v>
      </c>
      <c r="K15" s="4" t="s">
        <v>30</v>
      </c>
      <c r="L15" s="4">
        <v>1770</v>
      </c>
      <c r="M15" s="4">
        <v>1770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45076</v>
      </c>
      <c r="S15" s="6">
        <v>45108</v>
      </c>
      <c r="T15" s="4" t="s">
        <v>34</v>
      </c>
      <c r="U15" s="4">
        <v>1770</v>
      </c>
      <c r="V15" s="4">
        <v>0</v>
      </c>
      <c r="W15" s="4">
        <v>0</v>
      </c>
      <c r="X15" s="4" t="s">
        <v>98</v>
      </c>
      <c r="Y15" s="4" t="s">
        <v>48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45104</v>
      </c>
      <c r="G16" s="6">
        <v>45105</v>
      </c>
      <c r="H16" s="4">
        <v>1</v>
      </c>
      <c r="I16" s="4">
        <v>1</v>
      </c>
      <c r="J16" s="4">
        <v>1</v>
      </c>
      <c r="K16" s="4" t="s">
        <v>30</v>
      </c>
      <c r="L16" s="4">
        <v>3141</v>
      </c>
      <c r="M16" s="4">
        <v>3141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45078</v>
      </c>
      <c r="S16" s="6">
        <v>45108</v>
      </c>
      <c r="T16" s="4" t="s">
        <v>34</v>
      </c>
      <c r="U16" s="4">
        <v>3141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45103</v>
      </c>
      <c r="G17" s="6">
        <v>45105</v>
      </c>
      <c r="H17" s="4">
        <v>2</v>
      </c>
      <c r="I17" s="4">
        <v>2</v>
      </c>
      <c r="J17" s="4">
        <v>4</v>
      </c>
      <c r="K17" s="4" t="s">
        <v>30</v>
      </c>
      <c r="L17" s="4">
        <v>1728</v>
      </c>
      <c r="M17" s="4">
        <v>1728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45079</v>
      </c>
      <c r="S17" s="6">
        <v>45108</v>
      </c>
      <c r="T17" s="4" t="s">
        <v>34</v>
      </c>
      <c r="U17" s="4">
        <v>1728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45102</v>
      </c>
      <c r="G18" s="6">
        <v>45105</v>
      </c>
      <c r="H18" s="4">
        <v>1</v>
      </c>
      <c r="I18" s="4">
        <v>3</v>
      </c>
      <c r="J18" s="4">
        <v>3</v>
      </c>
      <c r="K18" s="4" t="s">
        <v>30</v>
      </c>
      <c r="L18" s="4">
        <v>7344</v>
      </c>
      <c r="M18" s="4">
        <v>7344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45081</v>
      </c>
      <c r="S18" s="6">
        <v>45108</v>
      </c>
      <c r="T18" s="4" t="s">
        <v>34</v>
      </c>
      <c r="U18" s="4">
        <v>7344</v>
      </c>
      <c r="V18" s="4">
        <v>0</v>
      </c>
      <c r="W18" s="4">
        <v>0</v>
      </c>
      <c r="X18" s="4" t="s">
        <v>115</v>
      </c>
      <c r="Y18" s="4" t="s">
        <v>48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45104</v>
      </c>
      <c r="G19" s="6">
        <v>45105</v>
      </c>
      <c r="H19" s="4">
        <v>1</v>
      </c>
      <c r="I19" s="4">
        <v>1</v>
      </c>
      <c r="J19" s="4">
        <v>1</v>
      </c>
      <c r="K19" s="4" t="s">
        <v>30</v>
      </c>
      <c r="L19" s="4">
        <v>581</v>
      </c>
      <c r="M19" s="4">
        <v>581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45081</v>
      </c>
      <c r="S19" s="6">
        <v>45108</v>
      </c>
      <c r="T19" s="4" t="s">
        <v>34</v>
      </c>
      <c r="U19" s="4">
        <v>581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45103</v>
      </c>
      <c r="G20" s="6">
        <v>45105</v>
      </c>
      <c r="H20" s="4">
        <v>1</v>
      </c>
      <c r="I20" s="4">
        <v>2</v>
      </c>
      <c r="J20" s="4">
        <v>2</v>
      </c>
      <c r="K20" s="4" t="s">
        <v>30</v>
      </c>
      <c r="L20" s="4">
        <v>3000</v>
      </c>
      <c r="M20" s="4">
        <v>3000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45082</v>
      </c>
      <c r="S20" s="6">
        <v>45108</v>
      </c>
      <c r="T20" s="4" t="s">
        <v>34</v>
      </c>
      <c r="U20" s="4">
        <v>3000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45104</v>
      </c>
      <c r="G21" s="6">
        <v>45105</v>
      </c>
      <c r="H21" s="4">
        <v>1</v>
      </c>
      <c r="I21" s="4">
        <v>1</v>
      </c>
      <c r="J21" s="4">
        <v>1</v>
      </c>
      <c r="K21" s="4" t="s">
        <v>30</v>
      </c>
      <c r="L21" s="4">
        <v>353</v>
      </c>
      <c r="M21" s="4">
        <v>353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45082</v>
      </c>
      <c r="S21" s="6">
        <v>45108</v>
      </c>
      <c r="T21" s="4" t="s">
        <v>34</v>
      </c>
      <c r="U21" s="4">
        <v>353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45102</v>
      </c>
      <c r="G22" s="6">
        <v>45105</v>
      </c>
      <c r="H22" s="4">
        <v>1</v>
      </c>
      <c r="I22" s="4">
        <v>3</v>
      </c>
      <c r="J22" s="4">
        <v>3</v>
      </c>
      <c r="K22" s="4" t="s">
        <v>30</v>
      </c>
      <c r="L22" s="4">
        <v>2439</v>
      </c>
      <c r="M22" s="4">
        <v>2439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45082</v>
      </c>
      <c r="S22" s="6">
        <v>45108</v>
      </c>
      <c r="T22" s="4" t="s">
        <v>34</v>
      </c>
      <c r="U22" s="4">
        <v>2439</v>
      </c>
      <c r="V22" s="4">
        <v>0</v>
      </c>
      <c r="W22" s="4">
        <v>0</v>
      </c>
      <c r="X22" s="4" t="s">
        <v>138</v>
      </c>
      <c r="Y22" s="4" t="s">
        <v>48</v>
      </c>
    </row>
    <row r="23" s="4" customFormat="1" spans="1:25">
      <c r="A23" s="4" t="s">
        <v>134</v>
      </c>
      <c r="B23" s="4" t="s">
        <v>26</v>
      </c>
      <c r="C23" s="4" t="s">
        <v>72</v>
      </c>
      <c r="D23" s="4" t="s">
        <v>135</v>
      </c>
      <c r="E23" s="4" t="s">
        <v>136</v>
      </c>
      <c r="F23" s="6">
        <v>45102</v>
      </c>
      <c r="G23" s="6">
        <v>45105</v>
      </c>
      <c r="H23" s="4">
        <v>1</v>
      </c>
      <c r="I23" s="4">
        <v>3</v>
      </c>
      <c r="J23" s="4">
        <v>3</v>
      </c>
      <c r="K23" s="4" t="s">
        <v>30</v>
      </c>
      <c r="L23" s="4">
        <v>-2439</v>
      </c>
      <c r="M23" s="4">
        <v>-2439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45082</v>
      </c>
      <c r="S23" s="6">
        <v>45108</v>
      </c>
      <c r="T23" s="4" t="s">
        <v>34</v>
      </c>
      <c r="U23" s="4">
        <v>-2439</v>
      </c>
      <c r="V23" s="4">
        <v>0</v>
      </c>
      <c r="W23" s="4">
        <v>0</v>
      </c>
      <c r="X23" s="4" t="s">
        <v>138</v>
      </c>
      <c r="Y23" s="4" t="s">
        <v>48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80</v>
      </c>
      <c r="F24" s="6">
        <v>45104</v>
      </c>
      <c r="G24" s="6">
        <v>45105</v>
      </c>
      <c r="H24" s="4">
        <v>1</v>
      </c>
      <c r="I24" s="4">
        <v>1</v>
      </c>
      <c r="J24" s="4">
        <v>1</v>
      </c>
      <c r="K24" s="4" t="s">
        <v>30</v>
      </c>
      <c r="L24" s="4">
        <v>1107</v>
      </c>
      <c r="M24" s="4">
        <v>1107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45084</v>
      </c>
      <c r="S24" s="6">
        <v>45108</v>
      </c>
      <c r="T24" s="4" t="s">
        <v>34</v>
      </c>
      <c r="U24" s="4">
        <v>1107</v>
      </c>
      <c r="V24" s="4">
        <v>0</v>
      </c>
      <c r="W24" s="4">
        <v>0</v>
      </c>
      <c r="X24" s="4" t="s">
        <v>142</v>
      </c>
      <c r="Y24" s="4" t="s">
        <v>48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45103</v>
      </c>
      <c r="G25" s="6">
        <v>45105</v>
      </c>
      <c r="H25" s="4">
        <v>1</v>
      </c>
      <c r="I25" s="4">
        <v>2</v>
      </c>
      <c r="J25" s="4">
        <v>2</v>
      </c>
      <c r="K25" s="4" t="s">
        <v>30</v>
      </c>
      <c r="L25" s="4">
        <v>1262</v>
      </c>
      <c r="M25" s="4">
        <v>1262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45084.0000115741</v>
      </c>
      <c r="S25" s="6">
        <v>45108</v>
      </c>
      <c r="T25" s="4" t="s">
        <v>34</v>
      </c>
      <c r="U25" s="4">
        <v>1262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139</v>
      </c>
      <c r="B26" s="4" t="s">
        <v>26</v>
      </c>
      <c r="C26" s="4" t="s">
        <v>72</v>
      </c>
      <c r="D26" s="4" t="s">
        <v>140</v>
      </c>
      <c r="E26" s="4" t="s">
        <v>80</v>
      </c>
      <c r="F26" s="6">
        <v>45104</v>
      </c>
      <c r="G26" s="6">
        <v>45105</v>
      </c>
      <c r="H26" s="4">
        <v>1</v>
      </c>
      <c r="I26" s="4">
        <v>1</v>
      </c>
      <c r="J26" s="4">
        <v>1</v>
      </c>
      <c r="K26" s="4" t="s">
        <v>30</v>
      </c>
      <c r="L26" s="4">
        <v>-1107</v>
      </c>
      <c r="M26" s="4">
        <v>-1107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45084</v>
      </c>
      <c r="S26" s="6">
        <v>45108</v>
      </c>
      <c r="T26" s="4" t="s">
        <v>34</v>
      </c>
      <c r="U26" s="4">
        <v>-1107</v>
      </c>
      <c r="V26" s="4">
        <v>0</v>
      </c>
      <c r="W26" s="4">
        <v>0</v>
      </c>
      <c r="X26" s="4" t="s">
        <v>142</v>
      </c>
      <c r="Y26" s="4" t="s">
        <v>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45103</v>
      </c>
      <c r="G27" s="6">
        <v>45105</v>
      </c>
      <c r="H27" s="4">
        <v>1</v>
      </c>
      <c r="I27" s="4">
        <v>2</v>
      </c>
      <c r="J27" s="4">
        <v>2</v>
      </c>
      <c r="K27" s="4" t="s">
        <v>30</v>
      </c>
      <c r="L27" s="4">
        <v>2488</v>
      </c>
      <c r="M27" s="4">
        <v>2488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45052</v>
      </c>
      <c r="S27" s="6">
        <v>45108</v>
      </c>
      <c r="T27" s="4" t="s">
        <v>34</v>
      </c>
      <c r="U27" s="4">
        <v>2488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94</v>
      </c>
      <c r="B28" s="4" t="s">
        <v>26</v>
      </c>
      <c r="C28" s="4" t="s">
        <v>72</v>
      </c>
      <c r="D28" s="4" t="s">
        <v>95</v>
      </c>
      <c r="E28" s="4" t="s">
        <v>96</v>
      </c>
      <c r="F28" s="6">
        <v>45100</v>
      </c>
      <c r="G28" s="6">
        <v>45105</v>
      </c>
      <c r="H28" s="4">
        <v>1</v>
      </c>
      <c r="I28" s="4">
        <v>5</v>
      </c>
      <c r="J28" s="4">
        <v>5</v>
      </c>
      <c r="K28" s="4" t="s">
        <v>30</v>
      </c>
      <c r="L28" s="4">
        <v>-1770</v>
      </c>
      <c r="M28" s="4">
        <v>-1770</v>
      </c>
      <c r="N28" s="4" t="s">
        <v>97</v>
      </c>
      <c r="O28" s="4" t="s">
        <v>32</v>
      </c>
      <c r="P28" s="4" t="s">
        <v>33</v>
      </c>
      <c r="Q28" s="4">
        <v>0</v>
      </c>
      <c r="R28" s="7">
        <v>45076</v>
      </c>
      <c r="S28" s="6">
        <v>45108</v>
      </c>
      <c r="T28" s="4" t="s">
        <v>34</v>
      </c>
      <c r="U28" s="4">
        <v>-1770</v>
      </c>
      <c r="V28" s="4">
        <v>0</v>
      </c>
      <c r="W28" s="4">
        <v>0</v>
      </c>
      <c r="X28" s="4" t="s">
        <v>98</v>
      </c>
      <c r="Y28" s="4" t="s">
        <v>48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45101</v>
      </c>
      <c r="G29" s="6">
        <v>45105</v>
      </c>
      <c r="H29" s="4">
        <v>1</v>
      </c>
      <c r="I29" s="4">
        <v>4</v>
      </c>
      <c r="J29" s="4">
        <v>4</v>
      </c>
      <c r="K29" s="4" t="s">
        <v>30</v>
      </c>
      <c r="L29" s="4">
        <v>1992</v>
      </c>
      <c r="M29" s="4">
        <v>1992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45086</v>
      </c>
      <c r="S29" s="6">
        <v>45108</v>
      </c>
      <c r="T29" s="4" t="s">
        <v>34</v>
      </c>
      <c r="U29" s="4">
        <v>1992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45102</v>
      </c>
      <c r="G30" s="6">
        <v>45105</v>
      </c>
      <c r="H30" s="4">
        <v>2</v>
      </c>
      <c r="I30" s="4">
        <v>3</v>
      </c>
      <c r="J30" s="4">
        <v>6</v>
      </c>
      <c r="K30" s="4" t="s">
        <v>30</v>
      </c>
      <c r="L30" s="4">
        <v>6870</v>
      </c>
      <c r="M30" s="4">
        <v>6870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45087.0000115741</v>
      </c>
      <c r="S30" s="6">
        <v>45108</v>
      </c>
      <c r="T30" s="4" t="s">
        <v>34</v>
      </c>
      <c r="U30" s="4">
        <v>6870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45104</v>
      </c>
      <c r="G31" s="6">
        <v>45105</v>
      </c>
      <c r="H31" s="4">
        <v>1</v>
      </c>
      <c r="I31" s="4">
        <v>1</v>
      </c>
      <c r="J31" s="4">
        <v>1</v>
      </c>
      <c r="K31" s="4" t="s">
        <v>30</v>
      </c>
      <c r="L31" s="4">
        <v>468.96</v>
      </c>
      <c r="M31" s="4">
        <v>468.96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45089.0000115741</v>
      </c>
      <c r="S31" s="6">
        <v>45108</v>
      </c>
      <c r="T31" s="4" t="s">
        <v>34</v>
      </c>
      <c r="U31" s="4">
        <v>468.96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45102</v>
      </c>
      <c r="G32" s="6">
        <v>45105</v>
      </c>
      <c r="H32" s="4">
        <v>1</v>
      </c>
      <c r="I32" s="4">
        <v>3</v>
      </c>
      <c r="J32" s="4">
        <v>3</v>
      </c>
      <c r="K32" s="4" t="s">
        <v>30</v>
      </c>
      <c r="L32" s="4">
        <v>1874.19</v>
      </c>
      <c r="M32" s="4">
        <v>1874.19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45090.0000115741</v>
      </c>
      <c r="S32" s="6">
        <v>45108</v>
      </c>
      <c r="T32" s="4" t="s">
        <v>34</v>
      </c>
      <c r="U32" s="4">
        <v>1874.19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45104</v>
      </c>
      <c r="G33" s="6">
        <v>45105</v>
      </c>
      <c r="H33" s="4">
        <v>1</v>
      </c>
      <c r="I33" s="4">
        <v>1</v>
      </c>
      <c r="J33" s="4">
        <v>1</v>
      </c>
      <c r="K33" s="4" t="s">
        <v>30</v>
      </c>
      <c r="L33" s="4">
        <v>1429.75</v>
      </c>
      <c r="M33" s="4">
        <v>1429.75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45091.0000115741</v>
      </c>
      <c r="S33" s="6">
        <v>45108</v>
      </c>
      <c r="T33" s="4" t="s">
        <v>34</v>
      </c>
      <c r="U33" s="4">
        <v>1429.75</v>
      </c>
      <c r="V33" s="4">
        <v>0</v>
      </c>
      <c r="W33" s="4">
        <v>0</v>
      </c>
      <c r="X33" s="4" t="s">
        <v>183</v>
      </c>
      <c r="Y33" s="4" t="s">
        <v>48</v>
      </c>
    </row>
    <row r="34" s="4" customFormat="1" spans="1:25">
      <c r="A34" s="4" t="s">
        <v>78</v>
      </c>
      <c r="B34" s="4" t="s">
        <v>26</v>
      </c>
      <c r="C34" s="4" t="s">
        <v>72</v>
      </c>
      <c r="D34" s="4" t="s">
        <v>79</v>
      </c>
      <c r="E34" s="4" t="s">
        <v>80</v>
      </c>
      <c r="F34" s="6">
        <v>45102</v>
      </c>
      <c r="G34" s="6">
        <v>45105</v>
      </c>
      <c r="H34" s="4">
        <v>1</v>
      </c>
      <c r="I34" s="4">
        <v>3</v>
      </c>
      <c r="J34" s="4">
        <v>3</v>
      </c>
      <c r="K34" s="4" t="s">
        <v>30</v>
      </c>
      <c r="L34" s="4">
        <v>-3894</v>
      </c>
      <c r="M34" s="4">
        <v>-3894</v>
      </c>
      <c r="N34" s="4" t="s">
        <v>81</v>
      </c>
      <c r="O34" s="4" t="s">
        <v>32</v>
      </c>
      <c r="P34" s="4" t="s">
        <v>33</v>
      </c>
      <c r="Q34" s="4">
        <v>0</v>
      </c>
      <c r="R34" s="7">
        <v>45075</v>
      </c>
      <c r="S34" s="6">
        <v>45108</v>
      </c>
      <c r="T34" s="4" t="s">
        <v>34</v>
      </c>
      <c r="U34" s="4">
        <v>-3894</v>
      </c>
      <c r="V34" s="4">
        <v>0</v>
      </c>
      <c r="W34" s="4">
        <v>0</v>
      </c>
      <c r="X34" s="4" t="s">
        <v>82</v>
      </c>
      <c r="Y34" s="4" t="s">
        <v>48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45103</v>
      </c>
      <c r="G35" s="6">
        <v>45105</v>
      </c>
      <c r="H35" s="4">
        <v>2</v>
      </c>
      <c r="I35" s="4">
        <v>2</v>
      </c>
      <c r="J35" s="4">
        <v>4</v>
      </c>
      <c r="K35" s="4" t="s">
        <v>30</v>
      </c>
      <c r="L35" s="4">
        <v>2092.2</v>
      </c>
      <c r="M35" s="4">
        <v>2092.2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45092.0000115741</v>
      </c>
      <c r="S35" s="6">
        <v>45108</v>
      </c>
      <c r="T35" s="4" t="s">
        <v>34</v>
      </c>
      <c r="U35" s="4">
        <v>2092.2</v>
      </c>
      <c r="V35" s="4">
        <v>0</v>
      </c>
      <c r="W35" s="4">
        <v>0</v>
      </c>
      <c r="X35" s="4" t="s">
        <v>188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45100</v>
      </c>
      <c r="G36" s="6">
        <v>45105</v>
      </c>
      <c r="H36" s="4">
        <v>1</v>
      </c>
      <c r="I36" s="4">
        <v>5</v>
      </c>
      <c r="J36" s="4">
        <v>5</v>
      </c>
      <c r="K36" s="4" t="s">
        <v>30</v>
      </c>
      <c r="L36" s="4">
        <v>14051.82</v>
      </c>
      <c r="M36" s="4">
        <v>14051.82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45092.0000115741</v>
      </c>
      <c r="S36" s="6">
        <v>45108</v>
      </c>
      <c r="T36" s="4" t="s">
        <v>34</v>
      </c>
      <c r="U36" s="4">
        <v>14051.82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45104</v>
      </c>
      <c r="G37" s="6">
        <v>45105</v>
      </c>
      <c r="H37" s="4">
        <v>1</v>
      </c>
      <c r="I37" s="4">
        <v>1</v>
      </c>
      <c r="J37" s="4">
        <v>1</v>
      </c>
      <c r="K37" s="4" t="s">
        <v>30</v>
      </c>
      <c r="L37" s="4">
        <v>710.08</v>
      </c>
      <c r="M37" s="4">
        <v>710.08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45092.0000115741</v>
      </c>
      <c r="S37" s="6">
        <v>45108</v>
      </c>
      <c r="T37" s="4" t="s">
        <v>34</v>
      </c>
      <c r="U37" s="4">
        <v>710.08</v>
      </c>
      <c r="V37" s="4">
        <v>0</v>
      </c>
      <c r="W37" s="4">
        <v>0</v>
      </c>
      <c r="X37" s="4" t="s">
        <v>200</v>
      </c>
      <c r="Y37" s="4" t="s">
        <v>48</v>
      </c>
    </row>
    <row r="38" s="4" customFormat="1" spans="1:25">
      <c r="A38" s="4" t="s">
        <v>196</v>
      </c>
      <c r="B38" s="4" t="s">
        <v>26</v>
      </c>
      <c r="C38" s="4" t="s">
        <v>72</v>
      </c>
      <c r="D38" s="4" t="s">
        <v>197</v>
      </c>
      <c r="E38" s="4" t="s">
        <v>198</v>
      </c>
      <c r="F38" s="6">
        <v>45104</v>
      </c>
      <c r="G38" s="6">
        <v>45105</v>
      </c>
      <c r="H38" s="4">
        <v>1</v>
      </c>
      <c r="I38" s="4">
        <v>1</v>
      </c>
      <c r="J38" s="4">
        <v>1</v>
      </c>
      <c r="K38" s="4" t="s">
        <v>30</v>
      </c>
      <c r="L38" s="4">
        <v>-710.08</v>
      </c>
      <c r="M38" s="4">
        <v>-710.08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45092.0000115741</v>
      </c>
      <c r="S38" s="6">
        <v>45108</v>
      </c>
      <c r="T38" s="4" t="s">
        <v>34</v>
      </c>
      <c r="U38" s="4">
        <v>-710.08</v>
      </c>
      <c r="V38" s="4">
        <v>0</v>
      </c>
      <c r="W38" s="4">
        <v>0</v>
      </c>
      <c r="X38" s="4" t="s">
        <v>200</v>
      </c>
      <c r="Y38" s="4" t="s">
        <v>48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45104</v>
      </c>
      <c r="G39" s="6">
        <v>45105</v>
      </c>
      <c r="H39" s="4">
        <v>1</v>
      </c>
      <c r="I39" s="4">
        <v>1</v>
      </c>
      <c r="J39" s="4">
        <v>1</v>
      </c>
      <c r="K39" s="4" t="s">
        <v>30</v>
      </c>
      <c r="L39" s="4">
        <v>279.12</v>
      </c>
      <c r="M39" s="4">
        <v>279.12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45094</v>
      </c>
      <c r="S39" s="6">
        <v>45108</v>
      </c>
      <c r="T39" s="4" t="s">
        <v>34</v>
      </c>
      <c r="U39" s="4">
        <v>279.12</v>
      </c>
      <c r="V39" s="4">
        <v>0</v>
      </c>
      <c r="W39" s="4">
        <v>0</v>
      </c>
      <c r="X39" s="4" t="s">
        <v>205</v>
      </c>
      <c r="Y39" s="4" t="s">
        <v>206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202</v>
      </c>
      <c r="E40" s="4" t="s">
        <v>208</v>
      </c>
      <c r="F40" s="6">
        <v>45104</v>
      </c>
      <c r="G40" s="6">
        <v>45105</v>
      </c>
      <c r="H40" s="4">
        <v>1</v>
      </c>
      <c r="I40" s="4">
        <v>1</v>
      </c>
      <c r="J40" s="4">
        <v>1</v>
      </c>
      <c r="K40" s="4" t="s">
        <v>30</v>
      </c>
      <c r="L40" s="4">
        <v>279.12</v>
      </c>
      <c r="M40" s="4">
        <v>279.12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45094</v>
      </c>
      <c r="S40" s="6">
        <v>45108</v>
      </c>
      <c r="T40" s="4" t="s">
        <v>34</v>
      </c>
      <c r="U40" s="4">
        <v>279.12</v>
      </c>
      <c r="V40" s="4">
        <v>0</v>
      </c>
      <c r="W40" s="4">
        <v>0</v>
      </c>
      <c r="X40" s="4" t="s">
        <v>210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45100</v>
      </c>
      <c r="G41" s="6">
        <v>45105</v>
      </c>
      <c r="H41" s="4">
        <v>1</v>
      </c>
      <c r="I41" s="4">
        <v>5</v>
      </c>
      <c r="J41" s="4">
        <v>5</v>
      </c>
      <c r="K41" s="4" t="s">
        <v>30</v>
      </c>
      <c r="L41" s="4">
        <v>9605</v>
      </c>
      <c r="M41" s="4">
        <v>9605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45089.0000115741</v>
      </c>
      <c r="S41" s="6">
        <v>45108</v>
      </c>
      <c r="T41" s="4" t="s">
        <v>34</v>
      </c>
      <c r="U41" s="4">
        <v>9605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45104</v>
      </c>
      <c r="G42" s="6">
        <v>45105</v>
      </c>
      <c r="H42" s="4">
        <v>1</v>
      </c>
      <c r="I42" s="4">
        <v>1</v>
      </c>
      <c r="J42" s="4">
        <v>1</v>
      </c>
      <c r="K42" s="4" t="s">
        <v>30</v>
      </c>
      <c r="L42" s="4">
        <v>1877.35</v>
      </c>
      <c r="M42" s="4">
        <v>1877.35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45095</v>
      </c>
      <c r="S42" s="6">
        <v>45108</v>
      </c>
      <c r="T42" s="4" t="s">
        <v>34</v>
      </c>
      <c r="U42" s="4">
        <v>1877.35</v>
      </c>
      <c r="V42" s="4">
        <v>0</v>
      </c>
      <c r="W42" s="4">
        <v>0</v>
      </c>
      <c r="X42" s="4" t="s">
        <v>222</v>
      </c>
      <c r="Y42" s="4" t="s">
        <v>48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224</v>
      </c>
      <c r="E43" s="4" t="s">
        <v>225</v>
      </c>
      <c r="F43" s="6">
        <v>45104</v>
      </c>
      <c r="G43" s="6">
        <v>45105</v>
      </c>
      <c r="H43" s="4">
        <v>1</v>
      </c>
      <c r="I43" s="4">
        <v>1</v>
      </c>
      <c r="J43" s="4">
        <v>1</v>
      </c>
      <c r="K43" s="4" t="s">
        <v>30</v>
      </c>
      <c r="L43" s="4">
        <v>1810.08</v>
      </c>
      <c r="M43" s="4">
        <v>1810.08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45095</v>
      </c>
      <c r="S43" s="6">
        <v>45108</v>
      </c>
      <c r="T43" s="4" t="s">
        <v>34</v>
      </c>
      <c r="U43" s="4">
        <v>1810.08</v>
      </c>
      <c r="V43" s="4">
        <v>0</v>
      </c>
      <c r="W43" s="4">
        <v>0</v>
      </c>
      <c r="X43" s="4" t="s">
        <v>227</v>
      </c>
      <c r="Y43" s="4" t="s">
        <v>228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45103</v>
      </c>
      <c r="G44" s="6">
        <v>45105</v>
      </c>
      <c r="H44" s="4">
        <v>1</v>
      </c>
      <c r="I44" s="4">
        <v>2</v>
      </c>
      <c r="J44" s="4">
        <v>2</v>
      </c>
      <c r="K44" s="4" t="s">
        <v>30</v>
      </c>
      <c r="L44" s="4">
        <v>2276</v>
      </c>
      <c r="M44" s="4">
        <v>2276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45084</v>
      </c>
      <c r="S44" s="6">
        <v>45108</v>
      </c>
      <c r="T44" s="4" t="s">
        <v>34</v>
      </c>
      <c r="U44" s="4">
        <v>2276</v>
      </c>
      <c r="V44" s="4">
        <v>0</v>
      </c>
      <c r="W44" s="4">
        <v>0</v>
      </c>
      <c r="X44" s="4" t="s">
        <v>233</v>
      </c>
      <c r="Y44" s="4" t="s">
        <v>48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6">
        <v>45104</v>
      </c>
      <c r="G45" s="6">
        <v>45105</v>
      </c>
      <c r="H45" s="4">
        <v>1</v>
      </c>
      <c r="I45" s="4">
        <v>1</v>
      </c>
      <c r="J45" s="4">
        <v>1</v>
      </c>
      <c r="K45" s="4" t="s">
        <v>30</v>
      </c>
      <c r="L45" s="4">
        <v>1066.55</v>
      </c>
      <c r="M45" s="4">
        <v>1066.55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45096.0000115741</v>
      </c>
      <c r="S45" s="6">
        <v>45108</v>
      </c>
      <c r="T45" s="4" t="s">
        <v>34</v>
      </c>
      <c r="U45" s="4">
        <v>1066.55</v>
      </c>
      <c r="V45" s="4">
        <v>0</v>
      </c>
      <c r="W45" s="4">
        <v>0</v>
      </c>
      <c r="X45" s="4" t="s">
        <v>238</v>
      </c>
      <c r="Y45" s="4" t="s">
        <v>48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45104</v>
      </c>
      <c r="G46" s="6">
        <v>45105</v>
      </c>
      <c r="H46" s="4">
        <v>1</v>
      </c>
      <c r="I46" s="4">
        <v>1</v>
      </c>
      <c r="J46" s="4">
        <v>1</v>
      </c>
      <c r="K46" s="4" t="s">
        <v>30</v>
      </c>
      <c r="L46" s="4">
        <v>709.78</v>
      </c>
      <c r="M46" s="4">
        <v>709.78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45097</v>
      </c>
      <c r="S46" s="6">
        <v>45108</v>
      </c>
      <c r="T46" s="4" t="s">
        <v>34</v>
      </c>
      <c r="U46" s="4">
        <v>709.78</v>
      </c>
      <c r="V46" s="4">
        <v>0</v>
      </c>
      <c r="W46" s="4">
        <v>0</v>
      </c>
      <c r="X46" s="4" t="s">
        <v>243</v>
      </c>
      <c r="Y46" s="4" t="s">
        <v>48</v>
      </c>
    </row>
    <row r="47" s="4" customFormat="1" spans="1:26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45102</v>
      </c>
      <c r="G47" s="6">
        <v>45105</v>
      </c>
      <c r="H47" s="4">
        <v>2</v>
      </c>
      <c r="I47" s="4">
        <v>3</v>
      </c>
      <c r="J47" s="4">
        <v>6</v>
      </c>
      <c r="K47" s="4" t="s">
        <v>30</v>
      </c>
      <c r="L47" s="4">
        <v>4770.18</v>
      </c>
      <c r="M47" s="4">
        <v>4770.18</v>
      </c>
      <c r="N47" s="4" t="s">
        <v>247</v>
      </c>
      <c r="O47" s="4" t="s">
        <v>32</v>
      </c>
      <c r="P47" s="4" t="s">
        <v>33</v>
      </c>
      <c r="Q47" s="4">
        <v>0</v>
      </c>
      <c r="R47" s="7">
        <v>45097</v>
      </c>
      <c r="S47" s="6">
        <v>45108</v>
      </c>
      <c r="T47" s="4" t="s">
        <v>34</v>
      </c>
      <c r="U47" s="4">
        <v>4770.18</v>
      </c>
      <c r="V47" s="4">
        <v>0</v>
      </c>
      <c r="W47" s="4">
        <v>0</v>
      </c>
      <c r="X47" s="4" t="s">
        <v>248</v>
      </c>
      <c r="Y47" s="4">
        <v>89707</v>
      </c>
      <c r="Z47" s="4" t="s">
        <v>249</v>
      </c>
    </row>
    <row r="48" s="4" customFormat="1" spans="1:25">
      <c r="A48" s="4" t="s">
        <v>229</v>
      </c>
      <c r="B48" s="4" t="s">
        <v>26</v>
      </c>
      <c r="C48" s="4" t="s">
        <v>72</v>
      </c>
      <c r="D48" s="4" t="s">
        <v>230</v>
      </c>
      <c r="E48" s="4" t="s">
        <v>231</v>
      </c>
      <c r="F48" s="6">
        <v>45103</v>
      </c>
      <c r="G48" s="6">
        <v>45105</v>
      </c>
      <c r="H48" s="4">
        <v>1</v>
      </c>
      <c r="I48" s="4">
        <v>2</v>
      </c>
      <c r="J48" s="4">
        <v>2</v>
      </c>
      <c r="K48" s="4" t="s">
        <v>30</v>
      </c>
      <c r="L48" s="4">
        <v>-2276</v>
      </c>
      <c r="M48" s="4">
        <v>-2276</v>
      </c>
      <c r="N48" s="4" t="s">
        <v>232</v>
      </c>
      <c r="O48" s="4" t="s">
        <v>32</v>
      </c>
      <c r="P48" s="4" t="s">
        <v>33</v>
      </c>
      <c r="Q48" s="4">
        <v>0</v>
      </c>
      <c r="R48" s="7">
        <v>45084</v>
      </c>
      <c r="S48" s="6">
        <v>45108</v>
      </c>
      <c r="T48" s="4" t="s">
        <v>34</v>
      </c>
      <c r="U48" s="4">
        <v>-2276</v>
      </c>
      <c r="V48" s="4">
        <v>0</v>
      </c>
      <c r="W48" s="4">
        <v>0</v>
      </c>
      <c r="X48" s="4" t="s">
        <v>233</v>
      </c>
      <c r="Y48" s="4" t="s">
        <v>48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45103</v>
      </c>
      <c r="G49" s="6">
        <v>45105</v>
      </c>
      <c r="H49" s="4">
        <v>1</v>
      </c>
      <c r="I49" s="4">
        <v>2</v>
      </c>
      <c r="J49" s="4">
        <v>2</v>
      </c>
      <c r="K49" s="4" t="s">
        <v>30</v>
      </c>
      <c r="L49" s="4">
        <v>794</v>
      </c>
      <c r="M49" s="4">
        <v>794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45087</v>
      </c>
      <c r="S49" s="6">
        <v>45108</v>
      </c>
      <c r="T49" s="4" t="s">
        <v>34</v>
      </c>
      <c r="U49" s="4">
        <v>794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218</v>
      </c>
      <c r="B50" s="4" t="s">
        <v>26</v>
      </c>
      <c r="C50" s="4" t="s">
        <v>72</v>
      </c>
      <c r="D50" s="4" t="s">
        <v>219</v>
      </c>
      <c r="E50" s="4" t="s">
        <v>220</v>
      </c>
      <c r="F50" s="6">
        <v>45104</v>
      </c>
      <c r="G50" s="6">
        <v>45105</v>
      </c>
      <c r="H50" s="4">
        <v>1</v>
      </c>
      <c r="I50" s="4">
        <v>1</v>
      </c>
      <c r="J50" s="4">
        <v>1</v>
      </c>
      <c r="K50" s="4" t="s">
        <v>30</v>
      </c>
      <c r="L50" s="4">
        <v>-1877.35</v>
      </c>
      <c r="M50" s="4">
        <v>-1877.35</v>
      </c>
      <c r="N50" s="4" t="s">
        <v>221</v>
      </c>
      <c r="O50" s="4" t="s">
        <v>32</v>
      </c>
      <c r="P50" s="4" t="s">
        <v>33</v>
      </c>
      <c r="Q50" s="4">
        <v>0</v>
      </c>
      <c r="R50" s="7">
        <v>45095</v>
      </c>
      <c r="S50" s="6">
        <v>45108</v>
      </c>
      <c r="T50" s="4" t="s">
        <v>34</v>
      </c>
      <c r="U50" s="4">
        <v>-1877.35</v>
      </c>
      <c r="V50" s="4">
        <v>0</v>
      </c>
      <c r="W50" s="4">
        <v>0</v>
      </c>
      <c r="X50" s="4" t="s">
        <v>222</v>
      </c>
      <c r="Y50" s="4" t="s">
        <v>48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45104</v>
      </c>
      <c r="G51" s="6">
        <v>45105</v>
      </c>
      <c r="H51" s="4">
        <v>1</v>
      </c>
      <c r="I51" s="4">
        <v>1</v>
      </c>
      <c r="J51" s="4">
        <v>1</v>
      </c>
      <c r="K51" s="4" t="s">
        <v>30</v>
      </c>
      <c r="L51" s="4">
        <v>500.11</v>
      </c>
      <c r="M51" s="4">
        <v>500.11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45098.0000115741</v>
      </c>
      <c r="S51" s="6">
        <v>45108</v>
      </c>
      <c r="T51" s="4" t="s">
        <v>34</v>
      </c>
      <c r="U51" s="4">
        <v>500.11</v>
      </c>
      <c r="V51" s="4">
        <v>0</v>
      </c>
      <c r="W51" s="4">
        <v>0</v>
      </c>
      <c r="X51" s="4" t="s">
        <v>260</v>
      </c>
      <c r="Y51" s="4" t="s">
        <v>261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45104</v>
      </c>
      <c r="G52" s="6">
        <v>45105</v>
      </c>
      <c r="H52" s="4">
        <v>1</v>
      </c>
      <c r="I52" s="4">
        <v>1</v>
      </c>
      <c r="J52" s="4">
        <v>1</v>
      </c>
      <c r="K52" s="4" t="s">
        <v>30</v>
      </c>
      <c r="L52" s="4">
        <v>675.31</v>
      </c>
      <c r="M52" s="4">
        <v>675.31</v>
      </c>
      <c r="N52" s="4" t="s">
        <v>265</v>
      </c>
      <c r="O52" s="4" t="s">
        <v>32</v>
      </c>
      <c r="P52" s="4" t="s">
        <v>33</v>
      </c>
      <c r="Q52" s="4">
        <v>0</v>
      </c>
      <c r="R52" s="7">
        <v>45099.0000115741</v>
      </c>
      <c r="S52" s="6">
        <v>45108</v>
      </c>
      <c r="T52" s="4" t="s">
        <v>34</v>
      </c>
      <c r="U52" s="4">
        <v>675.31</v>
      </c>
      <c r="V52" s="4">
        <v>0</v>
      </c>
      <c r="W52" s="4">
        <v>0</v>
      </c>
      <c r="X52" s="4" t="s">
        <v>266</v>
      </c>
      <c r="Y52" s="4" t="s">
        <v>48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45104</v>
      </c>
      <c r="G53" s="6">
        <v>45105</v>
      </c>
      <c r="H53" s="4">
        <v>1</v>
      </c>
      <c r="I53" s="4">
        <v>1</v>
      </c>
      <c r="J53" s="4">
        <v>1</v>
      </c>
      <c r="K53" s="4" t="s">
        <v>30</v>
      </c>
      <c r="L53" s="4">
        <v>479.82</v>
      </c>
      <c r="M53" s="4">
        <v>479.82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45099.0000115741</v>
      </c>
      <c r="S53" s="6">
        <v>45108</v>
      </c>
      <c r="T53" s="4" t="s">
        <v>34</v>
      </c>
      <c r="U53" s="4">
        <v>479.82</v>
      </c>
      <c r="V53" s="4">
        <v>0</v>
      </c>
      <c r="W53" s="4">
        <v>0</v>
      </c>
      <c r="X53" s="4" t="s">
        <v>271</v>
      </c>
      <c r="Y53" s="4" t="s">
        <v>272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274</v>
      </c>
      <c r="E54" s="4" t="s">
        <v>231</v>
      </c>
      <c r="F54" s="6">
        <v>45104</v>
      </c>
      <c r="G54" s="6">
        <v>45105</v>
      </c>
      <c r="H54" s="4">
        <v>1</v>
      </c>
      <c r="I54" s="4">
        <v>1</v>
      </c>
      <c r="J54" s="4">
        <v>1</v>
      </c>
      <c r="K54" s="4" t="s">
        <v>30</v>
      </c>
      <c r="L54" s="4">
        <v>737.49</v>
      </c>
      <c r="M54" s="4">
        <v>737.49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45099.0000115741</v>
      </c>
      <c r="S54" s="6">
        <v>45108</v>
      </c>
      <c r="T54" s="4" t="s">
        <v>34</v>
      </c>
      <c r="U54" s="4">
        <v>737.49</v>
      </c>
      <c r="V54" s="4">
        <v>0</v>
      </c>
      <c r="W54" s="4">
        <v>0</v>
      </c>
      <c r="X54" s="4" t="s">
        <v>276</v>
      </c>
      <c r="Y54" s="4" t="s">
        <v>48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45104</v>
      </c>
      <c r="G55" s="6">
        <v>45105</v>
      </c>
      <c r="H55" s="4">
        <v>1</v>
      </c>
      <c r="I55" s="4">
        <v>1</v>
      </c>
      <c r="J55" s="4">
        <v>1</v>
      </c>
      <c r="K55" s="4" t="s">
        <v>30</v>
      </c>
      <c r="L55" s="4">
        <v>1134.68</v>
      </c>
      <c r="M55" s="4">
        <v>1134.68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45099</v>
      </c>
      <c r="S55" s="6">
        <v>45108</v>
      </c>
      <c r="T55" s="4" t="s">
        <v>34</v>
      </c>
      <c r="U55" s="4">
        <v>1134.68</v>
      </c>
      <c r="V55" s="4">
        <v>0</v>
      </c>
      <c r="W55" s="4">
        <v>0</v>
      </c>
      <c r="X55" s="4" t="s">
        <v>281</v>
      </c>
      <c r="Y55" s="4" t="s">
        <v>48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251</v>
      </c>
      <c r="E56" s="4" t="s">
        <v>252</v>
      </c>
      <c r="F56" s="6">
        <v>45103</v>
      </c>
      <c r="G56" s="6">
        <v>45105</v>
      </c>
      <c r="H56" s="4">
        <v>1</v>
      </c>
      <c r="I56" s="4">
        <v>2</v>
      </c>
      <c r="J56" s="4">
        <v>2</v>
      </c>
      <c r="K56" s="4" t="s">
        <v>30</v>
      </c>
      <c r="L56" s="4">
        <v>796.52</v>
      </c>
      <c r="M56" s="4">
        <v>796.52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45099</v>
      </c>
      <c r="S56" s="6">
        <v>45108</v>
      </c>
      <c r="T56" s="4" t="s">
        <v>34</v>
      </c>
      <c r="U56" s="4">
        <v>796.52</v>
      </c>
      <c r="V56" s="4">
        <v>0</v>
      </c>
      <c r="W56" s="4">
        <v>0</v>
      </c>
      <c r="X56" s="4" t="s">
        <v>284</v>
      </c>
      <c r="Y56" s="4" t="s">
        <v>48</v>
      </c>
    </row>
    <row r="57" s="4" customFormat="1" spans="1:25">
      <c r="A57" s="4" t="s">
        <v>285</v>
      </c>
      <c r="B57" s="4" t="s">
        <v>26</v>
      </c>
      <c r="C57" s="4" t="s">
        <v>27</v>
      </c>
      <c r="D57" s="4" t="s">
        <v>286</v>
      </c>
      <c r="E57" s="4" t="s">
        <v>287</v>
      </c>
      <c r="F57" s="6">
        <v>45099</v>
      </c>
      <c r="G57" s="6">
        <v>45105</v>
      </c>
      <c r="H57" s="4">
        <v>1</v>
      </c>
      <c r="I57" s="4">
        <v>6</v>
      </c>
      <c r="J57" s="4">
        <v>6</v>
      </c>
      <c r="K57" s="4" t="s">
        <v>30</v>
      </c>
      <c r="L57" s="4">
        <v>26333.52</v>
      </c>
      <c r="M57" s="4">
        <v>26333.52</v>
      </c>
      <c r="N57" s="4" t="s">
        <v>288</v>
      </c>
      <c r="O57" s="4" t="s">
        <v>32</v>
      </c>
      <c r="P57" s="4" t="s">
        <v>33</v>
      </c>
      <c r="Q57" s="4">
        <v>0</v>
      </c>
      <c r="R57" s="7">
        <v>45099</v>
      </c>
      <c r="S57" s="6">
        <v>45108</v>
      </c>
      <c r="T57" s="4" t="s">
        <v>34</v>
      </c>
      <c r="U57" s="4">
        <v>26333.52</v>
      </c>
      <c r="V57" s="4">
        <v>0</v>
      </c>
      <c r="W57" s="4">
        <v>0</v>
      </c>
      <c r="X57" s="4" t="s">
        <v>289</v>
      </c>
      <c r="Y57" s="4" t="s">
        <v>48</v>
      </c>
    </row>
    <row r="58" s="4" customFormat="1" spans="1:25">
      <c r="A58" s="4" t="s">
        <v>290</v>
      </c>
      <c r="B58" s="4" t="s">
        <v>26</v>
      </c>
      <c r="C58" s="4" t="s">
        <v>27</v>
      </c>
      <c r="D58" s="4" t="s">
        <v>251</v>
      </c>
      <c r="E58" s="4" t="s">
        <v>252</v>
      </c>
      <c r="F58" s="6">
        <v>45104</v>
      </c>
      <c r="G58" s="6">
        <v>45105</v>
      </c>
      <c r="H58" s="4">
        <v>1</v>
      </c>
      <c r="I58" s="4">
        <v>1</v>
      </c>
      <c r="J58" s="4">
        <v>1</v>
      </c>
      <c r="K58" s="4" t="s">
        <v>30</v>
      </c>
      <c r="L58" s="4">
        <v>498.02</v>
      </c>
      <c r="M58" s="4">
        <v>498.02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45099</v>
      </c>
      <c r="S58" s="6">
        <v>45108</v>
      </c>
      <c r="T58" s="4" t="s">
        <v>34</v>
      </c>
      <c r="U58" s="4">
        <v>498.02</v>
      </c>
      <c r="V58" s="4">
        <v>0</v>
      </c>
      <c r="W58" s="4">
        <v>0</v>
      </c>
      <c r="X58" s="4" t="s">
        <v>292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295</v>
      </c>
      <c r="E59" s="4" t="s">
        <v>296</v>
      </c>
      <c r="F59" s="6">
        <v>45104</v>
      </c>
      <c r="G59" s="6">
        <v>45105</v>
      </c>
      <c r="H59" s="4">
        <v>1</v>
      </c>
      <c r="I59" s="4">
        <v>1</v>
      </c>
      <c r="J59" s="4">
        <v>1</v>
      </c>
      <c r="K59" s="4" t="s">
        <v>30</v>
      </c>
      <c r="L59" s="4">
        <v>345.12</v>
      </c>
      <c r="M59" s="4">
        <v>345.12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45100</v>
      </c>
      <c r="S59" s="6">
        <v>45108</v>
      </c>
      <c r="T59" s="4" t="s">
        <v>34</v>
      </c>
      <c r="U59" s="4">
        <v>345.12</v>
      </c>
      <c r="V59" s="4">
        <v>0</v>
      </c>
      <c r="W59" s="4">
        <v>0</v>
      </c>
      <c r="X59" s="4" t="s">
        <v>298</v>
      </c>
      <c r="Y59" s="4" t="s">
        <v>48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45104</v>
      </c>
      <c r="G60" s="6">
        <v>45105</v>
      </c>
      <c r="H60" s="4">
        <v>1</v>
      </c>
      <c r="I60" s="4">
        <v>1</v>
      </c>
      <c r="J60" s="4">
        <v>1</v>
      </c>
      <c r="K60" s="4" t="s">
        <v>30</v>
      </c>
      <c r="L60" s="4">
        <v>624.38</v>
      </c>
      <c r="M60" s="4">
        <v>624.38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45100.0000115741</v>
      </c>
      <c r="S60" s="6">
        <v>45108</v>
      </c>
      <c r="T60" s="4" t="s">
        <v>34</v>
      </c>
      <c r="U60" s="4">
        <v>624.38</v>
      </c>
      <c r="V60" s="4">
        <v>0</v>
      </c>
      <c r="W60" s="4">
        <v>0</v>
      </c>
      <c r="X60" s="4" t="s">
        <v>303</v>
      </c>
      <c r="Y60" s="4" t="s">
        <v>48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45102</v>
      </c>
      <c r="G61" s="6">
        <v>45105</v>
      </c>
      <c r="H61" s="4">
        <v>1</v>
      </c>
      <c r="I61" s="4">
        <v>3</v>
      </c>
      <c r="J61" s="4">
        <v>3</v>
      </c>
      <c r="K61" s="4" t="s">
        <v>30</v>
      </c>
      <c r="L61" s="4">
        <v>2071.83</v>
      </c>
      <c r="M61" s="4">
        <v>2071.83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45100.0000115741</v>
      </c>
      <c r="S61" s="6">
        <v>45108</v>
      </c>
      <c r="T61" s="4" t="s">
        <v>34</v>
      </c>
      <c r="U61" s="4">
        <v>2071.83</v>
      </c>
      <c r="V61" s="4">
        <v>0</v>
      </c>
      <c r="W61" s="4">
        <v>0</v>
      </c>
      <c r="X61" s="4" t="s">
        <v>308</v>
      </c>
      <c r="Y61" s="4" t="s">
        <v>309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311</v>
      </c>
      <c r="E62" s="4" t="s">
        <v>312</v>
      </c>
      <c r="F62" s="6">
        <v>45104</v>
      </c>
      <c r="G62" s="6">
        <v>45105</v>
      </c>
      <c r="H62" s="4">
        <v>1</v>
      </c>
      <c r="I62" s="4">
        <v>1</v>
      </c>
      <c r="J62" s="4">
        <v>1</v>
      </c>
      <c r="K62" s="4" t="s">
        <v>30</v>
      </c>
      <c r="L62" s="4">
        <v>326.51</v>
      </c>
      <c r="M62" s="4">
        <v>326.51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45100.0000115741</v>
      </c>
      <c r="S62" s="6">
        <v>45108</v>
      </c>
      <c r="T62" s="4" t="s">
        <v>34</v>
      </c>
      <c r="U62" s="4">
        <v>326.51</v>
      </c>
      <c r="V62" s="4">
        <v>0</v>
      </c>
      <c r="W62" s="4">
        <v>0</v>
      </c>
      <c r="X62" s="4" t="s">
        <v>314</v>
      </c>
      <c r="Y62" s="4" t="s">
        <v>315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311</v>
      </c>
      <c r="E63" s="4" t="s">
        <v>317</v>
      </c>
      <c r="F63" s="6">
        <v>45104</v>
      </c>
      <c r="G63" s="6">
        <v>45105</v>
      </c>
      <c r="H63" s="4">
        <v>1</v>
      </c>
      <c r="I63" s="4">
        <v>1</v>
      </c>
      <c r="J63" s="4">
        <v>1</v>
      </c>
      <c r="K63" s="4" t="s">
        <v>30</v>
      </c>
      <c r="L63" s="4">
        <v>304.75</v>
      </c>
      <c r="M63" s="4">
        <v>304.75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45100</v>
      </c>
      <c r="S63" s="6">
        <v>45108</v>
      </c>
      <c r="T63" s="4" t="s">
        <v>34</v>
      </c>
      <c r="U63" s="4">
        <v>304.75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45104</v>
      </c>
      <c r="G64" s="6">
        <v>45105</v>
      </c>
      <c r="H64" s="4">
        <v>1</v>
      </c>
      <c r="I64" s="4">
        <v>1</v>
      </c>
      <c r="J64" s="4">
        <v>1</v>
      </c>
      <c r="K64" s="4" t="s">
        <v>30</v>
      </c>
      <c r="L64" s="4">
        <v>1455.39</v>
      </c>
      <c r="M64" s="4">
        <v>1455.39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45100.0000115741</v>
      </c>
      <c r="S64" s="6">
        <v>45108</v>
      </c>
      <c r="T64" s="4" t="s">
        <v>34</v>
      </c>
      <c r="U64" s="4">
        <v>1455.39</v>
      </c>
      <c r="V64" s="4">
        <v>0</v>
      </c>
      <c r="W64" s="4">
        <v>0</v>
      </c>
      <c r="X64" s="4" t="s">
        <v>325</v>
      </c>
      <c r="Y64" s="4" t="s">
        <v>48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91</v>
      </c>
      <c r="F65" s="6">
        <v>45103</v>
      </c>
      <c r="G65" s="6">
        <v>45105</v>
      </c>
      <c r="H65" s="4">
        <v>1</v>
      </c>
      <c r="I65" s="4">
        <v>2</v>
      </c>
      <c r="J65" s="4">
        <v>2</v>
      </c>
      <c r="K65" s="4" t="s">
        <v>30</v>
      </c>
      <c r="L65" s="4">
        <v>788.88</v>
      </c>
      <c r="M65" s="4">
        <v>788.88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45101.0000115741</v>
      </c>
      <c r="S65" s="6">
        <v>45108</v>
      </c>
      <c r="T65" s="4" t="s">
        <v>34</v>
      </c>
      <c r="U65" s="4">
        <v>788.88</v>
      </c>
      <c r="V65" s="4">
        <v>0</v>
      </c>
      <c r="W65" s="4">
        <v>0</v>
      </c>
      <c r="X65" s="4" t="s">
        <v>329</v>
      </c>
      <c r="Y65" s="4" t="s">
        <v>330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157</v>
      </c>
      <c r="F66" s="6">
        <v>45103</v>
      </c>
      <c r="G66" s="6">
        <v>45105</v>
      </c>
      <c r="H66" s="4">
        <v>1</v>
      </c>
      <c r="I66" s="4">
        <v>2</v>
      </c>
      <c r="J66" s="4">
        <v>2</v>
      </c>
      <c r="K66" s="4" t="s">
        <v>30</v>
      </c>
      <c r="L66" s="4">
        <v>594.2</v>
      </c>
      <c r="M66" s="4">
        <v>594.2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45102.0000115741</v>
      </c>
      <c r="S66" s="6">
        <v>45108</v>
      </c>
      <c r="T66" s="4" t="s">
        <v>34</v>
      </c>
      <c r="U66" s="4">
        <v>594.2</v>
      </c>
      <c r="V66" s="4">
        <v>0</v>
      </c>
      <c r="W66" s="4">
        <v>0</v>
      </c>
      <c r="X66" s="4" t="s">
        <v>334</v>
      </c>
      <c r="Y66" s="4" t="s">
        <v>335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274</v>
      </c>
      <c r="E67" s="4" t="s">
        <v>337</v>
      </c>
      <c r="F67" s="6">
        <v>45104</v>
      </c>
      <c r="G67" s="6">
        <v>45105</v>
      </c>
      <c r="H67" s="4">
        <v>1</v>
      </c>
      <c r="I67" s="4">
        <v>1</v>
      </c>
      <c r="J67" s="4">
        <v>1</v>
      </c>
      <c r="K67" s="4" t="s">
        <v>30</v>
      </c>
      <c r="L67" s="4">
        <v>735.28</v>
      </c>
      <c r="M67" s="4">
        <v>735.28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45102</v>
      </c>
      <c r="S67" s="6">
        <v>45108</v>
      </c>
      <c r="T67" s="4" t="s">
        <v>34</v>
      </c>
      <c r="U67" s="4">
        <v>735.28</v>
      </c>
      <c r="V67" s="4">
        <v>0</v>
      </c>
      <c r="W67" s="4">
        <v>0</v>
      </c>
      <c r="X67" s="4" t="s">
        <v>339</v>
      </c>
      <c r="Y67" s="4" t="s">
        <v>48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274</v>
      </c>
      <c r="E68" s="4" t="s">
        <v>337</v>
      </c>
      <c r="F68" s="6">
        <v>45104</v>
      </c>
      <c r="G68" s="6">
        <v>45105</v>
      </c>
      <c r="H68" s="4">
        <v>1</v>
      </c>
      <c r="I68" s="4">
        <v>1</v>
      </c>
      <c r="J68" s="4">
        <v>1</v>
      </c>
      <c r="K68" s="4" t="s">
        <v>30</v>
      </c>
      <c r="L68" s="4">
        <v>735.28</v>
      </c>
      <c r="M68" s="4">
        <v>735.28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45102.0000115741</v>
      </c>
      <c r="S68" s="6">
        <v>45108</v>
      </c>
      <c r="T68" s="4" t="s">
        <v>34</v>
      </c>
      <c r="U68" s="4">
        <v>735.28</v>
      </c>
      <c r="V68" s="4">
        <v>0</v>
      </c>
      <c r="W68" s="4">
        <v>0</v>
      </c>
      <c r="X68" s="4" t="s">
        <v>342</v>
      </c>
      <c r="Y68" s="4" t="s">
        <v>48</v>
      </c>
    </row>
    <row r="69" s="4" customFormat="1" spans="1:25">
      <c r="A69" s="4" t="s">
        <v>340</v>
      </c>
      <c r="B69" s="4" t="s">
        <v>26</v>
      </c>
      <c r="C69" s="4" t="s">
        <v>72</v>
      </c>
      <c r="D69" s="4" t="s">
        <v>274</v>
      </c>
      <c r="E69" s="4" t="s">
        <v>337</v>
      </c>
      <c r="F69" s="6">
        <v>45104</v>
      </c>
      <c r="G69" s="6">
        <v>45105</v>
      </c>
      <c r="H69" s="4">
        <v>1</v>
      </c>
      <c r="I69" s="4">
        <v>1</v>
      </c>
      <c r="J69" s="4">
        <v>1</v>
      </c>
      <c r="K69" s="4" t="s">
        <v>30</v>
      </c>
      <c r="L69" s="4">
        <v>-735.28</v>
      </c>
      <c r="M69" s="4">
        <v>-735.28</v>
      </c>
      <c r="N69" s="4" t="s">
        <v>341</v>
      </c>
      <c r="O69" s="4" t="s">
        <v>32</v>
      </c>
      <c r="P69" s="4" t="s">
        <v>33</v>
      </c>
      <c r="Q69" s="4">
        <v>0</v>
      </c>
      <c r="R69" s="7">
        <v>45102.0000115741</v>
      </c>
      <c r="S69" s="6">
        <v>45108</v>
      </c>
      <c r="T69" s="4" t="s">
        <v>34</v>
      </c>
      <c r="U69" s="4">
        <v>-735.28</v>
      </c>
      <c r="V69" s="4">
        <v>0</v>
      </c>
      <c r="W69" s="4">
        <v>0</v>
      </c>
      <c r="X69" s="4" t="s">
        <v>342</v>
      </c>
      <c r="Y69" s="4" t="s">
        <v>48</v>
      </c>
    </row>
    <row r="70" s="4" customFormat="1" spans="1:25">
      <c r="A70" s="4" t="s">
        <v>336</v>
      </c>
      <c r="B70" s="4" t="s">
        <v>26</v>
      </c>
      <c r="C70" s="4" t="s">
        <v>72</v>
      </c>
      <c r="D70" s="4" t="s">
        <v>274</v>
      </c>
      <c r="E70" s="4" t="s">
        <v>337</v>
      </c>
      <c r="F70" s="6">
        <v>45104</v>
      </c>
      <c r="G70" s="6">
        <v>45105</v>
      </c>
      <c r="H70" s="4">
        <v>1</v>
      </c>
      <c r="I70" s="4">
        <v>1</v>
      </c>
      <c r="J70" s="4">
        <v>1</v>
      </c>
      <c r="K70" s="4" t="s">
        <v>30</v>
      </c>
      <c r="L70" s="4">
        <v>-735.28</v>
      </c>
      <c r="M70" s="4">
        <v>-735.28</v>
      </c>
      <c r="N70" s="4" t="s">
        <v>338</v>
      </c>
      <c r="O70" s="4" t="s">
        <v>32</v>
      </c>
      <c r="P70" s="4" t="s">
        <v>33</v>
      </c>
      <c r="Q70" s="4">
        <v>0</v>
      </c>
      <c r="R70" s="7">
        <v>45102</v>
      </c>
      <c r="S70" s="6">
        <v>45108</v>
      </c>
      <c r="T70" s="4" t="s">
        <v>34</v>
      </c>
      <c r="U70" s="4">
        <v>-735.28</v>
      </c>
      <c r="V70" s="4">
        <v>0</v>
      </c>
      <c r="W70" s="4">
        <v>0</v>
      </c>
      <c r="X70" s="4" t="s">
        <v>339</v>
      </c>
      <c r="Y70" s="4" t="s">
        <v>48</v>
      </c>
    </row>
    <row r="71" s="4" customFormat="1" spans="1:25">
      <c r="A71" s="4" t="s">
        <v>343</v>
      </c>
      <c r="B71" s="4" t="s">
        <v>26</v>
      </c>
      <c r="C71" s="4" t="s">
        <v>27</v>
      </c>
      <c r="D71" s="4" t="s">
        <v>344</v>
      </c>
      <c r="E71" s="4" t="s">
        <v>345</v>
      </c>
      <c r="F71" s="6">
        <v>45102</v>
      </c>
      <c r="G71" s="6">
        <v>45105</v>
      </c>
      <c r="H71" s="4">
        <v>1</v>
      </c>
      <c r="I71" s="4">
        <v>3</v>
      </c>
      <c r="J71" s="4">
        <v>3</v>
      </c>
      <c r="K71" s="4" t="s">
        <v>30</v>
      </c>
      <c r="L71" s="4">
        <v>740.16</v>
      </c>
      <c r="M71" s="4">
        <v>740.16</v>
      </c>
      <c r="N71" s="4" t="s">
        <v>346</v>
      </c>
      <c r="O71" s="4" t="s">
        <v>32</v>
      </c>
      <c r="P71" s="4" t="s">
        <v>33</v>
      </c>
      <c r="Q71" s="4">
        <v>0</v>
      </c>
      <c r="R71" s="7">
        <v>45102</v>
      </c>
      <c r="S71" s="6">
        <v>45108</v>
      </c>
      <c r="T71" s="4" t="s">
        <v>34</v>
      </c>
      <c r="U71" s="4">
        <v>740.16</v>
      </c>
      <c r="V71" s="4">
        <v>0</v>
      </c>
      <c r="W71" s="4">
        <v>0</v>
      </c>
      <c r="X71" s="4" t="s">
        <v>347</v>
      </c>
      <c r="Y71" s="4" t="s">
        <v>48</v>
      </c>
    </row>
    <row r="72" s="4" customFormat="1" spans="1:25">
      <c r="A72" s="4" t="s">
        <v>348</v>
      </c>
      <c r="B72" s="4" t="s">
        <v>26</v>
      </c>
      <c r="C72" s="4" t="s">
        <v>27</v>
      </c>
      <c r="D72" s="4" t="s">
        <v>349</v>
      </c>
      <c r="E72" s="4" t="s">
        <v>350</v>
      </c>
      <c r="F72" s="6">
        <v>45104</v>
      </c>
      <c r="G72" s="6">
        <v>45105</v>
      </c>
      <c r="H72" s="4">
        <v>1</v>
      </c>
      <c r="I72" s="4">
        <v>1</v>
      </c>
      <c r="J72" s="4">
        <v>1</v>
      </c>
      <c r="K72" s="4" t="s">
        <v>30</v>
      </c>
      <c r="L72" s="4">
        <v>331.41</v>
      </c>
      <c r="M72" s="4">
        <v>331.41</v>
      </c>
      <c r="N72" s="4" t="s">
        <v>351</v>
      </c>
      <c r="O72" s="4" t="s">
        <v>32</v>
      </c>
      <c r="P72" s="4" t="s">
        <v>33</v>
      </c>
      <c r="Q72" s="4">
        <v>0</v>
      </c>
      <c r="R72" s="7">
        <v>45102.0000115741</v>
      </c>
      <c r="S72" s="6">
        <v>45108</v>
      </c>
      <c r="T72" s="4" t="s">
        <v>34</v>
      </c>
      <c r="U72" s="4">
        <v>331.41</v>
      </c>
      <c r="V72" s="4">
        <v>0</v>
      </c>
      <c r="W72" s="4">
        <v>0</v>
      </c>
      <c r="X72" s="4" t="s">
        <v>352</v>
      </c>
      <c r="Y72" s="4" t="s">
        <v>353</v>
      </c>
    </row>
    <row r="73" s="4" customFormat="1" spans="1:25">
      <c r="A73" s="4" t="s">
        <v>354</v>
      </c>
      <c r="B73" s="4" t="s">
        <v>26</v>
      </c>
      <c r="C73" s="4" t="s">
        <v>27</v>
      </c>
      <c r="D73" s="4" t="s">
        <v>355</v>
      </c>
      <c r="E73" s="4" t="s">
        <v>356</v>
      </c>
      <c r="F73" s="6">
        <v>45102</v>
      </c>
      <c r="G73" s="6">
        <v>45105</v>
      </c>
      <c r="H73" s="4">
        <v>1</v>
      </c>
      <c r="I73" s="4">
        <v>3</v>
      </c>
      <c r="J73" s="4">
        <v>3</v>
      </c>
      <c r="K73" s="4" t="s">
        <v>30</v>
      </c>
      <c r="L73" s="4">
        <v>1592.07</v>
      </c>
      <c r="M73" s="4">
        <v>1592.07</v>
      </c>
      <c r="N73" s="4" t="s">
        <v>357</v>
      </c>
      <c r="O73" s="4" t="s">
        <v>32</v>
      </c>
      <c r="P73" s="4" t="s">
        <v>33</v>
      </c>
      <c r="Q73" s="4">
        <v>0</v>
      </c>
      <c r="R73" s="7">
        <v>45102</v>
      </c>
      <c r="S73" s="6">
        <v>45108</v>
      </c>
      <c r="T73" s="4" t="s">
        <v>34</v>
      </c>
      <c r="U73" s="4">
        <v>1592.07</v>
      </c>
      <c r="V73" s="4">
        <v>0</v>
      </c>
      <c r="W73" s="4">
        <v>0</v>
      </c>
      <c r="X73" s="4" t="s">
        <v>358</v>
      </c>
      <c r="Y73" s="4" t="s">
        <v>359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355</v>
      </c>
      <c r="E74" s="4" t="s">
        <v>356</v>
      </c>
      <c r="F74" s="6">
        <v>45102</v>
      </c>
      <c r="G74" s="6">
        <v>45105</v>
      </c>
      <c r="H74" s="4">
        <v>1</v>
      </c>
      <c r="I74" s="4">
        <v>3</v>
      </c>
      <c r="J74" s="4">
        <v>3</v>
      </c>
      <c r="K74" s="4" t="s">
        <v>30</v>
      </c>
      <c r="L74" s="4">
        <v>1592.07</v>
      </c>
      <c r="M74" s="4">
        <v>1592.07</v>
      </c>
      <c r="N74" s="4" t="s">
        <v>357</v>
      </c>
      <c r="O74" s="4" t="s">
        <v>32</v>
      </c>
      <c r="P74" s="4" t="s">
        <v>33</v>
      </c>
      <c r="Q74" s="4">
        <v>0</v>
      </c>
      <c r="R74" s="7">
        <v>45102</v>
      </c>
      <c r="S74" s="6">
        <v>45108</v>
      </c>
      <c r="T74" s="4" t="s">
        <v>34</v>
      </c>
      <c r="U74" s="4">
        <v>1592.07</v>
      </c>
      <c r="V74" s="4">
        <v>0</v>
      </c>
      <c r="W74" s="4">
        <v>0</v>
      </c>
      <c r="X74" s="4" t="s">
        <v>361</v>
      </c>
      <c r="Y74" s="4" t="s">
        <v>48</v>
      </c>
    </row>
    <row r="75" s="4" customFormat="1" spans="1:25">
      <c r="A75" s="4" t="s">
        <v>362</v>
      </c>
      <c r="B75" s="4" t="s">
        <v>26</v>
      </c>
      <c r="C75" s="4" t="s">
        <v>27</v>
      </c>
      <c r="D75" s="4" t="s">
        <v>363</v>
      </c>
      <c r="E75" s="4" t="s">
        <v>258</v>
      </c>
      <c r="F75" s="6">
        <v>45104</v>
      </c>
      <c r="G75" s="6">
        <v>45105</v>
      </c>
      <c r="H75" s="4">
        <v>1</v>
      </c>
      <c r="I75" s="4">
        <v>1</v>
      </c>
      <c r="J75" s="4">
        <v>1</v>
      </c>
      <c r="K75" s="4" t="s">
        <v>30</v>
      </c>
      <c r="L75" s="4">
        <v>197.93</v>
      </c>
      <c r="M75" s="4">
        <v>197.93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45103</v>
      </c>
      <c r="S75" s="6">
        <v>45108</v>
      </c>
      <c r="T75" s="4" t="s">
        <v>34</v>
      </c>
      <c r="U75" s="4">
        <v>197.93</v>
      </c>
      <c r="V75" s="4">
        <v>0</v>
      </c>
      <c r="W75" s="4">
        <v>0</v>
      </c>
      <c r="X75" s="4" t="s">
        <v>365</v>
      </c>
      <c r="Y75" s="4" t="s">
        <v>48</v>
      </c>
    </row>
    <row r="76" s="4" customFormat="1" spans="1:25">
      <c r="A76" s="4" t="s">
        <v>366</v>
      </c>
      <c r="B76" s="4" t="s">
        <v>26</v>
      </c>
      <c r="C76" s="4" t="s">
        <v>27</v>
      </c>
      <c r="D76" s="4" t="s">
        <v>367</v>
      </c>
      <c r="E76" s="4" t="s">
        <v>368</v>
      </c>
      <c r="F76" s="6">
        <v>45104</v>
      </c>
      <c r="G76" s="6">
        <v>45105</v>
      </c>
      <c r="H76" s="4">
        <v>1</v>
      </c>
      <c r="I76" s="4">
        <v>1</v>
      </c>
      <c r="J76" s="4">
        <v>1</v>
      </c>
      <c r="K76" s="4" t="s">
        <v>30</v>
      </c>
      <c r="L76" s="4">
        <v>580.22</v>
      </c>
      <c r="M76" s="4">
        <v>580.22</v>
      </c>
      <c r="N76" s="4" t="s">
        <v>369</v>
      </c>
      <c r="O76" s="4" t="s">
        <v>32</v>
      </c>
      <c r="P76" s="4" t="s">
        <v>33</v>
      </c>
      <c r="Q76" s="4">
        <v>0</v>
      </c>
      <c r="R76" s="7">
        <v>45103</v>
      </c>
      <c r="S76" s="6">
        <v>45108</v>
      </c>
      <c r="T76" s="4" t="s">
        <v>34</v>
      </c>
      <c r="U76" s="4">
        <v>580.22</v>
      </c>
      <c r="V76" s="4">
        <v>0</v>
      </c>
      <c r="W76" s="4">
        <v>0</v>
      </c>
      <c r="X76" s="4" t="s">
        <v>370</v>
      </c>
      <c r="Y76" s="4" t="s">
        <v>48</v>
      </c>
    </row>
    <row r="77" s="4" customFormat="1" spans="1:25">
      <c r="A77" s="4" t="s">
        <v>371</v>
      </c>
      <c r="B77" s="4" t="s">
        <v>26</v>
      </c>
      <c r="C77" s="4" t="s">
        <v>27</v>
      </c>
      <c r="D77" s="4" t="s">
        <v>372</v>
      </c>
      <c r="E77" s="4" t="s">
        <v>373</v>
      </c>
      <c r="F77" s="6">
        <v>45104</v>
      </c>
      <c r="G77" s="6">
        <v>45105</v>
      </c>
      <c r="H77" s="4">
        <v>1</v>
      </c>
      <c r="I77" s="4">
        <v>1</v>
      </c>
      <c r="J77" s="4">
        <v>1</v>
      </c>
      <c r="K77" s="4" t="s">
        <v>30</v>
      </c>
      <c r="L77" s="4">
        <v>1081.59</v>
      </c>
      <c r="M77" s="4">
        <v>1081.59</v>
      </c>
      <c r="N77" s="4" t="s">
        <v>374</v>
      </c>
      <c r="O77" s="4" t="s">
        <v>32</v>
      </c>
      <c r="P77" s="4" t="s">
        <v>33</v>
      </c>
      <c r="Q77" s="4">
        <v>0</v>
      </c>
      <c r="R77" s="7">
        <v>45103.0000115741</v>
      </c>
      <c r="S77" s="6">
        <v>45108</v>
      </c>
      <c r="T77" s="4" t="s">
        <v>34</v>
      </c>
      <c r="U77" s="4">
        <v>1081.59</v>
      </c>
      <c r="V77" s="4">
        <v>0</v>
      </c>
      <c r="W77" s="4">
        <v>0</v>
      </c>
      <c r="X77" s="4" t="s">
        <v>375</v>
      </c>
      <c r="Y77" s="4" t="s">
        <v>48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45104</v>
      </c>
      <c r="G78" s="6">
        <v>45105</v>
      </c>
      <c r="H78" s="4">
        <v>1</v>
      </c>
      <c r="I78" s="4">
        <v>1</v>
      </c>
      <c r="J78" s="4">
        <v>1</v>
      </c>
      <c r="K78" s="4" t="s">
        <v>30</v>
      </c>
      <c r="L78" s="4">
        <v>696.31</v>
      </c>
      <c r="M78" s="4">
        <v>696.31</v>
      </c>
      <c r="N78" s="4" t="s">
        <v>379</v>
      </c>
      <c r="O78" s="4" t="s">
        <v>32</v>
      </c>
      <c r="P78" s="4" t="s">
        <v>33</v>
      </c>
      <c r="Q78" s="4">
        <v>0</v>
      </c>
      <c r="R78" s="7">
        <v>45103</v>
      </c>
      <c r="S78" s="6">
        <v>45108</v>
      </c>
      <c r="T78" s="4" t="s">
        <v>34</v>
      </c>
      <c r="U78" s="4">
        <v>696.31</v>
      </c>
      <c r="V78" s="4">
        <v>0</v>
      </c>
      <c r="W78" s="4">
        <v>0</v>
      </c>
      <c r="X78" s="4" t="s">
        <v>380</v>
      </c>
      <c r="Y78" s="4" t="s">
        <v>48</v>
      </c>
    </row>
    <row r="79" s="4" customFormat="1" spans="1:25">
      <c r="A79" s="4" t="s">
        <v>381</v>
      </c>
      <c r="B79" s="4" t="s">
        <v>26</v>
      </c>
      <c r="C79" s="4" t="s">
        <v>27</v>
      </c>
      <c r="D79" s="4" t="s">
        <v>382</v>
      </c>
      <c r="E79" s="4" t="s">
        <v>383</v>
      </c>
      <c r="F79" s="6">
        <v>45103</v>
      </c>
      <c r="G79" s="6">
        <v>45105</v>
      </c>
      <c r="H79" s="4">
        <v>1</v>
      </c>
      <c r="I79" s="4">
        <v>2</v>
      </c>
      <c r="J79" s="4">
        <v>2</v>
      </c>
      <c r="K79" s="4" t="s">
        <v>30</v>
      </c>
      <c r="L79" s="4">
        <v>2424</v>
      </c>
      <c r="M79" s="4">
        <v>2424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45103</v>
      </c>
      <c r="S79" s="6">
        <v>45108</v>
      </c>
      <c r="T79" s="4" t="s">
        <v>34</v>
      </c>
      <c r="U79" s="4">
        <v>2424</v>
      </c>
      <c r="V79" s="4">
        <v>0</v>
      </c>
      <c r="W79" s="4">
        <v>0</v>
      </c>
      <c r="X79" s="4" t="s">
        <v>385</v>
      </c>
      <c r="Y79" s="4" t="s">
        <v>48</v>
      </c>
    </row>
    <row r="80" s="4" customFormat="1" spans="1:25">
      <c r="A80" s="4" t="s">
        <v>386</v>
      </c>
      <c r="B80" s="4" t="s">
        <v>26</v>
      </c>
      <c r="C80" s="4" t="s">
        <v>27</v>
      </c>
      <c r="D80" s="4" t="s">
        <v>387</v>
      </c>
      <c r="E80" s="4" t="s">
        <v>388</v>
      </c>
      <c r="F80" s="6">
        <v>45103</v>
      </c>
      <c r="G80" s="6">
        <v>45105</v>
      </c>
      <c r="H80" s="4">
        <v>1</v>
      </c>
      <c r="I80" s="4">
        <v>2</v>
      </c>
      <c r="J80" s="4">
        <v>2</v>
      </c>
      <c r="K80" s="4" t="s">
        <v>30</v>
      </c>
      <c r="L80" s="4">
        <v>3392.75</v>
      </c>
      <c r="M80" s="4">
        <v>3392.75</v>
      </c>
      <c r="N80" s="4" t="s">
        <v>389</v>
      </c>
      <c r="O80" s="4" t="s">
        <v>32</v>
      </c>
      <c r="P80" s="4" t="s">
        <v>33</v>
      </c>
      <c r="Q80" s="4">
        <v>0</v>
      </c>
      <c r="R80" s="7">
        <v>45103.0000115741</v>
      </c>
      <c r="S80" s="6">
        <v>45108</v>
      </c>
      <c r="T80" s="4" t="s">
        <v>34</v>
      </c>
      <c r="U80" s="4">
        <v>3392.75</v>
      </c>
      <c r="V80" s="4">
        <v>0</v>
      </c>
      <c r="W80" s="4">
        <v>0</v>
      </c>
      <c r="X80" s="4" t="s">
        <v>390</v>
      </c>
      <c r="Y80" s="4" t="s">
        <v>391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45103</v>
      </c>
      <c r="G81" s="6">
        <v>45105</v>
      </c>
      <c r="H81" s="4">
        <v>1</v>
      </c>
      <c r="I81" s="4">
        <v>2</v>
      </c>
      <c r="J81" s="4">
        <v>2</v>
      </c>
      <c r="K81" s="4" t="s">
        <v>30</v>
      </c>
      <c r="L81" s="4">
        <v>2616.66</v>
      </c>
      <c r="M81" s="4">
        <v>2616.66</v>
      </c>
      <c r="N81" s="4" t="s">
        <v>395</v>
      </c>
      <c r="O81" s="4" t="s">
        <v>32</v>
      </c>
      <c r="P81" s="4" t="s">
        <v>33</v>
      </c>
      <c r="Q81" s="4">
        <v>0</v>
      </c>
      <c r="R81" s="7">
        <v>45103</v>
      </c>
      <c r="S81" s="6">
        <v>45108</v>
      </c>
      <c r="T81" s="4" t="s">
        <v>34</v>
      </c>
      <c r="U81" s="4">
        <v>2616.66</v>
      </c>
      <c r="V81" s="4">
        <v>0</v>
      </c>
      <c r="W81" s="4">
        <v>0</v>
      </c>
      <c r="X81" s="4" t="s">
        <v>396</v>
      </c>
      <c r="Y81" s="4" t="s">
        <v>48</v>
      </c>
    </row>
    <row r="82" s="4" customFormat="1" spans="1:25">
      <c r="A82" s="4" t="s">
        <v>392</v>
      </c>
      <c r="B82" s="4" t="s">
        <v>26</v>
      </c>
      <c r="C82" s="4" t="s">
        <v>72</v>
      </c>
      <c r="D82" s="4" t="s">
        <v>393</v>
      </c>
      <c r="E82" s="4" t="s">
        <v>394</v>
      </c>
      <c r="F82" s="6">
        <v>45103</v>
      </c>
      <c r="G82" s="6">
        <v>45105</v>
      </c>
      <c r="H82" s="4">
        <v>1</v>
      </c>
      <c r="I82" s="4">
        <v>2</v>
      </c>
      <c r="J82" s="4">
        <v>2</v>
      </c>
      <c r="K82" s="4" t="s">
        <v>30</v>
      </c>
      <c r="L82" s="4">
        <v>-2616.66</v>
      </c>
      <c r="M82" s="4">
        <v>-2616.66</v>
      </c>
      <c r="N82" s="4" t="s">
        <v>395</v>
      </c>
      <c r="O82" s="4" t="s">
        <v>32</v>
      </c>
      <c r="P82" s="4" t="s">
        <v>33</v>
      </c>
      <c r="Q82" s="4">
        <v>0</v>
      </c>
      <c r="R82" s="7">
        <v>45103</v>
      </c>
      <c r="S82" s="6">
        <v>45108</v>
      </c>
      <c r="T82" s="4" t="s">
        <v>34</v>
      </c>
      <c r="U82" s="4">
        <v>-2616.66</v>
      </c>
      <c r="V82" s="4">
        <v>0</v>
      </c>
      <c r="W82" s="4">
        <v>0</v>
      </c>
      <c r="X82" s="4" t="s">
        <v>396</v>
      </c>
      <c r="Y82" s="4" t="s">
        <v>48</v>
      </c>
    </row>
    <row r="83" s="4" customFormat="1" spans="1:25">
      <c r="A83" s="4" t="s">
        <v>397</v>
      </c>
      <c r="B83" s="4" t="s">
        <v>26</v>
      </c>
      <c r="C83" s="4" t="s">
        <v>27</v>
      </c>
      <c r="D83" s="4" t="s">
        <v>398</v>
      </c>
      <c r="E83" s="4" t="s">
        <v>399</v>
      </c>
      <c r="F83" s="6">
        <v>45104</v>
      </c>
      <c r="G83" s="6">
        <v>45105</v>
      </c>
      <c r="H83" s="4">
        <v>1</v>
      </c>
      <c r="I83" s="4">
        <v>1</v>
      </c>
      <c r="J83" s="4">
        <v>1</v>
      </c>
      <c r="K83" s="4" t="s">
        <v>30</v>
      </c>
      <c r="L83" s="4">
        <v>184.05</v>
      </c>
      <c r="M83" s="4">
        <v>184.05</v>
      </c>
      <c r="N83" s="4" t="s">
        <v>400</v>
      </c>
      <c r="O83" s="4" t="s">
        <v>32</v>
      </c>
      <c r="P83" s="4" t="s">
        <v>33</v>
      </c>
      <c r="Q83" s="4">
        <v>0</v>
      </c>
      <c r="R83" s="7">
        <v>45103.0000115741</v>
      </c>
      <c r="S83" s="6">
        <v>45108</v>
      </c>
      <c r="T83" s="4" t="s">
        <v>34</v>
      </c>
      <c r="U83" s="4">
        <v>184.05</v>
      </c>
      <c r="V83" s="4">
        <v>0</v>
      </c>
      <c r="W83" s="4">
        <v>0</v>
      </c>
      <c r="X83" s="4" t="s">
        <v>401</v>
      </c>
      <c r="Y83" s="4" t="s">
        <v>48</v>
      </c>
    </row>
    <row r="84" s="4" customFormat="1" spans="1:26">
      <c r="A84" s="4" t="s">
        <v>402</v>
      </c>
      <c r="B84" s="4" t="s">
        <v>26</v>
      </c>
      <c r="C84" s="4" t="s">
        <v>27</v>
      </c>
      <c r="D84" s="4" t="s">
        <v>403</v>
      </c>
      <c r="E84" s="4" t="s">
        <v>404</v>
      </c>
      <c r="F84" s="6">
        <v>45103</v>
      </c>
      <c r="G84" s="6">
        <v>45105</v>
      </c>
      <c r="H84" s="4">
        <v>2</v>
      </c>
      <c r="I84" s="4">
        <v>2</v>
      </c>
      <c r="J84" s="4">
        <v>4</v>
      </c>
      <c r="K84" s="4" t="s">
        <v>30</v>
      </c>
      <c r="L84" s="4">
        <v>12981.48</v>
      </c>
      <c r="M84" s="4">
        <v>12981.48</v>
      </c>
      <c r="N84" s="4" t="s">
        <v>405</v>
      </c>
      <c r="O84" s="4" t="s">
        <v>32</v>
      </c>
      <c r="P84" s="4" t="s">
        <v>33</v>
      </c>
      <c r="Q84" s="4">
        <v>0</v>
      </c>
      <c r="R84" s="7">
        <v>45103.0000115741</v>
      </c>
      <c r="S84" s="6">
        <v>45108</v>
      </c>
      <c r="T84" s="4" t="s">
        <v>34</v>
      </c>
      <c r="U84" s="4">
        <v>12981.48</v>
      </c>
      <c r="V84" s="4">
        <v>0</v>
      </c>
      <c r="W84" s="4">
        <v>0</v>
      </c>
      <c r="X84" s="4" t="s">
        <v>406</v>
      </c>
      <c r="Y84" s="4">
        <v>106714</v>
      </c>
      <c r="Z84" s="4" t="s">
        <v>407</v>
      </c>
    </row>
    <row r="85" s="4" customFormat="1" spans="1:25">
      <c r="A85" s="4" t="s">
        <v>381</v>
      </c>
      <c r="B85" s="4" t="s">
        <v>26</v>
      </c>
      <c r="C85" s="4" t="s">
        <v>72</v>
      </c>
      <c r="D85" s="4" t="s">
        <v>382</v>
      </c>
      <c r="E85" s="4" t="s">
        <v>383</v>
      </c>
      <c r="F85" s="6">
        <v>45103</v>
      </c>
      <c r="G85" s="6">
        <v>45105</v>
      </c>
      <c r="H85" s="4">
        <v>1</v>
      </c>
      <c r="I85" s="4">
        <v>2</v>
      </c>
      <c r="J85" s="4">
        <v>2</v>
      </c>
      <c r="K85" s="4" t="s">
        <v>30</v>
      </c>
      <c r="L85" s="4">
        <v>-2424</v>
      </c>
      <c r="M85" s="4">
        <v>-2424</v>
      </c>
      <c r="N85" s="4" t="s">
        <v>384</v>
      </c>
      <c r="O85" s="4" t="s">
        <v>32</v>
      </c>
      <c r="P85" s="4" t="s">
        <v>33</v>
      </c>
      <c r="Q85" s="4">
        <v>0</v>
      </c>
      <c r="R85" s="7">
        <v>45103</v>
      </c>
      <c r="S85" s="6">
        <v>45108</v>
      </c>
      <c r="T85" s="4" t="s">
        <v>34</v>
      </c>
      <c r="U85" s="4">
        <v>-2424</v>
      </c>
      <c r="V85" s="4">
        <v>0</v>
      </c>
      <c r="W85" s="4">
        <v>0</v>
      </c>
      <c r="X85" s="4" t="s">
        <v>385</v>
      </c>
      <c r="Y85" s="4" t="s">
        <v>48</v>
      </c>
    </row>
    <row r="86" s="4" customFormat="1" spans="1:25">
      <c r="A86" s="4" t="s">
        <v>408</v>
      </c>
      <c r="B86" s="4" t="s">
        <v>26</v>
      </c>
      <c r="C86" s="4" t="s">
        <v>27</v>
      </c>
      <c r="D86" s="4" t="s">
        <v>409</v>
      </c>
      <c r="E86" s="4" t="s">
        <v>410</v>
      </c>
      <c r="F86" s="6">
        <v>45103</v>
      </c>
      <c r="G86" s="6">
        <v>45105</v>
      </c>
      <c r="H86" s="4">
        <v>1</v>
      </c>
      <c r="I86" s="4">
        <v>2</v>
      </c>
      <c r="J86" s="4">
        <v>2</v>
      </c>
      <c r="K86" s="4" t="s">
        <v>30</v>
      </c>
      <c r="L86" s="4">
        <v>764.61</v>
      </c>
      <c r="M86" s="4">
        <v>764.61</v>
      </c>
      <c r="N86" s="4" t="s">
        <v>411</v>
      </c>
      <c r="O86" s="4" t="s">
        <v>32</v>
      </c>
      <c r="P86" s="4" t="s">
        <v>33</v>
      </c>
      <c r="Q86" s="4">
        <v>0</v>
      </c>
      <c r="R86" s="7">
        <v>45103</v>
      </c>
      <c r="S86" s="6">
        <v>45108</v>
      </c>
      <c r="T86" s="4" t="s">
        <v>34</v>
      </c>
      <c r="U86" s="4">
        <v>764.61</v>
      </c>
      <c r="V86" s="4">
        <v>0</v>
      </c>
      <c r="W86" s="4">
        <v>0</v>
      </c>
      <c r="X86" s="4" t="s">
        <v>412</v>
      </c>
      <c r="Y86" s="4" t="s">
        <v>48</v>
      </c>
    </row>
    <row r="87" s="4" customFormat="1" spans="1:25">
      <c r="A87" s="4" t="s">
        <v>413</v>
      </c>
      <c r="B87" s="4" t="s">
        <v>26</v>
      </c>
      <c r="C87" s="4" t="s">
        <v>27</v>
      </c>
      <c r="D87" s="4" t="s">
        <v>414</v>
      </c>
      <c r="E87" s="4" t="s">
        <v>415</v>
      </c>
      <c r="F87" s="6">
        <v>45104</v>
      </c>
      <c r="G87" s="6">
        <v>45105</v>
      </c>
      <c r="H87" s="4">
        <v>2</v>
      </c>
      <c r="I87" s="4">
        <v>1</v>
      </c>
      <c r="J87" s="4">
        <v>2</v>
      </c>
      <c r="K87" s="4" t="s">
        <v>30</v>
      </c>
      <c r="L87" s="4">
        <v>1910.78</v>
      </c>
      <c r="M87" s="4">
        <v>1910.78</v>
      </c>
      <c r="N87" s="4" t="s">
        <v>416</v>
      </c>
      <c r="O87" s="4" t="s">
        <v>32</v>
      </c>
      <c r="P87" s="4" t="s">
        <v>33</v>
      </c>
      <c r="Q87" s="4">
        <v>0</v>
      </c>
      <c r="R87" s="7">
        <v>45103</v>
      </c>
      <c r="S87" s="6">
        <v>45108</v>
      </c>
      <c r="T87" s="4" t="s">
        <v>34</v>
      </c>
      <c r="U87" s="4">
        <v>1910.78</v>
      </c>
      <c r="V87" s="4">
        <v>0</v>
      </c>
      <c r="W87" s="4">
        <v>0</v>
      </c>
      <c r="X87" s="4" t="s">
        <v>417</v>
      </c>
      <c r="Y87" s="4" t="s">
        <v>48</v>
      </c>
    </row>
    <row r="88" s="4" customFormat="1" spans="1:25">
      <c r="A88" s="4" t="s">
        <v>418</v>
      </c>
      <c r="B88" s="4" t="s">
        <v>26</v>
      </c>
      <c r="C88" s="4" t="s">
        <v>27</v>
      </c>
      <c r="D88" s="4" t="s">
        <v>419</v>
      </c>
      <c r="E88" s="4" t="s">
        <v>420</v>
      </c>
      <c r="F88" s="6">
        <v>45104</v>
      </c>
      <c r="G88" s="6">
        <v>45105</v>
      </c>
      <c r="H88" s="4">
        <v>1</v>
      </c>
      <c r="I88" s="4">
        <v>1</v>
      </c>
      <c r="J88" s="4">
        <v>1</v>
      </c>
      <c r="K88" s="4" t="s">
        <v>30</v>
      </c>
      <c r="L88" s="4">
        <v>502.58</v>
      </c>
      <c r="M88" s="4">
        <v>502.58</v>
      </c>
      <c r="N88" s="4" t="s">
        <v>421</v>
      </c>
      <c r="O88" s="4" t="s">
        <v>32</v>
      </c>
      <c r="P88" s="4" t="s">
        <v>33</v>
      </c>
      <c r="Q88" s="4">
        <v>0</v>
      </c>
      <c r="R88" s="7">
        <v>45104</v>
      </c>
      <c r="S88" s="6">
        <v>45108</v>
      </c>
      <c r="T88" s="4" t="s">
        <v>34</v>
      </c>
      <c r="U88" s="4">
        <v>502.58</v>
      </c>
      <c r="V88" s="4">
        <v>0</v>
      </c>
      <c r="W88" s="4">
        <v>0</v>
      </c>
      <c r="X88" s="4" t="s">
        <v>422</v>
      </c>
      <c r="Y88" s="4" t="s">
        <v>48</v>
      </c>
    </row>
    <row r="89" s="4" customFormat="1" spans="1:25">
      <c r="A89" s="4" t="s">
        <v>423</v>
      </c>
      <c r="B89" s="4" t="s">
        <v>26</v>
      </c>
      <c r="C89" s="4" t="s">
        <v>27</v>
      </c>
      <c r="D89" s="4" t="s">
        <v>424</v>
      </c>
      <c r="E89" s="4" t="s">
        <v>399</v>
      </c>
      <c r="F89" s="6">
        <v>45104</v>
      </c>
      <c r="G89" s="6">
        <v>45105</v>
      </c>
      <c r="H89" s="4">
        <v>1</v>
      </c>
      <c r="I89" s="4">
        <v>1</v>
      </c>
      <c r="J89" s="4">
        <v>1</v>
      </c>
      <c r="K89" s="4" t="s">
        <v>30</v>
      </c>
      <c r="L89" s="4">
        <v>191.2</v>
      </c>
      <c r="M89" s="4">
        <v>191.2</v>
      </c>
      <c r="N89" s="4" t="s">
        <v>425</v>
      </c>
      <c r="O89" s="4" t="s">
        <v>32</v>
      </c>
      <c r="P89" s="4" t="s">
        <v>33</v>
      </c>
      <c r="Q89" s="4">
        <v>0</v>
      </c>
      <c r="R89" s="7">
        <v>45104.0000115741</v>
      </c>
      <c r="S89" s="6">
        <v>45108</v>
      </c>
      <c r="T89" s="4" t="s">
        <v>34</v>
      </c>
      <c r="U89" s="4">
        <v>191.2</v>
      </c>
      <c r="V89" s="4">
        <v>0</v>
      </c>
      <c r="W89" s="4">
        <v>0</v>
      </c>
      <c r="X89" s="4" t="s">
        <v>426</v>
      </c>
      <c r="Y89" s="4" t="s">
        <v>427</v>
      </c>
    </row>
    <row r="90" s="4" customFormat="1" spans="1:25">
      <c r="A90" s="4" t="s">
        <v>428</v>
      </c>
      <c r="B90" s="4" t="s">
        <v>26</v>
      </c>
      <c r="C90" s="4" t="s">
        <v>27</v>
      </c>
      <c r="D90" s="4" t="s">
        <v>424</v>
      </c>
      <c r="E90" s="4" t="s">
        <v>399</v>
      </c>
      <c r="F90" s="6">
        <v>45104</v>
      </c>
      <c r="G90" s="6">
        <v>45105</v>
      </c>
      <c r="H90" s="4">
        <v>1</v>
      </c>
      <c r="I90" s="4">
        <v>1</v>
      </c>
      <c r="J90" s="4">
        <v>1</v>
      </c>
      <c r="K90" s="4" t="s">
        <v>30</v>
      </c>
      <c r="L90" s="4">
        <v>191.2</v>
      </c>
      <c r="M90" s="4">
        <v>191.2</v>
      </c>
      <c r="N90" s="4" t="s">
        <v>429</v>
      </c>
      <c r="O90" s="4" t="s">
        <v>32</v>
      </c>
      <c r="P90" s="4" t="s">
        <v>33</v>
      </c>
      <c r="Q90" s="4">
        <v>0</v>
      </c>
      <c r="R90" s="7">
        <v>45104.0000115741</v>
      </c>
      <c r="S90" s="6">
        <v>45108</v>
      </c>
      <c r="T90" s="4" t="s">
        <v>34</v>
      </c>
      <c r="U90" s="4">
        <v>191.2</v>
      </c>
      <c r="V90" s="4">
        <v>0</v>
      </c>
      <c r="W90" s="4">
        <v>0</v>
      </c>
      <c r="X90" s="4" t="s">
        <v>430</v>
      </c>
      <c r="Y90" s="4" t="s">
        <v>431</v>
      </c>
    </row>
    <row r="91" s="4" customFormat="1" spans="1:25">
      <c r="A91" s="4" t="s">
        <v>432</v>
      </c>
      <c r="B91" s="4" t="s">
        <v>26</v>
      </c>
      <c r="C91" s="4" t="s">
        <v>27</v>
      </c>
      <c r="D91" s="4" t="s">
        <v>433</v>
      </c>
      <c r="E91" s="4" t="s">
        <v>434</v>
      </c>
      <c r="F91" s="6">
        <v>45104</v>
      </c>
      <c r="G91" s="6">
        <v>45105</v>
      </c>
      <c r="H91" s="4">
        <v>1</v>
      </c>
      <c r="I91" s="4">
        <v>1</v>
      </c>
      <c r="J91" s="4">
        <v>1</v>
      </c>
      <c r="K91" s="4" t="s">
        <v>30</v>
      </c>
      <c r="L91" s="4">
        <v>2444.46</v>
      </c>
      <c r="M91" s="4">
        <v>2444.46</v>
      </c>
      <c r="N91" s="4" t="s">
        <v>435</v>
      </c>
      <c r="O91" s="4" t="s">
        <v>32</v>
      </c>
      <c r="P91" s="4" t="s">
        <v>33</v>
      </c>
      <c r="Q91" s="4">
        <v>0</v>
      </c>
      <c r="R91" s="7">
        <v>45104</v>
      </c>
      <c r="S91" s="6">
        <v>45108</v>
      </c>
      <c r="T91" s="4" t="s">
        <v>34</v>
      </c>
      <c r="U91" s="4">
        <v>2444.46</v>
      </c>
      <c r="V91" s="4">
        <v>0</v>
      </c>
      <c r="W91" s="4">
        <v>0</v>
      </c>
      <c r="X91" s="4" t="s">
        <v>436</v>
      </c>
      <c r="Y91" s="4" t="s">
        <v>437</v>
      </c>
    </row>
    <row r="92" s="4" customFormat="1" spans="1:25">
      <c r="A92" s="4" t="s">
        <v>438</v>
      </c>
      <c r="B92" s="4" t="s">
        <v>26</v>
      </c>
      <c r="C92" s="4" t="s">
        <v>27</v>
      </c>
      <c r="D92" s="4" t="s">
        <v>439</v>
      </c>
      <c r="E92" s="4" t="s">
        <v>440</v>
      </c>
      <c r="F92" s="6">
        <v>45104</v>
      </c>
      <c r="G92" s="6">
        <v>45105</v>
      </c>
      <c r="H92" s="4">
        <v>1</v>
      </c>
      <c r="I92" s="4">
        <v>1</v>
      </c>
      <c r="J92" s="4">
        <v>1</v>
      </c>
      <c r="K92" s="4" t="s">
        <v>30</v>
      </c>
      <c r="L92" s="4">
        <v>1216.15</v>
      </c>
      <c r="M92" s="4">
        <v>1216.15</v>
      </c>
      <c r="N92" s="4" t="s">
        <v>441</v>
      </c>
      <c r="O92" s="4" t="s">
        <v>32</v>
      </c>
      <c r="P92" s="4" t="s">
        <v>33</v>
      </c>
      <c r="Q92" s="4">
        <v>0</v>
      </c>
      <c r="R92" s="7">
        <v>45104.0000115741</v>
      </c>
      <c r="S92" s="6">
        <v>45108</v>
      </c>
      <c r="T92" s="4" t="s">
        <v>34</v>
      </c>
      <c r="U92" s="4">
        <v>1216.15</v>
      </c>
      <c r="V92" s="4">
        <v>0</v>
      </c>
      <c r="W92" s="4">
        <v>0</v>
      </c>
      <c r="X92" s="4" t="s">
        <v>442</v>
      </c>
      <c r="Y92" s="4" t="s">
        <v>48</v>
      </c>
    </row>
    <row r="93" s="4" customFormat="1" spans="1:25">
      <c r="A93" s="4" t="s">
        <v>438</v>
      </c>
      <c r="B93" s="4" t="s">
        <v>26</v>
      </c>
      <c r="C93" s="4" t="s">
        <v>72</v>
      </c>
      <c r="D93" s="4" t="s">
        <v>439</v>
      </c>
      <c r="E93" s="4" t="s">
        <v>440</v>
      </c>
      <c r="F93" s="6">
        <v>45104</v>
      </c>
      <c r="G93" s="6">
        <v>45105</v>
      </c>
      <c r="H93" s="4">
        <v>1</v>
      </c>
      <c r="I93" s="4">
        <v>1</v>
      </c>
      <c r="J93" s="4">
        <v>1</v>
      </c>
      <c r="K93" s="4" t="s">
        <v>30</v>
      </c>
      <c r="L93" s="4">
        <v>-1216.15</v>
      </c>
      <c r="M93" s="4">
        <v>-1216.15</v>
      </c>
      <c r="N93" s="4" t="s">
        <v>441</v>
      </c>
      <c r="O93" s="4" t="s">
        <v>32</v>
      </c>
      <c r="P93" s="4" t="s">
        <v>33</v>
      </c>
      <c r="Q93" s="4">
        <v>0</v>
      </c>
      <c r="R93" s="7">
        <v>45104.0000115741</v>
      </c>
      <c r="S93" s="6">
        <v>45108</v>
      </c>
      <c r="T93" s="4" t="s">
        <v>34</v>
      </c>
      <c r="U93" s="4">
        <v>-1216.15</v>
      </c>
      <c r="V93" s="4">
        <v>0</v>
      </c>
      <c r="W93" s="4">
        <v>0</v>
      </c>
      <c r="X93" s="4" t="s">
        <v>442</v>
      </c>
      <c r="Y93" s="4" t="s">
        <v>48</v>
      </c>
    </row>
    <row r="94" s="4" customFormat="1" spans="1:25">
      <c r="A94" s="4" t="s">
        <v>443</v>
      </c>
      <c r="B94" s="4" t="s">
        <v>26</v>
      </c>
      <c r="C94" s="4" t="s">
        <v>27</v>
      </c>
      <c r="D94" s="4" t="s">
        <v>444</v>
      </c>
      <c r="E94" s="4" t="s">
        <v>445</v>
      </c>
      <c r="F94" s="6">
        <v>45104</v>
      </c>
      <c r="G94" s="6">
        <v>45105</v>
      </c>
      <c r="H94" s="4">
        <v>1</v>
      </c>
      <c r="I94" s="4">
        <v>1</v>
      </c>
      <c r="J94" s="4">
        <v>1</v>
      </c>
      <c r="K94" s="4" t="s">
        <v>30</v>
      </c>
      <c r="L94" s="4">
        <v>137.07</v>
      </c>
      <c r="M94" s="4">
        <v>137.07</v>
      </c>
      <c r="N94" s="4" t="s">
        <v>446</v>
      </c>
      <c r="O94" s="4" t="s">
        <v>32</v>
      </c>
      <c r="P94" s="4" t="s">
        <v>33</v>
      </c>
      <c r="Q94" s="4">
        <v>0</v>
      </c>
      <c r="R94" s="7">
        <v>45104</v>
      </c>
      <c r="S94" s="6">
        <v>45108</v>
      </c>
      <c r="T94" s="4" t="s">
        <v>34</v>
      </c>
      <c r="U94" s="4">
        <v>137.07</v>
      </c>
      <c r="V94" s="4">
        <v>0</v>
      </c>
      <c r="W94" s="4">
        <v>0</v>
      </c>
      <c r="X94" s="4" t="s">
        <v>447</v>
      </c>
      <c r="Y94" s="4" t="s">
        <v>448</v>
      </c>
    </row>
    <row r="95" s="4" customFormat="1" spans="1:25">
      <c r="A95" s="4" t="s">
        <v>449</v>
      </c>
      <c r="B95" s="4" t="s">
        <v>26</v>
      </c>
      <c r="C95" s="4" t="s">
        <v>27</v>
      </c>
      <c r="D95" s="4" t="s">
        <v>450</v>
      </c>
      <c r="E95" s="4" t="s">
        <v>451</v>
      </c>
      <c r="F95" s="6">
        <v>45104</v>
      </c>
      <c r="G95" s="6">
        <v>45105</v>
      </c>
      <c r="H95" s="4">
        <v>1</v>
      </c>
      <c r="I95" s="4">
        <v>1</v>
      </c>
      <c r="J95" s="4">
        <v>1</v>
      </c>
      <c r="K95" s="4" t="s">
        <v>30</v>
      </c>
      <c r="L95" s="4">
        <v>342.36</v>
      </c>
      <c r="M95" s="4">
        <v>342.36</v>
      </c>
      <c r="N95" s="4" t="s">
        <v>452</v>
      </c>
      <c r="O95" s="4" t="s">
        <v>32</v>
      </c>
      <c r="P95" s="4" t="s">
        <v>33</v>
      </c>
      <c r="Q95" s="4">
        <v>0</v>
      </c>
      <c r="R95" s="7">
        <v>45104.0000115741</v>
      </c>
      <c r="S95" s="6">
        <v>45108</v>
      </c>
      <c r="T95" s="4" t="s">
        <v>34</v>
      </c>
      <c r="U95" s="4">
        <v>342.36</v>
      </c>
      <c r="V95" s="4">
        <v>0</v>
      </c>
      <c r="W95" s="4">
        <v>0</v>
      </c>
      <c r="X95" s="4" t="s">
        <v>453</v>
      </c>
      <c r="Y95" s="4" t="s">
        <v>454</v>
      </c>
    </row>
    <row r="96" s="4" customFormat="1" spans="1:25">
      <c r="A96" s="4" t="s">
        <v>455</v>
      </c>
      <c r="B96" s="4" t="s">
        <v>26</v>
      </c>
      <c r="C96" s="4" t="s">
        <v>27</v>
      </c>
      <c r="D96" s="4" t="s">
        <v>456</v>
      </c>
      <c r="E96" s="4" t="s">
        <v>457</v>
      </c>
      <c r="F96" s="6">
        <v>45104</v>
      </c>
      <c r="G96" s="6">
        <v>45105</v>
      </c>
      <c r="H96" s="4">
        <v>1</v>
      </c>
      <c r="I96" s="4">
        <v>1</v>
      </c>
      <c r="J96" s="4">
        <v>1</v>
      </c>
      <c r="K96" s="4" t="s">
        <v>30</v>
      </c>
      <c r="L96" s="4">
        <v>1179.63</v>
      </c>
      <c r="M96" s="4">
        <v>1179.63</v>
      </c>
      <c r="N96" s="4" t="s">
        <v>458</v>
      </c>
      <c r="O96" s="4" t="s">
        <v>32</v>
      </c>
      <c r="P96" s="4" t="s">
        <v>33</v>
      </c>
      <c r="Q96" s="4">
        <v>0</v>
      </c>
      <c r="R96" s="7">
        <v>45104.0000115741</v>
      </c>
      <c r="S96" s="6">
        <v>45108</v>
      </c>
      <c r="T96" s="4" t="s">
        <v>34</v>
      </c>
      <c r="U96" s="4">
        <v>1179.63</v>
      </c>
      <c r="V96" s="4">
        <v>0</v>
      </c>
      <c r="W96" s="4">
        <v>0</v>
      </c>
      <c r="X96" s="4" t="s">
        <v>459</v>
      </c>
      <c r="Y96" s="4" t="s">
        <v>48</v>
      </c>
    </row>
    <row r="97" s="4" customFormat="1" spans="1:25">
      <c r="A97" s="4" t="s">
        <v>460</v>
      </c>
      <c r="B97" s="4" t="s">
        <v>26</v>
      </c>
      <c r="C97" s="4" t="s">
        <v>27</v>
      </c>
      <c r="D97" s="4" t="s">
        <v>461</v>
      </c>
      <c r="E97" s="4" t="s">
        <v>462</v>
      </c>
      <c r="F97" s="6">
        <v>45104</v>
      </c>
      <c r="G97" s="6">
        <v>45105</v>
      </c>
      <c r="H97" s="4">
        <v>1</v>
      </c>
      <c r="I97" s="4">
        <v>1</v>
      </c>
      <c r="J97" s="4">
        <v>1</v>
      </c>
      <c r="K97" s="4" t="s">
        <v>30</v>
      </c>
      <c r="L97" s="4">
        <v>297.71</v>
      </c>
      <c r="M97" s="4">
        <v>297.71</v>
      </c>
      <c r="N97" s="4" t="s">
        <v>463</v>
      </c>
      <c r="O97" s="4" t="s">
        <v>32</v>
      </c>
      <c r="P97" s="4" t="s">
        <v>33</v>
      </c>
      <c r="Q97" s="4">
        <v>0</v>
      </c>
      <c r="R97" s="7">
        <v>45104.0000115741</v>
      </c>
      <c r="S97" s="6">
        <v>45108</v>
      </c>
      <c r="T97" s="4" t="s">
        <v>34</v>
      </c>
      <c r="U97" s="4">
        <v>297.71</v>
      </c>
      <c r="V97" s="4">
        <v>0</v>
      </c>
      <c r="W97" s="4">
        <v>0</v>
      </c>
      <c r="X97" s="4" t="s">
        <v>464</v>
      </c>
      <c r="Y97" s="4" t="s">
        <v>48</v>
      </c>
    </row>
    <row r="98" s="4" customFormat="1" spans="1:25">
      <c r="A98" s="4" t="s">
        <v>465</v>
      </c>
      <c r="B98" s="4" t="s">
        <v>26</v>
      </c>
      <c r="C98" s="4" t="s">
        <v>27</v>
      </c>
      <c r="D98" s="4" t="s">
        <v>466</v>
      </c>
      <c r="E98" s="4" t="s">
        <v>467</v>
      </c>
      <c r="F98" s="6">
        <v>45104</v>
      </c>
      <c r="G98" s="6">
        <v>45105</v>
      </c>
      <c r="H98" s="4">
        <v>1</v>
      </c>
      <c r="I98" s="4">
        <v>1</v>
      </c>
      <c r="J98" s="4">
        <v>1</v>
      </c>
      <c r="K98" s="4" t="s">
        <v>30</v>
      </c>
      <c r="L98" s="4">
        <v>252.8</v>
      </c>
      <c r="M98" s="4">
        <v>252.8</v>
      </c>
      <c r="N98" s="4" t="s">
        <v>468</v>
      </c>
      <c r="O98" s="4" t="s">
        <v>32</v>
      </c>
      <c r="P98" s="4" t="s">
        <v>33</v>
      </c>
      <c r="Q98" s="4">
        <v>0</v>
      </c>
      <c r="R98" s="7">
        <v>45104.0000115741</v>
      </c>
      <c r="S98" s="6">
        <v>45108</v>
      </c>
      <c r="T98" s="4" t="s">
        <v>34</v>
      </c>
      <c r="U98" s="4">
        <v>252.8</v>
      </c>
      <c r="V98" s="4">
        <v>0</v>
      </c>
      <c r="W98" s="4">
        <v>0</v>
      </c>
      <c r="X98" s="4" t="s">
        <v>469</v>
      </c>
      <c r="Y98" s="4" t="s">
        <v>470</v>
      </c>
    </row>
    <row r="99" s="4" customFormat="1" spans="1:25">
      <c r="A99" s="4" t="s">
        <v>471</v>
      </c>
      <c r="B99" s="4" t="s">
        <v>26</v>
      </c>
      <c r="C99" s="4" t="s">
        <v>27</v>
      </c>
      <c r="D99" s="4" t="s">
        <v>472</v>
      </c>
      <c r="E99" s="4" t="s">
        <v>473</v>
      </c>
      <c r="F99" s="6">
        <v>45104</v>
      </c>
      <c r="G99" s="6">
        <v>45105</v>
      </c>
      <c r="H99" s="4">
        <v>1</v>
      </c>
      <c r="I99" s="4">
        <v>1</v>
      </c>
      <c r="J99" s="4">
        <v>1</v>
      </c>
      <c r="K99" s="4" t="s">
        <v>30</v>
      </c>
      <c r="L99" s="4">
        <v>492.17</v>
      </c>
      <c r="M99" s="4">
        <v>492.17</v>
      </c>
      <c r="N99" s="4" t="s">
        <v>474</v>
      </c>
      <c r="O99" s="4" t="s">
        <v>32</v>
      </c>
      <c r="P99" s="4" t="s">
        <v>33</v>
      </c>
      <c r="Q99" s="4">
        <v>0</v>
      </c>
      <c r="R99" s="7">
        <v>45104.0000115741</v>
      </c>
      <c r="S99" s="6">
        <v>45108</v>
      </c>
      <c r="T99" s="4" t="s">
        <v>34</v>
      </c>
      <c r="U99" s="4">
        <v>492.17</v>
      </c>
      <c r="V99" s="4">
        <v>0</v>
      </c>
      <c r="W99" s="4">
        <v>0</v>
      </c>
      <c r="X99" s="4" t="s">
        <v>475</v>
      </c>
      <c r="Y99" s="4" t="s">
        <v>476</v>
      </c>
    </row>
    <row r="100" s="4" customFormat="1" spans="1:25">
      <c r="A100" s="4" t="s">
        <v>477</v>
      </c>
      <c r="B100" s="4" t="s">
        <v>26</v>
      </c>
      <c r="C100" s="4" t="s">
        <v>27</v>
      </c>
      <c r="D100" s="4" t="s">
        <v>478</v>
      </c>
      <c r="E100" s="4" t="s">
        <v>479</v>
      </c>
      <c r="F100" s="6">
        <v>45104</v>
      </c>
      <c r="G100" s="6">
        <v>45105</v>
      </c>
      <c r="H100" s="4">
        <v>1</v>
      </c>
      <c r="I100" s="4">
        <v>1</v>
      </c>
      <c r="J100" s="4">
        <v>1</v>
      </c>
      <c r="K100" s="4" t="s">
        <v>30</v>
      </c>
      <c r="L100" s="4">
        <v>413.38</v>
      </c>
      <c r="M100" s="4">
        <v>413.38</v>
      </c>
      <c r="N100" s="4" t="s">
        <v>480</v>
      </c>
      <c r="O100" s="4" t="s">
        <v>32</v>
      </c>
      <c r="P100" s="4" t="s">
        <v>33</v>
      </c>
      <c r="Q100" s="4">
        <v>0</v>
      </c>
      <c r="R100" s="7">
        <v>45104</v>
      </c>
      <c r="S100" s="6">
        <v>45108</v>
      </c>
      <c r="T100" s="4" t="s">
        <v>34</v>
      </c>
      <c r="U100" s="4">
        <v>413.38</v>
      </c>
      <c r="V100" s="4">
        <v>0</v>
      </c>
      <c r="W100" s="4">
        <v>0</v>
      </c>
      <c r="X100" s="4" t="s">
        <v>481</v>
      </c>
      <c r="Y100" s="4" t="s">
        <v>482</v>
      </c>
    </row>
    <row r="101" s="4" customFormat="1" spans="1:25">
      <c r="A101" s="4" t="s">
        <v>483</v>
      </c>
      <c r="B101" s="4" t="s">
        <v>26</v>
      </c>
      <c r="C101" s="4" t="s">
        <v>27</v>
      </c>
      <c r="D101" s="4" t="s">
        <v>484</v>
      </c>
      <c r="E101" s="4" t="s">
        <v>485</v>
      </c>
      <c r="F101" s="6">
        <v>45104</v>
      </c>
      <c r="G101" s="6">
        <v>45105</v>
      </c>
      <c r="H101" s="4">
        <v>1</v>
      </c>
      <c r="I101" s="4">
        <v>1</v>
      </c>
      <c r="J101" s="4">
        <v>1</v>
      </c>
      <c r="K101" s="4" t="s">
        <v>30</v>
      </c>
      <c r="L101" s="4">
        <v>648.5</v>
      </c>
      <c r="M101" s="4">
        <v>648.5</v>
      </c>
      <c r="N101" s="4" t="s">
        <v>486</v>
      </c>
      <c r="O101" s="4" t="s">
        <v>32</v>
      </c>
      <c r="P101" s="4" t="s">
        <v>33</v>
      </c>
      <c r="Q101" s="4">
        <v>0</v>
      </c>
      <c r="R101" s="7">
        <v>45104.0000115741</v>
      </c>
      <c r="S101" s="6">
        <v>45108</v>
      </c>
      <c r="T101" s="4" t="s">
        <v>34</v>
      </c>
      <c r="U101" s="4">
        <v>648.5</v>
      </c>
      <c r="V101" s="4">
        <v>0</v>
      </c>
      <c r="W101" s="4">
        <v>0</v>
      </c>
      <c r="X101" s="4" t="s">
        <v>487</v>
      </c>
      <c r="Y101" s="4" t="s">
        <v>48</v>
      </c>
    </row>
    <row r="102" s="4" customFormat="1" spans="1:25">
      <c r="A102" s="4" t="s">
        <v>488</v>
      </c>
      <c r="B102" s="4" t="s">
        <v>26</v>
      </c>
      <c r="C102" s="4" t="s">
        <v>27</v>
      </c>
      <c r="D102" s="4" t="s">
        <v>489</v>
      </c>
      <c r="E102" s="4" t="s">
        <v>490</v>
      </c>
      <c r="F102" s="6">
        <v>45104</v>
      </c>
      <c r="G102" s="6">
        <v>45105</v>
      </c>
      <c r="H102" s="4">
        <v>1</v>
      </c>
      <c r="I102" s="4">
        <v>1</v>
      </c>
      <c r="J102" s="4">
        <v>1</v>
      </c>
      <c r="K102" s="4" t="s">
        <v>30</v>
      </c>
      <c r="L102" s="4">
        <v>409.43</v>
      </c>
      <c r="M102" s="4">
        <v>409.43</v>
      </c>
      <c r="N102" s="4" t="s">
        <v>491</v>
      </c>
      <c r="O102" s="4" t="s">
        <v>32</v>
      </c>
      <c r="P102" s="4" t="s">
        <v>33</v>
      </c>
      <c r="Q102" s="4">
        <v>0</v>
      </c>
      <c r="R102" s="7">
        <v>45104.0000115741</v>
      </c>
      <c r="S102" s="6">
        <v>45108</v>
      </c>
      <c r="T102" s="4" t="s">
        <v>34</v>
      </c>
      <c r="U102" s="4">
        <v>409.43</v>
      </c>
      <c r="V102" s="4">
        <v>0</v>
      </c>
      <c r="W102" s="4">
        <v>0</v>
      </c>
      <c r="X102" s="4" t="s">
        <v>492</v>
      </c>
      <c r="Y102" s="4" t="s">
        <v>48</v>
      </c>
    </row>
    <row r="103" s="4" customFormat="1" spans="1:25">
      <c r="A103" s="4" t="s">
        <v>493</v>
      </c>
      <c r="B103" s="4" t="s">
        <v>26</v>
      </c>
      <c r="C103" s="4" t="s">
        <v>27</v>
      </c>
      <c r="D103" s="4" t="s">
        <v>494</v>
      </c>
      <c r="E103" s="4" t="s">
        <v>495</v>
      </c>
      <c r="F103" s="6">
        <v>45104</v>
      </c>
      <c r="G103" s="6">
        <v>45105</v>
      </c>
      <c r="H103" s="4">
        <v>1</v>
      </c>
      <c r="I103" s="4">
        <v>1</v>
      </c>
      <c r="J103" s="4">
        <v>1</v>
      </c>
      <c r="K103" s="4" t="s">
        <v>30</v>
      </c>
      <c r="L103" s="4">
        <v>600.88</v>
      </c>
      <c r="M103" s="4">
        <v>600.88</v>
      </c>
      <c r="N103" s="4" t="s">
        <v>496</v>
      </c>
      <c r="O103" s="4" t="s">
        <v>32</v>
      </c>
      <c r="P103" s="4" t="s">
        <v>33</v>
      </c>
      <c r="Q103" s="4">
        <v>0</v>
      </c>
      <c r="R103" s="7">
        <v>45104.0000115741</v>
      </c>
      <c r="S103" s="6">
        <v>45108</v>
      </c>
      <c r="T103" s="4" t="s">
        <v>34</v>
      </c>
      <c r="U103" s="4">
        <v>600.88</v>
      </c>
      <c r="V103" s="4">
        <v>0</v>
      </c>
      <c r="W103" s="4">
        <v>0</v>
      </c>
      <c r="X103" s="4" t="s">
        <v>497</v>
      </c>
      <c r="Y103" s="4" t="s">
        <v>48</v>
      </c>
    </row>
    <row r="104" s="4" customFormat="1" spans="1:25">
      <c r="A104" s="4" t="s">
        <v>498</v>
      </c>
      <c r="B104" s="4" t="s">
        <v>26</v>
      </c>
      <c r="C104" s="4" t="s">
        <v>27</v>
      </c>
      <c r="D104" s="4" t="s">
        <v>499</v>
      </c>
      <c r="E104" s="4" t="s">
        <v>500</v>
      </c>
      <c r="F104" s="6">
        <v>45104</v>
      </c>
      <c r="G104" s="6">
        <v>45105</v>
      </c>
      <c r="H104" s="4">
        <v>1</v>
      </c>
      <c r="I104" s="4">
        <v>1</v>
      </c>
      <c r="J104" s="4">
        <v>1</v>
      </c>
      <c r="K104" s="4" t="s">
        <v>30</v>
      </c>
      <c r="L104" s="4">
        <v>258.82</v>
      </c>
      <c r="M104" s="4">
        <v>258.82</v>
      </c>
      <c r="N104" s="4" t="s">
        <v>501</v>
      </c>
      <c r="O104" s="4" t="s">
        <v>32</v>
      </c>
      <c r="P104" s="4" t="s">
        <v>33</v>
      </c>
      <c r="Q104" s="4">
        <v>0</v>
      </c>
      <c r="R104" s="7">
        <v>45104.0000115741</v>
      </c>
      <c r="S104" s="6">
        <v>45108</v>
      </c>
      <c r="T104" s="4" t="s">
        <v>34</v>
      </c>
      <c r="U104" s="4">
        <v>258.82</v>
      </c>
      <c r="V104" s="4">
        <v>0</v>
      </c>
      <c r="W104" s="4">
        <v>0</v>
      </c>
      <c r="X104" s="4" t="s">
        <v>502</v>
      </c>
      <c r="Y104" s="4" t="s">
        <v>48</v>
      </c>
    </row>
    <row r="105" s="4" customFormat="1" spans="1:25">
      <c r="A105" s="4" t="s">
        <v>503</v>
      </c>
      <c r="B105" s="4" t="s">
        <v>26</v>
      </c>
      <c r="C105" s="4" t="s">
        <v>27</v>
      </c>
      <c r="D105" s="4" t="s">
        <v>504</v>
      </c>
      <c r="E105" s="4" t="s">
        <v>505</v>
      </c>
      <c r="F105" s="6">
        <v>45104</v>
      </c>
      <c r="G105" s="6">
        <v>45105</v>
      </c>
      <c r="H105" s="4">
        <v>1</v>
      </c>
      <c r="I105" s="4">
        <v>1</v>
      </c>
      <c r="J105" s="4">
        <v>1</v>
      </c>
      <c r="K105" s="4" t="s">
        <v>30</v>
      </c>
      <c r="L105" s="4">
        <v>1618.35</v>
      </c>
      <c r="M105" s="4">
        <v>1618.35</v>
      </c>
      <c r="N105" s="4" t="s">
        <v>506</v>
      </c>
      <c r="O105" s="4" t="s">
        <v>32</v>
      </c>
      <c r="P105" s="4" t="s">
        <v>33</v>
      </c>
      <c r="Q105" s="4">
        <v>0</v>
      </c>
      <c r="R105" s="7">
        <v>45104.0000115741</v>
      </c>
      <c r="S105" s="6">
        <v>45108</v>
      </c>
      <c r="T105" s="4" t="s">
        <v>34</v>
      </c>
      <c r="U105" s="4">
        <v>1618.35</v>
      </c>
      <c r="V105" s="4">
        <v>0</v>
      </c>
      <c r="W105" s="4">
        <v>0</v>
      </c>
      <c r="X105" s="4" t="s">
        <v>507</v>
      </c>
      <c r="Y105" s="4" t="s">
        <v>48</v>
      </c>
    </row>
    <row r="106" s="4" customFormat="1" spans="1:25">
      <c r="A106" s="4" t="s">
        <v>508</v>
      </c>
      <c r="B106" s="4" t="s">
        <v>26</v>
      </c>
      <c r="C106" s="4" t="s">
        <v>27</v>
      </c>
      <c r="D106" s="4" t="s">
        <v>509</v>
      </c>
      <c r="E106" s="4" t="s">
        <v>510</v>
      </c>
      <c r="F106" s="6">
        <v>45104</v>
      </c>
      <c r="G106" s="6">
        <v>45105</v>
      </c>
      <c r="H106" s="4">
        <v>1</v>
      </c>
      <c r="I106" s="4">
        <v>1</v>
      </c>
      <c r="J106" s="4">
        <v>1</v>
      </c>
      <c r="K106" s="4" t="s">
        <v>30</v>
      </c>
      <c r="L106" s="4">
        <v>418.35</v>
      </c>
      <c r="M106" s="4">
        <v>418.35</v>
      </c>
      <c r="N106" s="4" t="s">
        <v>511</v>
      </c>
      <c r="O106" s="4" t="s">
        <v>32</v>
      </c>
      <c r="P106" s="4" t="s">
        <v>33</v>
      </c>
      <c r="Q106" s="4">
        <v>0</v>
      </c>
      <c r="R106" s="7">
        <v>45104</v>
      </c>
      <c r="S106" s="6">
        <v>45108</v>
      </c>
      <c r="T106" s="4" t="s">
        <v>34</v>
      </c>
      <c r="U106" s="4">
        <v>418.35</v>
      </c>
      <c r="V106" s="4">
        <v>0</v>
      </c>
      <c r="W106" s="4">
        <v>0</v>
      </c>
      <c r="X106" s="4" t="s">
        <v>512</v>
      </c>
      <c r="Y106" s="4" t="s">
        <v>513</v>
      </c>
    </row>
    <row r="107" s="4" customFormat="1" spans="1:25">
      <c r="A107" s="4" t="s">
        <v>514</v>
      </c>
      <c r="B107" s="4" t="s">
        <v>26</v>
      </c>
      <c r="C107" s="4" t="s">
        <v>27</v>
      </c>
      <c r="D107" s="4" t="s">
        <v>515</v>
      </c>
      <c r="E107" s="4" t="s">
        <v>516</v>
      </c>
      <c r="F107" s="6">
        <v>45104</v>
      </c>
      <c r="G107" s="6">
        <v>45105</v>
      </c>
      <c r="H107" s="4">
        <v>2</v>
      </c>
      <c r="I107" s="4">
        <v>1</v>
      </c>
      <c r="J107" s="4">
        <v>2</v>
      </c>
      <c r="K107" s="4" t="s">
        <v>30</v>
      </c>
      <c r="L107" s="4">
        <v>756.34</v>
      </c>
      <c r="M107" s="4">
        <v>756.34</v>
      </c>
      <c r="N107" s="4" t="s">
        <v>517</v>
      </c>
      <c r="O107" s="4" t="s">
        <v>32</v>
      </c>
      <c r="P107" s="4" t="s">
        <v>33</v>
      </c>
      <c r="Q107" s="4">
        <v>0</v>
      </c>
      <c r="R107" s="7">
        <v>45104</v>
      </c>
      <c r="S107" s="6">
        <v>45108</v>
      </c>
      <c r="T107" s="4" t="s">
        <v>34</v>
      </c>
      <c r="U107" s="4">
        <v>756.34</v>
      </c>
      <c r="V107" s="4">
        <v>0</v>
      </c>
      <c r="W107" s="4">
        <v>0</v>
      </c>
      <c r="X107" s="4" t="s">
        <v>518</v>
      </c>
      <c r="Y107" s="4" t="s">
        <v>48</v>
      </c>
    </row>
    <row r="108" s="4" customFormat="1" spans="1:25">
      <c r="A108" s="4" t="s">
        <v>519</v>
      </c>
      <c r="B108" s="4" t="s">
        <v>26</v>
      </c>
      <c r="C108" s="4" t="s">
        <v>27</v>
      </c>
      <c r="D108" s="4" t="s">
        <v>520</v>
      </c>
      <c r="E108" s="4" t="s">
        <v>521</v>
      </c>
      <c r="F108" s="6">
        <v>45104</v>
      </c>
      <c r="G108" s="6">
        <v>45105</v>
      </c>
      <c r="H108" s="4">
        <v>1</v>
      </c>
      <c r="I108" s="4">
        <v>1</v>
      </c>
      <c r="J108" s="4">
        <v>1</v>
      </c>
      <c r="K108" s="4" t="s">
        <v>30</v>
      </c>
      <c r="L108" s="4">
        <v>82.34</v>
      </c>
      <c r="M108" s="4">
        <v>82.34</v>
      </c>
      <c r="N108" s="4" t="s">
        <v>522</v>
      </c>
      <c r="O108" s="4" t="s">
        <v>32</v>
      </c>
      <c r="P108" s="4" t="s">
        <v>33</v>
      </c>
      <c r="Q108" s="4">
        <v>0</v>
      </c>
      <c r="R108" s="7">
        <v>45104.0000115741</v>
      </c>
      <c r="S108" s="6">
        <v>45108</v>
      </c>
      <c r="T108" s="4" t="s">
        <v>34</v>
      </c>
      <c r="U108" s="4">
        <v>82.34</v>
      </c>
      <c r="V108" s="4">
        <v>0</v>
      </c>
      <c r="W108" s="4">
        <v>0</v>
      </c>
      <c r="X108" s="4" t="s">
        <v>523</v>
      </c>
      <c r="Y108" s="4" t="s">
        <v>524</v>
      </c>
    </row>
    <row r="109" s="4" customFormat="1" spans="1:25">
      <c r="A109" s="4" t="s">
        <v>525</v>
      </c>
      <c r="B109" s="4" t="s">
        <v>26</v>
      </c>
      <c r="C109" s="4" t="s">
        <v>27</v>
      </c>
      <c r="D109" s="4" t="s">
        <v>526</v>
      </c>
      <c r="E109" s="4" t="s">
        <v>527</v>
      </c>
      <c r="F109" s="6">
        <v>45104</v>
      </c>
      <c r="G109" s="6">
        <v>45105</v>
      </c>
      <c r="H109" s="4">
        <v>1</v>
      </c>
      <c r="I109" s="4">
        <v>1</v>
      </c>
      <c r="J109" s="4">
        <v>1</v>
      </c>
      <c r="K109" s="4" t="s">
        <v>30</v>
      </c>
      <c r="L109" s="4">
        <v>233.8</v>
      </c>
      <c r="M109" s="4">
        <v>233.8</v>
      </c>
      <c r="N109" s="4" t="s">
        <v>528</v>
      </c>
      <c r="O109" s="4" t="s">
        <v>32</v>
      </c>
      <c r="P109" s="4" t="s">
        <v>33</v>
      </c>
      <c r="Q109" s="4">
        <v>0</v>
      </c>
      <c r="R109" s="7">
        <v>45104</v>
      </c>
      <c r="S109" s="6">
        <v>45108</v>
      </c>
      <c r="T109" s="4" t="s">
        <v>34</v>
      </c>
      <c r="U109" s="4">
        <v>233.8</v>
      </c>
      <c r="V109" s="4">
        <v>0</v>
      </c>
      <c r="W109" s="4">
        <v>0</v>
      </c>
      <c r="X109" s="4" t="s">
        <v>529</v>
      </c>
      <c r="Y109" s="4" t="s">
        <v>48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6">
        <v>45104</v>
      </c>
      <c r="G110" s="6">
        <v>45105</v>
      </c>
      <c r="H110" s="4">
        <v>1</v>
      </c>
      <c r="I110" s="4">
        <v>1</v>
      </c>
      <c r="J110" s="4">
        <v>1</v>
      </c>
      <c r="K110" s="4" t="s">
        <v>30</v>
      </c>
      <c r="L110" s="4">
        <v>2048.47</v>
      </c>
      <c r="M110" s="4">
        <v>2048.47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45104</v>
      </c>
      <c r="S110" s="6">
        <v>45108</v>
      </c>
      <c r="T110" s="4" t="s">
        <v>34</v>
      </c>
      <c r="U110" s="4">
        <v>2048.47</v>
      </c>
      <c r="V110" s="4">
        <v>0</v>
      </c>
      <c r="W110" s="4">
        <v>0</v>
      </c>
      <c r="X110" s="4" t="s">
        <v>534</v>
      </c>
      <c r="Y110" s="4" t="s">
        <v>48</v>
      </c>
    </row>
    <row r="111" s="4" customFormat="1" spans="1:25">
      <c r="A111" s="4" t="s">
        <v>535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45104</v>
      </c>
      <c r="G111" s="6">
        <v>45105</v>
      </c>
      <c r="H111" s="4">
        <v>1</v>
      </c>
      <c r="I111" s="4">
        <v>1</v>
      </c>
      <c r="J111" s="4">
        <v>1</v>
      </c>
      <c r="K111" s="4" t="s">
        <v>30</v>
      </c>
      <c r="L111" s="4">
        <v>294.69</v>
      </c>
      <c r="M111" s="4">
        <v>294.69</v>
      </c>
      <c r="N111" s="4" t="s">
        <v>538</v>
      </c>
      <c r="O111" s="4" t="s">
        <v>32</v>
      </c>
      <c r="P111" s="4" t="s">
        <v>33</v>
      </c>
      <c r="Q111" s="4">
        <v>0</v>
      </c>
      <c r="R111" s="7">
        <v>45104</v>
      </c>
      <c r="S111" s="6">
        <v>45108</v>
      </c>
      <c r="T111" s="4" t="s">
        <v>34</v>
      </c>
      <c r="U111" s="4">
        <v>294.69</v>
      </c>
      <c r="V111" s="4">
        <v>0</v>
      </c>
      <c r="W111" s="4">
        <v>0</v>
      </c>
      <c r="X111" s="4" t="s">
        <v>539</v>
      </c>
      <c r="Y111" s="4" t="s">
        <v>540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472</v>
      </c>
      <c r="E112" s="4" t="s">
        <v>542</v>
      </c>
      <c r="F112" s="6">
        <v>45104</v>
      </c>
      <c r="G112" s="6">
        <v>45105</v>
      </c>
      <c r="H112" s="4">
        <v>1</v>
      </c>
      <c r="I112" s="4">
        <v>1</v>
      </c>
      <c r="J112" s="4">
        <v>1</v>
      </c>
      <c r="K112" s="4" t="s">
        <v>30</v>
      </c>
      <c r="L112" s="4">
        <v>493.26</v>
      </c>
      <c r="M112" s="4">
        <v>493.26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45104.0000115741</v>
      </c>
      <c r="S112" s="6">
        <v>45108</v>
      </c>
      <c r="T112" s="4" t="s">
        <v>34</v>
      </c>
      <c r="U112" s="4">
        <v>493.26</v>
      </c>
      <c r="V112" s="4">
        <v>0</v>
      </c>
      <c r="W112" s="4">
        <v>0</v>
      </c>
      <c r="X112" s="4" t="s">
        <v>544</v>
      </c>
      <c r="Y112" s="4" t="s">
        <v>48</v>
      </c>
    </row>
    <row r="113" s="4" customFormat="1" spans="1:25">
      <c r="A113" s="4" t="s">
        <v>545</v>
      </c>
      <c r="B113" s="4" t="s">
        <v>26</v>
      </c>
      <c r="C113" s="4" t="s">
        <v>546</v>
      </c>
      <c r="D113" s="4" t="s">
        <v>547</v>
      </c>
      <c r="E113" s="4" t="s">
        <v>399</v>
      </c>
      <c r="F113" s="6">
        <v>44863</v>
      </c>
      <c r="G113" s="6">
        <v>44865</v>
      </c>
      <c r="H113" s="4">
        <v>1</v>
      </c>
      <c r="I113" s="4">
        <v>2</v>
      </c>
      <c r="J113" s="4">
        <v>2</v>
      </c>
      <c r="K113" s="4" t="s">
        <v>30</v>
      </c>
      <c r="L113" s="4">
        <v>364</v>
      </c>
      <c r="M113" s="4">
        <v>364</v>
      </c>
      <c r="N113" s="4" t="s">
        <v>548</v>
      </c>
      <c r="O113" s="4" t="s">
        <v>32</v>
      </c>
      <c r="P113" s="4" t="s">
        <v>33</v>
      </c>
      <c r="Q113" s="4">
        <v>0</v>
      </c>
      <c r="R113" s="7">
        <v>44863.5031944444</v>
      </c>
      <c r="S113" s="6">
        <v>45108</v>
      </c>
      <c r="T113" s="4" t="s">
        <v>34</v>
      </c>
      <c r="U113" s="4">
        <v>364</v>
      </c>
      <c r="V113" s="4">
        <v>0</v>
      </c>
      <c r="W113" s="4">
        <v>0</v>
      </c>
      <c r="X113" s="4" t="s">
        <v>549</v>
      </c>
      <c r="Y113" s="4" t="s">
        <v>550</v>
      </c>
    </row>
    <row r="114" s="4" customFormat="1" spans="1:25">
      <c r="A114" s="4" t="s">
        <v>551</v>
      </c>
      <c r="B114" s="4" t="s">
        <v>26</v>
      </c>
      <c r="C114" s="4" t="s">
        <v>546</v>
      </c>
      <c r="D114" s="4" t="s">
        <v>552</v>
      </c>
      <c r="E114" s="4" t="s">
        <v>553</v>
      </c>
      <c r="F114" s="6">
        <v>45029</v>
      </c>
      <c r="G114" s="6">
        <v>45030</v>
      </c>
      <c r="H114" s="4">
        <v>1</v>
      </c>
      <c r="I114" s="4">
        <v>1</v>
      </c>
      <c r="J114" s="4">
        <v>1</v>
      </c>
      <c r="K114" s="4" t="s">
        <v>30</v>
      </c>
      <c r="L114" s="4">
        <v>1384</v>
      </c>
      <c r="M114" s="4">
        <v>1384</v>
      </c>
      <c r="N114" s="4" t="s">
        <v>554</v>
      </c>
      <c r="O114" s="4" t="s">
        <v>32</v>
      </c>
      <c r="P114" s="4" t="s">
        <v>33</v>
      </c>
      <c r="Q114" s="4">
        <v>0</v>
      </c>
      <c r="R114" s="7">
        <v>45027.9533912037</v>
      </c>
      <c r="S114" s="6">
        <v>45108</v>
      </c>
      <c r="T114" s="4" t="s">
        <v>34</v>
      </c>
      <c r="U114" s="4">
        <v>1384</v>
      </c>
      <c r="V114" s="4">
        <v>0</v>
      </c>
      <c r="W114" s="4">
        <v>0</v>
      </c>
      <c r="X114" s="4" t="s">
        <v>555</v>
      </c>
      <c r="Y114" s="4" t="s">
        <v>48</v>
      </c>
    </row>
    <row r="115" s="4" customFormat="1" spans="1:25">
      <c r="A115" s="4" t="s">
        <v>556</v>
      </c>
      <c r="B115" s="4" t="s">
        <v>26</v>
      </c>
      <c r="C115" s="4" t="s">
        <v>546</v>
      </c>
      <c r="D115" s="4" t="s">
        <v>557</v>
      </c>
      <c r="E115" s="4" t="s">
        <v>558</v>
      </c>
      <c r="F115" s="6">
        <v>44899</v>
      </c>
      <c r="G115" s="6">
        <v>44900</v>
      </c>
      <c r="H115" s="4">
        <v>1</v>
      </c>
      <c r="I115" s="4">
        <v>1</v>
      </c>
      <c r="J115" s="4">
        <v>1</v>
      </c>
      <c r="K115" s="4" t="s">
        <v>30</v>
      </c>
      <c r="L115" s="4">
        <v>570</v>
      </c>
      <c r="M115" s="4">
        <v>570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44897.555150463</v>
      </c>
      <c r="S115" s="6">
        <v>45108</v>
      </c>
      <c r="T115" s="4" t="s">
        <v>34</v>
      </c>
      <c r="U115" s="4">
        <v>570</v>
      </c>
      <c r="V115" s="4">
        <v>0</v>
      </c>
      <c r="W115" s="4">
        <v>0</v>
      </c>
      <c r="X115" s="4" t="s">
        <v>560</v>
      </c>
      <c r="Y115" s="4" t="s">
        <v>48</v>
      </c>
    </row>
    <row r="116" s="4" customFormat="1" spans="1:25">
      <c r="A116" s="4" t="s">
        <v>561</v>
      </c>
      <c r="B116" s="4" t="s">
        <v>26</v>
      </c>
      <c r="C116" s="4" t="s">
        <v>546</v>
      </c>
      <c r="D116" s="4" t="s">
        <v>504</v>
      </c>
      <c r="E116" s="4" t="s">
        <v>505</v>
      </c>
      <c r="F116" s="6">
        <v>44983</v>
      </c>
      <c r="G116" s="6">
        <v>44984</v>
      </c>
      <c r="H116" s="4">
        <v>1</v>
      </c>
      <c r="I116" s="4">
        <v>1</v>
      </c>
      <c r="J116" s="4">
        <v>1</v>
      </c>
      <c r="K116" s="4" t="s">
        <v>30</v>
      </c>
      <c r="L116" s="4">
        <v>446.63</v>
      </c>
      <c r="M116" s="4">
        <v>446.63</v>
      </c>
      <c r="N116" s="4" t="s">
        <v>562</v>
      </c>
      <c r="O116" s="4" t="s">
        <v>32</v>
      </c>
      <c r="P116" s="4" t="s">
        <v>33</v>
      </c>
      <c r="Q116" s="4">
        <v>0</v>
      </c>
      <c r="R116" s="7">
        <v>44982.297337963</v>
      </c>
      <c r="S116" s="6">
        <v>45108</v>
      </c>
      <c r="T116" s="4" t="s">
        <v>34</v>
      </c>
      <c r="U116" s="4">
        <v>446.63</v>
      </c>
      <c r="V116" s="4">
        <v>0</v>
      </c>
      <c r="W116" s="4">
        <v>0</v>
      </c>
      <c r="X116" s="4" t="s">
        <v>563</v>
      </c>
      <c r="Y116" s="4" t="s">
        <v>564</v>
      </c>
    </row>
    <row r="117" s="4" customFormat="1" spans="1:25">
      <c r="A117" s="4" t="s">
        <v>565</v>
      </c>
      <c r="B117" s="4" t="s">
        <v>26</v>
      </c>
      <c r="C117" s="4" t="s">
        <v>546</v>
      </c>
      <c r="D117" s="4" t="s">
        <v>566</v>
      </c>
      <c r="E117" s="4" t="s">
        <v>567</v>
      </c>
      <c r="F117" s="6">
        <v>44921</v>
      </c>
      <c r="G117" s="6">
        <v>44922</v>
      </c>
      <c r="H117" s="4">
        <v>1</v>
      </c>
      <c r="I117" s="4">
        <v>1</v>
      </c>
      <c r="J117" s="4">
        <v>1</v>
      </c>
      <c r="K117" s="4" t="s">
        <v>30</v>
      </c>
      <c r="L117" s="4">
        <v>375</v>
      </c>
      <c r="M117" s="4">
        <v>375</v>
      </c>
      <c r="N117" s="4" t="s">
        <v>568</v>
      </c>
      <c r="O117" s="4" t="s">
        <v>32</v>
      </c>
      <c r="P117" s="4" t="s">
        <v>33</v>
      </c>
      <c r="Q117" s="4">
        <v>0</v>
      </c>
      <c r="R117" s="7">
        <v>44817.9672337963</v>
      </c>
      <c r="S117" s="6">
        <v>45108</v>
      </c>
      <c r="T117" s="4" t="s">
        <v>34</v>
      </c>
      <c r="U117" s="4">
        <v>375</v>
      </c>
      <c r="V117" s="4">
        <v>0</v>
      </c>
      <c r="W117" s="4">
        <v>0</v>
      </c>
      <c r="X117" s="4" t="s">
        <v>48</v>
      </c>
      <c r="Y117" s="4" t="s">
        <v>48</v>
      </c>
    </row>
    <row r="118" s="4" customFormat="1" spans="1:25">
      <c r="A118" s="4" t="s">
        <v>569</v>
      </c>
      <c r="B118" s="4" t="s">
        <v>26</v>
      </c>
      <c r="C118" s="4" t="s">
        <v>546</v>
      </c>
      <c r="D118" s="4" t="s">
        <v>570</v>
      </c>
      <c r="E118" s="4" t="s">
        <v>571</v>
      </c>
      <c r="F118" s="6">
        <v>44888</v>
      </c>
      <c r="G118" s="6">
        <v>44890</v>
      </c>
      <c r="H118" s="4">
        <v>1</v>
      </c>
      <c r="I118" s="4">
        <v>2</v>
      </c>
      <c r="J118" s="4">
        <v>2</v>
      </c>
      <c r="K118" s="4" t="s">
        <v>30</v>
      </c>
      <c r="L118" s="4">
        <v>1504</v>
      </c>
      <c r="M118" s="4">
        <v>1504</v>
      </c>
      <c r="N118" s="4" t="s">
        <v>572</v>
      </c>
      <c r="O118" s="4" t="s">
        <v>32</v>
      </c>
      <c r="P118" s="4" t="s">
        <v>33</v>
      </c>
      <c r="Q118" s="4">
        <v>0</v>
      </c>
      <c r="R118" s="7">
        <v>44874.0252546296</v>
      </c>
      <c r="S118" s="6">
        <v>45108</v>
      </c>
      <c r="T118" s="4" t="s">
        <v>34</v>
      </c>
      <c r="U118" s="4">
        <v>1504</v>
      </c>
      <c r="V118" s="4">
        <v>0</v>
      </c>
      <c r="W118" s="4">
        <v>0</v>
      </c>
      <c r="X118" s="4" t="s">
        <v>573</v>
      </c>
      <c r="Y118" s="4" t="s">
        <v>48</v>
      </c>
    </row>
    <row r="119" s="4" customFormat="1" spans="1:25">
      <c r="A119" s="4" t="s">
        <v>574</v>
      </c>
      <c r="B119" s="4" t="s">
        <v>26</v>
      </c>
      <c r="C119" s="4" t="s">
        <v>27</v>
      </c>
      <c r="D119" s="4" t="s">
        <v>575</v>
      </c>
      <c r="E119" s="4" t="s">
        <v>576</v>
      </c>
      <c r="F119" s="6">
        <v>45102</v>
      </c>
      <c r="G119" s="6">
        <v>45106</v>
      </c>
      <c r="H119" s="4">
        <v>1</v>
      </c>
      <c r="I119" s="4">
        <v>4</v>
      </c>
      <c r="J119" s="4">
        <v>4</v>
      </c>
      <c r="K119" s="4" t="s">
        <v>30</v>
      </c>
      <c r="L119" s="4">
        <v>1700</v>
      </c>
      <c r="M119" s="4">
        <v>1700</v>
      </c>
      <c r="N119" s="4" t="s">
        <v>577</v>
      </c>
      <c r="O119" s="4" t="s">
        <v>578</v>
      </c>
      <c r="P119" s="4" t="s">
        <v>33</v>
      </c>
      <c r="Q119" s="4">
        <v>0</v>
      </c>
      <c r="R119" s="7">
        <v>45009</v>
      </c>
      <c r="S119" s="6">
        <v>45109</v>
      </c>
      <c r="T119" s="4" t="s">
        <v>34</v>
      </c>
      <c r="U119" s="4">
        <v>1700</v>
      </c>
      <c r="V119" s="4">
        <v>0</v>
      </c>
      <c r="W119" s="4">
        <v>0</v>
      </c>
      <c r="X119" s="4" t="s">
        <v>579</v>
      </c>
      <c r="Y119" s="4" t="s">
        <v>48</v>
      </c>
    </row>
    <row r="120" s="4" customFormat="1" spans="1:25">
      <c r="A120" s="4" t="s">
        <v>580</v>
      </c>
      <c r="B120" s="4" t="s">
        <v>26</v>
      </c>
      <c r="C120" s="4" t="s">
        <v>27</v>
      </c>
      <c r="D120" s="4" t="s">
        <v>581</v>
      </c>
      <c r="E120" s="4" t="s">
        <v>582</v>
      </c>
      <c r="F120" s="6">
        <v>45105</v>
      </c>
      <c r="G120" s="6">
        <v>45106</v>
      </c>
      <c r="H120" s="4">
        <v>1</v>
      </c>
      <c r="I120" s="4">
        <v>1</v>
      </c>
      <c r="J120" s="4">
        <v>1</v>
      </c>
      <c r="K120" s="4" t="s">
        <v>30</v>
      </c>
      <c r="L120" s="4">
        <v>211</v>
      </c>
      <c r="M120" s="4">
        <v>211</v>
      </c>
      <c r="N120" s="4" t="s">
        <v>583</v>
      </c>
      <c r="O120" s="4" t="s">
        <v>578</v>
      </c>
      <c r="P120" s="4" t="s">
        <v>33</v>
      </c>
      <c r="Q120" s="4">
        <v>0</v>
      </c>
      <c r="R120" s="7">
        <v>45048</v>
      </c>
      <c r="S120" s="6">
        <v>45109</v>
      </c>
      <c r="T120" s="4" t="s">
        <v>34</v>
      </c>
      <c r="U120" s="4">
        <v>211</v>
      </c>
      <c r="V120" s="4">
        <v>0</v>
      </c>
      <c r="W120" s="4">
        <v>0</v>
      </c>
      <c r="X120" s="4" t="s">
        <v>584</v>
      </c>
      <c r="Y120" s="4" t="s">
        <v>48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45102</v>
      </c>
      <c r="G121" s="6">
        <v>45106</v>
      </c>
      <c r="H121" s="4">
        <v>1</v>
      </c>
      <c r="I121" s="4">
        <v>4</v>
      </c>
      <c r="J121" s="4">
        <v>4</v>
      </c>
      <c r="K121" s="4" t="s">
        <v>30</v>
      </c>
      <c r="L121" s="4">
        <v>31208</v>
      </c>
      <c r="M121" s="4">
        <v>31208</v>
      </c>
      <c r="N121" s="4" t="s">
        <v>588</v>
      </c>
      <c r="O121" s="4" t="s">
        <v>578</v>
      </c>
      <c r="P121" s="4" t="s">
        <v>33</v>
      </c>
      <c r="Q121" s="4">
        <v>0</v>
      </c>
      <c r="R121" s="7">
        <v>45049</v>
      </c>
      <c r="S121" s="6">
        <v>45109</v>
      </c>
      <c r="T121" s="4" t="s">
        <v>34</v>
      </c>
      <c r="U121" s="4">
        <v>31208</v>
      </c>
      <c r="V121" s="4">
        <v>0</v>
      </c>
      <c r="W121" s="4">
        <v>0</v>
      </c>
      <c r="X121" s="4" t="s">
        <v>589</v>
      </c>
      <c r="Y121" s="4" t="s">
        <v>48</v>
      </c>
    </row>
    <row r="122" s="4" customFormat="1" spans="1:25">
      <c r="A122" s="4" t="s">
        <v>590</v>
      </c>
      <c r="B122" s="4" t="s">
        <v>26</v>
      </c>
      <c r="C122" s="4" t="s">
        <v>27</v>
      </c>
      <c r="D122" s="4" t="s">
        <v>591</v>
      </c>
      <c r="E122" s="4" t="s">
        <v>571</v>
      </c>
      <c r="F122" s="6">
        <v>45102</v>
      </c>
      <c r="G122" s="6">
        <v>45106</v>
      </c>
      <c r="H122" s="4">
        <v>1</v>
      </c>
      <c r="I122" s="4">
        <v>4</v>
      </c>
      <c r="J122" s="4">
        <v>4</v>
      </c>
      <c r="K122" s="4" t="s">
        <v>30</v>
      </c>
      <c r="L122" s="4">
        <v>2456</v>
      </c>
      <c r="M122" s="4">
        <v>2456</v>
      </c>
      <c r="N122" s="4" t="s">
        <v>592</v>
      </c>
      <c r="O122" s="4" t="s">
        <v>578</v>
      </c>
      <c r="P122" s="4" t="s">
        <v>33</v>
      </c>
      <c r="Q122" s="4">
        <v>0</v>
      </c>
      <c r="R122" s="7">
        <v>45050</v>
      </c>
      <c r="S122" s="6">
        <v>45109</v>
      </c>
      <c r="T122" s="4" t="s">
        <v>34</v>
      </c>
      <c r="U122" s="4">
        <v>2456</v>
      </c>
      <c r="V122" s="4">
        <v>0</v>
      </c>
      <c r="W122" s="4">
        <v>0</v>
      </c>
      <c r="X122" s="4" t="s">
        <v>593</v>
      </c>
      <c r="Y122" s="4" t="s">
        <v>48</v>
      </c>
    </row>
    <row r="123" s="4" customFormat="1" spans="1:25">
      <c r="A123" s="4" t="s">
        <v>594</v>
      </c>
      <c r="B123" s="4" t="s">
        <v>26</v>
      </c>
      <c r="C123" s="4" t="s">
        <v>27</v>
      </c>
      <c r="D123" s="4" t="s">
        <v>595</v>
      </c>
      <c r="E123" s="4" t="s">
        <v>596</v>
      </c>
      <c r="F123" s="6">
        <v>45104</v>
      </c>
      <c r="G123" s="6">
        <v>45106</v>
      </c>
      <c r="H123" s="4">
        <v>1</v>
      </c>
      <c r="I123" s="4">
        <v>2</v>
      </c>
      <c r="J123" s="4">
        <v>2</v>
      </c>
      <c r="K123" s="4" t="s">
        <v>30</v>
      </c>
      <c r="L123" s="4">
        <v>4394</v>
      </c>
      <c r="M123" s="4">
        <v>4394</v>
      </c>
      <c r="N123" s="4" t="s">
        <v>597</v>
      </c>
      <c r="O123" s="4" t="s">
        <v>578</v>
      </c>
      <c r="P123" s="4" t="s">
        <v>33</v>
      </c>
      <c r="Q123" s="4">
        <v>0</v>
      </c>
      <c r="R123" s="7">
        <v>45050</v>
      </c>
      <c r="S123" s="6">
        <v>45109</v>
      </c>
      <c r="T123" s="4" t="s">
        <v>34</v>
      </c>
      <c r="U123" s="4">
        <v>4394</v>
      </c>
      <c r="V123" s="4">
        <v>0</v>
      </c>
      <c r="W123" s="4">
        <v>0</v>
      </c>
      <c r="X123" s="4" t="s">
        <v>598</v>
      </c>
      <c r="Y123" s="4" t="s">
        <v>599</v>
      </c>
    </row>
    <row r="124" s="4" customFormat="1" spans="1:25">
      <c r="A124" s="4" t="s">
        <v>600</v>
      </c>
      <c r="B124" s="4" t="s">
        <v>26</v>
      </c>
      <c r="C124" s="4" t="s">
        <v>27</v>
      </c>
      <c r="D124" s="4" t="s">
        <v>150</v>
      </c>
      <c r="E124" s="4" t="s">
        <v>601</v>
      </c>
      <c r="F124" s="6">
        <v>45103</v>
      </c>
      <c r="G124" s="6">
        <v>45106</v>
      </c>
      <c r="H124" s="4">
        <v>1</v>
      </c>
      <c r="I124" s="4">
        <v>3</v>
      </c>
      <c r="J124" s="4">
        <v>3</v>
      </c>
      <c r="K124" s="4" t="s">
        <v>30</v>
      </c>
      <c r="L124" s="4">
        <v>3741</v>
      </c>
      <c r="M124" s="4">
        <v>3741</v>
      </c>
      <c r="N124" s="4" t="s">
        <v>602</v>
      </c>
      <c r="O124" s="4" t="s">
        <v>578</v>
      </c>
      <c r="P124" s="4" t="s">
        <v>33</v>
      </c>
      <c r="Q124" s="4">
        <v>0</v>
      </c>
      <c r="R124" s="7">
        <v>45054</v>
      </c>
      <c r="S124" s="6">
        <v>45109</v>
      </c>
      <c r="T124" s="4" t="s">
        <v>34</v>
      </c>
      <c r="U124" s="4">
        <v>3741</v>
      </c>
      <c r="V124" s="4">
        <v>0</v>
      </c>
      <c r="W124" s="4">
        <v>0</v>
      </c>
      <c r="X124" s="4" t="s">
        <v>603</v>
      </c>
      <c r="Y124" s="4" t="s">
        <v>604</v>
      </c>
    </row>
    <row r="125" s="4" customFormat="1" spans="1:25">
      <c r="A125" s="4" t="s">
        <v>605</v>
      </c>
      <c r="B125" s="4" t="s">
        <v>26</v>
      </c>
      <c r="C125" s="4" t="s">
        <v>27</v>
      </c>
      <c r="D125" s="4" t="s">
        <v>606</v>
      </c>
      <c r="E125" s="4" t="s">
        <v>607</v>
      </c>
      <c r="F125" s="6">
        <v>45105</v>
      </c>
      <c r="G125" s="6">
        <v>45106</v>
      </c>
      <c r="H125" s="4">
        <v>1</v>
      </c>
      <c r="I125" s="4">
        <v>1</v>
      </c>
      <c r="J125" s="4">
        <v>1</v>
      </c>
      <c r="K125" s="4" t="s">
        <v>30</v>
      </c>
      <c r="L125" s="4">
        <v>1045</v>
      </c>
      <c r="M125" s="4">
        <v>1045</v>
      </c>
      <c r="N125" s="4" t="s">
        <v>608</v>
      </c>
      <c r="O125" s="4" t="s">
        <v>578</v>
      </c>
      <c r="P125" s="4" t="s">
        <v>33</v>
      </c>
      <c r="Q125" s="4">
        <v>0</v>
      </c>
      <c r="R125" s="7">
        <v>45061</v>
      </c>
      <c r="S125" s="6">
        <v>45109</v>
      </c>
      <c r="T125" s="4" t="s">
        <v>34</v>
      </c>
      <c r="U125" s="4">
        <v>1045</v>
      </c>
      <c r="V125" s="4">
        <v>0</v>
      </c>
      <c r="W125" s="4">
        <v>0</v>
      </c>
      <c r="X125" s="4" t="s">
        <v>609</v>
      </c>
      <c r="Y125" s="4" t="s">
        <v>610</v>
      </c>
    </row>
    <row r="126" s="4" customFormat="1" spans="1:25">
      <c r="A126" s="4" t="s">
        <v>611</v>
      </c>
      <c r="B126" s="4" t="s">
        <v>26</v>
      </c>
      <c r="C126" s="4" t="s">
        <v>27</v>
      </c>
      <c r="D126" s="4" t="s">
        <v>612</v>
      </c>
      <c r="E126" s="4" t="s">
        <v>613</v>
      </c>
      <c r="F126" s="6">
        <v>45103</v>
      </c>
      <c r="G126" s="6">
        <v>45106</v>
      </c>
      <c r="H126" s="4">
        <v>2</v>
      </c>
      <c r="I126" s="4">
        <v>3</v>
      </c>
      <c r="J126" s="4">
        <v>6</v>
      </c>
      <c r="K126" s="4" t="s">
        <v>30</v>
      </c>
      <c r="L126" s="4">
        <v>3612</v>
      </c>
      <c r="M126" s="4">
        <v>3612</v>
      </c>
      <c r="N126" s="4" t="s">
        <v>614</v>
      </c>
      <c r="O126" s="4" t="s">
        <v>578</v>
      </c>
      <c r="P126" s="4" t="s">
        <v>33</v>
      </c>
      <c r="Q126" s="4">
        <v>0</v>
      </c>
      <c r="R126" s="7">
        <v>45061</v>
      </c>
      <c r="S126" s="6">
        <v>45109</v>
      </c>
      <c r="T126" s="4" t="s">
        <v>34</v>
      </c>
      <c r="U126" s="4">
        <v>3612</v>
      </c>
      <c r="V126" s="4">
        <v>0</v>
      </c>
      <c r="W126" s="4">
        <v>0</v>
      </c>
      <c r="X126" s="4" t="s">
        <v>615</v>
      </c>
      <c r="Y126" s="4" t="s">
        <v>616</v>
      </c>
    </row>
    <row r="127" s="4" customFormat="1" spans="1:25">
      <c r="A127" s="4" t="s">
        <v>617</v>
      </c>
      <c r="B127" s="4" t="s">
        <v>26</v>
      </c>
      <c r="C127" s="4" t="s">
        <v>27</v>
      </c>
      <c r="D127" s="4" t="s">
        <v>618</v>
      </c>
      <c r="E127" s="4" t="s">
        <v>619</v>
      </c>
      <c r="F127" s="6">
        <v>45105</v>
      </c>
      <c r="G127" s="6">
        <v>45106</v>
      </c>
      <c r="H127" s="4">
        <v>1</v>
      </c>
      <c r="I127" s="4">
        <v>1</v>
      </c>
      <c r="J127" s="4">
        <v>1</v>
      </c>
      <c r="K127" s="4" t="s">
        <v>30</v>
      </c>
      <c r="L127" s="4">
        <v>749</v>
      </c>
      <c r="M127" s="4">
        <v>749</v>
      </c>
      <c r="N127" s="4" t="s">
        <v>620</v>
      </c>
      <c r="O127" s="4" t="s">
        <v>578</v>
      </c>
      <c r="P127" s="4" t="s">
        <v>33</v>
      </c>
      <c r="Q127" s="4">
        <v>0</v>
      </c>
      <c r="R127" s="7">
        <v>45067</v>
      </c>
      <c r="S127" s="6">
        <v>45109</v>
      </c>
      <c r="T127" s="4" t="s">
        <v>34</v>
      </c>
      <c r="U127" s="4">
        <v>749</v>
      </c>
      <c r="V127" s="4">
        <v>0</v>
      </c>
      <c r="W127" s="4">
        <v>0</v>
      </c>
      <c r="X127" s="4" t="s">
        <v>621</v>
      </c>
      <c r="Y127" s="4" t="s">
        <v>622</v>
      </c>
    </row>
    <row r="128" s="4" customFormat="1" spans="1:25">
      <c r="A128" s="4" t="s">
        <v>623</v>
      </c>
      <c r="B128" s="4" t="s">
        <v>26</v>
      </c>
      <c r="C128" s="4" t="s">
        <v>27</v>
      </c>
      <c r="D128" s="4" t="s">
        <v>624</v>
      </c>
      <c r="E128" s="4" t="s">
        <v>625</v>
      </c>
      <c r="F128" s="6">
        <v>45105</v>
      </c>
      <c r="G128" s="6">
        <v>45106</v>
      </c>
      <c r="H128" s="4">
        <v>1</v>
      </c>
      <c r="I128" s="4">
        <v>1</v>
      </c>
      <c r="J128" s="4">
        <v>1</v>
      </c>
      <c r="K128" s="4" t="s">
        <v>30</v>
      </c>
      <c r="L128" s="4">
        <v>1227</v>
      </c>
      <c r="M128" s="4">
        <v>1227</v>
      </c>
      <c r="N128" s="4" t="s">
        <v>626</v>
      </c>
      <c r="O128" s="4" t="s">
        <v>578</v>
      </c>
      <c r="P128" s="4" t="s">
        <v>33</v>
      </c>
      <c r="Q128" s="4">
        <v>0</v>
      </c>
      <c r="R128" s="7">
        <v>45070</v>
      </c>
      <c r="S128" s="6">
        <v>45109</v>
      </c>
      <c r="T128" s="4" t="s">
        <v>34</v>
      </c>
      <c r="U128" s="4">
        <v>1227</v>
      </c>
      <c r="V128" s="4">
        <v>0</v>
      </c>
      <c r="W128" s="4">
        <v>0</v>
      </c>
      <c r="X128" s="4" t="s">
        <v>627</v>
      </c>
      <c r="Y128" s="4" t="s">
        <v>628</v>
      </c>
    </row>
    <row r="129" s="4" customFormat="1" spans="1:25">
      <c r="A129" s="4" t="s">
        <v>629</v>
      </c>
      <c r="B129" s="4" t="s">
        <v>26</v>
      </c>
      <c r="C129" s="4" t="s">
        <v>27</v>
      </c>
      <c r="D129" s="4" t="s">
        <v>630</v>
      </c>
      <c r="E129" s="4" t="s">
        <v>631</v>
      </c>
      <c r="F129" s="6">
        <v>45102</v>
      </c>
      <c r="G129" s="6">
        <v>45106</v>
      </c>
      <c r="H129" s="4">
        <v>1</v>
      </c>
      <c r="I129" s="4">
        <v>4</v>
      </c>
      <c r="J129" s="4">
        <v>4</v>
      </c>
      <c r="K129" s="4" t="s">
        <v>30</v>
      </c>
      <c r="L129" s="4">
        <v>11672</v>
      </c>
      <c r="M129" s="4">
        <v>11672</v>
      </c>
      <c r="N129" s="4" t="s">
        <v>632</v>
      </c>
      <c r="O129" s="4" t="s">
        <v>578</v>
      </c>
      <c r="P129" s="4" t="s">
        <v>33</v>
      </c>
      <c r="Q129" s="4">
        <v>0</v>
      </c>
      <c r="R129" s="7">
        <v>45071</v>
      </c>
      <c r="S129" s="6">
        <v>45109</v>
      </c>
      <c r="T129" s="4" t="s">
        <v>34</v>
      </c>
      <c r="U129" s="4">
        <v>11672</v>
      </c>
      <c r="V129" s="4">
        <v>0</v>
      </c>
      <c r="W129" s="4">
        <v>0</v>
      </c>
      <c r="X129" s="4" t="s">
        <v>633</v>
      </c>
      <c r="Y129" s="4" t="s">
        <v>634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6">
        <v>45102</v>
      </c>
      <c r="G130" s="6">
        <v>45106</v>
      </c>
      <c r="H130" s="4">
        <v>1</v>
      </c>
      <c r="I130" s="4">
        <v>4</v>
      </c>
      <c r="J130" s="4">
        <v>4</v>
      </c>
      <c r="K130" s="4" t="s">
        <v>30</v>
      </c>
      <c r="L130" s="4">
        <v>1108</v>
      </c>
      <c r="M130" s="4">
        <v>1108</v>
      </c>
      <c r="N130" s="4" t="s">
        <v>638</v>
      </c>
      <c r="O130" s="4" t="s">
        <v>578</v>
      </c>
      <c r="P130" s="4" t="s">
        <v>33</v>
      </c>
      <c r="Q130" s="4">
        <v>0</v>
      </c>
      <c r="R130" s="7">
        <v>45072</v>
      </c>
      <c r="S130" s="6">
        <v>45109</v>
      </c>
      <c r="T130" s="4" t="s">
        <v>34</v>
      </c>
      <c r="U130" s="4">
        <v>1108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643</v>
      </c>
      <c r="F131" s="6">
        <v>45102</v>
      </c>
      <c r="G131" s="6">
        <v>45106</v>
      </c>
      <c r="H131" s="4">
        <v>1</v>
      </c>
      <c r="I131" s="4">
        <v>4</v>
      </c>
      <c r="J131" s="4">
        <v>4</v>
      </c>
      <c r="K131" s="4" t="s">
        <v>30</v>
      </c>
      <c r="L131" s="4">
        <v>11100</v>
      </c>
      <c r="M131" s="4">
        <v>11100</v>
      </c>
      <c r="N131" s="4" t="s">
        <v>644</v>
      </c>
      <c r="O131" s="4" t="s">
        <v>578</v>
      </c>
      <c r="P131" s="4" t="s">
        <v>33</v>
      </c>
      <c r="Q131" s="4">
        <v>0</v>
      </c>
      <c r="R131" s="7">
        <v>45075</v>
      </c>
      <c r="S131" s="6">
        <v>45109</v>
      </c>
      <c r="T131" s="4" t="s">
        <v>34</v>
      </c>
      <c r="U131" s="4">
        <v>11100</v>
      </c>
      <c r="V131" s="4">
        <v>0</v>
      </c>
      <c r="W131" s="4">
        <v>0</v>
      </c>
      <c r="X131" s="4" t="s">
        <v>48</v>
      </c>
      <c r="Y131" s="4" t="s">
        <v>645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6">
        <v>45104</v>
      </c>
      <c r="G132" s="6">
        <v>45106</v>
      </c>
      <c r="H132" s="4">
        <v>1</v>
      </c>
      <c r="I132" s="4">
        <v>2</v>
      </c>
      <c r="J132" s="4">
        <v>2</v>
      </c>
      <c r="K132" s="4" t="s">
        <v>30</v>
      </c>
      <c r="L132" s="4">
        <v>526</v>
      </c>
      <c r="M132" s="4">
        <v>526</v>
      </c>
      <c r="N132" s="4" t="s">
        <v>649</v>
      </c>
      <c r="O132" s="4" t="s">
        <v>578</v>
      </c>
      <c r="P132" s="4" t="s">
        <v>33</v>
      </c>
      <c r="Q132" s="4">
        <v>0</v>
      </c>
      <c r="R132" s="7">
        <v>45078</v>
      </c>
      <c r="S132" s="6">
        <v>45109</v>
      </c>
      <c r="T132" s="4" t="s">
        <v>34</v>
      </c>
      <c r="U132" s="4">
        <v>526</v>
      </c>
      <c r="V132" s="4">
        <v>0</v>
      </c>
      <c r="W132" s="4">
        <v>0</v>
      </c>
      <c r="X132" s="4" t="s">
        <v>650</v>
      </c>
      <c r="Y132" s="4" t="s">
        <v>48</v>
      </c>
    </row>
    <row r="133" s="4" customFormat="1" spans="1:25">
      <c r="A133" s="4" t="s">
        <v>651</v>
      </c>
      <c r="B133" s="4" t="s">
        <v>26</v>
      </c>
      <c r="C133" s="4" t="s">
        <v>27</v>
      </c>
      <c r="D133" s="4" t="s">
        <v>652</v>
      </c>
      <c r="E133" s="4" t="s">
        <v>653</v>
      </c>
      <c r="F133" s="6">
        <v>45101</v>
      </c>
      <c r="G133" s="6">
        <v>45106</v>
      </c>
      <c r="H133" s="4">
        <v>1</v>
      </c>
      <c r="I133" s="4">
        <v>5</v>
      </c>
      <c r="J133" s="4">
        <v>5</v>
      </c>
      <c r="K133" s="4" t="s">
        <v>30</v>
      </c>
      <c r="L133" s="4">
        <v>1335</v>
      </c>
      <c r="M133" s="4">
        <v>1335</v>
      </c>
      <c r="N133" s="4" t="s">
        <v>654</v>
      </c>
      <c r="O133" s="4" t="s">
        <v>578</v>
      </c>
      <c r="P133" s="4" t="s">
        <v>33</v>
      </c>
      <c r="Q133" s="4">
        <v>0</v>
      </c>
      <c r="R133" s="7">
        <v>45079</v>
      </c>
      <c r="S133" s="6">
        <v>45109</v>
      </c>
      <c r="T133" s="4" t="s">
        <v>34</v>
      </c>
      <c r="U133" s="4">
        <v>1335</v>
      </c>
      <c r="V133" s="4">
        <v>0</v>
      </c>
      <c r="W133" s="4">
        <v>0</v>
      </c>
      <c r="X133" s="4" t="s">
        <v>655</v>
      </c>
      <c r="Y133" s="4" t="s">
        <v>656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658</v>
      </c>
      <c r="E134" s="4" t="s">
        <v>659</v>
      </c>
      <c r="F134" s="6">
        <v>45104</v>
      </c>
      <c r="G134" s="6">
        <v>45106</v>
      </c>
      <c r="H134" s="4">
        <v>1</v>
      </c>
      <c r="I134" s="4">
        <v>2</v>
      </c>
      <c r="J134" s="4">
        <v>2</v>
      </c>
      <c r="K134" s="4" t="s">
        <v>30</v>
      </c>
      <c r="L134" s="4">
        <v>1084</v>
      </c>
      <c r="M134" s="4">
        <v>1084</v>
      </c>
      <c r="N134" s="4" t="s">
        <v>660</v>
      </c>
      <c r="O134" s="4" t="s">
        <v>578</v>
      </c>
      <c r="P134" s="4" t="s">
        <v>33</v>
      </c>
      <c r="Q134" s="4">
        <v>0</v>
      </c>
      <c r="R134" s="7">
        <v>45079</v>
      </c>
      <c r="S134" s="6">
        <v>45109</v>
      </c>
      <c r="T134" s="4" t="s">
        <v>34</v>
      </c>
      <c r="U134" s="4">
        <v>1084</v>
      </c>
      <c r="V134" s="4">
        <v>0</v>
      </c>
      <c r="W134" s="4">
        <v>0</v>
      </c>
      <c r="X134" s="4" t="s">
        <v>661</v>
      </c>
      <c r="Y134" s="4" t="s">
        <v>662</v>
      </c>
    </row>
    <row r="135" s="4" customFormat="1" spans="1:26">
      <c r="A135" s="4" t="s">
        <v>663</v>
      </c>
      <c r="B135" s="4" t="s">
        <v>26</v>
      </c>
      <c r="C135" s="4" t="s">
        <v>27</v>
      </c>
      <c r="D135" s="4" t="s">
        <v>664</v>
      </c>
      <c r="E135" s="4" t="s">
        <v>665</v>
      </c>
      <c r="F135" s="6">
        <v>45104</v>
      </c>
      <c r="G135" s="6">
        <v>45106</v>
      </c>
      <c r="H135" s="4">
        <v>2</v>
      </c>
      <c r="I135" s="4">
        <v>2</v>
      </c>
      <c r="J135" s="4">
        <v>4</v>
      </c>
      <c r="K135" s="4" t="s">
        <v>30</v>
      </c>
      <c r="L135" s="4">
        <v>2332</v>
      </c>
      <c r="M135" s="4">
        <v>2332</v>
      </c>
      <c r="N135" s="4" t="s">
        <v>666</v>
      </c>
      <c r="O135" s="4" t="s">
        <v>578</v>
      </c>
      <c r="P135" s="4" t="s">
        <v>33</v>
      </c>
      <c r="Q135" s="4">
        <v>0</v>
      </c>
      <c r="R135" s="7">
        <v>45079</v>
      </c>
      <c r="S135" s="6">
        <v>45109</v>
      </c>
      <c r="T135" s="4" t="s">
        <v>34</v>
      </c>
      <c r="U135" s="4">
        <v>2332</v>
      </c>
      <c r="V135" s="4">
        <v>0</v>
      </c>
      <c r="W135" s="4">
        <v>0</v>
      </c>
      <c r="X135" s="4" t="s">
        <v>667</v>
      </c>
      <c r="Y135" s="4">
        <v>527959</v>
      </c>
      <c r="Z135" s="4" t="s">
        <v>668</v>
      </c>
    </row>
    <row r="136" s="4" customFormat="1" spans="1:25">
      <c r="A136" s="4" t="s">
        <v>669</v>
      </c>
      <c r="B136" s="4" t="s">
        <v>26</v>
      </c>
      <c r="C136" s="4" t="s">
        <v>27</v>
      </c>
      <c r="D136" s="4" t="s">
        <v>38</v>
      </c>
      <c r="E136" s="4" t="s">
        <v>39</v>
      </c>
      <c r="F136" s="6">
        <v>45102</v>
      </c>
      <c r="G136" s="6">
        <v>45106</v>
      </c>
      <c r="H136" s="4">
        <v>1</v>
      </c>
      <c r="I136" s="4">
        <v>4</v>
      </c>
      <c r="J136" s="4">
        <v>4</v>
      </c>
      <c r="K136" s="4" t="s">
        <v>30</v>
      </c>
      <c r="L136" s="4">
        <v>6140</v>
      </c>
      <c r="M136" s="4">
        <v>6140</v>
      </c>
      <c r="N136" s="4" t="s">
        <v>670</v>
      </c>
      <c r="O136" s="4" t="s">
        <v>578</v>
      </c>
      <c r="P136" s="4" t="s">
        <v>33</v>
      </c>
      <c r="Q136" s="4">
        <v>0</v>
      </c>
      <c r="R136" s="7">
        <v>45081</v>
      </c>
      <c r="S136" s="6">
        <v>45109</v>
      </c>
      <c r="T136" s="4" t="s">
        <v>34</v>
      </c>
      <c r="U136" s="4">
        <v>6140</v>
      </c>
      <c r="V136" s="4">
        <v>0</v>
      </c>
      <c r="W136" s="4">
        <v>0</v>
      </c>
      <c r="X136" s="4" t="s">
        <v>671</v>
      </c>
      <c r="Y136" s="4" t="s">
        <v>672</v>
      </c>
    </row>
    <row r="137" s="4" customFormat="1" spans="1:25">
      <c r="A137" s="4" t="s">
        <v>673</v>
      </c>
      <c r="B137" s="4" t="s">
        <v>26</v>
      </c>
      <c r="C137" s="4" t="s">
        <v>27</v>
      </c>
      <c r="D137" s="4" t="s">
        <v>674</v>
      </c>
      <c r="E137" s="4" t="s">
        <v>675</v>
      </c>
      <c r="F137" s="6">
        <v>45105</v>
      </c>
      <c r="G137" s="6">
        <v>45106</v>
      </c>
      <c r="H137" s="4">
        <v>1</v>
      </c>
      <c r="I137" s="4">
        <v>1</v>
      </c>
      <c r="J137" s="4">
        <v>1</v>
      </c>
      <c r="K137" s="4" t="s">
        <v>30</v>
      </c>
      <c r="L137" s="4">
        <v>653</v>
      </c>
      <c r="M137" s="4">
        <v>653</v>
      </c>
      <c r="N137" s="4" t="s">
        <v>676</v>
      </c>
      <c r="O137" s="4" t="s">
        <v>578</v>
      </c>
      <c r="P137" s="4" t="s">
        <v>33</v>
      </c>
      <c r="Q137" s="4">
        <v>0</v>
      </c>
      <c r="R137" s="7">
        <v>45082</v>
      </c>
      <c r="S137" s="6">
        <v>45109</v>
      </c>
      <c r="T137" s="4" t="s">
        <v>34</v>
      </c>
      <c r="U137" s="4">
        <v>653</v>
      </c>
      <c r="V137" s="4">
        <v>0</v>
      </c>
      <c r="W137" s="4">
        <v>0</v>
      </c>
      <c r="X137" s="4" t="s">
        <v>677</v>
      </c>
      <c r="Y137" s="4" t="s">
        <v>48</v>
      </c>
    </row>
    <row r="138" s="4" customFormat="1" spans="1:25">
      <c r="A138" s="4" t="s">
        <v>678</v>
      </c>
      <c r="B138" s="4" t="s">
        <v>26</v>
      </c>
      <c r="C138" s="4" t="s">
        <v>27</v>
      </c>
      <c r="D138" s="4" t="s">
        <v>679</v>
      </c>
      <c r="E138" s="4" t="s">
        <v>680</v>
      </c>
      <c r="F138" s="6">
        <v>45103</v>
      </c>
      <c r="G138" s="6">
        <v>45106</v>
      </c>
      <c r="H138" s="4">
        <v>1</v>
      </c>
      <c r="I138" s="4">
        <v>3</v>
      </c>
      <c r="J138" s="4">
        <v>3</v>
      </c>
      <c r="K138" s="4" t="s">
        <v>30</v>
      </c>
      <c r="L138" s="4">
        <v>1893</v>
      </c>
      <c r="M138" s="4">
        <v>1893</v>
      </c>
      <c r="N138" s="4" t="s">
        <v>681</v>
      </c>
      <c r="O138" s="4" t="s">
        <v>578</v>
      </c>
      <c r="P138" s="4" t="s">
        <v>33</v>
      </c>
      <c r="Q138" s="4">
        <v>0</v>
      </c>
      <c r="R138" s="7">
        <v>45082</v>
      </c>
      <c r="S138" s="6">
        <v>45109</v>
      </c>
      <c r="T138" s="4" t="s">
        <v>34</v>
      </c>
      <c r="U138" s="4">
        <v>1893</v>
      </c>
      <c r="V138" s="4">
        <v>0</v>
      </c>
      <c r="W138" s="4">
        <v>0</v>
      </c>
      <c r="X138" s="4" t="s">
        <v>682</v>
      </c>
      <c r="Y138" s="4" t="s">
        <v>683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685</v>
      </c>
      <c r="E139" s="4" t="s">
        <v>686</v>
      </c>
      <c r="F139" s="6">
        <v>45105</v>
      </c>
      <c r="G139" s="6">
        <v>45106</v>
      </c>
      <c r="H139" s="4">
        <v>2</v>
      </c>
      <c r="I139" s="4">
        <v>1</v>
      </c>
      <c r="J139" s="4">
        <v>2</v>
      </c>
      <c r="K139" s="4" t="s">
        <v>30</v>
      </c>
      <c r="L139" s="4">
        <v>3590</v>
      </c>
      <c r="M139" s="4">
        <v>3590</v>
      </c>
      <c r="N139" s="4" t="s">
        <v>687</v>
      </c>
      <c r="O139" s="4" t="s">
        <v>578</v>
      </c>
      <c r="P139" s="4" t="s">
        <v>33</v>
      </c>
      <c r="Q139" s="4">
        <v>0</v>
      </c>
      <c r="R139" s="7">
        <v>45084</v>
      </c>
      <c r="S139" s="6">
        <v>45109</v>
      </c>
      <c r="T139" s="4" t="s">
        <v>34</v>
      </c>
      <c r="U139" s="4">
        <v>3590</v>
      </c>
      <c r="V139" s="4">
        <v>0</v>
      </c>
      <c r="W139" s="4">
        <v>0</v>
      </c>
      <c r="X139" s="4" t="s">
        <v>688</v>
      </c>
      <c r="Y139" s="4" t="s">
        <v>689</v>
      </c>
    </row>
    <row r="140" s="4" customFormat="1" spans="1:25">
      <c r="A140" s="4" t="s">
        <v>646</v>
      </c>
      <c r="B140" s="4" t="s">
        <v>26</v>
      </c>
      <c r="C140" s="4" t="s">
        <v>72</v>
      </c>
      <c r="D140" s="4" t="s">
        <v>647</v>
      </c>
      <c r="E140" s="4" t="s">
        <v>648</v>
      </c>
      <c r="F140" s="6">
        <v>45104</v>
      </c>
      <c r="G140" s="6">
        <v>45106</v>
      </c>
      <c r="H140" s="4">
        <v>1</v>
      </c>
      <c r="I140" s="4">
        <v>2</v>
      </c>
      <c r="J140" s="4">
        <v>2</v>
      </c>
      <c r="K140" s="4" t="s">
        <v>30</v>
      </c>
      <c r="L140" s="4">
        <v>-526</v>
      </c>
      <c r="M140" s="4">
        <v>-526</v>
      </c>
      <c r="N140" s="4" t="s">
        <v>649</v>
      </c>
      <c r="O140" s="4" t="s">
        <v>578</v>
      </c>
      <c r="P140" s="4" t="s">
        <v>33</v>
      </c>
      <c r="Q140" s="4">
        <v>0</v>
      </c>
      <c r="R140" s="7">
        <v>45078</v>
      </c>
      <c r="S140" s="6">
        <v>45109</v>
      </c>
      <c r="T140" s="4" t="s">
        <v>34</v>
      </c>
      <c r="U140" s="4">
        <v>-526</v>
      </c>
      <c r="V140" s="4">
        <v>0</v>
      </c>
      <c r="W140" s="4">
        <v>0</v>
      </c>
      <c r="X140" s="4" t="s">
        <v>650</v>
      </c>
      <c r="Y140" s="4" t="s">
        <v>48</v>
      </c>
    </row>
    <row r="141" s="4" customFormat="1" spans="1:25">
      <c r="A141" s="4" t="s">
        <v>690</v>
      </c>
      <c r="B141" s="4" t="s">
        <v>26</v>
      </c>
      <c r="C141" s="4" t="s">
        <v>27</v>
      </c>
      <c r="D141" s="4" t="s">
        <v>691</v>
      </c>
      <c r="E141" s="4" t="s">
        <v>692</v>
      </c>
      <c r="F141" s="6">
        <v>45103</v>
      </c>
      <c r="G141" s="6">
        <v>45106</v>
      </c>
      <c r="H141" s="4">
        <v>1</v>
      </c>
      <c r="I141" s="4">
        <v>3</v>
      </c>
      <c r="J141" s="4">
        <v>3</v>
      </c>
      <c r="K141" s="4" t="s">
        <v>30</v>
      </c>
      <c r="L141" s="4">
        <v>1536</v>
      </c>
      <c r="M141" s="4">
        <v>1536</v>
      </c>
      <c r="N141" s="4" t="s">
        <v>693</v>
      </c>
      <c r="O141" s="4" t="s">
        <v>578</v>
      </c>
      <c r="P141" s="4" t="s">
        <v>33</v>
      </c>
      <c r="Q141" s="4">
        <v>0</v>
      </c>
      <c r="R141" s="7">
        <v>45085</v>
      </c>
      <c r="S141" s="6">
        <v>45109</v>
      </c>
      <c r="T141" s="4" t="s">
        <v>34</v>
      </c>
      <c r="U141" s="4">
        <v>1536</v>
      </c>
      <c r="V141" s="4">
        <v>0</v>
      </c>
      <c r="W141" s="4">
        <v>0</v>
      </c>
      <c r="X141" s="4" t="s">
        <v>694</v>
      </c>
      <c r="Y141" s="4" t="s">
        <v>695</v>
      </c>
    </row>
    <row r="142" s="4" customFormat="1" spans="1:25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45105</v>
      </c>
      <c r="G142" s="6">
        <v>45106</v>
      </c>
      <c r="H142" s="4">
        <v>1</v>
      </c>
      <c r="I142" s="4">
        <v>1</v>
      </c>
      <c r="J142" s="4">
        <v>1</v>
      </c>
      <c r="K142" s="4" t="s">
        <v>30</v>
      </c>
      <c r="L142" s="4">
        <v>1435</v>
      </c>
      <c r="M142" s="4">
        <v>1435</v>
      </c>
      <c r="N142" s="4" t="s">
        <v>699</v>
      </c>
      <c r="O142" s="4" t="s">
        <v>578</v>
      </c>
      <c r="P142" s="4" t="s">
        <v>33</v>
      </c>
      <c r="Q142" s="4">
        <v>0</v>
      </c>
      <c r="R142" s="7">
        <v>45086.0000115741</v>
      </c>
      <c r="S142" s="6">
        <v>45109</v>
      </c>
      <c r="T142" s="4" t="s">
        <v>34</v>
      </c>
      <c r="U142" s="4">
        <v>1435</v>
      </c>
      <c r="V142" s="4">
        <v>0</v>
      </c>
      <c r="W142" s="4">
        <v>0</v>
      </c>
      <c r="X142" s="4" t="s">
        <v>700</v>
      </c>
      <c r="Y142" s="4" t="s">
        <v>701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703</v>
      </c>
      <c r="E143" s="4" t="s">
        <v>704</v>
      </c>
      <c r="F143" s="6">
        <v>45103</v>
      </c>
      <c r="G143" s="6">
        <v>45106</v>
      </c>
      <c r="H143" s="4">
        <v>1</v>
      </c>
      <c r="I143" s="4">
        <v>3</v>
      </c>
      <c r="J143" s="4">
        <v>3</v>
      </c>
      <c r="K143" s="4" t="s">
        <v>30</v>
      </c>
      <c r="L143" s="4">
        <v>3540</v>
      </c>
      <c r="M143" s="4">
        <v>3540</v>
      </c>
      <c r="N143" s="4" t="s">
        <v>705</v>
      </c>
      <c r="O143" s="4" t="s">
        <v>578</v>
      </c>
      <c r="P143" s="4" t="s">
        <v>33</v>
      </c>
      <c r="Q143" s="4">
        <v>0</v>
      </c>
      <c r="R143" s="7">
        <v>45087.0000115741</v>
      </c>
      <c r="S143" s="6">
        <v>45109</v>
      </c>
      <c r="T143" s="4" t="s">
        <v>34</v>
      </c>
      <c r="U143" s="4">
        <v>3540</v>
      </c>
      <c r="V143" s="4">
        <v>0</v>
      </c>
      <c r="W143" s="4">
        <v>0</v>
      </c>
      <c r="X143" s="4" t="s">
        <v>706</v>
      </c>
      <c r="Y143" s="4" t="s">
        <v>48</v>
      </c>
    </row>
    <row r="144" s="4" customFormat="1" spans="1:25">
      <c r="A144" s="4" t="s">
        <v>707</v>
      </c>
      <c r="B144" s="4" t="s">
        <v>26</v>
      </c>
      <c r="C144" s="4" t="s">
        <v>27</v>
      </c>
      <c r="D144" s="4" t="s">
        <v>708</v>
      </c>
      <c r="E144" s="4" t="s">
        <v>709</v>
      </c>
      <c r="F144" s="6">
        <v>45103</v>
      </c>
      <c r="G144" s="6">
        <v>45106</v>
      </c>
      <c r="H144" s="4">
        <v>1</v>
      </c>
      <c r="I144" s="4">
        <v>3</v>
      </c>
      <c r="J144" s="4">
        <v>3</v>
      </c>
      <c r="K144" s="4" t="s">
        <v>30</v>
      </c>
      <c r="L144" s="4">
        <v>4774</v>
      </c>
      <c r="M144" s="4">
        <v>4774</v>
      </c>
      <c r="N144" s="4" t="s">
        <v>710</v>
      </c>
      <c r="O144" s="4" t="s">
        <v>578</v>
      </c>
      <c r="P144" s="4" t="s">
        <v>33</v>
      </c>
      <c r="Q144" s="4">
        <v>0</v>
      </c>
      <c r="R144" s="7">
        <v>45088</v>
      </c>
      <c r="S144" s="6">
        <v>45109</v>
      </c>
      <c r="T144" s="4" t="s">
        <v>34</v>
      </c>
      <c r="U144" s="4">
        <v>4774</v>
      </c>
      <c r="V144" s="4">
        <v>0</v>
      </c>
      <c r="W144" s="4">
        <v>0</v>
      </c>
      <c r="X144" s="4" t="s">
        <v>711</v>
      </c>
      <c r="Y144" s="4" t="s">
        <v>712</v>
      </c>
    </row>
    <row r="145" s="4" customFormat="1" spans="1:25">
      <c r="A145" s="4" t="s">
        <v>713</v>
      </c>
      <c r="B145" s="4" t="s">
        <v>26</v>
      </c>
      <c r="C145" s="4" t="s">
        <v>27</v>
      </c>
      <c r="D145" s="4" t="s">
        <v>714</v>
      </c>
      <c r="E145" s="4" t="s">
        <v>527</v>
      </c>
      <c r="F145" s="6">
        <v>45104</v>
      </c>
      <c r="G145" s="6">
        <v>45106</v>
      </c>
      <c r="H145" s="4">
        <v>1</v>
      </c>
      <c r="I145" s="4">
        <v>2</v>
      </c>
      <c r="J145" s="4">
        <v>2</v>
      </c>
      <c r="K145" s="4" t="s">
        <v>30</v>
      </c>
      <c r="L145" s="4">
        <v>1683</v>
      </c>
      <c r="M145" s="4">
        <v>1683</v>
      </c>
      <c r="N145" s="4" t="s">
        <v>715</v>
      </c>
      <c r="O145" s="4" t="s">
        <v>578</v>
      </c>
      <c r="P145" s="4" t="s">
        <v>33</v>
      </c>
      <c r="Q145" s="4">
        <v>0</v>
      </c>
      <c r="R145" s="7">
        <v>45089</v>
      </c>
      <c r="S145" s="6">
        <v>45109</v>
      </c>
      <c r="T145" s="4" t="s">
        <v>34</v>
      </c>
      <c r="U145" s="4">
        <v>1683</v>
      </c>
      <c r="V145" s="4">
        <v>0</v>
      </c>
      <c r="W145" s="4">
        <v>0</v>
      </c>
      <c r="X145" s="4" t="s">
        <v>716</v>
      </c>
      <c r="Y145" s="4" t="s">
        <v>717</v>
      </c>
    </row>
    <row r="146" s="4" customFormat="1" spans="1:25">
      <c r="A146" s="4" t="s">
        <v>718</v>
      </c>
      <c r="B146" s="4" t="s">
        <v>26</v>
      </c>
      <c r="C146" s="4" t="s">
        <v>27</v>
      </c>
      <c r="D146" s="4" t="s">
        <v>719</v>
      </c>
      <c r="E146" s="4" t="s">
        <v>720</v>
      </c>
      <c r="F146" s="6">
        <v>45102</v>
      </c>
      <c r="G146" s="6">
        <v>45106</v>
      </c>
      <c r="H146" s="4">
        <v>1</v>
      </c>
      <c r="I146" s="4">
        <v>4</v>
      </c>
      <c r="J146" s="4">
        <v>4</v>
      </c>
      <c r="K146" s="4" t="s">
        <v>30</v>
      </c>
      <c r="L146" s="4">
        <v>1056.12</v>
      </c>
      <c r="M146" s="4">
        <v>1056.12</v>
      </c>
      <c r="N146" s="4" t="s">
        <v>721</v>
      </c>
      <c r="O146" s="4" t="s">
        <v>578</v>
      </c>
      <c r="P146" s="4" t="s">
        <v>33</v>
      </c>
      <c r="Q146" s="4">
        <v>0</v>
      </c>
      <c r="R146" s="7">
        <v>45089</v>
      </c>
      <c r="S146" s="6">
        <v>45109</v>
      </c>
      <c r="T146" s="4" t="s">
        <v>34</v>
      </c>
      <c r="U146" s="4">
        <v>1056.12</v>
      </c>
      <c r="V146" s="4">
        <v>0</v>
      </c>
      <c r="W146" s="4">
        <v>0</v>
      </c>
      <c r="X146" s="4" t="s">
        <v>722</v>
      </c>
      <c r="Y146" s="4" t="s">
        <v>48</v>
      </c>
    </row>
    <row r="147" s="4" customFormat="1" spans="1:25">
      <c r="A147" s="4" t="s">
        <v>723</v>
      </c>
      <c r="B147" s="4" t="s">
        <v>26</v>
      </c>
      <c r="C147" s="4" t="s">
        <v>27</v>
      </c>
      <c r="D147" s="4" t="s">
        <v>724</v>
      </c>
      <c r="E147" s="4" t="s">
        <v>725</v>
      </c>
      <c r="F147" s="6">
        <v>45104</v>
      </c>
      <c r="G147" s="6">
        <v>45106</v>
      </c>
      <c r="H147" s="4">
        <v>1</v>
      </c>
      <c r="I147" s="4">
        <v>2</v>
      </c>
      <c r="J147" s="4">
        <v>2</v>
      </c>
      <c r="K147" s="4" t="s">
        <v>30</v>
      </c>
      <c r="L147" s="4">
        <v>5201.1</v>
      </c>
      <c r="M147" s="4">
        <v>5201.1</v>
      </c>
      <c r="N147" s="4" t="s">
        <v>726</v>
      </c>
      <c r="O147" s="4" t="s">
        <v>578</v>
      </c>
      <c r="P147" s="4" t="s">
        <v>33</v>
      </c>
      <c r="Q147" s="4">
        <v>0</v>
      </c>
      <c r="R147" s="7">
        <v>45090</v>
      </c>
      <c r="S147" s="6">
        <v>45109</v>
      </c>
      <c r="T147" s="4" t="s">
        <v>34</v>
      </c>
      <c r="U147" s="4">
        <v>5201.1</v>
      </c>
      <c r="V147" s="4">
        <v>0</v>
      </c>
      <c r="W147" s="4">
        <v>0</v>
      </c>
      <c r="X147" s="4" t="s">
        <v>727</v>
      </c>
      <c r="Y147" s="4" t="s">
        <v>728</v>
      </c>
    </row>
    <row r="148" s="4" customFormat="1" spans="1:25">
      <c r="A148" s="4" t="s">
        <v>729</v>
      </c>
      <c r="B148" s="4" t="s">
        <v>26</v>
      </c>
      <c r="C148" s="4" t="s">
        <v>27</v>
      </c>
      <c r="D148" s="4" t="s">
        <v>730</v>
      </c>
      <c r="E148" s="4" t="s">
        <v>731</v>
      </c>
      <c r="F148" s="6">
        <v>45104</v>
      </c>
      <c r="G148" s="6">
        <v>45106</v>
      </c>
      <c r="H148" s="4">
        <v>1</v>
      </c>
      <c r="I148" s="4">
        <v>2</v>
      </c>
      <c r="J148" s="4">
        <v>2</v>
      </c>
      <c r="K148" s="4" t="s">
        <v>30</v>
      </c>
      <c r="L148" s="4">
        <v>681.98</v>
      </c>
      <c r="M148" s="4">
        <v>681.98</v>
      </c>
      <c r="N148" s="4" t="s">
        <v>732</v>
      </c>
      <c r="O148" s="4" t="s">
        <v>578</v>
      </c>
      <c r="P148" s="4" t="s">
        <v>33</v>
      </c>
      <c r="Q148" s="4">
        <v>0</v>
      </c>
      <c r="R148" s="7">
        <v>45090.0000115741</v>
      </c>
      <c r="S148" s="6">
        <v>45109</v>
      </c>
      <c r="T148" s="4" t="s">
        <v>34</v>
      </c>
      <c r="U148" s="4">
        <v>681.98</v>
      </c>
      <c r="V148" s="4">
        <v>0</v>
      </c>
      <c r="W148" s="4">
        <v>0</v>
      </c>
      <c r="X148" s="4" t="s">
        <v>733</v>
      </c>
      <c r="Y148" s="4" t="s">
        <v>734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736</v>
      </c>
      <c r="E149" s="4" t="s">
        <v>737</v>
      </c>
      <c r="F149" s="6">
        <v>45102</v>
      </c>
      <c r="G149" s="6">
        <v>45106</v>
      </c>
      <c r="H149" s="4">
        <v>1</v>
      </c>
      <c r="I149" s="4">
        <v>4</v>
      </c>
      <c r="J149" s="4">
        <v>4</v>
      </c>
      <c r="K149" s="4" t="s">
        <v>30</v>
      </c>
      <c r="L149" s="4">
        <v>2837.69</v>
      </c>
      <c r="M149" s="4">
        <v>2837.69</v>
      </c>
      <c r="N149" s="4" t="s">
        <v>738</v>
      </c>
      <c r="O149" s="4" t="s">
        <v>578</v>
      </c>
      <c r="P149" s="4" t="s">
        <v>33</v>
      </c>
      <c r="Q149" s="4">
        <v>0</v>
      </c>
      <c r="R149" s="7">
        <v>45090.0000115741</v>
      </c>
      <c r="S149" s="6">
        <v>45109</v>
      </c>
      <c r="T149" s="4" t="s">
        <v>34</v>
      </c>
      <c r="U149" s="4">
        <v>2837.69</v>
      </c>
      <c r="V149" s="4">
        <v>0</v>
      </c>
      <c r="W149" s="4">
        <v>0</v>
      </c>
      <c r="X149" s="4" t="s">
        <v>739</v>
      </c>
      <c r="Y149" s="4" t="s">
        <v>740</v>
      </c>
    </row>
    <row r="150" s="4" customFormat="1" spans="1:25">
      <c r="A150" s="4" t="s">
        <v>702</v>
      </c>
      <c r="B150" s="4" t="s">
        <v>26</v>
      </c>
      <c r="C150" s="4" t="s">
        <v>72</v>
      </c>
      <c r="D150" s="4" t="s">
        <v>703</v>
      </c>
      <c r="E150" s="4" t="s">
        <v>704</v>
      </c>
      <c r="F150" s="6">
        <v>45103</v>
      </c>
      <c r="G150" s="6">
        <v>45106</v>
      </c>
      <c r="H150" s="4">
        <v>1</v>
      </c>
      <c r="I150" s="4">
        <v>3</v>
      </c>
      <c r="J150" s="4">
        <v>3</v>
      </c>
      <c r="K150" s="4" t="s">
        <v>30</v>
      </c>
      <c r="L150" s="4">
        <v>-3540</v>
      </c>
      <c r="M150" s="4">
        <v>-3540</v>
      </c>
      <c r="N150" s="4" t="s">
        <v>705</v>
      </c>
      <c r="O150" s="4" t="s">
        <v>578</v>
      </c>
      <c r="P150" s="4" t="s">
        <v>33</v>
      </c>
      <c r="Q150" s="4">
        <v>0</v>
      </c>
      <c r="R150" s="7">
        <v>45087.0000115741</v>
      </c>
      <c r="S150" s="6">
        <v>45109</v>
      </c>
      <c r="T150" s="4" t="s">
        <v>34</v>
      </c>
      <c r="U150" s="4">
        <v>-3540</v>
      </c>
      <c r="V150" s="4">
        <v>0</v>
      </c>
      <c r="W150" s="4">
        <v>0</v>
      </c>
      <c r="X150" s="4" t="s">
        <v>706</v>
      </c>
      <c r="Y150" s="4" t="s">
        <v>48</v>
      </c>
    </row>
    <row r="151" s="4" customFormat="1" spans="1:25">
      <c r="A151" s="4" t="s">
        <v>741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45105</v>
      </c>
      <c r="G151" s="6">
        <v>45106</v>
      </c>
      <c r="H151" s="4">
        <v>1</v>
      </c>
      <c r="I151" s="4">
        <v>1</v>
      </c>
      <c r="J151" s="4">
        <v>1</v>
      </c>
      <c r="K151" s="4" t="s">
        <v>30</v>
      </c>
      <c r="L151" s="4">
        <v>314.03</v>
      </c>
      <c r="M151" s="4">
        <v>314.03</v>
      </c>
      <c r="N151" s="4" t="s">
        <v>744</v>
      </c>
      <c r="O151" s="4" t="s">
        <v>578</v>
      </c>
      <c r="P151" s="4" t="s">
        <v>33</v>
      </c>
      <c r="Q151" s="4">
        <v>0</v>
      </c>
      <c r="R151" s="7">
        <v>45090.0000115741</v>
      </c>
      <c r="S151" s="6">
        <v>45109</v>
      </c>
      <c r="T151" s="4" t="s">
        <v>34</v>
      </c>
      <c r="U151" s="4">
        <v>314.03</v>
      </c>
      <c r="V151" s="4">
        <v>0</v>
      </c>
      <c r="W151" s="4">
        <v>0</v>
      </c>
      <c r="X151" s="4" t="s">
        <v>745</v>
      </c>
      <c r="Y151" s="4" t="s">
        <v>746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748</v>
      </c>
      <c r="E152" s="4" t="s">
        <v>749</v>
      </c>
      <c r="F152" s="6">
        <v>45102</v>
      </c>
      <c r="G152" s="6">
        <v>45106</v>
      </c>
      <c r="H152" s="4">
        <v>1</v>
      </c>
      <c r="I152" s="4">
        <v>4</v>
      </c>
      <c r="J152" s="4">
        <v>4</v>
      </c>
      <c r="K152" s="4" t="s">
        <v>30</v>
      </c>
      <c r="L152" s="4">
        <v>5589.82</v>
      </c>
      <c r="M152" s="4">
        <v>5589.82</v>
      </c>
      <c r="N152" s="4" t="s">
        <v>750</v>
      </c>
      <c r="O152" s="4" t="s">
        <v>578</v>
      </c>
      <c r="P152" s="4" t="s">
        <v>33</v>
      </c>
      <c r="Q152" s="4">
        <v>0</v>
      </c>
      <c r="R152" s="7">
        <v>45092.0000115741</v>
      </c>
      <c r="S152" s="6">
        <v>45109</v>
      </c>
      <c r="T152" s="4" t="s">
        <v>34</v>
      </c>
      <c r="U152" s="4">
        <v>5589.82</v>
      </c>
      <c r="V152" s="4">
        <v>0</v>
      </c>
      <c r="W152" s="4">
        <v>0</v>
      </c>
      <c r="X152" s="4" t="s">
        <v>751</v>
      </c>
      <c r="Y152" s="4" t="s">
        <v>752</v>
      </c>
    </row>
    <row r="153" s="4" customFormat="1" spans="1:25">
      <c r="A153" s="4" t="s">
        <v>753</v>
      </c>
      <c r="B153" s="4" t="s">
        <v>26</v>
      </c>
      <c r="C153" s="4" t="s">
        <v>27</v>
      </c>
      <c r="D153" s="4" t="s">
        <v>754</v>
      </c>
      <c r="E153" s="4" t="s">
        <v>755</v>
      </c>
      <c r="F153" s="6">
        <v>45105</v>
      </c>
      <c r="G153" s="6">
        <v>45106</v>
      </c>
      <c r="H153" s="4">
        <v>1</v>
      </c>
      <c r="I153" s="4">
        <v>1</v>
      </c>
      <c r="J153" s="4">
        <v>1</v>
      </c>
      <c r="K153" s="4" t="s">
        <v>30</v>
      </c>
      <c r="L153" s="4">
        <v>1778.67</v>
      </c>
      <c r="M153" s="4">
        <v>1778.67</v>
      </c>
      <c r="N153" s="4" t="s">
        <v>756</v>
      </c>
      <c r="O153" s="4" t="s">
        <v>578</v>
      </c>
      <c r="P153" s="4" t="s">
        <v>33</v>
      </c>
      <c r="Q153" s="4">
        <v>0</v>
      </c>
      <c r="R153" s="7">
        <v>45093</v>
      </c>
      <c r="S153" s="6">
        <v>45109</v>
      </c>
      <c r="T153" s="4" t="s">
        <v>34</v>
      </c>
      <c r="U153" s="4">
        <v>1778.67</v>
      </c>
      <c r="V153" s="4">
        <v>0</v>
      </c>
      <c r="W153" s="4">
        <v>0</v>
      </c>
      <c r="X153" s="4" t="s">
        <v>757</v>
      </c>
      <c r="Y153" s="4" t="s">
        <v>48</v>
      </c>
    </row>
    <row r="154" s="4" customFormat="1" spans="1:25">
      <c r="A154" s="4" t="s">
        <v>758</v>
      </c>
      <c r="B154" s="4" t="s">
        <v>26</v>
      </c>
      <c r="C154" s="4" t="s">
        <v>27</v>
      </c>
      <c r="D154" s="4" t="s">
        <v>257</v>
      </c>
      <c r="E154" s="4" t="s">
        <v>258</v>
      </c>
      <c r="F154" s="6">
        <v>45105</v>
      </c>
      <c r="G154" s="6">
        <v>45106</v>
      </c>
      <c r="H154" s="4">
        <v>2</v>
      </c>
      <c r="I154" s="4">
        <v>1</v>
      </c>
      <c r="J154" s="4">
        <v>2</v>
      </c>
      <c r="K154" s="4" t="s">
        <v>30</v>
      </c>
      <c r="L154" s="4">
        <v>1006.46</v>
      </c>
      <c r="M154" s="4">
        <v>1006.46</v>
      </c>
      <c r="N154" s="4" t="s">
        <v>759</v>
      </c>
      <c r="O154" s="4" t="s">
        <v>578</v>
      </c>
      <c r="P154" s="4" t="s">
        <v>33</v>
      </c>
      <c r="Q154" s="4">
        <v>0</v>
      </c>
      <c r="R154" s="7">
        <v>45093</v>
      </c>
      <c r="S154" s="6">
        <v>45109</v>
      </c>
      <c r="T154" s="4" t="s">
        <v>34</v>
      </c>
      <c r="U154" s="4">
        <v>1006.46</v>
      </c>
      <c r="V154" s="4">
        <v>0</v>
      </c>
      <c r="W154" s="4">
        <v>0</v>
      </c>
      <c r="X154" s="4" t="s">
        <v>760</v>
      </c>
      <c r="Y154" s="4" t="s">
        <v>761</v>
      </c>
    </row>
    <row r="155" s="4" customFormat="1" spans="1:25">
      <c r="A155" s="4" t="s">
        <v>762</v>
      </c>
      <c r="B155" s="4" t="s">
        <v>26</v>
      </c>
      <c r="C155" s="4" t="s">
        <v>27</v>
      </c>
      <c r="D155" s="4" t="s">
        <v>185</v>
      </c>
      <c r="E155" s="4" t="s">
        <v>186</v>
      </c>
      <c r="F155" s="6">
        <v>45102</v>
      </c>
      <c r="G155" s="6">
        <v>45106</v>
      </c>
      <c r="H155" s="4">
        <v>2</v>
      </c>
      <c r="I155" s="4">
        <v>4</v>
      </c>
      <c r="J155" s="4">
        <v>8</v>
      </c>
      <c r="K155" s="4" t="s">
        <v>30</v>
      </c>
      <c r="L155" s="4">
        <v>4210.08</v>
      </c>
      <c r="M155" s="4">
        <v>4210.08</v>
      </c>
      <c r="N155" s="4" t="s">
        <v>763</v>
      </c>
      <c r="O155" s="4" t="s">
        <v>578</v>
      </c>
      <c r="P155" s="4" t="s">
        <v>33</v>
      </c>
      <c r="Q155" s="4">
        <v>0</v>
      </c>
      <c r="R155" s="7">
        <v>45094</v>
      </c>
      <c r="S155" s="6">
        <v>45109</v>
      </c>
      <c r="T155" s="4" t="s">
        <v>34</v>
      </c>
      <c r="U155" s="4">
        <v>4210.08</v>
      </c>
      <c r="V155" s="4">
        <v>0</v>
      </c>
      <c r="W155" s="4">
        <v>0</v>
      </c>
      <c r="X155" s="4" t="s">
        <v>764</v>
      </c>
      <c r="Y155" s="4" t="s">
        <v>765</v>
      </c>
    </row>
    <row r="156" s="4" customFormat="1" spans="1:25">
      <c r="A156" s="4" t="s">
        <v>766</v>
      </c>
      <c r="B156" s="4" t="s">
        <v>26</v>
      </c>
      <c r="C156" s="4" t="s">
        <v>27</v>
      </c>
      <c r="D156" s="4" t="s">
        <v>767</v>
      </c>
      <c r="E156" s="4" t="s">
        <v>768</v>
      </c>
      <c r="F156" s="6">
        <v>45104</v>
      </c>
      <c r="G156" s="6">
        <v>45106</v>
      </c>
      <c r="H156" s="4">
        <v>1</v>
      </c>
      <c r="I156" s="4">
        <v>2</v>
      </c>
      <c r="J156" s="4">
        <v>2</v>
      </c>
      <c r="K156" s="4" t="s">
        <v>30</v>
      </c>
      <c r="L156" s="4">
        <v>1794.05</v>
      </c>
      <c r="M156" s="4">
        <v>1794.05</v>
      </c>
      <c r="N156" s="4" t="s">
        <v>769</v>
      </c>
      <c r="O156" s="4" t="s">
        <v>578</v>
      </c>
      <c r="P156" s="4" t="s">
        <v>33</v>
      </c>
      <c r="Q156" s="4">
        <v>0</v>
      </c>
      <c r="R156" s="7">
        <v>45095</v>
      </c>
      <c r="S156" s="6">
        <v>45109</v>
      </c>
      <c r="T156" s="4" t="s">
        <v>34</v>
      </c>
      <c r="U156" s="4">
        <v>1794.05</v>
      </c>
      <c r="V156" s="4">
        <v>0</v>
      </c>
      <c r="W156" s="4">
        <v>0</v>
      </c>
      <c r="X156" s="4" t="s">
        <v>770</v>
      </c>
      <c r="Y156" s="4" t="s">
        <v>771</v>
      </c>
    </row>
    <row r="157" s="4" customFormat="1" spans="1:25">
      <c r="A157" s="4" t="s">
        <v>772</v>
      </c>
      <c r="B157" s="4" t="s">
        <v>26</v>
      </c>
      <c r="C157" s="4" t="s">
        <v>27</v>
      </c>
      <c r="D157" s="4" t="s">
        <v>773</v>
      </c>
      <c r="E157" s="4" t="s">
        <v>774</v>
      </c>
      <c r="F157" s="6">
        <v>45105</v>
      </c>
      <c r="G157" s="6">
        <v>45106</v>
      </c>
      <c r="H157" s="4">
        <v>1</v>
      </c>
      <c r="I157" s="4">
        <v>1</v>
      </c>
      <c r="J157" s="4">
        <v>1</v>
      </c>
      <c r="K157" s="4" t="s">
        <v>30</v>
      </c>
      <c r="L157" s="4">
        <v>689.65</v>
      </c>
      <c r="M157" s="4">
        <v>689.65</v>
      </c>
      <c r="N157" s="4" t="s">
        <v>775</v>
      </c>
      <c r="O157" s="4" t="s">
        <v>578</v>
      </c>
      <c r="P157" s="4" t="s">
        <v>33</v>
      </c>
      <c r="Q157" s="4">
        <v>0</v>
      </c>
      <c r="R157" s="7">
        <v>45095.0000115741</v>
      </c>
      <c r="S157" s="6">
        <v>45109</v>
      </c>
      <c r="T157" s="4" t="s">
        <v>34</v>
      </c>
      <c r="U157" s="4">
        <v>689.65</v>
      </c>
      <c r="V157" s="4">
        <v>0</v>
      </c>
      <c r="W157" s="4">
        <v>0</v>
      </c>
      <c r="X157" s="4" t="s">
        <v>776</v>
      </c>
      <c r="Y157" s="4" t="s">
        <v>777</v>
      </c>
    </row>
    <row r="158" s="4" customFormat="1" spans="1:25">
      <c r="A158" s="4" t="s">
        <v>778</v>
      </c>
      <c r="B158" s="4" t="s">
        <v>26</v>
      </c>
      <c r="C158" s="4" t="s">
        <v>27</v>
      </c>
      <c r="D158" s="4" t="s">
        <v>779</v>
      </c>
      <c r="E158" s="4" t="s">
        <v>780</v>
      </c>
      <c r="F158" s="6">
        <v>45104</v>
      </c>
      <c r="G158" s="6">
        <v>45106</v>
      </c>
      <c r="H158" s="4">
        <v>2</v>
      </c>
      <c r="I158" s="4">
        <v>2</v>
      </c>
      <c r="J158" s="4">
        <v>4</v>
      </c>
      <c r="K158" s="4" t="s">
        <v>30</v>
      </c>
      <c r="L158" s="4">
        <v>625.12</v>
      </c>
      <c r="M158" s="4">
        <v>625.12</v>
      </c>
      <c r="N158" s="4" t="s">
        <v>781</v>
      </c>
      <c r="O158" s="4" t="s">
        <v>578</v>
      </c>
      <c r="P158" s="4" t="s">
        <v>33</v>
      </c>
      <c r="Q158" s="4">
        <v>0</v>
      </c>
      <c r="R158" s="7">
        <v>45095.0000115741</v>
      </c>
      <c r="S158" s="6">
        <v>45109</v>
      </c>
      <c r="T158" s="4" t="s">
        <v>34</v>
      </c>
      <c r="U158" s="4">
        <v>625.12</v>
      </c>
      <c r="V158" s="4">
        <v>0</v>
      </c>
      <c r="W158" s="4">
        <v>0</v>
      </c>
      <c r="X158" s="4" t="s">
        <v>782</v>
      </c>
      <c r="Y158" s="4" t="s">
        <v>48</v>
      </c>
    </row>
    <row r="159" s="4" customFormat="1" spans="1:25">
      <c r="A159" s="4" t="s">
        <v>783</v>
      </c>
      <c r="B159" s="4" t="s">
        <v>26</v>
      </c>
      <c r="C159" s="4" t="s">
        <v>27</v>
      </c>
      <c r="D159" s="4" t="s">
        <v>784</v>
      </c>
      <c r="E159" s="4" t="s">
        <v>785</v>
      </c>
      <c r="F159" s="6">
        <v>45104</v>
      </c>
      <c r="G159" s="6">
        <v>45106</v>
      </c>
      <c r="H159" s="4">
        <v>1</v>
      </c>
      <c r="I159" s="4">
        <v>2</v>
      </c>
      <c r="J159" s="4">
        <v>2</v>
      </c>
      <c r="K159" s="4" t="s">
        <v>30</v>
      </c>
      <c r="L159" s="4">
        <v>2576</v>
      </c>
      <c r="M159" s="4">
        <v>2576</v>
      </c>
      <c r="N159" s="4" t="s">
        <v>786</v>
      </c>
      <c r="O159" s="4" t="s">
        <v>578</v>
      </c>
      <c r="P159" s="4" t="s">
        <v>33</v>
      </c>
      <c r="Q159" s="4">
        <v>0</v>
      </c>
      <c r="R159" s="7">
        <v>45072</v>
      </c>
      <c r="S159" s="6">
        <v>45109</v>
      </c>
      <c r="T159" s="4" t="s">
        <v>34</v>
      </c>
      <c r="U159" s="4">
        <v>2576</v>
      </c>
      <c r="V159" s="4">
        <v>0</v>
      </c>
      <c r="W159" s="4">
        <v>0</v>
      </c>
      <c r="X159" s="4" t="s">
        <v>787</v>
      </c>
      <c r="Y159" s="4" t="s">
        <v>788</v>
      </c>
    </row>
    <row r="160" s="4" customFormat="1" spans="1:25">
      <c r="A160" s="4" t="s">
        <v>789</v>
      </c>
      <c r="B160" s="4" t="s">
        <v>26</v>
      </c>
      <c r="C160" s="4" t="s">
        <v>27</v>
      </c>
      <c r="D160" s="4" t="s">
        <v>790</v>
      </c>
      <c r="E160" s="4" t="s">
        <v>791</v>
      </c>
      <c r="F160" s="6">
        <v>45105</v>
      </c>
      <c r="G160" s="6">
        <v>45106</v>
      </c>
      <c r="H160" s="4">
        <v>1</v>
      </c>
      <c r="I160" s="4">
        <v>1</v>
      </c>
      <c r="J160" s="4">
        <v>1</v>
      </c>
      <c r="K160" s="4" t="s">
        <v>30</v>
      </c>
      <c r="L160" s="4">
        <v>382.19</v>
      </c>
      <c r="M160" s="4">
        <v>382.19</v>
      </c>
      <c r="N160" s="4" t="s">
        <v>792</v>
      </c>
      <c r="O160" s="4" t="s">
        <v>578</v>
      </c>
      <c r="P160" s="4" t="s">
        <v>33</v>
      </c>
      <c r="Q160" s="4">
        <v>0</v>
      </c>
      <c r="R160" s="7">
        <v>45096.0000115741</v>
      </c>
      <c r="S160" s="6">
        <v>45109</v>
      </c>
      <c r="T160" s="4" t="s">
        <v>34</v>
      </c>
      <c r="U160" s="4">
        <v>382.19</v>
      </c>
      <c r="V160" s="4">
        <v>0</v>
      </c>
      <c r="W160" s="4">
        <v>0</v>
      </c>
      <c r="X160" s="4" t="s">
        <v>793</v>
      </c>
      <c r="Y160" s="4" t="s">
        <v>794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797</v>
      </c>
      <c r="F161" s="6">
        <v>45105</v>
      </c>
      <c r="G161" s="6">
        <v>45106</v>
      </c>
      <c r="H161" s="4">
        <v>1</v>
      </c>
      <c r="I161" s="4">
        <v>1</v>
      </c>
      <c r="J161" s="4">
        <v>1</v>
      </c>
      <c r="K161" s="4" t="s">
        <v>30</v>
      </c>
      <c r="L161" s="4">
        <v>196.79</v>
      </c>
      <c r="M161" s="4">
        <v>196.79</v>
      </c>
      <c r="N161" s="4" t="s">
        <v>798</v>
      </c>
      <c r="O161" s="4" t="s">
        <v>578</v>
      </c>
      <c r="P161" s="4" t="s">
        <v>33</v>
      </c>
      <c r="Q161" s="4">
        <v>0</v>
      </c>
      <c r="R161" s="7">
        <v>45096.0000115741</v>
      </c>
      <c r="S161" s="6">
        <v>45109</v>
      </c>
      <c r="T161" s="4" t="s">
        <v>34</v>
      </c>
      <c r="U161" s="4">
        <v>196.79</v>
      </c>
      <c r="V161" s="4">
        <v>0</v>
      </c>
      <c r="W161" s="4">
        <v>0</v>
      </c>
      <c r="X161" s="4" t="s">
        <v>799</v>
      </c>
      <c r="Y161" s="4" t="s">
        <v>48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801</v>
      </c>
      <c r="E162" s="4" t="s">
        <v>802</v>
      </c>
      <c r="F162" s="6">
        <v>45101</v>
      </c>
      <c r="G162" s="6">
        <v>45106</v>
      </c>
      <c r="H162" s="4">
        <v>1</v>
      </c>
      <c r="I162" s="4">
        <v>5</v>
      </c>
      <c r="J162" s="4">
        <v>5</v>
      </c>
      <c r="K162" s="4" t="s">
        <v>30</v>
      </c>
      <c r="L162" s="4">
        <v>2328.35</v>
      </c>
      <c r="M162" s="4">
        <v>2328.35</v>
      </c>
      <c r="N162" s="4" t="s">
        <v>803</v>
      </c>
      <c r="O162" s="4" t="s">
        <v>578</v>
      </c>
      <c r="P162" s="4" t="s">
        <v>33</v>
      </c>
      <c r="Q162" s="4">
        <v>0</v>
      </c>
      <c r="R162" s="7">
        <v>45096.0000115741</v>
      </c>
      <c r="S162" s="6">
        <v>45109</v>
      </c>
      <c r="T162" s="4" t="s">
        <v>34</v>
      </c>
      <c r="U162" s="4">
        <v>2328.35</v>
      </c>
      <c r="V162" s="4">
        <v>0</v>
      </c>
      <c r="W162" s="4">
        <v>0</v>
      </c>
      <c r="X162" s="4" t="s">
        <v>804</v>
      </c>
      <c r="Y162" s="4" t="s">
        <v>805</v>
      </c>
    </row>
    <row r="163" s="4" customFormat="1" spans="1:25">
      <c r="A163" s="4" t="s">
        <v>806</v>
      </c>
      <c r="B163" s="4" t="s">
        <v>26</v>
      </c>
      <c r="C163" s="4" t="s">
        <v>27</v>
      </c>
      <c r="D163" s="4" t="s">
        <v>801</v>
      </c>
      <c r="E163" s="4" t="s">
        <v>807</v>
      </c>
      <c r="F163" s="6">
        <v>45101</v>
      </c>
      <c r="G163" s="6">
        <v>45106</v>
      </c>
      <c r="H163" s="4">
        <v>1</v>
      </c>
      <c r="I163" s="4">
        <v>5</v>
      </c>
      <c r="J163" s="4">
        <v>5</v>
      </c>
      <c r="K163" s="4" t="s">
        <v>30</v>
      </c>
      <c r="L163" s="4">
        <v>2695.55</v>
      </c>
      <c r="M163" s="4">
        <v>2695.55</v>
      </c>
      <c r="N163" s="4" t="s">
        <v>808</v>
      </c>
      <c r="O163" s="4" t="s">
        <v>578</v>
      </c>
      <c r="P163" s="4" t="s">
        <v>33</v>
      </c>
      <c r="Q163" s="4">
        <v>0</v>
      </c>
      <c r="R163" s="7">
        <v>45096</v>
      </c>
      <c r="S163" s="6">
        <v>45109</v>
      </c>
      <c r="T163" s="4" t="s">
        <v>34</v>
      </c>
      <c r="U163" s="4">
        <v>2695.55</v>
      </c>
      <c r="V163" s="4">
        <v>0</v>
      </c>
      <c r="W163" s="4">
        <v>0</v>
      </c>
      <c r="X163" s="4" t="s">
        <v>809</v>
      </c>
      <c r="Y163" s="4" t="s">
        <v>810</v>
      </c>
    </row>
    <row r="164" s="4" customFormat="1" spans="1:25">
      <c r="A164" s="4" t="s">
        <v>811</v>
      </c>
      <c r="B164" s="4" t="s">
        <v>26</v>
      </c>
      <c r="C164" s="4" t="s">
        <v>27</v>
      </c>
      <c r="D164" s="4" t="s">
        <v>801</v>
      </c>
      <c r="E164" s="4" t="s">
        <v>812</v>
      </c>
      <c r="F164" s="6">
        <v>45103</v>
      </c>
      <c r="G164" s="6">
        <v>45106</v>
      </c>
      <c r="H164" s="4">
        <v>1</v>
      </c>
      <c r="I164" s="4">
        <v>3</v>
      </c>
      <c r="J164" s="4">
        <v>3</v>
      </c>
      <c r="K164" s="4" t="s">
        <v>30</v>
      </c>
      <c r="L164" s="4">
        <v>1665.69</v>
      </c>
      <c r="M164" s="4">
        <v>1665.69</v>
      </c>
      <c r="N164" s="4" t="s">
        <v>813</v>
      </c>
      <c r="O164" s="4" t="s">
        <v>578</v>
      </c>
      <c r="P164" s="4" t="s">
        <v>33</v>
      </c>
      <c r="Q164" s="4">
        <v>0</v>
      </c>
      <c r="R164" s="7">
        <v>45097</v>
      </c>
      <c r="S164" s="6">
        <v>45109</v>
      </c>
      <c r="T164" s="4" t="s">
        <v>34</v>
      </c>
      <c r="U164" s="4">
        <v>1665.69</v>
      </c>
      <c r="V164" s="4">
        <v>0</v>
      </c>
      <c r="W164" s="4">
        <v>0</v>
      </c>
      <c r="X164" s="4" t="s">
        <v>814</v>
      </c>
      <c r="Y164" s="4" t="s">
        <v>815</v>
      </c>
    </row>
    <row r="165" s="4" customFormat="1" spans="1:25">
      <c r="A165" s="4" t="s">
        <v>816</v>
      </c>
      <c r="B165" s="4" t="s">
        <v>26</v>
      </c>
      <c r="C165" s="4" t="s">
        <v>27</v>
      </c>
      <c r="D165" s="4" t="s">
        <v>817</v>
      </c>
      <c r="E165" s="4" t="s">
        <v>818</v>
      </c>
      <c r="F165" s="6">
        <v>45104</v>
      </c>
      <c r="G165" s="6">
        <v>45106</v>
      </c>
      <c r="H165" s="4">
        <v>1</v>
      </c>
      <c r="I165" s="4">
        <v>2</v>
      </c>
      <c r="J165" s="4">
        <v>2</v>
      </c>
      <c r="K165" s="4" t="s">
        <v>30</v>
      </c>
      <c r="L165" s="4">
        <v>4324.52</v>
      </c>
      <c r="M165" s="4">
        <v>4324.52</v>
      </c>
      <c r="N165" s="4" t="s">
        <v>819</v>
      </c>
      <c r="O165" s="4" t="s">
        <v>578</v>
      </c>
      <c r="P165" s="4" t="s">
        <v>33</v>
      </c>
      <c r="Q165" s="4">
        <v>0</v>
      </c>
      <c r="R165" s="7">
        <v>45098</v>
      </c>
      <c r="S165" s="6">
        <v>45109</v>
      </c>
      <c r="T165" s="4" t="s">
        <v>34</v>
      </c>
      <c r="U165" s="4">
        <v>4324.52</v>
      </c>
      <c r="V165" s="4">
        <v>0</v>
      </c>
      <c r="W165" s="4">
        <v>0</v>
      </c>
      <c r="X165" s="4" t="s">
        <v>820</v>
      </c>
      <c r="Y165" s="4" t="s">
        <v>48</v>
      </c>
    </row>
    <row r="166" s="4" customFormat="1" spans="1:25">
      <c r="A166" s="4" t="s">
        <v>816</v>
      </c>
      <c r="B166" s="4" t="s">
        <v>26</v>
      </c>
      <c r="C166" s="4" t="s">
        <v>72</v>
      </c>
      <c r="D166" s="4" t="s">
        <v>817</v>
      </c>
      <c r="E166" s="4" t="s">
        <v>818</v>
      </c>
      <c r="F166" s="6">
        <v>45104</v>
      </c>
      <c r="G166" s="6">
        <v>45106</v>
      </c>
      <c r="H166" s="4">
        <v>1</v>
      </c>
      <c r="I166" s="4">
        <v>2</v>
      </c>
      <c r="J166" s="4">
        <v>2</v>
      </c>
      <c r="K166" s="4" t="s">
        <v>30</v>
      </c>
      <c r="L166" s="4">
        <v>-4324.52</v>
      </c>
      <c r="M166" s="4">
        <v>-4324.52</v>
      </c>
      <c r="N166" s="4" t="s">
        <v>819</v>
      </c>
      <c r="O166" s="4" t="s">
        <v>578</v>
      </c>
      <c r="P166" s="4" t="s">
        <v>33</v>
      </c>
      <c r="Q166" s="4">
        <v>0</v>
      </c>
      <c r="R166" s="7">
        <v>45098</v>
      </c>
      <c r="S166" s="6">
        <v>45109</v>
      </c>
      <c r="T166" s="4" t="s">
        <v>34</v>
      </c>
      <c r="U166" s="4">
        <v>-4324.52</v>
      </c>
      <c r="V166" s="4">
        <v>0</v>
      </c>
      <c r="W166" s="4">
        <v>0</v>
      </c>
      <c r="X166" s="4" t="s">
        <v>820</v>
      </c>
      <c r="Y166" s="4" t="s">
        <v>48</v>
      </c>
    </row>
    <row r="167" s="4" customFormat="1" spans="1:25">
      <c r="A167" s="4" t="s">
        <v>821</v>
      </c>
      <c r="B167" s="4" t="s">
        <v>26</v>
      </c>
      <c r="C167" s="4" t="s">
        <v>27</v>
      </c>
      <c r="D167" s="4" t="s">
        <v>817</v>
      </c>
      <c r="E167" s="4" t="s">
        <v>818</v>
      </c>
      <c r="F167" s="6">
        <v>45104</v>
      </c>
      <c r="G167" s="6">
        <v>45106</v>
      </c>
      <c r="H167" s="4">
        <v>1</v>
      </c>
      <c r="I167" s="4">
        <v>2</v>
      </c>
      <c r="J167" s="4">
        <v>2</v>
      </c>
      <c r="K167" s="4" t="s">
        <v>30</v>
      </c>
      <c r="L167" s="4">
        <v>4324.52</v>
      </c>
      <c r="M167" s="4">
        <v>4324.52</v>
      </c>
      <c r="N167" s="4" t="s">
        <v>822</v>
      </c>
      <c r="O167" s="4" t="s">
        <v>578</v>
      </c>
      <c r="P167" s="4" t="s">
        <v>33</v>
      </c>
      <c r="Q167" s="4">
        <v>0</v>
      </c>
      <c r="R167" s="7">
        <v>45098</v>
      </c>
      <c r="S167" s="6">
        <v>45109</v>
      </c>
      <c r="T167" s="4" t="s">
        <v>34</v>
      </c>
      <c r="U167" s="4">
        <v>4324.52</v>
      </c>
      <c r="V167" s="4">
        <v>0</v>
      </c>
      <c r="W167" s="4">
        <v>0</v>
      </c>
      <c r="X167" s="4" t="s">
        <v>823</v>
      </c>
      <c r="Y167" s="4" t="s">
        <v>48</v>
      </c>
    </row>
    <row r="168" s="4" customFormat="1" spans="1:25">
      <c r="A168" s="4" t="s">
        <v>821</v>
      </c>
      <c r="B168" s="4" t="s">
        <v>26</v>
      </c>
      <c r="C168" s="4" t="s">
        <v>72</v>
      </c>
      <c r="D168" s="4" t="s">
        <v>817</v>
      </c>
      <c r="E168" s="4" t="s">
        <v>818</v>
      </c>
      <c r="F168" s="6">
        <v>45104</v>
      </c>
      <c r="G168" s="6">
        <v>45106</v>
      </c>
      <c r="H168" s="4">
        <v>1</v>
      </c>
      <c r="I168" s="4">
        <v>2</v>
      </c>
      <c r="J168" s="4">
        <v>2</v>
      </c>
      <c r="K168" s="4" t="s">
        <v>30</v>
      </c>
      <c r="L168" s="4">
        <v>-4324.52</v>
      </c>
      <c r="M168" s="4">
        <v>-4324.52</v>
      </c>
      <c r="N168" s="4" t="s">
        <v>822</v>
      </c>
      <c r="O168" s="4" t="s">
        <v>578</v>
      </c>
      <c r="P168" s="4" t="s">
        <v>33</v>
      </c>
      <c r="Q168" s="4">
        <v>0</v>
      </c>
      <c r="R168" s="7">
        <v>45098</v>
      </c>
      <c r="S168" s="6">
        <v>45109</v>
      </c>
      <c r="T168" s="4" t="s">
        <v>34</v>
      </c>
      <c r="U168" s="4">
        <v>-4324.52</v>
      </c>
      <c r="V168" s="4">
        <v>0</v>
      </c>
      <c r="W168" s="4">
        <v>0</v>
      </c>
      <c r="X168" s="4" t="s">
        <v>823</v>
      </c>
      <c r="Y168" s="4" t="s">
        <v>48</v>
      </c>
    </row>
    <row r="169" s="4" customFormat="1" spans="1:25">
      <c r="A169" s="4" t="s">
        <v>824</v>
      </c>
      <c r="B169" s="4" t="s">
        <v>26</v>
      </c>
      <c r="C169" s="4" t="s">
        <v>27</v>
      </c>
      <c r="D169" s="4" t="s">
        <v>825</v>
      </c>
      <c r="E169" s="4" t="s">
        <v>826</v>
      </c>
      <c r="F169" s="6">
        <v>45104</v>
      </c>
      <c r="G169" s="6">
        <v>45106</v>
      </c>
      <c r="H169" s="4">
        <v>1</v>
      </c>
      <c r="I169" s="4">
        <v>2</v>
      </c>
      <c r="J169" s="4">
        <v>2</v>
      </c>
      <c r="K169" s="4" t="s">
        <v>30</v>
      </c>
      <c r="L169" s="4">
        <v>2096</v>
      </c>
      <c r="M169" s="4">
        <v>2096</v>
      </c>
      <c r="N169" s="4" t="s">
        <v>827</v>
      </c>
      <c r="O169" s="4" t="s">
        <v>578</v>
      </c>
      <c r="P169" s="4" t="s">
        <v>33</v>
      </c>
      <c r="Q169" s="4">
        <v>0</v>
      </c>
      <c r="R169" s="7">
        <v>45087.0000115741</v>
      </c>
      <c r="S169" s="6">
        <v>45109</v>
      </c>
      <c r="T169" s="4" t="s">
        <v>34</v>
      </c>
      <c r="U169" s="4">
        <v>2096</v>
      </c>
      <c r="V169" s="4">
        <v>0</v>
      </c>
      <c r="W169" s="4">
        <v>0</v>
      </c>
      <c r="X169" s="4" t="s">
        <v>828</v>
      </c>
      <c r="Y169" s="4" t="s">
        <v>829</v>
      </c>
    </row>
    <row r="170" s="4" customFormat="1" spans="1:25">
      <c r="A170" s="4" t="s">
        <v>830</v>
      </c>
      <c r="B170" s="4" t="s">
        <v>26</v>
      </c>
      <c r="C170" s="4" t="s">
        <v>27</v>
      </c>
      <c r="D170" s="4" t="s">
        <v>251</v>
      </c>
      <c r="E170" s="4" t="s">
        <v>252</v>
      </c>
      <c r="F170" s="6">
        <v>45103</v>
      </c>
      <c r="G170" s="6">
        <v>45106</v>
      </c>
      <c r="H170" s="4">
        <v>1</v>
      </c>
      <c r="I170" s="4">
        <v>3</v>
      </c>
      <c r="J170" s="4">
        <v>3</v>
      </c>
      <c r="K170" s="4" t="s">
        <v>30</v>
      </c>
      <c r="L170" s="4">
        <v>1171.23</v>
      </c>
      <c r="M170" s="4">
        <v>1171.23</v>
      </c>
      <c r="N170" s="4" t="s">
        <v>831</v>
      </c>
      <c r="O170" s="4" t="s">
        <v>578</v>
      </c>
      <c r="P170" s="4" t="s">
        <v>33</v>
      </c>
      <c r="Q170" s="4">
        <v>0</v>
      </c>
      <c r="R170" s="7">
        <v>45098.0000115741</v>
      </c>
      <c r="S170" s="6">
        <v>45109</v>
      </c>
      <c r="T170" s="4" t="s">
        <v>34</v>
      </c>
      <c r="U170" s="4">
        <v>1171.23</v>
      </c>
      <c r="V170" s="4">
        <v>0</v>
      </c>
      <c r="W170" s="4">
        <v>0</v>
      </c>
      <c r="X170" s="4" t="s">
        <v>832</v>
      </c>
      <c r="Y170" s="4" t="s">
        <v>833</v>
      </c>
    </row>
    <row r="171" s="4" customFormat="1" spans="1:25">
      <c r="A171" s="4" t="s">
        <v>834</v>
      </c>
      <c r="B171" s="4" t="s">
        <v>26</v>
      </c>
      <c r="C171" s="4" t="s">
        <v>27</v>
      </c>
      <c r="D171" s="4" t="s">
        <v>835</v>
      </c>
      <c r="E171" s="4" t="s">
        <v>45</v>
      </c>
      <c r="F171" s="6">
        <v>45105</v>
      </c>
      <c r="G171" s="6">
        <v>45106</v>
      </c>
      <c r="H171" s="4">
        <v>1</v>
      </c>
      <c r="I171" s="4">
        <v>1</v>
      </c>
      <c r="J171" s="4">
        <v>1</v>
      </c>
      <c r="K171" s="4" t="s">
        <v>30</v>
      </c>
      <c r="L171" s="4">
        <v>1132.49</v>
      </c>
      <c r="M171" s="4">
        <v>1132.49</v>
      </c>
      <c r="N171" s="4" t="s">
        <v>836</v>
      </c>
      <c r="O171" s="4" t="s">
        <v>578</v>
      </c>
      <c r="P171" s="4" t="s">
        <v>33</v>
      </c>
      <c r="Q171" s="4">
        <v>0</v>
      </c>
      <c r="R171" s="7">
        <v>45098</v>
      </c>
      <c r="S171" s="6">
        <v>45109</v>
      </c>
      <c r="T171" s="4" t="s">
        <v>34</v>
      </c>
      <c r="U171" s="4">
        <v>1132.49</v>
      </c>
      <c r="V171" s="4">
        <v>0</v>
      </c>
      <c r="W171" s="4">
        <v>0</v>
      </c>
      <c r="X171" s="4" t="s">
        <v>837</v>
      </c>
      <c r="Y171" s="4" t="s">
        <v>48</v>
      </c>
    </row>
    <row r="172" s="4" customFormat="1" spans="1:25">
      <c r="A172" s="4" t="s">
        <v>838</v>
      </c>
      <c r="B172" s="4" t="s">
        <v>26</v>
      </c>
      <c r="C172" s="4" t="s">
        <v>27</v>
      </c>
      <c r="D172" s="4" t="s">
        <v>839</v>
      </c>
      <c r="E172" s="4" t="s">
        <v>840</v>
      </c>
      <c r="F172" s="6">
        <v>45104</v>
      </c>
      <c r="G172" s="6">
        <v>45106</v>
      </c>
      <c r="H172" s="4">
        <v>1</v>
      </c>
      <c r="I172" s="4">
        <v>2</v>
      </c>
      <c r="J172" s="4">
        <v>2</v>
      </c>
      <c r="K172" s="4" t="s">
        <v>30</v>
      </c>
      <c r="L172" s="4">
        <v>2536.32</v>
      </c>
      <c r="M172" s="4">
        <v>2536.32</v>
      </c>
      <c r="N172" s="4" t="s">
        <v>841</v>
      </c>
      <c r="O172" s="4" t="s">
        <v>578</v>
      </c>
      <c r="P172" s="4" t="s">
        <v>33</v>
      </c>
      <c r="Q172" s="4">
        <v>0</v>
      </c>
      <c r="R172" s="7">
        <v>45098</v>
      </c>
      <c r="S172" s="6">
        <v>45109</v>
      </c>
      <c r="T172" s="4" t="s">
        <v>34</v>
      </c>
      <c r="U172" s="4">
        <v>2536.32</v>
      </c>
      <c r="V172" s="4">
        <v>0</v>
      </c>
      <c r="W172" s="4">
        <v>0</v>
      </c>
      <c r="X172" s="4" t="s">
        <v>842</v>
      </c>
      <c r="Y172" s="4" t="s">
        <v>843</v>
      </c>
    </row>
    <row r="173" s="4" customFormat="1" spans="1:25">
      <c r="A173" s="4" t="s">
        <v>844</v>
      </c>
      <c r="B173" s="4" t="s">
        <v>26</v>
      </c>
      <c r="C173" s="4" t="s">
        <v>27</v>
      </c>
      <c r="D173" s="4" t="s">
        <v>801</v>
      </c>
      <c r="E173" s="4" t="s">
        <v>802</v>
      </c>
      <c r="F173" s="6">
        <v>45103</v>
      </c>
      <c r="G173" s="6">
        <v>45106</v>
      </c>
      <c r="H173" s="4">
        <v>1</v>
      </c>
      <c r="I173" s="4">
        <v>3</v>
      </c>
      <c r="J173" s="4">
        <v>3</v>
      </c>
      <c r="K173" s="4" t="s">
        <v>30</v>
      </c>
      <c r="L173" s="4">
        <v>1356.17</v>
      </c>
      <c r="M173" s="4">
        <v>1356.17</v>
      </c>
      <c r="N173" s="4" t="s">
        <v>845</v>
      </c>
      <c r="O173" s="4" t="s">
        <v>578</v>
      </c>
      <c r="P173" s="4" t="s">
        <v>33</v>
      </c>
      <c r="Q173" s="4">
        <v>0</v>
      </c>
      <c r="R173" s="7">
        <v>45099</v>
      </c>
      <c r="S173" s="6">
        <v>45109</v>
      </c>
      <c r="T173" s="4" t="s">
        <v>34</v>
      </c>
      <c r="U173" s="4">
        <v>1356.17</v>
      </c>
      <c r="V173" s="4">
        <v>0</v>
      </c>
      <c r="W173" s="4">
        <v>0</v>
      </c>
      <c r="X173" s="4" t="s">
        <v>846</v>
      </c>
      <c r="Y173" s="4" t="s">
        <v>48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801</v>
      </c>
      <c r="E174" s="4" t="s">
        <v>807</v>
      </c>
      <c r="F174" s="6">
        <v>45103</v>
      </c>
      <c r="G174" s="6">
        <v>45106</v>
      </c>
      <c r="H174" s="4">
        <v>1</v>
      </c>
      <c r="I174" s="4">
        <v>3</v>
      </c>
      <c r="J174" s="4">
        <v>3</v>
      </c>
      <c r="K174" s="4" t="s">
        <v>30</v>
      </c>
      <c r="L174" s="4">
        <v>1586.52</v>
      </c>
      <c r="M174" s="4">
        <v>1586.52</v>
      </c>
      <c r="N174" s="4" t="s">
        <v>848</v>
      </c>
      <c r="O174" s="4" t="s">
        <v>578</v>
      </c>
      <c r="P174" s="4" t="s">
        <v>33</v>
      </c>
      <c r="Q174" s="4">
        <v>0</v>
      </c>
      <c r="R174" s="7">
        <v>45099.0000115741</v>
      </c>
      <c r="S174" s="6">
        <v>45109</v>
      </c>
      <c r="T174" s="4" t="s">
        <v>34</v>
      </c>
      <c r="U174" s="4">
        <v>1586.52</v>
      </c>
      <c r="V174" s="4">
        <v>0</v>
      </c>
      <c r="W174" s="4">
        <v>0</v>
      </c>
      <c r="X174" s="4" t="s">
        <v>849</v>
      </c>
      <c r="Y174" s="4" t="s">
        <v>48</v>
      </c>
    </row>
    <row r="175" s="4" customFormat="1" spans="1:25">
      <c r="A175" s="4" t="s">
        <v>850</v>
      </c>
      <c r="B175" s="4" t="s">
        <v>26</v>
      </c>
      <c r="C175" s="4" t="s">
        <v>27</v>
      </c>
      <c r="D175" s="4" t="s">
        <v>851</v>
      </c>
      <c r="E175" s="4" t="s">
        <v>852</v>
      </c>
      <c r="F175" s="6">
        <v>45103</v>
      </c>
      <c r="G175" s="6">
        <v>45106</v>
      </c>
      <c r="H175" s="4">
        <v>1</v>
      </c>
      <c r="I175" s="4">
        <v>3</v>
      </c>
      <c r="J175" s="4">
        <v>3</v>
      </c>
      <c r="K175" s="4" t="s">
        <v>30</v>
      </c>
      <c r="L175" s="4">
        <v>3596.79</v>
      </c>
      <c r="M175" s="4">
        <v>3596.79</v>
      </c>
      <c r="N175" s="4" t="s">
        <v>853</v>
      </c>
      <c r="O175" s="4" t="s">
        <v>578</v>
      </c>
      <c r="P175" s="4" t="s">
        <v>33</v>
      </c>
      <c r="Q175" s="4">
        <v>0</v>
      </c>
      <c r="R175" s="7">
        <v>45099.0000115741</v>
      </c>
      <c r="S175" s="6">
        <v>45109</v>
      </c>
      <c r="T175" s="4" t="s">
        <v>34</v>
      </c>
      <c r="U175" s="4">
        <v>3596.79</v>
      </c>
      <c r="V175" s="4">
        <v>0</v>
      </c>
      <c r="W175" s="4">
        <v>0</v>
      </c>
      <c r="X175" s="4" t="s">
        <v>854</v>
      </c>
      <c r="Y175" s="4" t="s">
        <v>855</v>
      </c>
    </row>
    <row r="176" s="4" customFormat="1" spans="1:25">
      <c r="A176" s="4" t="s">
        <v>856</v>
      </c>
      <c r="B176" s="4" t="s">
        <v>26</v>
      </c>
      <c r="C176" s="4" t="s">
        <v>27</v>
      </c>
      <c r="D176" s="4" t="s">
        <v>857</v>
      </c>
      <c r="E176" s="4" t="s">
        <v>462</v>
      </c>
      <c r="F176" s="6">
        <v>45103</v>
      </c>
      <c r="G176" s="6">
        <v>45106</v>
      </c>
      <c r="H176" s="4">
        <v>1</v>
      </c>
      <c r="I176" s="4">
        <v>3</v>
      </c>
      <c r="J176" s="4">
        <v>3</v>
      </c>
      <c r="K176" s="4" t="s">
        <v>30</v>
      </c>
      <c r="L176" s="4">
        <v>1109.79</v>
      </c>
      <c r="M176" s="4">
        <v>1109.79</v>
      </c>
      <c r="N176" s="4" t="s">
        <v>858</v>
      </c>
      <c r="O176" s="4" t="s">
        <v>578</v>
      </c>
      <c r="P176" s="4" t="s">
        <v>33</v>
      </c>
      <c r="Q176" s="4">
        <v>0</v>
      </c>
      <c r="R176" s="7">
        <v>45099</v>
      </c>
      <c r="S176" s="6">
        <v>45109</v>
      </c>
      <c r="T176" s="4" t="s">
        <v>34</v>
      </c>
      <c r="U176" s="4">
        <v>1109.79</v>
      </c>
      <c r="V176" s="4">
        <v>0</v>
      </c>
      <c r="W176" s="4">
        <v>0</v>
      </c>
      <c r="X176" s="4" t="s">
        <v>859</v>
      </c>
      <c r="Y176" s="4" t="s">
        <v>860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38</v>
      </c>
      <c r="E177" s="4" t="s">
        <v>571</v>
      </c>
      <c r="F177" s="6">
        <v>45104</v>
      </c>
      <c r="G177" s="6">
        <v>45106</v>
      </c>
      <c r="H177" s="4">
        <v>1</v>
      </c>
      <c r="I177" s="4">
        <v>2</v>
      </c>
      <c r="J177" s="4">
        <v>2</v>
      </c>
      <c r="K177" s="4" t="s">
        <v>30</v>
      </c>
      <c r="L177" s="4">
        <v>3651.4</v>
      </c>
      <c r="M177" s="4">
        <v>3651.4</v>
      </c>
      <c r="N177" s="4" t="s">
        <v>862</v>
      </c>
      <c r="O177" s="4" t="s">
        <v>578</v>
      </c>
      <c r="P177" s="4" t="s">
        <v>33</v>
      </c>
      <c r="Q177" s="4">
        <v>0</v>
      </c>
      <c r="R177" s="7">
        <v>45099.0000115741</v>
      </c>
      <c r="S177" s="6">
        <v>45109</v>
      </c>
      <c r="T177" s="4" t="s">
        <v>34</v>
      </c>
      <c r="U177" s="4">
        <v>3651.4</v>
      </c>
      <c r="V177" s="4">
        <v>0</v>
      </c>
      <c r="W177" s="4">
        <v>0</v>
      </c>
      <c r="X177" s="4" t="s">
        <v>863</v>
      </c>
      <c r="Y177" s="4" t="s">
        <v>864</v>
      </c>
    </row>
    <row r="178" s="4" customFormat="1" spans="1:25">
      <c r="A178" s="4" t="s">
        <v>865</v>
      </c>
      <c r="B178" s="4" t="s">
        <v>26</v>
      </c>
      <c r="C178" s="4" t="s">
        <v>27</v>
      </c>
      <c r="D178" s="4" t="s">
        <v>866</v>
      </c>
      <c r="E178" s="4" t="s">
        <v>867</v>
      </c>
      <c r="F178" s="6">
        <v>45104</v>
      </c>
      <c r="G178" s="6">
        <v>45106</v>
      </c>
      <c r="H178" s="4">
        <v>2</v>
      </c>
      <c r="I178" s="4">
        <v>2</v>
      </c>
      <c r="J178" s="4">
        <v>4</v>
      </c>
      <c r="K178" s="4" t="s">
        <v>30</v>
      </c>
      <c r="L178" s="4">
        <v>2712.24</v>
      </c>
      <c r="M178" s="4">
        <v>2712.24</v>
      </c>
      <c r="N178" s="4" t="s">
        <v>868</v>
      </c>
      <c r="O178" s="4" t="s">
        <v>578</v>
      </c>
      <c r="P178" s="4" t="s">
        <v>33</v>
      </c>
      <c r="Q178" s="4">
        <v>0</v>
      </c>
      <c r="R178" s="7">
        <v>45100.0000115741</v>
      </c>
      <c r="S178" s="6">
        <v>45109</v>
      </c>
      <c r="T178" s="4" t="s">
        <v>34</v>
      </c>
      <c r="U178" s="4">
        <v>2712.24</v>
      </c>
      <c r="V178" s="4">
        <v>0</v>
      </c>
      <c r="W178" s="4">
        <v>0</v>
      </c>
      <c r="X178" s="4" t="s">
        <v>869</v>
      </c>
      <c r="Y178" s="4" t="s">
        <v>870</v>
      </c>
    </row>
    <row r="179" s="4" customFormat="1" spans="1:25">
      <c r="A179" s="4" t="s">
        <v>850</v>
      </c>
      <c r="B179" s="4" t="s">
        <v>26</v>
      </c>
      <c r="C179" s="4" t="s">
        <v>72</v>
      </c>
      <c r="D179" s="4" t="s">
        <v>851</v>
      </c>
      <c r="E179" s="4" t="s">
        <v>852</v>
      </c>
      <c r="F179" s="6">
        <v>45103</v>
      </c>
      <c r="G179" s="6">
        <v>45106</v>
      </c>
      <c r="H179" s="4">
        <v>1</v>
      </c>
      <c r="I179" s="4">
        <v>3</v>
      </c>
      <c r="J179" s="4">
        <v>3</v>
      </c>
      <c r="K179" s="4" t="s">
        <v>30</v>
      </c>
      <c r="L179" s="4">
        <v>-3596.79</v>
      </c>
      <c r="M179" s="4">
        <v>-3596.79</v>
      </c>
      <c r="N179" s="4" t="s">
        <v>853</v>
      </c>
      <c r="O179" s="4" t="s">
        <v>578</v>
      </c>
      <c r="P179" s="4" t="s">
        <v>33</v>
      </c>
      <c r="Q179" s="4">
        <v>0</v>
      </c>
      <c r="R179" s="7">
        <v>45099.0000115741</v>
      </c>
      <c r="S179" s="6">
        <v>45109</v>
      </c>
      <c r="T179" s="4" t="s">
        <v>34</v>
      </c>
      <c r="U179" s="4">
        <v>-3596.79</v>
      </c>
      <c r="V179" s="4">
        <v>0</v>
      </c>
      <c r="W179" s="4">
        <v>0</v>
      </c>
      <c r="X179" s="4" t="s">
        <v>854</v>
      </c>
      <c r="Y179" s="4" t="s">
        <v>855</v>
      </c>
    </row>
    <row r="180" s="4" customFormat="1" spans="1:25">
      <c r="A180" s="4" t="s">
        <v>871</v>
      </c>
      <c r="B180" s="4" t="s">
        <v>26</v>
      </c>
      <c r="C180" s="4" t="s">
        <v>27</v>
      </c>
      <c r="D180" s="4" t="s">
        <v>872</v>
      </c>
      <c r="E180" s="4" t="s">
        <v>873</v>
      </c>
      <c r="F180" s="6">
        <v>45105</v>
      </c>
      <c r="G180" s="6">
        <v>45106</v>
      </c>
      <c r="H180" s="4">
        <v>1</v>
      </c>
      <c r="I180" s="4">
        <v>1</v>
      </c>
      <c r="J180" s="4">
        <v>1</v>
      </c>
      <c r="K180" s="4" t="s">
        <v>30</v>
      </c>
      <c r="L180" s="4">
        <v>1010.97</v>
      </c>
      <c r="M180" s="4">
        <v>1010.97</v>
      </c>
      <c r="N180" s="4" t="s">
        <v>874</v>
      </c>
      <c r="O180" s="4" t="s">
        <v>578</v>
      </c>
      <c r="P180" s="4" t="s">
        <v>33</v>
      </c>
      <c r="Q180" s="4">
        <v>0</v>
      </c>
      <c r="R180" s="7">
        <v>45100.0000115741</v>
      </c>
      <c r="S180" s="6">
        <v>45109</v>
      </c>
      <c r="T180" s="4" t="s">
        <v>34</v>
      </c>
      <c r="U180" s="4">
        <v>1010.97</v>
      </c>
      <c r="V180" s="4">
        <v>0</v>
      </c>
      <c r="W180" s="4">
        <v>0</v>
      </c>
      <c r="X180" s="4" t="s">
        <v>875</v>
      </c>
      <c r="Y180" s="4" t="s">
        <v>876</v>
      </c>
    </row>
    <row r="181" s="4" customFormat="1" spans="1:25">
      <c r="A181" s="4" t="s">
        <v>877</v>
      </c>
      <c r="B181" s="4" t="s">
        <v>26</v>
      </c>
      <c r="C181" s="4" t="s">
        <v>27</v>
      </c>
      <c r="D181" s="4" t="s">
        <v>878</v>
      </c>
      <c r="E181" s="4" t="s">
        <v>879</v>
      </c>
      <c r="F181" s="6">
        <v>45105</v>
      </c>
      <c r="G181" s="6">
        <v>45106</v>
      </c>
      <c r="H181" s="4">
        <v>4</v>
      </c>
      <c r="I181" s="4">
        <v>1</v>
      </c>
      <c r="J181" s="4">
        <v>4</v>
      </c>
      <c r="K181" s="4" t="s">
        <v>30</v>
      </c>
      <c r="L181" s="4">
        <v>1213.84</v>
      </c>
      <c r="M181" s="4">
        <v>1213.84</v>
      </c>
      <c r="N181" s="4" t="s">
        <v>880</v>
      </c>
      <c r="O181" s="4" t="s">
        <v>578</v>
      </c>
      <c r="P181" s="4" t="s">
        <v>33</v>
      </c>
      <c r="Q181" s="4">
        <v>0</v>
      </c>
      <c r="R181" s="7">
        <v>45101</v>
      </c>
      <c r="S181" s="6">
        <v>45109</v>
      </c>
      <c r="T181" s="4" t="s">
        <v>34</v>
      </c>
      <c r="U181" s="4">
        <v>1213.84</v>
      </c>
      <c r="V181" s="4">
        <v>0</v>
      </c>
      <c r="W181" s="4">
        <v>0</v>
      </c>
      <c r="X181" s="4" t="s">
        <v>881</v>
      </c>
      <c r="Y181" s="4" t="s">
        <v>882</v>
      </c>
    </row>
    <row r="182" s="4" customFormat="1" spans="1:25">
      <c r="A182" s="4" t="s">
        <v>883</v>
      </c>
      <c r="B182" s="4" t="s">
        <v>26</v>
      </c>
      <c r="C182" s="4" t="s">
        <v>27</v>
      </c>
      <c r="D182" s="4" t="s">
        <v>884</v>
      </c>
      <c r="E182" s="4" t="s">
        <v>885</v>
      </c>
      <c r="F182" s="6">
        <v>45101</v>
      </c>
      <c r="G182" s="6">
        <v>45106</v>
      </c>
      <c r="H182" s="4">
        <v>1</v>
      </c>
      <c r="I182" s="4">
        <v>5</v>
      </c>
      <c r="J182" s="4">
        <v>5</v>
      </c>
      <c r="K182" s="4" t="s">
        <v>30</v>
      </c>
      <c r="L182" s="4">
        <v>4456.55</v>
      </c>
      <c r="M182" s="4">
        <v>4456.55</v>
      </c>
      <c r="N182" s="4" t="s">
        <v>886</v>
      </c>
      <c r="O182" s="4" t="s">
        <v>578</v>
      </c>
      <c r="P182" s="4" t="s">
        <v>33</v>
      </c>
      <c r="Q182" s="4">
        <v>0</v>
      </c>
      <c r="R182" s="7">
        <v>45101.0000115741</v>
      </c>
      <c r="S182" s="6">
        <v>45109</v>
      </c>
      <c r="T182" s="4" t="s">
        <v>34</v>
      </c>
      <c r="U182" s="4">
        <v>4456.55</v>
      </c>
      <c r="V182" s="4">
        <v>0</v>
      </c>
      <c r="W182" s="4">
        <v>0</v>
      </c>
      <c r="X182" s="4" t="s">
        <v>887</v>
      </c>
      <c r="Y182" s="4" t="s">
        <v>888</v>
      </c>
    </row>
    <row r="183" s="4" customFormat="1" spans="1:25">
      <c r="A183" s="4" t="s">
        <v>889</v>
      </c>
      <c r="B183" s="4" t="s">
        <v>26</v>
      </c>
      <c r="C183" s="4" t="s">
        <v>27</v>
      </c>
      <c r="D183" s="4" t="s">
        <v>890</v>
      </c>
      <c r="E183" s="4" t="s">
        <v>891</v>
      </c>
      <c r="F183" s="6">
        <v>45105</v>
      </c>
      <c r="G183" s="6">
        <v>45106</v>
      </c>
      <c r="H183" s="4">
        <v>1</v>
      </c>
      <c r="I183" s="4">
        <v>1</v>
      </c>
      <c r="J183" s="4">
        <v>1</v>
      </c>
      <c r="K183" s="4" t="s">
        <v>30</v>
      </c>
      <c r="L183" s="4">
        <v>1474.02</v>
      </c>
      <c r="M183" s="4">
        <v>1474.02</v>
      </c>
      <c r="N183" s="4" t="s">
        <v>892</v>
      </c>
      <c r="O183" s="4" t="s">
        <v>578</v>
      </c>
      <c r="P183" s="4" t="s">
        <v>33</v>
      </c>
      <c r="Q183" s="4">
        <v>0</v>
      </c>
      <c r="R183" s="7">
        <v>45101</v>
      </c>
      <c r="S183" s="6">
        <v>45109</v>
      </c>
      <c r="T183" s="4" t="s">
        <v>34</v>
      </c>
      <c r="U183" s="4">
        <v>1474.02</v>
      </c>
      <c r="V183" s="4">
        <v>0</v>
      </c>
      <c r="W183" s="4">
        <v>0</v>
      </c>
      <c r="X183" s="4" t="s">
        <v>893</v>
      </c>
      <c r="Y183" s="4" t="s">
        <v>48</v>
      </c>
    </row>
    <row r="184" s="4" customFormat="1" spans="1:25">
      <c r="A184" s="4" t="s">
        <v>894</v>
      </c>
      <c r="B184" s="4" t="s">
        <v>26</v>
      </c>
      <c r="C184" s="4" t="s">
        <v>27</v>
      </c>
      <c r="D184" s="4" t="s">
        <v>895</v>
      </c>
      <c r="E184" s="4" t="s">
        <v>896</v>
      </c>
      <c r="F184" s="6">
        <v>45103</v>
      </c>
      <c r="G184" s="6">
        <v>45106</v>
      </c>
      <c r="H184" s="4">
        <v>1</v>
      </c>
      <c r="I184" s="4">
        <v>3</v>
      </c>
      <c r="J184" s="4">
        <v>3</v>
      </c>
      <c r="K184" s="4" t="s">
        <v>30</v>
      </c>
      <c r="L184" s="4">
        <v>8888.76</v>
      </c>
      <c r="M184" s="4">
        <v>8888.76</v>
      </c>
      <c r="N184" s="4" t="s">
        <v>897</v>
      </c>
      <c r="O184" s="4" t="s">
        <v>578</v>
      </c>
      <c r="P184" s="4" t="s">
        <v>33</v>
      </c>
      <c r="Q184" s="4">
        <v>0</v>
      </c>
      <c r="R184" s="7">
        <v>45101.0000115741</v>
      </c>
      <c r="S184" s="6">
        <v>45109</v>
      </c>
      <c r="T184" s="4" t="s">
        <v>34</v>
      </c>
      <c r="U184" s="4">
        <v>8888.76</v>
      </c>
      <c r="V184" s="4">
        <v>0</v>
      </c>
      <c r="W184" s="4">
        <v>0</v>
      </c>
      <c r="X184" s="4" t="s">
        <v>898</v>
      </c>
      <c r="Y184" s="4" t="s">
        <v>899</v>
      </c>
    </row>
    <row r="185" s="4" customFormat="1" spans="1:25">
      <c r="A185" s="4" t="s">
        <v>900</v>
      </c>
      <c r="B185" s="4" t="s">
        <v>26</v>
      </c>
      <c r="C185" s="4" t="s">
        <v>27</v>
      </c>
      <c r="D185" s="4" t="s">
        <v>901</v>
      </c>
      <c r="E185" s="4" t="s">
        <v>902</v>
      </c>
      <c r="F185" s="6">
        <v>45103</v>
      </c>
      <c r="G185" s="6">
        <v>45106</v>
      </c>
      <c r="H185" s="4">
        <v>1</v>
      </c>
      <c r="I185" s="4">
        <v>3</v>
      </c>
      <c r="J185" s="4">
        <v>3</v>
      </c>
      <c r="K185" s="4" t="s">
        <v>30</v>
      </c>
      <c r="L185" s="4">
        <v>1148.07</v>
      </c>
      <c r="M185" s="4">
        <v>1148.07</v>
      </c>
      <c r="N185" s="4" t="s">
        <v>903</v>
      </c>
      <c r="O185" s="4" t="s">
        <v>578</v>
      </c>
      <c r="P185" s="4" t="s">
        <v>33</v>
      </c>
      <c r="Q185" s="4">
        <v>0</v>
      </c>
      <c r="R185" s="7">
        <v>45101.0000115741</v>
      </c>
      <c r="S185" s="6">
        <v>45109</v>
      </c>
      <c r="T185" s="4" t="s">
        <v>34</v>
      </c>
      <c r="U185" s="4">
        <v>1148.07</v>
      </c>
      <c r="V185" s="4">
        <v>0</v>
      </c>
      <c r="W185" s="4">
        <v>0</v>
      </c>
      <c r="X185" s="4" t="s">
        <v>904</v>
      </c>
      <c r="Y185" s="4" t="s">
        <v>48</v>
      </c>
    </row>
    <row r="186" s="4" customFormat="1" spans="1:25">
      <c r="A186" s="4" t="s">
        <v>905</v>
      </c>
      <c r="B186" s="4" t="s">
        <v>26</v>
      </c>
      <c r="C186" s="4" t="s">
        <v>27</v>
      </c>
      <c r="D186" s="4" t="s">
        <v>906</v>
      </c>
      <c r="E186" s="4" t="s">
        <v>907</v>
      </c>
      <c r="F186" s="6">
        <v>45102</v>
      </c>
      <c r="G186" s="6">
        <v>45106</v>
      </c>
      <c r="H186" s="4">
        <v>1</v>
      </c>
      <c r="I186" s="4">
        <v>4</v>
      </c>
      <c r="J186" s="4">
        <v>4</v>
      </c>
      <c r="K186" s="4" t="s">
        <v>30</v>
      </c>
      <c r="L186" s="4">
        <v>1853.92</v>
      </c>
      <c r="M186" s="4">
        <v>1853.92</v>
      </c>
      <c r="N186" s="4" t="s">
        <v>908</v>
      </c>
      <c r="O186" s="4" t="s">
        <v>578</v>
      </c>
      <c r="P186" s="4" t="s">
        <v>33</v>
      </c>
      <c r="Q186" s="4">
        <v>0</v>
      </c>
      <c r="R186" s="7">
        <v>45102</v>
      </c>
      <c r="S186" s="6">
        <v>45109</v>
      </c>
      <c r="T186" s="4" t="s">
        <v>34</v>
      </c>
      <c r="U186" s="4">
        <v>1853.92</v>
      </c>
      <c r="V186" s="4">
        <v>0</v>
      </c>
      <c r="W186" s="4">
        <v>0</v>
      </c>
      <c r="X186" s="4" t="s">
        <v>909</v>
      </c>
      <c r="Y186" s="4" t="s">
        <v>910</v>
      </c>
    </row>
    <row r="187" s="4" customFormat="1" spans="1:26">
      <c r="A187" s="4" t="s">
        <v>911</v>
      </c>
      <c r="B187" s="4" t="s">
        <v>26</v>
      </c>
      <c r="C187" s="4" t="s">
        <v>27</v>
      </c>
      <c r="D187" s="4" t="s">
        <v>912</v>
      </c>
      <c r="E187" s="4" t="s">
        <v>913</v>
      </c>
      <c r="F187" s="6">
        <v>45103</v>
      </c>
      <c r="G187" s="6">
        <v>45106</v>
      </c>
      <c r="H187" s="4">
        <v>2</v>
      </c>
      <c r="I187" s="4">
        <v>3</v>
      </c>
      <c r="J187" s="4">
        <v>6</v>
      </c>
      <c r="K187" s="4" t="s">
        <v>30</v>
      </c>
      <c r="L187" s="4">
        <v>5086.84</v>
      </c>
      <c r="M187" s="4">
        <v>5086.84</v>
      </c>
      <c r="N187" s="4" t="s">
        <v>914</v>
      </c>
      <c r="O187" s="4" t="s">
        <v>578</v>
      </c>
      <c r="P187" s="4" t="s">
        <v>33</v>
      </c>
      <c r="Q187" s="4">
        <v>0</v>
      </c>
      <c r="R187" s="7">
        <v>45102.0000115741</v>
      </c>
      <c r="S187" s="6">
        <v>45109</v>
      </c>
      <c r="T187" s="4" t="s">
        <v>34</v>
      </c>
      <c r="U187" s="4">
        <v>5086.84</v>
      </c>
      <c r="V187" s="4">
        <v>0</v>
      </c>
      <c r="W187" s="4">
        <v>0</v>
      </c>
      <c r="X187" s="4" t="s">
        <v>915</v>
      </c>
      <c r="Y187" s="4" t="s">
        <v>916</v>
      </c>
      <c r="Z187" s="4" t="s">
        <v>917</v>
      </c>
    </row>
    <row r="188" s="4" customFormat="1" spans="1:25">
      <c r="A188" s="4" t="s">
        <v>918</v>
      </c>
      <c r="B188" s="4" t="s">
        <v>26</v>
      </c>
      <c r="C188" s="4" t="s">
        <v>27</v>
      </c>
      <c r="D188" s="4" t="s">
        <v>531</v>
      </c>
      <c r="E188" s="4" t="s">
        <v>919</v>
      </c>
      <c r="F188" s="6">
        <v>45105</v>
      </c>
      <c r="G188" s="6">
        <v>45106</v>
      </c>
      <c r="H188" s="4">
        <v>1</v>
      </c>
      <c r="I188" s="4">
        <v>1</v>
      </c>
      <c r="J188" s="4">
        <v>1</v>
      </c>
      <c r="K188" s="4" t="s">
        <v>30</v>
      </c>
      <c r="L188" s="4">
        <v>1722.11</v>
      </c>
      <c r="M188" s="4">
        <v>1722.11</v>
      </c>
      <c r="N188" s="4" t="s">
        <v>920</v>
      </c>
      <c r="O188" s="4" t="s">
        <v>578</v>
      </c>
      <c r="P188" s="4" t="s">
        <v>33</v>
      </c>
      <c r="Q188" s="4">
        <v>0</v>
      </c>
      <c r="R188" s="7">
        <v>45102</v>
      </c>
      <c r="S188" s="6">
        <v>45109</v>
      </c>
      <c r="T188" s="4" t="s">
        <v>34</v>
      </c>
      <c r="U188" s="4">
        <v>1722.11</v>
      </c>
      <c r="V188" s="4">
        <v>0</v>
      </c>
      <c r="W188" s="4">
        <v>0</v>
      </c>
      <c r="X188" s="4" t="s">
        <v>921</v>
      </c>
      <c r="Y188" s="4" t="s">
        <v>922</v>
      </c>
    </row>
    <row r="189" s="4" customFormat="1" spans="1:25">
      <c r="A189" s="4" t="s">
        <v>923</v>
      </c>
      <c r="B189" s="4" t="s">
        <v>26</v>
      </c>
      <c r="C189" s="4" t="s">
        <v>27</v>
      </c>
      <c r="D189" s="4" t="s">
        <v>924</v>
      </c>
      <c r="E189" s="4" t="s">
        <v>925</v>
      </c>
      <c r="F189" s="6">
        <v>45105</v>
      </c>
      <c r="G189" s="6">
        <v>45106</v>
      </c>
      <c r="H189" s="4">
        <v>1</v>
      </c>
      <c r="I189" s="4">
        <v>1</v>
      </c>
      <c r="J189" s="4">
        <v>1</v>
      </c>
      <c r="K189" s="4" t="s">
        <v>30</v>
      </c>
      <c r="L189" s="4">
        <v>253.18</v>
      </c>
      <c r="M189" s="4">
        <v>253.18</v>
      </c>
      <c r="N189" s="4" t="s">
        <v>926</v>
      </c>
      <c r="O189" s="4" t="s">
        <v>578</v>
      </c>
      <c r="P189" s="4" t="s">
        <v>33</v>
      </c>
      <c r="Q189" s="4">
        <v>0</v>
      </c>
      <c r="R189" s="7">
        <v>45102</v>
      </c>
      <c r="S189" s="6">
        <v>45109</v>
      </c>
      <c r="T189" s="4" t="s">
        <v>34</v>
      </c>
      <c r="U189" s="4">
        <v>253.18</v>
      </c>
      <c r="V189" s="4">
        <v>0</v>
      </c>
      <c r="W189" s="4">
        <v>0</v>
      </c>
      <c r="X189" s="4" t="s">
        <v>927</v>
      </c>
      <c r="Y189" s="4" t="s">
        <v>928</v>
      </c>
    </row>
    <row r="190" s="4" customFormat="1" spans="1:25">
      <c r="A190" s="4" t="s">
        <v>929</v>
      </c>
      <c r="B190" s="4" t="s">
        <v>26</v>
      </c>
      <c r="C190" s="4" t="s">
        <v>27</v>
      </c>
      <c r="D190" s="4" t="s">
        <v>930</v>
      </c>
      <c r="E190" s="4" t="s">
        <v>931</v>
      </c>
      <c r="F190" s="6">
        <v>45104</v>
      </c>
      <c r="G190" s="6">
        <v>45106</v>
      </c>
      <c r="H190" s="4">
        <v>1</v>
      </c>
      <c r="I190" s="4">
        <v>2</v>
      </c>
      <c r="J190" s="4">
        <v>2</v>
      </c>
      <c r="K190" s="4" t="s">
        <v>30</v>
      </c>
      <c r="L190" s="4">
        <v>1132.16</v>
      </c>
      <c r="M190" s="4">
        <v>1132.16</v>
      </c>
      <c r="N190" s="4" t="s">
        <v>932</v>
      </c>
      <c r="O190" s="4" t="s">
        <v>578</v>
      </c>
      <c r="P190" s="4" t="s">
        <v>33</v>
      </c>
      <c r="Q190" s="4">
        <v>0</v>
      </c>
      <c r="R190" s="7">
        <v>45102.0000115741</v>
      </c>
      <c r="S190" s="6">
        <v>45109</v>
      </c>
      <c r="T190" s="4" t="s">
        <v>34</v>
      </c>
      <c r="U190" s="4">
        <v>1132.16</v>
      </c>
      <c r="V190" s="4">
        <v>0</v>
      </c>
      <c r="W190" s="4">
        <v>0</v>
      </c>
      <c r="X190" s="4" t="s">
        <v>933</v>
      </c>
      <c r="Y190" s="4" t="s">
        <v>48</v>
      </c>
    </row>
    <row r="191" s="4" customFormat="1" spans="1:25">
      <c r="A191" s="4" t="s">
        <v>934</v>
      </c>
      <c r="B191" s="4" t="s">
        <v>26</v>
      </c>
      <c r="C191" s="4" t="s">
        <v>27</v>
      </c>
      <c r="D191" s="4" t="s">
        <v>300</v>
      </c>
      <c r="E191" s="4" t="s">
        <v>935</v>
      </c>
      <c r="F191" s="6">
        <v>45105</v>
      </c>
      <c r="G191" s="6">
        <v>45106</v>
      </c>
      <c r="H191" s="4">
        <v>1</v>
      </c>
      <c r="I191" s="4">
        <v>1</v>
      </c>
      <c r="J191" s="4">
        <v>1</v>
      </c>
      <c r="K191" s="4" t="s">
        <v>30</v>
      </c>
      <c r="L191" s="4">
        <v>779.32</v>
      </c>
      <c r="M191" s="4">
        <v>779.32</v>
      </c>
      <c r="N191" s="4" t="s">
        <v>302</v>
      </c>
      <c r="O191" s="4" t="s">
        <v>578</v>
      </c>
      <c r="P191" s="4" t="s">
        <v>33</v>
      </c>
      <c r="Q191" s="4">
        <v>0</v>
      </c>
      <c r="R191" s="7">
        <v>45102</v>
      </c>
      <c r="S191" s="6">
        <v>45109</v>
      </c>
      <c r="T191" s="4" t="s">
        <v>34</v>
      </c>
      <c r="U191" s="4">
        <v>779.32</v>
      </c>
      <c r="V191" s="4">
        <v>0</v>
      </c>
      <c r="W191" s="4">
        <v>0</v>
      </c>
      <c r="X191" s="4" t="s">
        <v>936</v>
      </c>
      <c r="Y191" s="4" t="s">
        <v>48</v>
      </c>
    </row>
    <row r="192" s="4" customFormat="1" spans="1:25">
      <c r="A192" s="4" t="s">
        <v>937</v>
      </c>
      <c r="B192" s="4" t="s">
        <v>26</v>
      </c>
      <c r="C192" s="4" t="s">
        <v>27</v>
      </c>
      <c r="D192" s="4" t="s">
        <v>938</v>
      </c>
      <c r="E192" s="4" t="s">
        <v>939</v>
      </c>
      <c r="F192" s="6">
        <v>45105</v>
      </c>
      <c r="G192" s="6">
        <v>45106</v>
      </c>
      <c r="H192" s="4">
        <v>1</v>
      </c>
      <c r="I192" s="4">
        <v>1</v>
      </c>
      <c r="J192" s="4">
        <v>1</v>
      </c>
      <c r="K192" s="4" t="s">
        <v>30</v>
      </c>
      <c r="L192" s="4">
        <v>1166.31</v>
      </c>
      <c r="M192" s="4">
        <v>1166.31</v>
      </c>
      <c r="N192" s="4" t="s">
        <v>940</v>
      </c>
      <c r="O192" s="4" t="s">
        <v>578</v>
      </c>
      <c r="P192" s="4" t="s">
        <v>33</v>
      </c>
      <c r="Q192" s="4">
        <v>0</v>
      </c>
      <c r="R192" s="7">
        <v>45103.0000115741</v>
      </c>
      <c r="S192" s="6">
        <v>45109</v>
      </c>
      <c r="T192" s="4" t="s">
        <v>34</v>
      </c>
      <c r="U192" s="4">
        <v>1166.31</v>
      </c>
      <c r="V192" s="4">
        <v>0</v>
      </c>
      <c r="W192" s="4">
        <v>0</v>
      </c>
      <c r="X192" s="4" t="s">
        <v>941</v>
      </c>
      <c r="Y192" s="4" t="s">
        <v>942</v>
      </c>
    </row>
    <row r="193" s="4" customFormat="1" spans="1:25">
      <c r="A193" s="4" t="s">
        <v>943</v>
      </c>
      <c r="B193" s="4" t="s">
        <v>26</v>
      </c>
      <c r="C193" s="4" t="s">
        <v>27</v>
      </c>
      <c r="D193" s="4" t="s">
        <v>944</v>
      </c>
      <c r="E193" s="4" t="s">
        <v>945</v>
      </c>
      <c r="F193" s="6">
        <v>45103</v>
      </c>
      <c r="G193" s="6">
        <v>45106</v>
      </c>
      <c r="H193" s="4">
        <v>1</v>
      </c>
      <c r="I193" s="4">
        <v>3</v>
      </c>
      <c r="J193" s="4">
        <v>3</v>
      </c>
      <c r="K193" s="4" t="s">
        <v>30</v>
      </c>
      <c r="L193" s="4">
        <v>1830.66</v>
      </c>
      <c r="M193" s="4">
        <v>1830.66</v>
      </c>
      <c r="N193" s="4" t="s">
        <v>946</v>
      </c>
      <c r="O193" s="4" t="s">
        <v>578</v>
      </c>
      <c r="P193" s="4" t="s">
        <v>33</v>
      </c>
      <c r="Q193" s="4">
        <v>0</v>
      </c>
      <c r="R193" s="7">
        <v>45103.0000115741</v>
      </c>
      <c r="S193" s="6">
        <v>45109</v>
      </c>
      <c r="T193" s="4" t="s">
        <v>34</v>
      </c>
      <c r="U193" s="4">
        <v>1830.66</v>
      </c>
      <c r="V193" s="4">
        <v>0</v>
      </c>
      <c r="W193" s="4">
        <v>0</v>
      </c>
      <c r="X193" s="4" t="s">
        <v>947</v>
      </c>
      <c r="Y193" s="4" t="s">
        <v>48</v>
      </c>
    </row>
    <row r="194" s="4" customFormat="1" spans="1:25">
      <c r="A194" s="4" t="s">
        <v>948</v>
      </c>
      <c r="B194" s="4" t="s">
        <v>26</v>
      </c>
      <c r="C194" s="4" t="s">
        <v>27</v>
      </c>
      <c r="D194" s="4" t="s">
        <v>949</v>
      </c>
      <c r="E194" s="4" t="s">
        <v>505</v>
      </c>
      <c r="F194" s="6">
        <v>45103</v>
      </c>
      <c r="G194" s="6">
        <v>45106</v>
      </c>
      <c r="H194" s="4">
        <v>1</v>
      </c>
      <c r="I194" s="4">
        <v>3</v>
      </c>
      <c r="J194" s="4">
        <v>3</v>
      </c>
      <c r="K194" s="4" t="s">
        <v>30</v>
      </c>
      <c r="L194" s="4">
        <v>572.49</v>
      </c>
      <c r="M194" s="4">
        <v>572.49</v>
      </c>
      <c r="N194" s="4" t="s">
        <v>950</v>
      </c>
      <c r="O194" s="4" t="s">
        <v>578</v>
      </c>
      <c r="P194" s="4" t="s">
        <v>33</v>
      </c>
      <c r="Q194" s="4">
        <v>0</v>
      </c>
      <c r="R194" s="7">
        <v>45103</v>
      </c>
      <c r="S194" s="6">
        <v>45109</v>
      </c>
      <c r="T194" s="4" t="s">
        <v>34</v>
      </c>
      <c r="U194" s="4">
        <v>572.49</v>
      </c>
      <c r="V194" s="4">
        <v>0</v>
      </c>
      <c r="W194" s="4">
        <v>0</v>
      </c>
      <c r="X194" s="4" t="s">
        <v>951</v>
      </c>
      <c r="Y194" s="4" t="s">
        <v>952</v>
      </c>
    </row>
    <row r="195" s="4" customFormat="1" spans="1:25">
      <c r="A195" s="4" t="s">
        <v>953</v>
      </c>
      <c r="B195" s="4" t="s">
        <v>26</v>
      </c>
      <c r="C195" s="4" t="s">
        <v>27</v>
      </c>
      <c r="D195" s="4" t="s">
        <v>954</v>
      </c>
      <c r="E195" s="4" t="s">
        <v>955</v>
      </c>
      <c r="F195" s="6">
        <v>45103</v>
      </c>
      <c r="G195" s="6">
        <v>45106</v>
      </c>
      <c r="H195" s="4">
        <v>1</v>
      </c>
      <c r="I195" s="4">
        <v>3</v>
      </c>
      <c r="J195" s="4">
        <v>3</v>
      </c>
      <c r="K195" s="4" t="s">
        <v>30</v>
      </c>
      <c r="L195" s="4">
        <v>878.73</v>
      </c>
      <c r="M195" s="4">
        <v>878.73</v>
      </c>
      <c r="N195" s="4" t="s">
        <v>956</v>
      </c>
      <c r="O195" s="4" t="s">
        <v>578</v>
      </c>
      <c r="P195" s="4" t="s">
        <v>33</v>
      </c>
      <c r="Q195" s="4">
        <v>0</v>
      </c>
      <c r="R195" s="7">
        <v>45103.0000115741</v>
      </c>
      <c r="S195" s="6">
        <v>45109</v>
      </c>
      <c r="T195" s="4" t="s">
        <v>34</v>
      </c>
      <c r="U195" s="4">
        <v>878.73</v>
      </c>
      <c r="V195" s="4">
        <v>0</v>
      </c>
      <c r="W195" s="4">
        <v>0</v>
      </c>
      <c r="X195" s="4" t="s">
        <v>957</v>
      </c>
      <c r="Y195" s="4" t="s">
        <v>958</v>
      </c>
    </row>
    <row r="196" s="4" customFormat="1" spans="1:25">
      <c r="A196" s="4" t="s">
        <v>959</v>
      </c>
      <c r="B196" s="4" t="s">
        <v>26</v>
      </c>
      <c r="C196" s="4" t="s">
        <v>27</v>
      </c>
      <c r="D196" s="4" t="s">
        <v>960</v>
      </c>
      <c r="E196" s="4" t="s">
        <v>961</v>
      </c>
      <c r="F196" s="6">
        <v>45104</v>
      </c>
      <c r="G196" s="6">
        <v>45106</v>
      </c>
      <c r="H196" s="4">
        <v>1</v>
      </c>
      <c r="I196" s="4">
        <v>2</v>
      </c>
      <c r="J196" s="4">
        <v>2</v>
      </c>
      <c r="K196" s="4" t="s">
        <v>30</v>
      </c>
      <c r="L196" s="4">
        <v>3002</v>
      </c>
      <c r="M196" s="4">
        <v>3002</v>
      </c>
      <c r="N196" s="4" t="s">
        <v>962</v>
      </c>
      <c r="O196" s="4" t="s">
        <v>578</v>
      </c>
      <c r="P196" s="4" t="s">
        <v>33</v>
      </c>
      <c r="Q196" s="4">
        <v>0</v>
      </c>
      <c r="R196" s="7">
        <v>45103</v>
      </c>
      <c r="S196" s="6">
        <v>45109</v>
      </c>
      <c r="T196" s="4" t="s">
        <v>34</v>
      </c>
      <c r="U196" s="4">
        <v>3002</v>
      </c>
      <c r="V196" s="4">
        <v>0</v>
      </c>
      <c r="W196" s="4">
        <v>0</v>
      </c>
      <c r="X196" s="4" t="s">
        <v>963</v>
      </c>
      <c r="Y196" s="4" t="s">
        <v>48</v>
      </c>
    </row>
    <row r="197" s="4" customFormat="1" spans="1:25">
      <c r="A197" s="4" t="s">
        <v>964</v>
      </c>
      <c r="B197" s="4" t="s">
        <v>26</v>
      </c>
      <c r="C197" s="4" t="s">
        <v>27</v>
      </c>
      <c r="D197" s="4" t="s">
        <v>965</v>
      </c>
      <c r="E197" s="4" t="s">
        <v>462</v>
      </c>
      <c r="F197" s="6">
        <v>45105</v>
      </c>
      <c r="G197" s="6">
        <v>45106</v>
      </c>
      <c r="H197" s="4">
        <v>1</v>
      </c>
      <c r="I197" s="4">
        <v>1</v>
      </c>
      <c r="J197" s="4">
        <v>1</v>
      </c>
      <c r="K197" s="4" t="s">
        <v>30</v>
      </c>
      <c r="L197" s="4">
        <v>411.23</v>
      </c>
      <c r="M197" s="4">
        <v>411.23</v>
      </c>
      <c r="N197" s="4" t="s">
        <v>966</v>
      </c>
      <c r="O197" s="4" t="s">
        <v>578</v>
      </c>
      <c r="P197" s="4" t="s">
        <v>33</v>
      </c>
      <c r="Q197" s="4">
        <v>0</v>
      </c>
      <c r="R197" s="7">
        <v>45103.0000115741</v>
      </c>
      <c r="S197" s="6">
        <v>45109</v>
      </c>
      <c r="T197" s="4" t="s">
        <v>34</v>
      </c>
      <c r="U197" s="4">
        <v>411.23</v>
      </c>
      <c r="V197" s="4">
        <v>0</v>
      </c>
      <c r="W197" s="4">
        <v>0</v>
      </c>
      <c r="X197" s="4" t="s">
        <v>967</v>
      </c>
      <c r="Y197" s="4" t="s">
        <v>48</v>
      </c>
    </row>
    <row r="198" s="4" customFormat="1" spans="1:25">
      <c r="A198" s="4" t="s">
        <v>968</v>
      </c>
      <c r="B198" s="4" t="s">
        <v>26</v>
      </c>
      <c r="C198" s="4" t="s">
        <v>27</v>
      </c>
      <c r="D198" s="4" t="s">
        <v>969</v>
      </c>
      <c r="E198" s="4" t="s">
        <v>970</v>
      </c>
      <c r="F198" s="6">
        <v>45104</v>
      </c>
      <c r="G198" s="6">
        <v>45106</v>
      </c>
      <c r="H198" s="4">
        <v>1</v>
      </c>
      <c r="I198" s="4">
        <v>2</v>
      </c>
      <c r="J198" s="4">
        <v>2</v>
      </c>
      <c r="K198" s="4" t="s">
        <v>30</v>
      </c>
      <c r="L198" s="4">
        <v>1885.66</v>
      </c>
      <c r="M198" s="4">
        <v>1885.66</v>
      </c>
      <c r="N198" s="4" t="s">
        <v>971</v>
      </c>
      <c r="O198" s="4" t="s">
        <v>578</v>
      </c>
      <c r="P198" s="4" t="s">
        <v>33</v>
      </c>
      <c r="Q198" s="4">
        <v>0</v>
      </c>
      <c r="R198" s="7">
        <v>45103.0000115741</v>
      </c>
      <c r="S198" s="6">
        <v>45109</v>
      </c>
      <c r="T198" s="4" t="s">
        <v>34</v>
      </c>
      <c r="U198" s="4">
        <v>1885.66</v>
      </c>
      <c r="V198" s="4">
        <v>0</v>
      </c>
      <c r="W198" s="4">
        <v>0</v>
      </c>
      <c r="X198" s="4" t="s">
        <v>972</v>
      </c>
      <c r="Y198" s="4" t="s">
        <v>973</v>
      </c>
    </row>
    <row r="199" s="4" customFormat="1" spans="1:25">
      <c r="A199" s="4" t="s">
        <v>974</v>
      </c>
      <c r="B199" s="4" t="s">
        <v>26</v>
      </c>
      <c r="C199" s="4" t="s">
        <v>27</v>
      </c>
      <c r="D199" s="4" t="s">
        <v>975</v>
      </c>
      <c r="E199" s="4" t="s">
        <v>976</v>
      </c>
      <c r="F199" s="6">
        <v>45105</v>
      </c>
      <c r="G199" s="6">
        <v>45106</v>
      </c>
      <c r="H199" s="4">
        <v>1</v>
      </c>
      <c r="I199" s="4">
        <v>1</v>
      </c>
      <c r="J199" s="4">
        <v>1</v>
      </c>
      <c r="K199" s="4" t="s">
        <v>30</v>
      </c>
      <c r="L199" s="4">
        <v>3318.92</v>
      </c>
      <c r="M199" s="4">
        <v>3318.92</v>
      </c>
      <c r="N199" s="4" t="s">
        <v>977</v>
      </c>
      <c r="O199" s="4" t="s">
        <v>578</v>
      </c>
      <c r="P199" s="4" t="s">
        <v>33</v>
      </c>
      <c r="Q199" s="4">
        <v>0</v>
      </c>
      <c r="R199" s="7">
        <v>45104.0000115741</v>
      </c>
      <c r="S199" s="6">
        <v>45109</v>
      </c>
      <c r="T199" s="4" t="s">
        <v>34</v>
      </c>
      <c r="U199" s="4">
        <v>3318.92</v>
      </c>
      <c r="V199" s="4">
        <v>0</v>
      </c>
      <c r="W199" s="4">
        <v>0</v>
      </c>
      <c r="X199" s="4" t="s">
        <v>978</v>
      </c>
      <c r="Y199" s="4" t="s">
        <v>48</v>
      </c>
    </row>
    <row r="200" s="4" customFormat="1" spans="1:25">
      <c r="A200" s="4" t="s">
        <v>979</v>
      </c>
      <c r="B200" s="4" t="s">
        <v>26</v>
      </c>
      <c r="C200" s="4" t="s">
        <v>27</v>
      </c>
      <c r="D200" s="4" t="s">
        <v>980</v>
      </c>
      <c r="E200" s="4" t="s">
        <v>981</v>
      </c>
      <c r="F200" s="6">
        <v>45104</v>
      </c>
      <c r="G200" s="6">
        <v>45106</v>
      </c>
      <c r="H200" s="4">
        <v>1</v>
      </c>
      <c r="I200" s="4">
        <v>2</v>
      </c>
      <c r="J200" s="4">
        <v>2</v>
      </c>
      <c r="K200" s="4" t="s">
        <v>30</v>
      </c>
      <c r="L200" s="4">
        <v>6164.64</v>
      </c>
      <c r="M200" s="4">
        <v>6164.64</v>
      </c>
      <c r="N200" s="4" t="s">
        <v>982</v>
      </c>
      <c r="O200" s="4" t="s">
        <v>578</v>
      </c>
      <c r="P200" s="4" t="s">
        <v>33</v>
      </c>
      <c r="Q200" s="4">
        <v>0</v>
      </c>
      <c r="R200" s="7">
        <v>45104</v>
      </c>
      <c r="S200" s="6">
        <v>45109</v>
      </c>
      <c r="T200" s="4" t="s">
        <v>34</v>
      </c>
      <c r="U200" s="4">
        <v>6164.64</v>
      </c>
      <c r="V200" s="4">
        <v>0</v>
      </c>
      <c r="W200" s="4">
        <v>0</v>
      </c>
      <c r="X200" s="4" t="s">
        <v>983</v>
      </c>
      <c r="Y200" s="4" t="s">
        <v>48</v>
      </c>
    </row>
    <row r="201" s="4" customFormat="1" spans="1:25">
      <c r="A201" s="4" t="s">
        <v>984</v>
      </c>
      <c r="B201" s="4" t="s">
        <v>26</v>
      </c>
      <c r="C201" s="4" t="s">
        <v>27</v>
      </c>
      <c r="D201" s="4" t="s">
        <v>985</v>
      </c>
      <c r="E201" s="4" t="s">
        <v>986</v>
      </c>
      <c r="F201" s="6">
        <v>45104</v>
      </c>
      <c r="G201" s="6">
        <v>45106</v>
      </c>
      <c r="H201" s="4">
        <v>1</v>
      </c>
      <c r="I201" s="4">
        <v>2</v>
      </c>
      <c r="J201" s="4">
        <v>2</v>
      </c>
      <c r="K201" s="4" t="s">
        <v>30</v>
      </c>
      <c r="L201" s="4">
        <v>1942.76</v>
      </c>
      <c r="M201" s="4">
        <v>1942.76</v>
      </c>
      <c r="N201" s="4" t="s">
        <v>987</v>
      </c>
      <c r="O201" s="4" t="s">
        <v>578</v>
      </c>
      <c r="P201" s="4" t="s">
        <v>33</v>
      </c>
      <c r="Q201" s="4">
        <v>0</v>
      </c>
      <c r="R201" s="7">
        <v>45104</v>
      </c>
      <c r="S201" s="6">
        <v>45109</v>
      </c>
      <c r="T201" s="4" t="s">
        <v>34</v>
      </c>
      <c r="U201" s="4">
        <v>1942.76</v>
      </c>
      <c r="V201" s="4">
        <v>0</v>
      </c>
      <c r="W201" s="4">
        <v>0</v>
      </c>
      <c r="X201" s="4" t="s">
        <v>988</v>
      </c>
      <c r="Y201" s="4" t="s">
        <v>48</v>
      </c>
    </row>
    <row r="202" s="4" customFormat="1" spans="1:25">
      <c r="A202" s="4" t="s">
        <v>989</v>
      </c>
      <c r="B202" s="4" t="s">
        <v>26</v>
      </c>
      <c r="C202" s="4" t="s">
        <v>27</v>
      </c>
      <c r="D202" s="4" t="s">
        <v>990</v>
      </c>
      <c r="E202" s="4" t="s">
        <v>991</v>
      </c>
      <c r="F202" s="6">
        <v>45104</v>
      </c>
      <c r="G202" s="6">
        <v>45106</v>
      </c>
      <c r="H202" s="4">
        <v>1</v>
      </c>
      <c r="I202" s="4">
        <v>2</v>
      </c>
      <c r="J202" s="4">
        <v>2</v>
      </c>
      <c r="K202" s="4" t="s">
        <v>30</v>
      </c>
      <c r="L202" s="4">
        <v>2218.42</v>
      </c>
      <c r="M202" s="4">
        <v>2218.42</v>
      </c>
      <c r="N202" s="4" t="s">
        <v>992</v>
      </c>
      <c r="O202" s="4" t="s">
        <v>578</v>
      </c>
      <c r="P202" s="4" t="s">
        <v>33</v>
      </c>
      <c r="Q202" s="4">
        <v>0</v>
      </c>
      <c r="R202" s="7">
        <v>45104</v>
      </c>
      <c r="S202" s="6">
        <v>45109</v>
      </c>
      <c r="T202" s="4" t="s">
        <v>34</v>
      </c>
      <c r="U202" s="4">
        <v>2218.42</v>
      </c>
      <c r="V202" s="4">
        <v>0</v>
      </c>
      <c r="W202" s="4">
        <v>0</v>
      </c>
      <c r="X202" s="4" t="s">
        <v>993</v>
      </c>
      <c r="Y202" s="4" t="s">
        <v>48</v>
      </c>
    </row>
    <row r="203" s="4" customFormat="1" spans="1:25">
      <c r="A203" s="4" t="s">
        <v>994</v>
      </c>
      <c r="B203" s="4" t="s">
        <v>26</v>
      </c>
      <c r="C203" s="4" t="s">
        <v>27</v>
      </c>
      <c r="D203" s="4" t="s">
        <v>995</v>
      </c>
      <c r="E203" s="4" t="s">
        <v>996</v>
      </c>
      <c r="F203" s="6">
        <v>45104</v>
      </c>
      <c r="G203" s="6">
        <v>45106</v>
      </c>
      <c r="H203" s="4">
        <v>1</v>
      </c>
      <c r="I203" s="4">
        <v>2</v>
      </c>
      <c r="J203" s="4">
        <v>2</v>
      </c>
      <c r="K203" s="4" t="s">
        <v>30</v>
      </c>
      <c r="L203" s="4">
        <v>620.22</v>
      </c>
      <c r="M203" s="4">
        <v>620.22</v>
      </c>
      <c r="N203" s="4" t="s">
        <v>997</v>
      </c>
      <c r="O203" s="4" t="s">
        <v>578</v>
      </c>
      <c r="P203" s="4" t="s">
        <v>33</v>
      </c>
      <c r="Q203" s="4">
        <v>0</v>
      </c>
      <c r="R203" s="7">
        <v>45104</v>
      </c>
      <c r="S203" s="6">
        <v>45109</v>
      </c>
      <c r="T203" s="4" t="s">
        <v>34</v>
      </c>
      <c r="U203" s="4">
        <v>620.22</v>
      </c>
      <c r="V203" s="4">
        <v>0</v>
      </c>
      <c r="W203" s="4">
        <v>0</v>
      </c>
      <c r="X203" s="4" t="s">
        <v>998</v>
      </c>
      <c r="Y203" s="4" t="s">
        <v>999</v>
      </c>
    </row>
    <row r="204" s="4" customFormat="1" spans="1:25">
      <c r="A204" s="4" t="s">
        <v>1000</v>
      </c>
      <c r="B204" s="4" t="s">
        <v>26</v>
      </c>
      <c r="C204" s="4" t="s">
        <v>27</v>
      </c>
      <c r="D204" s="4" t="s">
        <v>1001</v>
      </c>
      <c r="E204" s="4" t="s">
        <v>1002</v>
      </c>
      <c r="F204" s="6">
        <v>45105</v>
      </c>
      <c r="G204" s="6">
        <v>45106</v>
      </c>
      <c r="H204" s="4">
        <v>1</v>
      </c>
      <c r="I204" s="4">
        <v>1</v>
      </c>
      <c r="J204" s="4">
        <v>1</v>
      </c>
      <c r="K204" s="4" t="s">
        <v>30</v>
      </c>
      <c r="L204" s="4">
        <v>648.26</v>
      </c>
      <c r="M204" s="4">
        <v>648.26</v>
      </c>
      <c r="N204" s="4" t="s">
        <v>1003</v>
      </c>
      <c r="O204" s="4" t="s">
        <v>578</v>
      </c>
      <c r="P204" s="4" t="s">
        <v>33</v>
      </c>
      <c r="Q204" s="4">
        <v>0</v>
      </c>
      <c r="R204" s="7">
        <v>45104</v>
      </c>
      <c r="S204" s="6">
        <v>45109</v>
      </c>
      <c r="T204" s="4" t="s">
        <v>34</v>
      </c>
      <c r="U204" s="4">
        <v>648.26</v>
      </c>
      <c r="V204" s="4">
        <v>0</v>
      </c>
      <c r="W204" s="4">
        <v>0</v>
      </c>
      <c r="X204" s="4" t="s">
        <v>1004</v>
      </c>
      <c r="Y204" s="4" t="s">
        <v>48</v>
      </c>
    </row>
    <row r="205" s="4" customFormat="1" spans="1:25">
      <c r="A205" s="4" t="s">
        <v>1005</v>
      </c>
      <c r="B205" s="4" t="s">
        <v>26</v>
      </c>
      <c r="C205" s="4" t="s">
        <v>27</v>
      </c>
      <c r="D205" s="4" t="s">
        <v>450</v>
      </c>
      <c r="E205" s="4" t="s">
        <v>1006</v>
      </c>
      <c r="F205" s="6">
        <v>45105</v>
      </c>
      <c r="G205" s="6">
        <v>45106</v>
      </c>
      <c r="H205" s="4">
        <v>1</v>
      </c>
      <c r="I205" s="4">
        <v>1</v>
      </c>
      <c r="J205" s="4">
        <v>1</v>
      </c>
      <c r="K205" s="4" t="s">
        <v>30</v>
      </c>
      <c r="L205" s="4">
        <v>340.31</v>
      </c>
      <c r="M205" s="4">
        <v>340.31</v>
      </c>
      <c r="N205" s="4" t="s">
        <v>1007</v>
      </c>
      <c r="O205" s="4" t="s">
        <v>578</v>
      </c>
      <c r="P205" s="4" t="s">
        <v>33</v>
      </c>
      <c r="Q205" s="4">
        <v>0</v>
      </c>
      <c r="R205" s="7">
        <v>45104.0000115741</v>
      </c>
      <c r="S205" s="6">
        <v>45109</v>
      </c>
      <c r="T205" s="4" t="s">
        <v>34</v>
      </c>
      <c r="U205" s="4">
        <v>340.31</v>
      </c>
      <c r="V205" s="4">
        <v>0</v>
      </c>
      <c r="W205" s="4">
        <v>0</v>
      </c>
      <c r="X205" s="4" t="s">
        <v>1008</v>
      </c>
      <c r="Y205" s="4" t="s">
        <v>1009</v>
      </c>
    </row>
    <row r="206" s="4" customFormat="1" spans="1:25">
      <c r="A206" s="4" t="s">
        <v>1010</v>
      </c>
      <c r="B206" s="4" t="s">
        <v>26</v>
      </c>
      <c r="C206" s="4" t="s">
        <v>27</v>
      </c>
      <c r="D206" s="4" t="s">
        <v>456</v>
      </c>
      <c r="E206" s="4" t="s">
        <v>571</v>
      </c>
      <c r="F206" s="6">
        <v>45105</v>
      </c>
      <c r="G206" s="6">
        <v>45106</v>
      </c>
      <c r="H206" s="4">
        <v>1</v>
      </c>
      <c r="I206" s="4">
        <v>1</v>
      </c>
      <c r="J206" s="4">
        <v>1</v>
      </c>
      <c r="K206" s="4" t="s">
        <v>30</v>
      </c>
      <c r="L206" s="4">
        <v>970.26</v>
      </c>
      <c r="M206" s="4">
        <v>970.26</v>
      </c>
      <c r="N206" s="4" t="s">
        <v>1011</v>
      </c>
      <c r="O206" s="4" t="s">
        <v>578</v>
      </c>
      <c r="P206" s="4" t="s">
        <v>33</v>
      </c>
      <c r="Q206" s="4">
        <v>0</v>
      </c>
      <c r="R206" s="7">
        <v>45104</v>
      </c>
      <c r="S206" s="6">
        <v>45109</v>
      </c>
      <c r="T206" s="4" t="s">
        <v>34</v>
      </c>
      <c r="U206" s="4">
        <v>970.26</v>
      </c>
      <c r="V206" s="4">
        <v>0</v>
      </c>
      <c r="W206" s="4">
        <v>0</v>
      </c>
      <c r="X206" s="4" t="s">
        <v>1012</v>
      </c>
      <c r="Y206" s="4" t="s">
        <v>48</v>
      </c>
    </row>
    <row r="207" s="4" customFormat="1" spans="1:25">
      <c r="A207" s="4" t="s">
        <v>1013</v>
      </c>
      <c r="B207" s="4" t="s">
        <v>26</v>
      </c>
      <c r="C207" s="4" t="s">
        <v>27</v>
      </c>
      <c r="D207" s="4" t="s">
        <v>1014</v>
      </c>
      <c r="E207" s="4" t="s">
        <v>1015</v>
      </c>
      <c r="F207" s="6">
        <v>45104</v>
      </c>
      <c r="G207" s="6">
        <v>45106</v>
      </c>
      <c r="H207" s="4">
        <v>1</v>
      </c>
      <c r="I207" s="4">
        <v>2</v>
      </c>
      <c r="J207" s="4">
        <v>2</v>
      </c>
      <c r="K207" s="4" t="s">
        <v>30</v>
      </c>
      <c r="L207" s="4">
        <v>3770.79</v>
      </c>
      <c r="M207" s="4">
        <v>3770.79</v>
      </c>
      <c r="N207" s="4" t="s">
        <v>1016</v>
      </c>
      <c r="O207" s="4" t="s">
        <v>578</v>
      </c>
      <c r="P207" s="4" t="s">
        <v>33</v>
      </c>
      <c r="Q207" s="4">
        <v>0</v>
      </c>
      <c r="R207" s="7">
        <v>45104.0000115741</v>
      </c>
      <c r="S207" s="6">
        <v>45109</v>
      </c>
      <c r="T207" s="4" t="s">
        <v>34</v>
      </c>
      <c r="U207" s="4">
        <v>3770.79</v>
      </c>
      <c r="V207" s="4">
        <v>0</v>
      </c>
      <c r="W207" s="4">
        <v>0</v>
      </c>
      <c r="X207" s="4" t="s">
        <v>1017</v>
      </c>
      <c r="Y207" s="4" t="s">
        <v>1018</v>
      </c>
    </row>
    <row r="208" s="4" customFormat="1" spans="1:25">
      <c r="A208" s="4" t="s">
        <v>1019</v>
      </c>
      <c r="B208" s="4" t="s">
        <v>26</v>
      </c>
      <c r="C208" s="4" t="s">
        <v>27</v>
      </c>
      <c r="D208" s="4" t="s">
        <v>1020</v>
      </c>
      <c r="E208" s="4" t="s">
        <v>1021</v>
      </c>
      <c r="F208" s="6">
        <v>45104</v>
      </c>
      <c r="G208" s="6">
        <v>45106</v>
      </c>
      <c r="H208" s="4">
        <v>1</v>
      </c>
      <c r="I208" s="4">
        <v>2</v>
      </c>
      <c r="J208" s="4">
        <v>2</v>
      </c>
      <c r="K208" s="4" t="s">
        <v>30</v>
      </c>
      <c r="L208" s="4">
        <v>976.9</v>
      </c>
      <c r="M208" s="4">
        <v>976.9</v>
      </c>
      <c r="N208" s="4" t="s">
        <v>1022</v>
      </c>
      <c r="O208" s="4" t="s">
        <v>578</v>
      </c>
      <c r="P208" s="4" t="s">
        <v>33</v>
      </c>
      <c r="Q208" s="4">
        <v>0</v>
      </c>
      <c r="R208" s="7">
        <v>45104.0000115741</v>
      </c>
      <c r="S208" s="6">
        <v>45109</v>
      </c>
      <c r="T208" s="4" t="s">
        <v>34</v>
      </c>
      <c r="U208" s="4">
        <v>976.9</v>
      </c>
      <c r="V208" s="4">
        <v>0</v>
      </c>
      <c r="W208" s="4">
        <v>0</v>
      </c>
      <c r="X208" s="4" t="s">
        <v>1023</v>
      </c>
      <c r="Y208" s="4" t="s">
        <v>1024</v>
      </c>
    </row>
    <row r="209" s="4" customFormat="1" spans="1:25">
      <c r="A209" s="4" t="s">
        <v>1025</v>
      </c>
      <c r="B209" s="4" t="s">
        <v>26</v>
      </c>
      <c r="C209" s="4" t="s">
        <v>27</v>
      </c>
      <c r="D209" s="4" t="s">
        <v>1026</v>
      </c>
      <c r="E209" s="4" t="s">
        <v>1027</v>
      </c>
      <c r="F209" s="6">
        <v>45104</v>
      </c>
      <c r="G209" s="6">
        <v>45106</v>
      </c>
      <c r="H209" s="4">
        <v>1</v>
      </c>
      <c r="I209" s="4">
        <v>2</v>
      </c>
      <c r="J209" s="4">
        <v>2</v>
      </c>
      <c r="K209" s="4" t="s">
        <v>30</v>
      </c>
      <c r="L209" s="4">
        <v>1006.95</v>
      </c>
      <c r="M209" s="4">
        <v>1006.95</v>
      </c>
      <c r="N209" s="4" t="s">
        <v>1028</v>
      </c>
      <c r="O209" s="4" t="s">
        <v>578</v>
      </c>
      <c r="P209" s="4" t="s">
        <v>33</v>
      </c>
      <c r="Q209" s="4">
        <v>0</v>
      </c>
      <c r="R209" s="7">
        <v>45104</v>
      </c>
      <c r="S209" s="6">
        <v>45109</v>
      </c>
      <c r="T209" s="4" t="s">
        <v>34</v>
      </c>
      <c r="U209" s="4">
        <v>1006.95</v>
      </c>
      <c r="V209" s="4">
        <v>0</v>
      </c>
      <c r="W209" s="4">
        <v>0</v>
      </c>
      <c r="X209" s="4" t="s">
        <v>1029</v>
      </c>
      <c r="Y209" s="4" t="s">
        <v>1030</v>
      </c>
    </row>
    <row r="210" s="4" customFormat="1" spans="1:25">
      <c r="A210" s="4" t="s">
        <v>1031</v>
      </c>
      <c r="B210" s="4" t="s">
        <v>26</v>
      </c>
      <c r="C210" s="4" t="s">
        <v>27</v>
      </c>
      <c r="D210" s="4" t="s">
        <v>414</v>
      </c>
      <c r="E210" s="4" t="s">
        <v>91</v>
      </c>
      <c r="F210" s="6">
        <v>45105</v>
      </c>
      <c r="G210" s="6">
        <v>45106</v>
      </c>
      <c r="H210" s="4">
        <v>1</v>
      </c>
      <c r="I210" s="4">
        <v>1</v>
      </c>
      <c r="J210" s="4">
        <v>1</v>
      </c>
      <c r="K210" s="4" t="s">
        <v>30</v>
      </c>
      <c r="L210" s="4">
        <v>963.36</v>
      </c>
      <c r="M210" s="4">
        <v>963.36</v>
      </c>
      <c r="N210" s="4" t="s">
        <v>1032</v>
      </c>
      <c r="O210" s="4" t="s">
        <v>578</v>
      </c>
      <c r="P210" s="4" t="s">
        <v>33</v>
      </c>
      <c r="Q210" s="4">
        <v>0</v>
      </c>
      <c r="R210" s="7">
        <v>45104.0000115741</v>
      </c>
      <c r="S210" s="6">
        <v>45109</v>
      </c>
      <c r="T210" s="4" t="s">
        <v>34</v>
      </c>
      <c r="U210" s="4">
        <v>963.36</v>
      </c>
      <c r="V210" s="4">
        <v>0</v>
      </c>
      <c r="W210" s="4">
        <v>0</v>
      </c>
      <c r="X210" s="4" t="s">
        <v>1033</v>
      </c>
      <c r="Y210" s="4" t="s">
        <v>48</v>
      </c>
    </row>
    <row r="211" s="4" customFormat="1" spans="1:25">
      <c r="A211" s="4" t="s">
        <v>1034</v>
      </c>
      <c r="B211" s="4" t="s">
        <v>26</v>
      </c>
      <c r="C211" s="4" t="s">
        <v>27</v>
      </c>
      <c r="D211" s="4" t="s">
        <v>1035</v>
      </c>
      <c r="E211" s="4" t="s">
        <v>1036</v>
      </c>
      <c r="F211" s="6">
        <v>45105</v>
      </c>
      <c r="G211" s="6">
        <v>45106</v>
      </c>
      <c r="H211" s="4">
        <v>1</v>
      </c>
      <c r="I211" s="4">
        <v>1</v>
      </c>
      <c r="J211" s="4">
        <v>1</v>
      </c>
      <c r="K211" s="4" t="s">
        <v>30</v>
      </c>
      <c r="L211" s="4">
        <v>230.46</v>
      </c>
      <c r="M211" s="4">
        <v>230.46</v>
      </c>
      <c r="N211" s="4" t="s">
        <v>1037</v>
      </c>
      <c r="O211" s="4" t="s">
        <v>578</v>
      </c>
      <c r="P211" s="4" t="s">
        <v>33</v>
      </c>
      <c r="Q211" s="4">
        <v>0</v>
      </c>
      <c r="R211" s="7">
        <v>45104</v>
      </c>
      <c r="S211" s="6">
        <v>45109</v>
      </c>
      <c r="T211" s="4" t="s">
        <v>34</v>
      </c>
      <c r="U211" s="4">
        <v>230.46</v>
      </c>
      <c r="V211" s="4">
        <v>0</v>
      </c>
      <c r="W211" s="4">
        <v>0</v>
      </c>
      <c r="X211" s="4" t="s">
        <v>1038</v>
      </c>
      <c r="Y211" s="4" t="s">
        <v>48</v>
      </c>
    </row>
    <row r="212" s="4" customFormat="1" spans="1:25">
      <c r="A212" s="4" t="s">
        <v>1039</v>
      </c>
      <c r="B212" s="4" t="s">
        <v>26</v>
      </c>
      <c r="C212" s="4" t="s">
        <v>27</v>
      </c>
      <c r="D212" s="4" t="s">
        <v>1040</v>
      </c>
      <c r="E212" s="4" t="s">
        <v>1041</v>
      </c>
      <c r="F212" s="6">
        <v>45105</v>
      </c>
      <c r="G212" s="6">
        <v>45106</v>
      </c>
      <c r="H212" s="4">
        <v>1</v>
      </c>
      <c r="I212" s="4">
        <v>1</v>
      </c>
      <c r="J212" s="4">
        <v>1</v>
      </c>
      <c r="K212" s="4" t="s">
        <v>30</v>
      </c>
      <c r="L212" s="4">
        <v>970.73</v>
      </c>
      <c r="M212" s="4">
        <v>970.73</v>
      </c>
      <c r="N212" s="4" t="s">
        <v>1042</v>
      </c>
      <c r="O212" s="4" t="s">
        <v>578</v>
      </c>
      <c r="P212" s="4" t="s">
        <v>33</v>
      </c>
      <c r="Q212" s="4">
        <v>0</v>
      </c>
      <c r="R212" s="7">
        <v>45104.0000115741</v>
      </c>
      <c r="S212" s="6">
        <v>45109</v>
      </c>
      <c r="T212" s="4" t="s">
        <v>34</v>
      </c>
      <c r="U212" s="4">
        <v>970.73</v>
      </c>
      <c r="V212" s="4">
        <v>0</v>
      </c>
      <c r="W212" s="4">
        <v>0</v>
      </c>
      <c r="X212" s="4" t="s">
        <v>1043</v>
      </c>
      <c r="Y212" s="4" t="s">
        <v>48</v>
      </c>
    </row>
    <row r="213" s="4" customFormat="1" spans="1:25">
      <c r="A213" s="4" t="s">
        <v>1044</v>
      </c>
      <c r="B213" s="4" t="s">
        <v>26</v>
      </c>
      <c r="C213" s="4" t="s">
        <v>27</v>
      </c>
      <c r="D213" s="4" t="s">
        <v>1045</v>
      </c>
      <c r="E213" s="4" t="s">
        <v>1046</v>
      </c>
      <c r="F213" s="6">
        <v>45105</v>
      </c>
      <c r="G213" s="6">
        <v>45106</v>
      </c>
      <c r="H213" s="4">
        <v>1</v>
      </c>
      <c r="I213" s="4">
        <v>1</v>
      </c>
      <c r="J213" s="4">
        <v>1</v>
      </c>
      <c r="K213" s="4" t="s">
        <v>30</v>
      </c>
      <c r="L213" s="4">
        <v>894.27</v>
      </c>
      <c r="M213" s="4">
        <v>894.27</v>
      </c>
      <c r="N213" s="4" t="s">
        <v>1047</v>
      </c>
      <c r="O213" s="4" t="s">
        <v>578</v>
      </c>
      <c r="P213" s="4" t="s">
        <v>33</v>
      </c>
      <c r="Q213" s="4">
        <v>0</v>
      </c>
      <c r="R213" s="7">
        <v>45105</v>
      </c>
      <c r="S213" s="6">
        <v>45109</v>
      </c>
      <c r="T213" s="4" t="s">
        <v>34</v>
      </c>
      <c r="U213" s="4">
        <v>894.27</v>
      </c>
      <c r="V213" s="4">
        <v>0</v>
      </c>
      <c r="W213" s="4">
        <v>0</v>
      </c>
      <c r="X213" s="4" t="s">
        <v>1048</v>
      </c>
      <c r="Y213" s="4" t="s">
        <v>48</v>
      </c>
    </row>
    <row r="214" s="4" customFormat="1" spans="1:25">
      <c r="A214" s="4" t="s">
        <v>1049</v>
      </c>
      <c r="B214" s="4" t="s">
        <v>26</v>
      </c>
      <c r="C214" s="4" t="s">
        <v>27</v>
      </c>
      <c r="D214" s="4" t="s">
        <v>1050</v>
      </c>
      <c r="E214" s="4" t="s">
        <v>1051</v>
      </c>
      <c r="F214" s="6">
        <v>45105</v>
      </c>
      <c r="G214" s="6">
        <v>45106</v>
      </c>
      <c r="H214" s="4">
        <v>1</v>
      </c>
      <c r="I214" s="4">
        <v>1</v>
      </c>
      <c r="J214" s="4">
        <v>1</v>
      </c>
      <c r="K214" s="4" t="s">
        <v>30</v>
      </c>
      <c r="L214" s="4">
        <v>762.78</v>
      </c>
      <c r="M214" s="4">
        <v>762.78</v>
      </c>
      <c r="N214" s="4" t="s">
        <v>1052</v>
      </c>
      <c r="O214" s="4" t="s">
        <v>578</v>
      </c>
      <c r="P214" s="4" t="s">
        <v>33</v>
      </c>
      <c r="Q214" s="4">
        <v>0</v>
      </c>
      <c r="R214" s="7">
        <v>45105.0000115741</v>
      </c>
      <c r="S214" s="6">
        <v>45109</v>
      </c>
      <c r="T214" s="4" t="s">
        <v>34</v>
      </c>
      <c r="U214" s="4">
        <v>762.78</v>
      </c>
      <c r="V214" s="4">
        <v>0</v>
      </c>
      <c r="W214" s="4">
        <v>0</v>
      </c>
      <c r="X214" s="4" t="s">
        <v>1053</v>
      </c>
      <c r="Y214" s="4" t="s">
        <v>1054</v>
      </c>
    </row>
    <row r="215" s="4" customFormat="1" spans="1:25">
      <c r="A215" s="4" t="s">
        <v>1055</v>
      </c>
      <c r="B215" s="4" t="s">
        <v>26</v>
      </c>
      <c r="C215" s="4" t="s">
        <v>27</v>
      </c>
      <c r="D215" s="4" t="s">
        <v>1056</v>
      </c>
      <c r="E215" s="4" t="s">
        <v>1057</v>
      </c>
      <c r="F215" s="6">
        <v>45105</v>
      </c>
      <c r="G215" s="6">
        <v>45106</v>
      </c>
      <c r="H215" s="4">
        <v>1</v>
      </c>
      <c r="I215" s="4">
        <v>1</v>
      </c>
      <c r="J215" s="4">
        <v>1</v>
      </c>
      <c r="K215" s="4" t="s">
        <v>30</v>
      </c>
      <c r="L215" s="4">
        <v>695.92</v>
      </c>
      <c r="M215" s="4">
        <v>695.92</v>
      </c>
      <c r="N215" s="4" t="s">
        <v>1058</v>
      </c>
      <c r="O215" s="4" t="s">
        <v>578</v>
      </c>
      <c r="P215" s="4" t="s">
        <v>33</v>
      </c>
      <c r="Q215" s="4">
        <v>0</v>
      </c>
      <c r="R215" s="7">
        <v>45105</v>
      </c>
      <c r="S215" s="6">
        <v>45109</v>
      </c>
      <c r="T215" s="4" t="s">
        <v>34</v>
      </c>
      <c r="U215" s="4">
        <v>695.92</v>
      </c>
      <c r="V215" s="4">
        <v>0</v>
      </c>
      <c r="W215" s="4">
        <v>0</v>
      </c>
      <c r="X215" s="4" t="s">
        <v>1059</v>
      </c>
      <c r="Y215" s="4" t="s">
        <v>48</v>
      </c>
    </row>
    <row r="216" s="4" customFormat="1" spans="1:25">
      <c r="A216" s="4" t="s">
        <v>1060</v>
      </c>
      <c r="B216" s="4" t="s">
        <v>26</v>
      </c>
      <c r="C216" s="4" t="s">
        <v>27</v>
      </c>
      <c r="D216" s="4" t="s">
        <v>1061</v>
      </c>
      <c r="E216" s="4" t="s">
        <v>1062</v>
      </c>
      <c r="F216" s="6">
        <v>45105</v>
      </c>
      <c r="G216" s="6">
        <v>45106</v>
      </c>
      <c r="H216" s="4">
        <v>1</v>
      </c>
      <c r="I216" s="4">
        <v>1</v>
      </c>
      <c r="J216" s="4">
        <v>1</v>
      </c>
      <c r="K216" s="4" t="s">
        <v>30</v>
      </c>
      <c r="L216" s="4">
        <v>634.09</v>
      </c>
      <c r="M216" s="4">
        <v>634.09</v>
      </c>
      <c r="N216" s="4" t="s">
        <v>1063</v>
      </c>
      <c r="O216" s="4" t="s">
        <v>578</v>
      </c>
      <c r="P216" s="4" t="s">
        <v>33</v>
      </c>
      <c r="Q216" s="4">
        <v>0</v>
      </c>
      <c r="R216" s="7">
        <v>45105</v>
      </c>
      <c r="S216" s="6">
        <v>45109</v>
      </c>
      <c r="T216" s="4" t="s">
        <v>34</v>
      </c>
      <c r="U216" s="4">
        <v>634.09</v>
      </c>
      <c r="V216" s="4">
        <v>0</v>
      </c>
      <c r="W216" s="4">
        <v>0</v>
      </c>
      <c r="X216" s="4" t="s">
        <v>1064</v>
      </c>
      <c r="Y216" s="4" t="s">
        <v>1065</v>
      </c>
    </row>
    <row r="217" s="4" customFormat="1" spans="1:25">
      <c r="A217" s="4" t="s">
        <v>1066</v>
      </c>
      <c r="B217" s="4" t="s">
        <v>26</v>
      </c>
      <c r="C217" s="4" t="s">
        <v>27</v>
      </c>
      <c r="D217" s="4" t="s">
        <v>156</v>
      </c>
      <c r="E217" s="4" t="s">
        <v>269</v>
      </c>
      <c r="F217" s="6">
        <v>45105</v>
      </c>
      <c r="G217" s="6">
        <v>45106</v>
      </c>
      <c r="H217" s="4">
        <v>1</v>
      </c>
      <c r="I217" s="4">
        <v>1</v>
      </c>
      <c r="J217" s="4">
        <v>1</v>
      </c>
      <c r="K217" s="4" t="s">
        <v>30</v>
      </c>
      <c r="L217" s="4">
        <v>411.43</v>
      </c>
      <c r="M217" s="4">
        <v>411.43</v>
      </c>
      <c r="N217" s="4" t="s">
        <v>1067</v>
      </c>
      <c r="O217" s="4" t="s">
        <v>578</v>
      </c>
      <c r="P217" s="4" t="s">
        <v>33</v>
      </c>
      <c r="Q217" s="4">
        <v>0</v>
      </c>
      <c r="R217" s="7">
        <v>45105</v>
      </c>
      <c r="S217" s="6">
        <v>45109</v>
      </c>
      <c r="T217" s="4" t="s">
        <v>34</v>
      </c>
      <c r="U217" s="4">
        <v>411.43</v>
      </c>
      <c r="V217" s="4">
        <v>0</v>
      </c>
      <c r="W217" s="4">
        <v>0</v>
      </c>
      <c r="X217" s="4" t="s">
        <v>1068</v>
      </c>
      <c r="Y217" s="4" t="s">
        <v>1069</v>
      </c>
    </row>
    <row r="218" s="4" customFormat="1" spans="1:25">
      <c r="A218" s="4" t="s">
        <v>1070</v>
      </c>
      <c r="B218" s="4" t="s">
        <v>26</v>
      </c>
      <c r="C218" s="4" t="s">
        <v>27</v>
      </c>
      <c r="D218" s="4" t="s">
        <v>1071</v>
      </c>
      <c r="E218" s="4" t="s">
        <v>1072</v>
      </c>
      <c r="F218" s="6">
        <v>45105</v>
      </c>
      <c r="G218" s="6">
        <v>45106</v>
      </c>
      <c r="H218" s="4">
        <v>1</v>
      </c>
      <c r="I218" s="4">
        <v>1</v>
      </c>
      <c r="J218" s="4">
        <v>1</v>
      </c>
      <c r="K218" s="4" t="s">
        <v>30</v>
      </c>
      <c r="L218" s="4">
        <v>473.8</v>
      </c>
      <c r="M218" s="4">
        <v>473.8</v>
      </c>
      <c r="N218" s="4" t="s">
        <v>1073</v>
      </c>
      <c r="O218" s="4" t="s">
        <v>578</v>
      </c>
      <c r="P218" s="4" t="s">
        <v>33</v>
      </c>
      <c r="Q218" s="4">
        <v>0</v>
      </c>
      <c r="R218" s="7">
        <v>45105</v>
      </c>
      <c r="S218" s="6">
        <v>45109</v>
      </c>
      <c r="T218" s="4" t="s">
        <v>34</v>
      </c>
      <c r="U218" s="4">
        <v>473.8</v>
      </c>
      <c r="V218" s="4">
        <v>0</v>
      </c>
      <c r="W218" s="4">
        <v>0</v>
      </c>
      <c r="X218" s="4" t="s">
        <v>1074</v>
      </c>
      <c r="Y218" s="4" t="s">
        <v>48</v>
      </c>
    </row>
    <row r="219" s="4" customFormat="1" spans="1:25">
      <c r="A219" s="4" t="s">
        <v>1075</v>
      </c>
      <c r="B219" s="4" t="s">
        <v>26</v>
      </c>
      <c r="C219" s="4" t="s">
        <v>27</v>
      </c>
      <c r="D219" s="4" t="s">
        <v>1076</v>
      </c>
      <c r="E219" s="4" t="s">
        <v>1077</v>
      </c>
      <c r="F219" s="6">
        <v>45105</v>
      </c>
      <c r="G219" s="6">
        <v>45106</v>
      </c>
      <c r="H219" s="4">
        <v>1</v>
      </c>
      <c r="I219" s="4">
        <v>1</v>
      </c>
      <c r="J219" s="4">
        <v>1</v>
      </c>
      <c r="K219" s="4" t="s">
        <v>30</v>
      </c>
      <c r="L219" s="4">
        <v>437.68</v>
      </c>
      <c r="M219" s="4">
        <v>437.68</v>
      </c>
      <c r="N219" s="4" t="s">
        <v>1078</v>
      </c>
      <c r="O219" s="4" t="s">
        <v>578</v>
      </c>
      <c r="P219" s="4" t="s">
        <v>33</v>
      </c>
      <c r="Q219" s="4">
        <v>0</v>
      </c>
      <c r="R219" s="7">
        <v>45105</v>
      </c>
      <c r="S219" s="6">
        <v>45109</v>
      </c>
      <c r="T219" s="4" t="s">
        <v>34</v>
      </c>
      <c r="U219" s="4">
        <v>437.68</v>
      </c>
      <c r="V219" s="4">
        <v>0</v>
      </c>
      <c r="W219" s="4">
        <v>0</v>
      </c>
      <c r="X219" s="4" t="s">
        <v>1079</v>
      </c>
      <c r="Y219" s="4" t="s">
        <v>48</v>
      </c>
    </row>
    <row r="220" s="4" customFormat="1" spans="1:25">
      <c r="A220" s="4" t="s">
        <v>1080</v>
      </c>
      <c r="B220" s="4" t="s">
        <v>26</v>
      </c>
      <c r="C220" s="4" t="s">
        <v>27</v>
      </c>
      <c r="D220" s="4" t="s">
        <v>450</v>
      </c>
      <c r="E220" s="4" t="s">
        <v>1006</v>
      </c>
      <c r="F220" s="6">
        <v>45105</v>
      </c>
      <c r="G220" s="6">
        <v>45106</v>
      </c>
      <c r="H220" s="4">
        <v>1</v>
      </c>
      <c r="I220" s="4">
        <v>1</v>
      </c>
      <c r="J220" s="4">
        <v>1</v>
      </c>
      <c r="K220" s="4" t="s">
        <v>30</v>
      </c>
      <c r="L220" s="4">
        <v>335.98</v>
      </c>
      <c r="M220" s="4">
        <v>335.98</v>
      </c>
      <c r="N220" s="4" t="s">
        <v>1081</v>
      </c>
      <c r="O220" s="4" t="s">
        <v>578</v>
      </c>
      <c r="P220" s="4" t="s">
        <v>33</v>
      </c>
      <c r="Q220" s="4">
        <v>0</v>
      </c>
      <c r="R220" s="7">
        <v>45105</v>
      </c>
      <c r="S220" s="6">
        <v>45109</v>
      </c>
      <c r="T220" s="4" t="s">
        <v>34</v>
      </c>
      <c r="U220" s="4">
        <v>335.98</v>
      </c>
      <c r="V220" s="4">
        <v>0</v>
      </c>
      <c r="W220" s="4">
        <v>0</v>
      </c>
      <c r="X220" s="4" t="s">
        <v>1082</v>
      </c>
      <c r="Y220" s="4" t="s">
        <v>1083</v>
      </c>
    </row>
    <row r="221" s="4" customFormat="1" spans="1:25">
      <c r="A221" s="4" t="s">
        <v>1084</v>
      </c>
      <c r="B221" s="4" t="s">
        <v>26</v>
      </c>
      <c r="C221" s="4" t="s">
        <v>27</v>
      </c>
      <c r="D221" s="4" t="s">
        <v>439</v>
      </c>
      <c r="E221" s="4" t="s">
        <v>1085</v>
      </c>
      <c r="F221" s="6">
        <v>45105</v>
      </c>
      <c r="G221" s="6">
        <v>45106</v>
      </c>
      <c r="H221" s="4">
        <v>1</v>
      </c>
      <c r="I221" s="4">
        <v>1</v>
      </c>
      <c r="J221" s="4">
        <v>1</v>
      </c>
      <c r="K221" s="4" t="s">
        <v>30</v>
      </c>
      <c r="L221" s="4">
        <v>1264.57</v>
      </c>
      <c r="M221" s="4">
        <v>1264.57</v>
      </c>
      <c r="N221" s="4" t="s">
        <v>1086</v>
      </c>
      <c r="O221" s="4" t="s">
        <v>578</v>
      </c>
      <c r="P221" s="4" t="s">
        <v>33</v>
      </c>
      <c r="Q221" s="4">
        <v>0</v>
      </c>
      <c r="R221" s="7">
        <v>45105</v>
      </c>
      <c r="S221" s="6">
        <v>45109</v>
      </c>
      <c r="T221" s="4" t="s">
        <v>34</v>
      </c>
      <c r="U221" s="4">
        <v>1264.57</v>
      </c>
      <c r="V221" s="4">
        <v>0</v>
      </c>
      <c r="W221" s="4">
        <v>0</v>
      </c>
      <c r="X221" s="4" t="s">
        <v>1087</v>
      </c>
      <c r="Y221" s="4" t="s">
        <v>1088</v>
      </c>
    </row>
    <row r="222" s="4" customFormat="1" spans="1:25">
      <c r="A222" s="4" t="s">
        <v>1089</v>
      </c>
      <c r="B222" s="4" t="s">
        <v>26</v>
      </c>
      <c r="C222" s="4" t="s">
        <v>27</v>
      </c>
      <c r="D222" s="4" t="s">
        <v>1090</v>
      </c>
      <c r="E222" s="4" t="s">
        <v>1091</v>
      </c>
      <c r="F222" s="6">
        <v>45105</v>
      </c>
      <c r="G222" s="6">
        <v>45106</v>
      </c>
      <c r="H222" s="4">
        <v>1</v>
      </c>
      <c r="I222" s="4">
        <v>1</v>
      </c>
      <c r="J222" s="4">
        <v>1</v>
      </c>
      <c r="K222" s="4" t="s">
        <v>30</v>
      </c>
      <c r="L222" s="4">
        <v>790.96</v>
      </c>
      <c r="M222" s="4">
        <v>790.96</v>
      </c>
      <c r="N222" s="4" t="s">
        <v>1092</v>
      </c>
      <c r="O222" s="4" t="s">
        <v>578</v>
      </c>
      <c r="P222" s="4" t="s">
        <v>33</v>
      </c>
      <c r="Q222" s="4">
        <v>0</v>
      </c>
      <c r="R222" s="7">
        <v>45105.0000115741</v>
      </c>
      <c r="S222" s="6">
        <v>45109</v>
      </c>
      <c r="T222" s="4" t="s">
        <v>34</v>
      </c>
      <c r="U222" s="4">
        <v>790.96</v>
      </c>
      <c r="V222" s="4">
        <v>0</v>
      </c>
      <c r="W222" s="4">
        <v>0</v>
      </c>
      <c r="X222" s="4" t="s">
        <v>1093</v>
      </c>
      <c r="Y222" s="4" t="s">
        <v>1094</v>
      </c>
    </row>
    <row r="223" s="4" customFormat="1" spans="1:25">
      <c r="A223" s="4" t="s">
        <v>1095</v>
      </c>
      <c r="B223" s="4" t="s">
        <v>26</v>
      </c>
      <c r="C223" s="4" t="s">
        <v>27</v>
      </c>
      <c r="D223" s="4" t="s">
        <v>1096</v>
      </c>
      <c r="E223" s="4" t="s">
        <v>1097</v>
      </c>
      <c r="F223" s="6">
        <v>45105</v>
      </c>
      <c r="G223" s="6">
        <v>45106</v>
      </c>
      <c r="H223" s="4">
        <v>1</v>
      </c>
      <c r="I223" s="4">
        <v>1</v>
      </c>
      <c r="J223" s="4">
        <v>1</v>
      </c>
      <c r="K223" s="4" t="s">
        <v>30</v>
      </c>
      <c r="L223" s="4">
        <v>376.87</v>
      </c>
      <c r="M223" s="4">
        <v>376.87</v>
      </c>
      <c r="N223" s="4" t="s">
        <v>786</v>
      </c>
      <c r="O223" s="4" t="s">
        <v>578</v>
      </c>
      <c r="P223" s="4" t="s">
        <v>33</v>
      </c>
      <c r="Q223" s="4">
        <v>0</v>
      </c>
      <c r="R223" s="7">
        <v>45105</v>
      </c>
      <c r="S223" s="6">
        <v>45109</v>
      </c>
      <c r="T223" s="4" t="s">
        <v>34</v>
      </c>
      <c r="U223" s="4">
        <v>376.87</v>
      </c>
      <c r="V223" s="4">
        <v>0</v>
      </c>
      <c r="W223" s="4">
        <v>0</v>
      </c>
      <c r="X223" s="4" t="s">
        <v>1098</v>
      </c>
      <c r="Y223" s="4" t="s">
        <v>1099</v>
      </c>
    </row>
    <row r="224" s="4" customFormat="1" spans="1:25">
      <c r="A224" s="4" t="s">
        <v>1100</v>
      </c>
      <c r="B224" s="4" t="s">
        <v>26</v>
      </c>
      <c r="C224" s="4" t="s">
        <v>27</v>
      </c>
      <c r="D224" s="4" t="s">
        <v>494</v>
      </c>
      <c r="E224" s="4" t="s">
        <v>1101</v>
      </c>
      <c r="F224" s="6">
        <v>45105</v>
      </c>
      <c r="G224" s="6">
        <v>45106</v>
      </c>
      <c r="H224" s="4">
        <v>2</v>
      </c>
      <c r="I224" s="4">
        <v>1</v>
      </c>
      <c r="J224" s="4">
        <v>2</v>
      </c>
      <c r="K224" s="4" t="s">
        <v>30</v>
      </c>
      <c r="L224" s="4">
        <v>1010.54</v>
      </c>
      <c r="M224" s="4">
        <v>1010.54</v>
      </c>
      <c r="N224" s="4" t="s">
        <v>1102</v>
      </c>
      <c r="O224" s="4" t="s">
        <v>578</v>
      </c>
      <c r="P224" s="4" t="s">
        <v>33</v>
      </c>
      <c r="Q224" s="4">
        <v>0</v>
      </c>
      <c r="R224" s="7">
        <v>45105.0000115741</v>
      </c>
      <c r="S224" s="6">
        <v>45109</v>
      </c>
      <c r="T224" s="4" t="s">
        <v>34</v>
      </c>
      <c r="U224" s="4">
        <v>1010.54</v>
      </c>
      <c r="V224" s="4">
        <v>0</v>
      </c>
      <c r="W224" s="4">
        <v>0</v>
      </c>
      <c r="X224" s="4" t="s">
        <v>1103</v>
      </c>
      <c r="Y224" s="4" t="s">
        <v>48</v>
      </c>
    </row>
    <row r="225" s="4" customFormat="1" spans="1:25">
      <c r="A225" s="4" t="s">
        <v>1104</v>
      </c>
      <c r="B225" s="4" t="s">
        <v>26</v>
      </c>
      <c r="C225" s="4" t="s">
        <v>27</v>
      </c>
      <c r="D225" s="4" t="s">
        <v>472</v>
      </c>
      <c r="E225" s="4" t="s">
        <v>473</v>
      </c>
      <c r="F225" s="6">
        <v>45105</v>
      </c>
      <c r="G225" s="6">
        <v>45106</v>
      </c>
      <c r="H225" s="4">
        <v>1</v>
      </c>
      <c r="I225" s="4">
        <v>1</v>
      </c>
      <c r="J225" s="4">
        <v>1</v>
      </c>
      <c r="K225" s="4" t="s">
        <v>30</v>
      </c>
      <c r="L225" s="4">
        <v>479.64</v>
      </c>
      <c r="M225" s="4">
        <v>479.64</v>
      </c>
      <c r="N225" s="4" t="s">
        <v>543</v>
      </c>
      <c r="O225" s="4" t="s">
        <v>578</v>
      </c>
      <c r="P225" s="4" t="s">
        <v>33</v>
      </c>
      <c r="Q225" s="4">
        <v>0</v>
      </c>
      <c r="R225" s="7">
        <v>45105</v>
      </c>
      <c r="S225" s="6">
        <v>45109</v>
      </c>
      <c r="T225" s="4" t="s">
        <v>34</v>
      </c>
      <c r="U225" s="4">
        <v>479.64</v>
      </c>
      <c r="V225" s="4">
        <v>0</v>
      </c>
      <c r="W225" s="4">
        <v>0</v>
      </c>
      <c r="X225" s="4" t="s">
        <v>1105</v>
      </c>
      <c r="Y225" s="4" t="s">
        <v>1106</v>
      </c>
    </row>
    <row r="226" s="4" customFormat="1" spans="1:25">
      <c r="A226" s="4" t="s">
        <v>1107</v>
      </c>
      <c r="B226" s="4" t="s">
        <v>26</v>
      </c>
      <c r="C226" s="4" t="s">
        <v>27</v>
      </c>
      <c r="D226" s="4" t="s">
        <v>1108</v>
      </c>
      <c r="E226" s="4" t="s">
        <v>1109</v>
      </c>
      <c r="F226" s="6">
        <v>45105</v>
      </c>
      <c r="G226" s="6">
        <v>45106</v>
      </c>
      <c r="H226" s="4">
        <v>1</v>
      </c>
      <c r="I226" s="4">
        <v>1</v>
      </c>
      <c r="J226" s="4">
        <v>1</v>
      </c>
      <c r="K226" s="4" t="s">
        <v>30</v>
      </c>
      <c r="L226" s="4">
        <v>1036.07</v>
      </c>
      <c r="M226" s="4">
        <v>1036.07</v>
      </c>
      <c r="N226" s="4" t="s">
        <v>1110</v>
      </c>
      <c r="O226" s="4" t="s">
        <v>578</v>
      </c>
      <c r="P226" s="4" t="s">
        <v>33</v>
      </c>
      <c r="Q226" s="4">
        <v>0</v>
      </c>
      <c r="R226" s="7">
        <v>45105</v>
      </c>
      <c r="S226" s="6">
        <v>45109</v>
      </c>
      <c r="T226" s="4" t="s">
        <v>34</v>
      </c>
      <c r="U226" s="4">
        <v>1036.07</v>
      </c>
      <c r="V226" s="4">
        <v>0</v>
      </c>
      <c r="W226" s="4">
        <v>0</v>
      </c>
      <c r="X226" s="4" t="s">
        <v>1111</v>
      </c>
      <c r="Y226" s="4" t="s">
        <v>48</v>
      </c>
    </row>
    <row r="227" s="4" customFormat="1" spans="1:25">
      <c r="A227" s="4" t="s">
        <v>1112</v>
      </c>
      <c r="B227" s="4" t="s">
        <v>26</v>
      </c>
      <c r="C227" s="4" t="s">
        <v>27</v>
      </c>
      <c r="D227" s="4" t="s">
        <v>1113</v>
      </c>
      <c r="E227" s="4" t="s">
        <v>1114</v>
      </c>
      <c r="F227" s="6">
        <v>45105</v>
      </c>
      <c r="G227" s="6">
        <v>45106</v>
      </c>
      <c r="H227" s="4">
        <v>1</v>
      </c>
      <c r="I227" s="4">
        <v>1</v>
      </c>
      <c r="J227" s="4">
        <v>1</v>
      </c>
      <c r="K227" s="4" t="s">
        <v>30</v>
      </c>
      <c r="L227" s="4">
        <v>140.61</v>
      </c>
      <c r="M227" s="4">
        <v>140.61</v>
      </c>
      <c r="N227" s="4" t="s">
        <v>1115</v>
      </c>
      <c r="O227" s="4" t="s">
        <v>578</v>
      </c>
      <c r="P227" s="4" t="s">
        <v>33</v>
      </c>
      <c r="Q227" s="4">
        <v>0</v>
      </c>
      <c r="R227" s="7">
        <v>45105.0000115741</v>
      </c>
      <c r="S227" s="6">
        <v>45109</v>
      </c>
      <c r="T227" s="4" t="s">
        <v>34</v>
      </c>
      <c r="U227" s="4">
        <v>140.61</v>
      </c>
      <c r="V227" s="4">
        <v>0</v>
      </c>
      <c r="W227" s="4">
        <v>0</v>
      </c>
      <c r="X227" s="4" t="s">
        <v>1116</v>
      </c>
      <c r="Y227" s="4" t="s">
        <v>1117</v>
      </c>
    </row>
    <row r="228" s="4" customFormat="1" spans="1:25">
      <c r="A228" s="4" t="s">
        <v>1118</v>
      </c>
      <c r="B228" s="4" t="s">
        <v>26</v>
      </c>
      <c r="C228" s="4" t="s">
        <v>27</v>
      </c>
      <c r="D228" s="4" t="s">
        <v>1119</v>
      </c>
      <c r="E228" s="4" t="s">
        <v>91</v>
      </c>
      <c r="F228" s="6">
        <v>45105</v>
      </c>
      <c r="G228" s="6">
        <v>45106</v>
      </c>
      <c r="H228" s="4">
        <v>1</v>
      </c>
      <c r="I228" s="4">
        <v>1</v>
      </c>
      <c r="J228" s="4">
        <v>1</v>
      </c>
      <c r="K228" s="4" t="s">
        <v>30</v>
      </c>
      <c r="L228" s="4">
        <v>763.24</v>
      </c>
      <c r="M228" s="4">
        <v>763.24</v>
      </c>
      <c r="N228" s="4" t="s">
        <v>1120</v>
      </c>
      <c r="O228" s="4" t="s">
        <v>578</v>
      </c>
      <c r="P228" s="4" t="s">
        <v>33</v>
      </c>
      <c r="Q228" s="4">
        <v>0</v>
      </c>
      <c r="R228" s="7">
        <v>45105</v>
      </c>
      <c r="S228" s="6">
        <v>45109</v>
      </c>
      <c r="T228" s="4" t="s">
        <v>34</v>
      </c>
      <c r="U228" s="4">
        <v>763.24</v>
      </c>
      <c r="V228" s="4">
        <v>0</v>
      </c>
      <c r="W228" s="4">
        <v>0</v>
      </c>
      <c r="X228" s="4" t="s">
        <v>1121</v>
      </c>
      <c r="Y228" s="4" t="s">
        <v>1122</v>
      </c>
    </row>
    <row r="229" s="4" customFormat="1" spans="1:25">
      <c r="A229" s="4" t="s">
        <v>1123</v>
      </c>
      <c r="B229" s="4" t="s">
        <v>26</v>
      </c>
      <c r="C229" s="4" t="s">
        <v>27</v>
      </c>
      <c r="D229" s="4" t="s">
        <v>1124</v>
      </c>
      <c r="E229" s="4" t="s">
        <v>1125</v>
      </c>
      <c r="F229" s="6">
        <v>45105</v>
      </c>
      <c r="G229" s="6">
        <v>45106</v>
      </c>
      <c r="H229" s="4">
        <v>1</v>
      </c>
      <c r="I229" s="4">
        <v>1</v>
      </c>
      <c r="J229" s="4">
        <v>1</v>
      </c>
      <c r="K229" s="4" t="s">
        <v>30</v>
      </c>
      <c r="L229" s="4">
        <v>717.09</v>
      </c>
      <c r="M229" s="4">
        <v>717.09</v>
      </c>
      <c r="N229" s="4" t="s">
        <v>1126</v>
      </c>
      <c r="O229" s="4" t="s">
        <v>578</v>
      </c>
      <c r="P229" s="4" t="s">
        <v>33</v>
      </c>
      <c r="Q229" s="4">
        <v>0</v>
      </c>
      <c r="R229" s="7">
        <v>45105</v>
      </c>
      <c r="S229" s="6">
        <v>45109</v>
      </c>
      <c r="T229" s="4" t="s">
        <v>34</v>
      </c>
      <c r="U229" s="4">
        <v>717.09</v>
      </c>
      <c r="V229" s="4">
        <v>0</v>
      </c>
      <c r="W229" s="4">
        <v>0</v>
      </c>
      <c r="X229" s="4" t="s">
        <v>1127</v>
      </c>
      <c r="Y229" s="4" t="s">
        <v>1128</v>
      </c>
    </row>
    <row r="230" s="4" customFormat="1" spans="1:25">
      <c r="A230" s="4" t="s">
        <v>1129</v>
      </c>
      <c r="B230" s="4" t="s">
        <v>26</v>
      </c>
      <c r="C230" s="4" t="s">
        <v>27</v>
      </c>
      <c r="D230" s="4" t="s">
        <v>472</v>
      </c>
      <c r="E230" s="4" t="s">
        <v>542</v>
      </c>
      <c r="F230" s="6">
        <v>45105</v>
      </c>
      <c r="G230" s="6">
        <v>45106</v>
      </c>
      <c r="H230" s="4">
        <v>1</v>
      </c>
      <c r="I230" s="4">
        <v>1</v>
      </c>
      <c r="J230" s="4">
        <v>1</v>
      </c>
      <c r="K230" s="4" t="s">
        <v>30</v>
      </c>
      <c r="L230" s="4">
        <v>492.98</v>
      </c>
      <c r="M230" s="4">
        <v>492.98</v>
      </c>
      <c r="N230" s="4" t="s">
        <v>1130</v>
      </c>
      <c r="O230" s="4" t="s">
        <v>578</v>
      </c>
      <c r="P230" s="4" t="s">
        <v>33</v>
      </c>
      <c r="Q230" s="4">
        <v>0</v>
      </c>
      <c r="R230" s="7">
        <v>45105.0000115741</v>
      </c>
      <c r="S230" s="6">
        <v>45109</v>
      </c>
      <c r="T230" s="4" t="s">
        <v>34</v>
      </c>
      <c r="U230" s="4">
        <v>492.98</v>
      </c>
      <c r="V230" s="4">
        <v>0</v>
      </c>
      <c r="W230" s="4">
        <v>0</v>
      </c>
      <c r="X230" s="4" t="s">
        <v>1131</v>
      </c>
      <c r="Y230" s="4" t="s">
        <v>48</v>
      </c>
    </row>
    <row r="231" s="4" customFormat="1" spans="1:25">
      <c r="A231" s="4" t="s">
        <v>1132</v>
      </c>
      <c r="B231" s="4" t="s">
        <v>26</v>
      </c>
      <c r="C231" s="4" t="s">
        <v>27</v>
      </c>
      <c r="D231" s="4" t="s">
        <v>1133</v>
      </c>
      <c r="E231" s="4" t="s">
        <v>1134</v>
      </c>
      <c r="F231" s="6">
        <v>45105</v>
      </c>
      <c r="G231" s="6">
        <v>45106</v>
      </c>
      <c r="H231" s="4">
        <v>1</v>
      </c>
      <c r="I231" s="4">
        <v>1</v>
      </c>
      <c r="J231" s="4">
        <v>1</v>
      </c>
      <c r="K231" s="4" t="s">
        <v>30</v>
      </c>
      <c r="L231" s="4">
        <v>842.24</v>
      </c>
      <c r="M231" s="4">
        <v>842.24</v>
      </c>
      <c r="N231" s="4" t="s">
        <v>1135</v>
      </c>
      <c r="O231" s="4" t="s">
        <v>578</v>
      </c>
      <c r="P231" s="4" t="s">
        <v>33</v>
      </c>
      <c r="Q231" s="4">
        <v>0</v>
      </c>
      <c r="R231" s="7">
        <v>45105.0000115741</v>
      </c>
      <c r="S231" s="6">
        <v>45109</v>
      </c>
      <c r="T231" s="4" t="s">
        <v>34</v>
      </c>
      <c r="U231" s="4">
        <v>842.24</v>
      </c>
      <c r="V231" s="4">
        <v>0</v>
      </c>
      <c r="W231" s="4">
        <v>0</v>
      </c>
      <c r="X231" s="4" t="s">
        <v>1136</v>
      </c>
      <c r="Y231" s="4" t="s">
        <v>48</v>
      </c>
    </row>
    <row r="232" s="4" customFormat="1" spans="1:25">
      <c r="A232" s="4" t="s">
        <v>1137</v>
      </c>
      <c r="B232" s="4" t="s">
        <v>26</v>
      </c>
      <c r="C232" s="4" t="s">
        <v>27</v>
      </c>
      <c r="D232" s="4" t="s">
        <v>1138</v>
      </c>
      <c r="E232" s="4" t="s">
        <v>1139</v>
      </c>
      <c r="F232" s="6">
        <v>45105</v>
      </c>
      <c r="G232" s="6">
        <v>45106</v>
      </c>
      <c r="H232" s="4">
        <v>2</v>
      </c>
      <c r="I232" s="4">
        <v>1</v>
      </c>
      <c r="J232" s="4">
        <v>2</v>
      </c>
      <c r="K232" s="4" t="s">
        <v>30</v>
      </c>
      <c r="L232" s="4">
        <v>1645.6</v>
      </c>
      <c r="M232" s="4">
        <v>1645.6</v>
      </c>
      <c r="N232" s="4" t="s">
        <v>1140</v>
      </c>
      <c r="O232" s="4" t="s">
        <v>578</v>
      </c>
      <c r="P232" s="4" t="s">
        <v>33</v>
      </c>
      <c r="Q232" s="4">
        <v>0</v>
      </c>
      <c r="R232" s="7">
        <v>45105.0000115741</v>
      </c>
      <c r="S232" s="6">
        <v>45109</v>
      </c>
      <c r="T232" s="4" t="s">
        <v>34</v>
      </c>
      <c r="U232" s="4">
        <v>1645.6</v>
      </c>
      <c r="V232" s="4">
        <v>0</v>
      </c>
      <c r="W232" s="4">
        <v>0</v>
      </c>
      <c r="X232" s="4" t="s">
        <v>1141</v>
      </c>
      <c r="Y232" s="4" t="s">
        <v>1142</v>
      </c>
    </row>
    <row r="233" s="4" customFormat="1" spans="1:25">
      <c r="A233" s="4" t="s">
        <v>1143</v>
      </c>
      <c r="B233" s="4" t="s">
        <v>26</v>
      </c>
      <c r="C233" s="4" t="s">
        <v>27</v>
      </c>
      <c r="D233" s="4" t="s">
        <v>1144</v>
      </c>
      <c r="E233" s="4" t="s">
        <v>1145</v>
      </c>
      <c r="F233" s="6">
        <v>45105</v>
      </c>
      <c r="G233" s="6">
        <v>45106</v>
      </c>
      <c r="H233" s="4">
        <v>1</v>
      </c>
      <c r="I233" s="4">
        <v>1</v>
      </c>
      <c r="J233" s="4">
        <v>1</v>
      </c>
      <c r="K233" s="4" t="s">
        <v>30</v>
      </c>
      <c r="L233" s="4">
        <v>297.82</v>
      </c>
      <c r="M233" s="4">
        <v>297.82</v>
      </c>
      <c r="N233" s="4" t="s">
        <v>1146</v>
      </c>
      <c r="O233" s="4" t="s">
        <v>578</v>
      </c>
      <c r="P233" s="4" t="s">
        <v>33</v>
      </c>
      <c r="Q233" s="4">
        <v>0</v>
      </c>
      <c r="R233" s="7">
        <v>45105</v>
      </c>
      <c r="S233" s="6">
        <v>45109</v>
      </c>
      <c r="T233" s="4" t="s">
        <v>34</v>
      </c>
      <c r="U233" s="4">
        <v>297.82</v>
      </c>
      <c r="V233" s="4">
        <v>0</v>
      </c>
      <c r="W233" s="4">
        <v>0</v>
      </c>
      <c r="X233" s="4" t="s">
        <v>1147</v>
      </c>
      <c r="Y233" s="4" t="s">
        <v>48</v>
      </c>
    </row>
    <row r="234" s="4" customFormat="1" spans="1:25">
      <c r="A234" s="4" t="s">
        <v>1148</v>
      </c>
      <c r="B234" s="4" t="s">
        <v>26</v>
      </c>
      <c r="C234" s="4" t="s">
        <v>1149</v>
      </c>
      <c r="D234" s="4" t="s">
        <v>1150</v>
      </c>
      <c r="E234" s="4" t="s">
        <v>1151</v>
      </c>
      <c r="F234" s="6">
        <v>45095</v>
      </c>
      <c r="G234" s="6">
        <v>45098</v>
      </c>
      <c r="H234" s="4">
        <v>1</v>
      </c>
      <c r="I234" s="4">
        <v>3</v>
      </c>
      <c r="J234" s="4">
        <v>3</v>
      </c>
      <c r="K234" s="4" t="s">
        <v>30</v>
      </c>
      <c r="L234" s="4">
        <v>-27468</v>
      </c>
      <c r="M234" s="4">
        <v>-27468</v>
      </c>
      <c r="N234" s="4" t="s">
        <v>1152</v>
      </c>
      <c r="O234" s="4" t="s">
        <v>578</v>
      </c>
      <c r="P234" s="4" t="s">
        <v>33</v>
      </c>
      <c r="Q234" s="4">
        <v>0</v>
      </c>
      <c r="R234" s="7">
        <v>45082.7135532407</v>
      </c>
      <c r="S234" s="6">
        <v>45109</v>
      </c>
      <c r="T234" s="4" t="s">
        <v>34</v>
      </c>
      <c r="U234" s="4">
        <v>-27468</v>
      </c>
      <c r="V234" s="4">
        <v>0</v>
      </c>
      <c r="W234" s="4">
        <v>0</v>
      </c>
      <c r="X234" s="4" t="s">
        <v>1153</v>
      </c>
      <c r="Y234" s="4" t="s">
        <v>48</v>
      </c>
    </row>
    <row r="235" s="4" customFormat="1" spans="1:25">
      <c r="A235" s="4" t="s">
        <v>1154</v>
      </c>
      <c r="B235" s="4" t="s">
        <v>26</v>
      </c>
      <c r="C235" s="4" t="s">
        <v>27</v>
      </c>
      <c r="D235" s="4" t="s">
        <v>1155</v>
      </c>
      <c r="E235" s="4" t="s">
        <v>1156</v>
      </c>
      <c r="F235" s="6">
        <v>45104</v>
      </c>
      <c r="G235" s="6">
        <v>45107</v>
      </c>
      <c r="H235" s="4">
        <v>1</v>
      </c>
      <c r="I235" s="4">
        <v>3</v>
      </c>
      <c r="J235" s="4">
        <v>3</v>
      </c>
      <c r="K235" s="4" t="s">
        <v>30</v>
      </c>
      <c r="L235" s="4">
        <v>4188</v>
      </c>
      <c r="M235" s="4">
        <v>4188</v>
      </c>
      <c r="N235" s="4" t="s">
        <v>1157</v>
      </c>
      <c r="O235" s="4" t="s">
        <v>1158</v>
      </c>
      <c r="P235" s="4" t="s">
        <v>33</v>
      </c>
      <c r="Q235" s="4">
        <v>0</v>
      </c>
      <c r="R235" s="7">
        <v>45027</v>
      </c>
      <c r="S235" s="6">
        <v>45110</v>
      </c>
      <c r="T235" s="4" t="s">
        <v>34</v>
      </c>
      <c r="U235" s="4">
        <v>4188</v>
      </c>
      <c r="V235" s="4">
        <v>0</v>
      </c>
      <c r="W235" s="4">
        <v>0</v>
      </c>
      <c r="X235" s="4" t="s">
        <v>1159</v>
      </c>
      <c r="Y235" s="4" t="s">
        <v>48</v>
      </c>
    </row>
    <row r="236" s="4" customFormat="1" spans="1:27">
      <c r="A236" s="4" t="s">
        <v>1160</v>
      </c>
      <c r="B236" s="4" t="s">
        <v>26</v>
      </c>
      <c r="C236" s="4" t="s">
        <v>27</v>
      </c>
      <c r="D236" s="4" t="s">
        <v>38</v>
      </c>
      <c r="E236" s="4" t="s">
        <v>39</v>
      </c>
      <c r="F236" s="6">
        <v>45103</v>
      </c>
      <c r="G236" s="6">
        <v>45107</v>
      </c>
      <c r="H236" s="4">
        <v>3</v>
      </c>
      <c r="I236" s="4">
        <v>4</v>
      </c>
      <c r="J236" s="4">
        <v>12</v>
      </c>
      <c r="K236" s="4" t="s">
        <v>30</v>
      </c>
      <c r="L236" s="4">
        <v>18732</v>
      </c>
      <c r="M236" s="4">
        <v>18732</v>
      </c>
      <c r="N236" s="4" t="s">
        <v>1161</v>
      </c>
      <c r="O236" s="4" t="s">
        <v>1158</v>
      </c>
      <c r="P236" s="4" t="s">
        <v>33</v>
      </c>
      <c r="Q236" s="4">
        <v>0</v>
      </c>
      <c r="R236" s="7">
        <v>45030</v>
      </c>
      <c r="S236" s="6">
        <v>45110</v>
      </c>
      <c r="T236" s="4" t="s">
        <v>34</v>
      </c>
      <c r="U236" s="4">
        <v>18732</v>
      </c>
      <c r="V236" s="4">
        <v>0</v>
      </c>
      <c r="W236" s="4">
        <v>0</v>
      </c>
      <c r="X236" s="4" t="s">
        <v>1162</v>
      </c>
      <c r="Y236" s="4">
        <v>3626120</v>
      </c>
      <c r="Z236" s="4">
        <v>3626121</v>
      </c>
      <c r="AA236" s="4" t="s">
        <v>1163</v>
      </c>
    </row>
    <row r="237" s="4" customFormat="1" spans="1:25">
      <c r="A237" s="4" t="s">
        <v>1164</v>
      </c>
      <c r="B237" s="4" t="s">
        <v>26</v>
      </c>
      <c r="C237" s="4" t="s">
        <v>27</v>
      </c>
      <c r="D237" s="4" t="s">
        <v>1165</v>
      </c>
      <c r="E237" s="4" t="s">
        <v>1166</v>
      </c>
      <c r="F237" s="6">
        <v>45104</v>
      </c>
      <c r="G237" s="6">
        <v>45107</v>
      </c>
      <c r="H237" s="4">
        <v>1</v>
      </c>
      <c r="I237" s="4">
        <v>3</v>
      </c>
      <c r="J237" s="4">
        <v>3</v>
      </c>
      <c r="K237" s="4" t="s">
        <v>30</v>
      </c>
      <c r="L237" s="4">
        <v>1248</v>
      </c>
      <c r="M237" s="4">
        <v>1248</v>
      </c>
      <c r="N237" s="4" t="s">
        <v>1167</v>
      </c>
      <c r="O237" s="4" t="s">
        <v>1158</v>
      </c>
      <c r="P237" s="4" t="s">
        <v>33</v>
      </c>
      <c r="Q237" s="4">
        <v>0</v>
      </c>
      <c r="R237" s="7">
        <v>45049</v>
      </c>
      <c r="S237" s="6">
        <v>45110</v>
      </c>
      <c r="T237" s="4" t="s">
        <v>34</v>
      </c>
      <c r="U237" s="4">
        <v>1248</v>
      </c>
      <c r="V237" s="4">
        <v>0</v>
      </c>
      <c r="W237" s="4">
        <v>0</v>
      </c>
      <c r="X237" s="4" t="s">
        <v>1168</v>
      </c>
      <c r="Y237" s="4" t="s">
        <v>1169</v>
      </c>
    </row>
    <row r="238" s="4" customFormat="1" spans="1:25">
      <c r="A238" s="4" t="s">
        <v>1170</v>
      </c>
      <c r="B238" s="4" t="s">
        <v>26</v>
      </c>
      <c r="C238" s="4" t="s">
        <v>27</v>
      </c>
      <c r="D238" s="4" t="s">
        <v>1171</v>
      </c>
      <c r="E238" s="4" t="s">
        <v>1172</v>
      </c>
      <c r="F238" s="6">
        <v>45104</v>
      </c>
      <c r="G238" s="6">
        <v>45107</v>
      </c>
      <c r="H238" s="4">
        <v>1</v>
      </c>
      <c r="I238" s="4">
        <v>3</v>
      </c>
      <c r="J238" s="4">
        <v>3</v>
      </c>
      <c r="K238" s="4" t="s">
        <v>30</v>
      </c>
      <c r="L238" s="4">
        <v>1824</v>
      </c>
      <c r="M238" s="4">
        <v>1824</v>
      </c>
      <c r="N238" s="4" t="s">
        <v>1173</v>
      </c>
      <c r="O238" s="4" t="s">
        <v>1158</v>
      </c>
      <c r="P238" s="4" t="s">
        <v>33</v>
      </c>
      <c r="Q238" s="4">
        <v>0</v>
      </c>
      <c r="R238" s="7">
        <v>45051</v>
      </c>
      <c r="S238" s="6">
        <v>45110</v>
      </c>
      <c r="T238" s="4" t="s">
        <v>34</v>
      </c>
      <c r="U238" s="4">
        <v>1824</v>
      </c>
      <c r="V238" s="4">
        <v>0</v>
      </c>
      <c r="W238" s="4">
        <v>0</v>
      </c>
      <c r="X238" s="4" t="s">
        <v>1174</v>
      </c>
      <c r="Y238" s="4" t="s">
        <v>48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1176</v>
      </c>
      <c r="E239" s="4" t="s">
        <v>1177</v>
      </c>
      <c r="F239" s="6">
        <v>45104</v>
      </c>
      <c r="G239" s="6">
        <v>45107</v>
      </c>
      <c r="H239" s="4">
        <v>1</v>
      </c>
      <c r="I239" s="4">
        <v>3</v>
      </c>
      <c r="J239" s="4">
        <v>3</v>
      </c>
      <c r="K239" s="4" t="s">
        <v>30</v>
      </c>
      <c r="L239" s="4">
        <v>1146</v>
      </c>
      <c r="M239" s="4">
        <v>1146</v>
      </c>
      <c r="N239" s="4" t="s">
        <v>1178</v>
      </c>
      <c r="O239" s="4" t="s">
        <v>1158</v>
      </c>
      <c r="P239" s="4" t="s">
        <v>33</v>
      </c>
      <c r="Q239" s="4">
        <v>0</v>
      </c>
      <c r="R239" s="7">
        <v>45054</v>
      </c>
      <c r="S239" s="6">
        <v>45110</v>
      </c>
      <c r="T239" s="4" t="s">
        <v>34</v>
      </c>
      <c r="U239" s="4">
        <v>1146</v>
      </c>
      <c r="V239" s="4">
        <v>0</v>
      </c>
      <c r="W239" s="4">
        <v>0</v>
      </c>
      <c r="X239" s="4" t="s">
        <v>1179</v>
      </c>
      <c r="Y239" s="4" t="s">
        <v>48</v>
      </c>
    </row>
    <row r="240" s="4" customFormat="1" spans="1:25">
      <c r="A240" s="4" t="s">
        <v>1175</v>
      </c>
      <c r="B240" s="4" t="s">
        <v>26</v>
      </c>
      <c r="C240" s="4" t="s">
        <v>72</v>
      </c>
      <c r="D240" s="4" t="s">
        <v>1176</v>
      </c>
      <c r="E240" s="4" t="s">
        <v>1177</v>
      </c>
      <c r="F240" s="6">
        <v>45104</v>
      </c>
      <c r="G240" s="6">
        <v>45107</v>
      </c>
      <c r="H240" s="4">
        <v>1</v>
      </c>
      <c r="I240" s="4">
        <v>3</v>
      </c>
      <c r="J240" s="4">
        <v>3</v>
      </c>
      <c r="K240" s="4" t="s">
        <v>30</v>
      </c>
      <c r="L240" s="4">
        <v>-1146</v>
      </c>
      <c r="M240" s="4">
        <v>-1146</v>
      </c>
      <c r="N240" s="4" t="s">
        <v>1178</v>
      </c>
      <c r="O240" s="4" t="s">
        <v>1158</v>
      </c>
      <c r="P240" s="4" t="s">
        <v>33</v>
      </c>
      <c r="Q240" s="4">
        <v>0</v>
      </c>
      <c r="R240" s="7">
        <v>45054</v>
      </c>
      <c r="S240" s="6">
        <v>45110</v>
      </c>
      <c r="T240" s="4" t="s">
        <v>34</v>
      </c>
      <c r="U240" s="4">
        <v>-1146</v>
      </c>
      <c r="V240" s="4">
        <v>0</v>
      </c>
      <c r="W240" s="4">
        <v>0</v>
      </c>
      <c r="X240" s="4" t="s">
        <v>1179</v>
      </c>
      <c r="Y240" s="4" t="s">
        <v>48</v>
      </c>
    </row>
    <row r="241" s="4" customFormat="1" spans="1:25">
      <c r="A241" s="4" t="s">
        <v>1180</v>
      </c>
      <c r="B241" s="4" t="s">
        <v>26</v>
      </c>
      <c r="C241" s="4" t="s">
        <v>27</v>
      </c>
      <c r="D241" s="4" t="s">
        <v>150</v>
      </c>
      <c r="E241" s="4" t="s">
        <v>151</v>
      </c>
      <c r="F241" s="6">
        <v>45104</v>
      </c>
      <c r="G241" s="6">
        <v>45107</v>
      </c>
      <c r="H241" s="4">
        <v>1</v>
      </c>
      <c r="I241" s="4">
        <v>3</v>
      </c>
      <c r="J241" s="4">
        <v>3</v>
      </c>
      <c r="K241" s="4" t="s">
        <v>30</v>
      </c>
      <c r="L241" s="4">
        <v>3705</v>
      </c>
      <c r="M241" s="4">
        <v>3705</v>
      </c>
      <c r="N241" s="4" t="s">
        <v>1181</v>
      </c>
      <c r="O241" s="4" t="s">
        <v>1158</v>
      </c>
      <c r="P241" s="4" t="s">
        <v>33</v>
      </c>
      <c r="Q241" s="4">
        <v>0</v>
      </c>
      <c r="R241" s="7">
        <v>45060</v>
      </c>
      <c r="S241" s="6">
        <v>45110</v>
      </c>
      <c r="T241" s="4" t="s">
        <v>34</v>
      </c>
      <c r="U241" s="4">
        <v>3705</v>
      </c>
      <c r="V241" s="4">
        <v>0</v>
      </c>
      <c r="W241" s="4">
        <v>0</v>
      </c>
      <c r="X241" s="4" t="s">
        <v>1182</v>
      </c>
      <c r="Y241" s="4" t="s">
        <v>1183</v>
      </c>
    </row>
    <row r="242" s="4" customFormat="1" spans="1:25">
      <c r="A242" s="4" t="s">
        <v>1184</v>
      </c>
      <c r="B242" s="4" t="s">
        <v>26</v>
      </c>
      <c r="C242" s="4" t="s">
        <v>27</v>
      </c>
      <c r="D242" s="4" t="s">
        <v>924</v>
      </c>
      <c r="E242" s="4" t="s">
        <v>505</v>
      </c>
      <c r="F242" s="6">
        <v>45106</v>
      </c>
      <c r="G242" s="6">
        <v>45107</v>
      </c>
      <c r="H242" s="4">
        <v>1</v>
      </c>
      <c r="I242" s="4">
        <v>1</v>
      </c>
      <c r="J242" s="4">
        <v>1</v>
      </c>
      <c r="K242" s="4" t="s">
        <v>30</v>
      </c>
      <c r="L242" s="4">
        <v>184</v>
      </c>
      <c r="M242" s="4">
        <v>184</v>
      </c>
      <c r="N242" s="4" t="s">
        <v>1185</v>
      </c>
      <c r="O242" s="4" t="s">
        <v>1158</v>
      </c>
      <c r="P242" s="4" t="s">
        <v>33</v>
      </c>
      <c r="Q242" s="4">
        <v>0</v>
      </c>
      <c r="R242" s="7">
        <v>45061</v>
      </c>
      <c r="S242" s="6">
        <v>45110</v>
      </c>
      <c r="T242" s="4" t="s">
        <v>34</v>
      </c>
      <c r="U242" s="4">
        <v>184</v>
      </c>
      <c r="V242" s="4">
        <v>0</v>
      </c>
      <c r="W242" s="4">
        <v>0</v>
      </c>
      <c r="X242" s="4" t="s">
        <v>1186</v>
      </c>
      <c r="Y242" s="4" t="s">
        <v>1187</v>
      </c>
    </row>
    <row r="243" s="4" customFormat="1" spans="1:25">
      <c r="A243" s="4" t="s">
        <v>1188</v>
      </c>
      <c r="B243" s="4" t="s">
        <v>26</v>
      </c>
      <c r="C243" s="4" t="s">
        <v>27</v>
      </c>
      <c r="D243" s="4" t="s">
        <v>1189</v>
      </c>
      <c r="E243" s="4" t="s">
        <v>1190</v>
      </c>
      <c r="F243" s="6">
        <v>45106</v>
      </c>
      <c r="G243" s="6">
        <v>45107</v>
      </c>
      <c r="H243" s="4">
        <v>1</v>
      </c>
      <c r="I243" s="4">
        <v>1</v>
      </c>
      <c r="J243" s="4">
        <v>1</v>
      </c>
      <c r="K243" s="4" t="s">
        <v>30</v>
      </c>
      <c r="L243" s="4">
        <v>647</v>
      </c>
      <c r="M243" s="4">
        <v>647</v>
      </c>
      <c r="N243" s="4" t="s">
        <v>1191</v>
      </c>
      <c r="O243" s="4" t="s">
        <v>1158</v>
      </c>
      <c r="P243" s="4" t="s">
        <v>33</v>
      </c>
      <c r="Q243" s="4">
        <v>0</v>
      </c>
      <c r="R243" s="7">
        <v>45062</v>
      </c>
      <c r="S243" s="6">
        <v>45110</v>
      </c>
      <c r="T243" s="4" t="s">
        <v>34</v>
      </c>
      <c r="U243" s="4">
        <v>647</v>
      </c>
      <c r="V243" s="4">
        <v>0</v>
      </c>
      <c r="W243" s="4">
        <v>0</v>
      </c>
      <c r="X243" s="4" t="s">
        <v>1192</v>
      </c>
      <c r="Y243" s="4" t="s">
        <v>1193</v>
      </c>
    </row>
    <row r="244" s="4" customFormat="1" spans="1:25">
      <c r="A244" s="4" t="s">
        <v>1194</v>
      </c>
      <c r="B244" s="4" t="s">
        <v>26</v>
      </c>
      <c r="C244" s="4" t="s">
        <v>27</v>
      </c>
      <c r="D244" s="4" t="s">
        <v>150</v>
      </c>
      <c r="E244" s="4" t="s">
        <v>601</v>
      </c>
      <c r="F244" s="6">
        <v>45103</v>
      </c>
      <c r="G244" s="6">
        <v>45107</v>
      </c>
      <c r="H244" s="4">
        <v>1</v>
      </c>
      <c r="I244" s="4">
        <v>4</v>
      </c>
      <c r="J244" s="4">
        <v>4</v>
      </c>
      <c r="K244" s="4" t="s">
        <v>30</v>
      </c>
      <c r="L244" s="4">
        <v>4944</v>
      </c>
      <c r="M244" s="4">
        <v>4944</v>
      </c>
      <c r="N244" s="4" t="s">
        <v>1195</v>
      </c>
      <c r="O244" s="4" t="s">
        <v>1158</v>
      </c>
      <c r="P244" s="4" t="s">
        <v>33</v>
      </c>
      <c r="Q244" s="4">
        <v>0</v>
      </c>
      <c r="R244" s="7">
        <v>45062</v>
      </c>
      <c r="S244" s="6">
        <v>45110</v>
      </c>
      <c r="T244" s="4" t="s">
        <v>34</v>
      </c>
      <c r="U244" s="4">
        <v>4944</v>
      </c>
      <c r="V244" s="4">
        <v>0</v>
      </c>
      <c r="W244" s="4">
        <v>0</v>
      </c>
      <c r="X244" s="4" t="s">
        <v>1196</v>
      </c>
      <c r="Y244" s="4" t="s">
        <v>1196</v>
      </c>
    </row>
    <row r="245" s="4" customFormat="1" spans="1:25">
      <c r="A245" s="4" t="s">
        <v>1197</v>
      </c>
      <c r="B245" s="4" t="s">
        <v>26</v>
      </c>
      <c r="C245" s="4" t="s">
        <v>27</v>
      </c>
      <c r="D245" s="4" t="s">
        <v>150</v>
      </c>
      <c r="E245" s="4" t="s">
        <v>601</v>
      </c>
      <c r="F245" s="6">
        <v>45104</v>
      </c>
      <c r="G245" s="6">
        <v>45107</v>
      </c>
      <c r="H245" s="4">
        <v>1</v>
      </c>
      <c r="I245" s="4">
        <v>3</v>
      </c>
      <c r="J245" s="4">
        <v>3</v>
      </c>
      <c r="K245" s="4" t="s">
        <v>30</v>
      </c>
      <c r="L245" s="4">
        <v>3693</v>
      </c>
      <c r="M245" s="4">
        <v>3693</v>
      </c>
      <c r="N245" s="4" t="s">
        <v>1198</v>
      </c>
      <c r="O245" s="4" t="s">
        <v>1158</v>
      </c>
      <c r="P245" s="4" t="s">
        <v>33</v>
      </c>
      <c r="Q245" s="4">
        <v>0</v>
      </c>
      <c r="R245" s="7">
        <v>45063</v>
      </c>
      <c r="S245" s="6">
        <v>45110</v>
      </c>
      <c r="T245" s="4" t="s">
        <v>34</v>
      </c>
      <c r="U245" s="4">
        <v>3693</v>
      </c>
      <c r="V245" s="4">
        <v>0</v>
      </c>
      <c r="W245" s="4">
        <v>0</v>
      </c>
      <c r="X245" s="4" t="s">
        <v>1199</v>
      </c>
      <c r="Y245" s="4" t="s">
        <v>48</v>
      </c>
    </row>
    <row r="246" s="4" customFormat="1" spans="1:25">
      <c r="A246" s="4" t="s">
        <v>1197</v>
      </c>
      <c r="B246" s="4" t="s">
        <v>26</v>
      </c>
      <c r="C246" s="4" t="s">
        <v>72</v>
      </c>
      <c r="D246" s="4" t="s">
        <v>150</v>
      </c>
      <c r="E246" s="4" t="s">
        <v>601</v>
      </c>
      <c r="F246" s="6">
        <v>45104</v>
      </c>
      <c r="G246" s="6">
        <v>45107</v>
      </c>
      <c r="H246" s="4">
        <v>1</v>
      </c>
      <c r="I246" s="4">
        <v>3</v>
      </c>
      <c r="J246" s="4">
        <v>3</v>
      </c>
      <c r="K246" s="4" t="s">
        <v>30</v>
      </c>
      <c r="L246" s="4">
        <v>-3693</v>
      </c>
      <c r="M246" s="4">
        <v>-3693</v>
      </c>
      <c r="N246" s="4" t="s">
        <v>1198</v>
      </c>
      <c r="O246" s="4" t="s">
        <v>1158</v>
      </c>
      <c r="P246" s="4" t="s">
        <v>33</v>
      </c>
      <c r="Q246" s="4">
        <v>0</v>
      </c>
      <c r="R246" s="7">
        <v>45063</v>
      </c>
      <c r="S246" s="6">
        <v>45110</v>
      </c>
      <c r="T246" s="4" t="s">
        <v>34</v>
      </c>
      <c r="U246" s="4">
        <v>-3693</v>
      </c>
      <c r="V246" s="4">
        <v>0</v>
      </c>
      <c r="W246" s="4">
        <v>0</v>
      </c>
      <c r="X246" s="4" t="s">
        <v>1199</v>
      </c>
      <c r="Y246" s="4" t="s">
        <v>48</v>
      </c>
    </row>
    <row r="247" s="4" customFormat="1" spans="1:25">
      <c r="A247" s="4" t="s">
        <v>1200</v>
      </c>
      <c r="B247" s="4" t="s">
        <v>26</v>
      </c>
      <c r="C247" s="4" t="s">
        <v>27</v>
      </c>
      <c r="D247" s="4" t="s">
        <v>1201</v>
      </c>
      <c r="E247" s="4" t="s">
        <v>1202</v>
      </c>
      <c r="F247" s="6">
        <v>45106</v>
      </c>
      <c r="G247" s="6">
        <v>45107</v>
      </c>
      <c r="H247" s="4">
        <v>1</v>
      </c>
      <c r="I247" s="4">
        <v>1</v>
      </c>
      <c r="J247" s="4">
        <v>1</v>
      </c>
      <c r="K247" s="4" t="s">
        <v>30</v>
      </c>
      <c r="L247" s="4">
        <v>281</v>
      </c>
      <c r="M247" s="4">
        <v>281</v>
      </c>
      <c r="N247" s="4" t="s">
        <v>1203</v>
      </c>
      <c r="O247" s="4" t="s">
        <v>1158</v>
      </c>
      <c r="P247" s="4" t="s">
        <v>33</v>
      </c>
      <c r="Q247" s="4">
        <v>0</v>
      </c>
      <c r="R247" s="7">
        <v>45064</v>
      </c>
      <c r="S247" s="6">
        <v>45110</v>
      </c>
      <c r="T247" s="4" t="s">
        <v>34</v>
      </c>
      <c r="U247" s="4">
        <v>281</v>
      </c>
      <c r="V247" s="4">
        <v>0</v>
      </c>
      <c r="W247" s="4">
        <v>0</v>
      </c>
      <c r="X247" s="4" t="s">
        <v>1204</v>
      </c>
      <c r="Y247" s="4" t="s">
        <v>48</v>
      </c>
    </row>
    <row r="248" s="4" customFormat="1" spans="1:25">
      <c r="A248" s="4" t="s">
        <v>1194</v>
      </c>
      <c r="B248" s="4" t="s">
        <v>26</v>
      </c>
      <c r="C248" s="4" t="s">
        <v>72</v>
      </c>
      <c r="D248" s="4" t="s">
        <v>150</v>
      </c>
      <c r="E248" s="4" t="s">
        <v>601</v>
      </c>
      <c r="F248" s="6">
        <v>45103</v>
      </c>
      <c r="G248" s="6">
        <v>45107</v>
      </c>
      <c r="H248" s="4">
        <v>1</v>
      </c>
      <c r="I248" s="4">
        <v>4</v>
      </c>
      <c r="J248" s="4">
        <v>4</v>
      </c>
      <c r="K248" s="4" t="s">
        <v>30</v>
      </c>
      <c r="L248" s="4">
        <v>-4944</v>
      </c>
      <c r="M248" s="4">
        <v>-4944</v>
      </c>
      <c r="N248" s="4" t="s">
        <v>1195</v>
      </c>
      <c r="O248" s="4" t="s">
        <v>1158</v>
      </c>
      <c r="P248" s="4" t="s">
        <v>33</v>
      </c>
      <c r="Q248" s="4">
        <v>0</v>
      </c>
      <c r="R248" s="7">
        <v>45062</v>
      </c>
      <c r="S248" s="6">
        <v>45110</v>
      </c>
      <c r="T248" s="4" t="s">
        <v>34</v>
      </c>
      <c r="U248" s="4">
        <v>-4944</v>
      </c>
      <c r="V248" s="4">
        <v>0</v>
      </c>
      <c r="W248" s="4">
        <v>0</v>
      </c>
      <c r="X248" s="4" t="s">
        <v>1196</v>
      </c>
      <c r="Y248" s="4" t="s">
        <v>1196</v>
      </c>
    </row>
    <row r="249" s="4" customFormat="1" spans="1:25">
      <c r="A249" s="4" t="s">
        <v>1205</v>
      </c>
      <c r="B249" s="4" t="s">
        <v>26</v>
      </c>
      <c r="C249" s="4" t="s">
        <v>27</v>
      </c>
      <c r="D249" s="4" t="s">
        <v>1206</v>
      </c>
      <c r="E249" s="4" t="s">
        <v>1207</v>
      </c>
      <c r="F249" s="6">
        <v>45105</v>
      </c>
      <c r="G249" s="6">
        <v>45107</v>
      </c>
      <c r="H249" s="4">
        <v>5</v>
      </c>
      <c r="I249" s="4">
        <v>2</v>
      </c>
      <c r="J249" s="4">
        <v>10</v>
      </c>
      <c r="K249" s="4" t="s">
        <v>30</v>
      </c>
      <c r="L249" s="4">
        <v>10330</v>
      </c>
      <c r="M249" s="4">
        <v>10330</v>
      </c>
      <c r="N249" s="4" t="s">
        <v>1208</v>
      </c>
      <c r="O249" s="4" t="s">
        <v>1158</v>
      </c>
      <c r="P249" s="4" t="s">
        <v>33</v>
      </c>
      <c r="Q249" s="4">
        <v>0</v>
      </c>
      <c r="R249" s="7">
        <v>45069</v>
      </c>
      <c r="S249" s="6">
        <v>45110</v>
      </c>
      <c r="T249" s="4" t="s">
        <v>34</v>
      </c>
      <c r="U249" s="4">
        <v>10330</v>
      </c>
      <c r="V249" s="4">
        <v>0</v>
      </c>
      <c r="W249" s="4">
        <v>0</v>
      </c>
      <c r="X249" s="4" t="s">
        <v>1209</v>
      </c>
      <c r="Y249" s="4" t="s">
        <v>1210</v>
      </c>
    </row>
    <row r="250" s="4" customFormat="1" spans="1:25">
      <c r="A250" s="4" t="s">
        <v>1211</v>
      </c>
      <c r="B250" s="4" t="s">
        <v>26</v>
      </c>
      <c r="C250" s="4" t="s">
        <v>27</v>
      </c>
      <c r="D250" s="4" t="s">
        <v>1201</v>
      </c>
      <c r="E250" s="4" t="s">
        <v>1212</v>
      </c>
      <c r="F250" s="6">
        <v>45106</v>
      </c>
      <c r="G250" s="6">
        <v>45107</v>
      </c>
      <c r="H250" s="4">
        <v>1</v>
      </c>
      <c r="I250" s="4">
        <v>1</v>
      </c>
      <c r="J250" s="4">
        <v>1</v>
      </c>
      <c r="K250" s="4" t="s">
        <v>30</v>
      </c>
      <c r="L250" s="4">
        <v>267</v>
      </c>
      <c r="M250" s="4">
        <v>267</v>
      </c>
      <c r="N250" s="4" t="s">
        <v>1213</v>
      </c>
      <c r="O250" s="4" t="s">
        <v>1158</v>
      </c>
      <c r="P250" s="4" t="s">
        <v>33</v>
      </c>
      <c r="Q250" s="4">
        <v>0</v>
      </c>
      <c r="R250" s="7">
        <v>45071</v>
      </c>
      <c r="S250" s="6">
        <v>45110</v>
      </c>
      <c r="T250" s="4" t="s">
        <v>34</v>
      </c>
      <c r="U250" s="4">
        <v>267</v>
      </c>
      <c r="V250" s="4">
        <v>0</v>
      </c>
      <c r="W250" s="4">
        <v>0</v>
      </c>
      <c r="X250" s="4" t="s">
        <v>1214</v>
      </c>
      <c r="Y250" s="4" t="s">
        <v>1215</v>
      </c>
    </row>
    <row r="251" s="4" customFormat="1" spans="1:25">
      <c r="A251" s="4" t="s">
        <v>1216</v>
      </c>
      <c r="B251" s="4" t="s">
        <v>26</v>
      </c>
      <c r="C251" s="4" t="s">
        <v>27</v>
      </c>
      <c r="D251" s="4" t="s">
        <v>1217</v>
      </c>
      <c r="E251" s="4" t="s">
        <v>1218</v>
      </c>
      <c r="F251" s="6">
        <v>45105</v>
      </c>
      <c r="G251" s="6">
        <v>45107</v>
      </c>
      <c r="H251" s="4">
        <v>1</v>
      </c>
      <c r="I251" s="4">
        <v>2</v>
      </c>
      <c r="J251" s="4">
        <v>2</v>
      </c>
      <c r="K251" s="4" t="s">
        <v>30</v>
      </c>
      <c r="L251" s="4">
        <v>3092</v>
      </c>
      <c r="M251" s="4">
        <v>3092</v>
      </c>
      <c r="N251" s="4" t="s">
        <v>1219</v>
      </c>
      <c r="O251" s="4" t="s">
        <v>1158</v>
      </c>
      <c r="P251" s="4" t="s">
        <v>33</v>
      </c>
      <c r="Q251" s="4">
        <v>0</v>
      </c>
      <c r="R251" s="7">
        <v>45074</v>
      </c>
      <c r="S251" s="6">
        <v>45110</v>
      </c>
      <c r="T251" s="4" t="s">
        <v>34</v>
      </c>
      <c r="U251" s="4">
        <v>3092</v>
      </c>
      <c r="V251" s="4">
        <v>0</v>
      </c>
      <c r="W251" s="4">
        <v>0</v>
      </c>
      <c r="X251" s="4" t="s">
        <v>1220</v>
      </c>
      <c r="Y251" s="4" t="s">
        <v>48</v>
      </c>
    </row>
    <row r="252" s="4" customFormat="1" spans="1:25">
      <c r="A252" s="4" t="s">
        <v>1221</v>
      </c>
      <c r="B252" s="4" t="s">
        <v>26</v>
      </c>
      <c r="C252" s="4" t="s">
        <v>27</v>
      </c>
      <c r="D252" s="4" t="s">
        <v>1222</v>
      </c>
      <c r="E252" s="4" t="s">
        <v>1223</v>
      </c>
      <c r="F252" s="6">
        <v>45103</v>
      </c>
      <c r="G252" s="6">
        <v>45107</v>
      </c>
      <c r="H252" s="4">
        <v>1</v>
      </c>
      <c r="I252" s="4">
        <v>4</v>
      </c>
      <c r="J252" s="4">
        <v>4</v>
      </c>
      <c r="K252" s="4" t="s">
        <v>30</v>
      </c>
      <c r="L252" s="4">
        <v>1947</v>
      </c>
      <c r="M252" s="4">
        <v>1947</v>
      </c>
      <c r="N252" s="4" t="s">
        <v>1224</v>
      </c>
      <c r="O252" s="4" t="s">
        <v>1158</v>
      </c>
      <c r="P252" s="4" t="s">
        <v>33</v>
      </c>
      <c r="Q252" s="4">
        <v>0</v>
      </c>
      <c r="R252" s="7">
        <v>45074</v>
      </c>
      <c r="S252" s="6">
        <v>45110</v>
      </c>
      <c r="T252" s="4" t="s">
        <v>34</v>
      </c>
      <c r="U252" s="4">
        <v>1947</v>
      </c>
      <c r="V252" s="4">
        <v>0</v>
      </c>
      <c r="W252" s="4">
        <v>0</v>
      </c>
      <c r="X252" s="4" t="s">
        <v>1225</v>
      </c>
      <c r="Y252" s="4" t="s">
        <v>1226</v>
      </c>
    </row>
    <row r="253" s="4" customFormat="1" spans="1:25">
      <c r="A253" s="4" t="s">
        <v>1227</v>
      </c>
      <c r="B253" s="4" t="s">
        <v>26</v>
      </c>
      <c r="C253" s="4" t="s">
        <v>27</v>
      </c>
      <c r="D253" s="4" t="s">
        <v>1228</v>
      </c>
      <c r="E253" s="4" t="s">
        <v>1229</v>
      </c>
      <c r="F253" s="6">
        <v>45106</v>
      </c>
      <c r="G253" s="6">
        <v>45107</v>
      </c>
      <c r="H253" s="4">
        <v>1</v>
      </c>
      <c r="I253" s="4">
        <v>1</v>
      </c>
      <c r="J253" s="4">
        <v>1</v>
      </c>
      <c r="K253" s="4" t="s">
        <v>30</v>
      </c>
      <c r="L253" s="4">
        <v>1382</v>
      </c>
      <c r="M253" s="4">
        <v>1382</v>
      </c>
      <c r="N253" s="4" t="s">
        <v>1230</v>
      </c>
      <c r="O253" s="4" t="s">
        <v>1158</v>
      </c>
      <c r="P253" s="4" t="s">
        <v>33</v>
      </c>
      <c r="Q253" s="4">
        <v>0</v>
      </c>
      <c r="R253" s="7">
        <v>45077</v>
      </c>
      <c r="S253" s="6">
        <v>45110</v>
      </c>
      <c r="T253" s="4" t="s">
        <v>34</v>
      </c>
      <c r="U253" s="4">
        <v>1382</v>
      </c>
      <c r="V253" s="4">
        <v>0</v>
      </c>
      <c r="W253" s="4">
        <v>0</v>
      </c>
      <c r="X253" s="4" t="s">
        <v>1231</v>
      </c>
      <c r="Y253" s="4" t="s">
        <v>1232</v>
      </c>
    </row>
    <row r="254" s="4" customFormat="1" spans="1:25">
      <c r="A254" s="4" t="s">
        <v>1233</v>
      </c>
      <c r="B254" s="4" t="s">
        <v>26</v>
      </c>
      <c r="C254" s="4" t="s">
        <v>27</v>
      </c>
      <c r="D254" s="4" t="s">
        <v>1234</v>
      </c>
      <c r="E254" s="4" t="s">
        <v>1235</v>
      </c>
      <c r="F254" s="6">
        <v>45106</v>
      </c>
      <c r="G254" s="6">
        <v>45107</v>
      </c>
      <c r="H254" s="4">
        <v>1</v>
      </c>
      <c r="I254" s="4">
        <v>1</v>
      </c>
      <c r="J254" s="4">
        <v>1</v>
      </c>
      <c r="K254" s="4" t="s">
        <v>30</v>
      </c>
      <c r="L254" s="4">
        <v>484</v>
      </c>
      <c r="M254" s="4">
        <v>484</v>
      </c>
      <c r="N254" s="4" t="s">
        <v>1236</v>
      </c>
      <c r="O254" s="4" t="s">
        <v>1158</v>
      </c>
      <c r="P254" s="4" t="s">
        <v>33</v>
      </c>
      <c r="Q254" s="4">
        <v>0</v>
      </c>
      <c r="R254" s="7">
        <v>45078</v>
      </c>
      <c r="S254" s="6">
        <v>45110</v>
      </c>
      <c r="T254" s="4" t="s">
        <v>34</v>
      </c>
      <c r="U254" s="4">
        <v>484</v>
      </c>
      <c r="V254" s="4">
        <v>0</v>
      </c>
      <c r="W254" s="4">
        <v>0</v>
      </c>
      <c r="X254" s="4" t="s">
        <v>1237</v>
      </c>
      <c r="Y254" s="4" t="s">
        <v>1238</v>
      </c>
    </row>
    <row r="255" s="4" customFormat="1" spans="1:25">
      <c r="A255" s="4" t="s">
        <v>1200</v>
      </c>
      <c r="B255" s="4" t="s">
        <v>26</v>
      </c>
      <c r="C255" s="4" t="s">
        <v>72</v>
      </c>
      <c r="D255" s="4" t="s">
        <v>1201</v>
      </c>
      <c r="E255" s="4" t="s">
        <v>1202</v>
      </c>
      <c r="F255" s="6">
        <v>45106</v>
      </c>
      <c r="G255" s="6">
        <v>45107</v>
      </c>
      <c r="H255" s="4">
        <v>1</v>
      </c>
      <c r="I255" s="4">
        <v>1</v>
      </c>
      <c r="J255" s="4">
        <v>1</v>
      </c>
      <c r="K255" s="4" t="s">
        <v>30</v>
      </c>
      <c r="L255" s="4">
        <v>-281</v>
      </c>
      <c r="M255" s="4">
        <v>-281</v>
      </c>
      <c r="N255" s="4" t="s">
        <v>1203</v>
      </c>
      <c r="O255" s="4" t="s">
        <v>1158</v>
      </c>
      <c r="P255" s="4" t="s">
        <v>33</v>
      </c>
      <c r="Q255" s="4">
        <v>0</v>
      </c>
      <c r="R255" s="7">
        <v>45064</v>
      </c>
      <c r="S255" s="6">
        <v>45110</v>
      </c>
      <c r="T255" s="4" t="s">
        <v>34</v>
      </c>
      <c r="U255" s="4">
        <v>-281</v>
      </c>
      <c r="V255" s="4">
        <v>0</v>
      </c>
      <c r="W255" s="4">
        <v>0</v>
      </c>
      <c r="X255" s="4" t="s">
        <v>1204</v>
      </c>
      <c r="Y255" s="4" t="s">
        <v>48</v>
      </c>
    </row>
    <row r="256" s="4" customFormat="1" spans="1:25">
      <c r="A256" s="4" t="s">
        <v>1239</v>
      </c>
      <c r="B256" s="4" t="s">
        <v>26</v>
      </c>
      <c r="C256" s="4" t="s">
        <v>27</v>
      </c>
      <c r="D256" s="4" t="s">
        <v>1240</v>
      </c>
      <c r="E256" s="4" t="s">
        <v>1241</v>
      </c>
      <c r="F256" s="6">
        <v>45102</v>
      </c>
      <c r="G256" s="6">
        <v>45107</v>
      </c>
      <c r="H256" s="4">
        <v>1</v>
      </c>
      <c r="I256" s="4">
        <v>5</v>
      </c>
      <c r="J256" s="4">
        <v>5</v>
      </c>
      <c r="K256" s="4" t="s">
        <v>30</v>
      </c>
      <c r="L256" s="4">
        <v>2770</v>
      </c>
      <c r="M256" s="4">
        <v>2770</v>
      </c>
      <c r="N256" s="4" t="s">
        <v>1242</v>
      </c>
      <c r="O256" s="4" t="s">
        <v>1158</v>
      </c>
      <c r="P256" s="4" t="s">
        <v>33</v>
      </c>
      <c r="Q256" s="4">
        <v>0</v>
      </c>
      <c r="R256" s="7">
        <v>45079</v>
      </c>
      <c r="S256" s="6">
        <v>45110</v>
      </c>
      <c r="T256" s="4" t="s">
        <v>34</v>
      </c>
      <c r="U256" s="4">
        <v>2770</v>
      </c>
      <c r="V256" s="4">
        <v>0</v>
      </c>
      <c r="W256" s="4">
        <v>0</v>
      </c>
      <c r="X256" s="4" t="s">
        <v>1243</v>
      </c>
      <c r="Y256" s="4" t="s">
        <v>48</v>
      </c>
    </row>
    <row r="257" s="4" customFormat="1" spans="1:25">
      <c r="A257" s="4" t="s">
        <v>1154</v>
      </c>
      <c r="B257" s="4" t="s">
        <v>26</v>
      </c>
      <c r="C257" s="4" t="s">
        <v>72</v>
      </c>
      <c r="D257" s="4" t="s">
        <v>1155</v>
      </c>
      <c r="E257" s="4" t="s">
        <v>1156</v>
      </c>
      <c r="F257" s="6">
        <v>45104</v>
      </c>
      <c r="G257" s="6">
        <v>45107</v>
      </c>
      <c r="H257" s="4">
        <v>1</v>
      </c>
      <c r="I257" s="4">
        <v>3</v>
      </c>
      <c r="J257" s="4">
        <v>3</v>
      </c>
      <c r="K257" s="4" t="s">
        <v>30</v>
      </c>
      <c r="L257" s="4">
        <v>-4188</v>
      </c>
      <c r="M257" s="4">
        <v>-4188</v>
      </c>
      <c r="N257" s="4" t="s">
        <v>1157</v>
      </c>
      <c r="O257" s="4" t="s">
        <v>1158</v>
      </c>
      <c r="P257" s="4" t="s">
        <v>33</v>
      </c>
      <c r="Q257" s="4">
        <v>0</v>
      </c>
      <c r="R257" s="7">
        <v>45027</v>
      </c>
      <c r="S257" s="6">
        <v>45110</v>
      </c>
      <c r="T257" s="4" t="s">
        <v>34</v>
      </c>
      <c r="U257" s="4">
        <v>-4188</v>
      </c>
      <c r="V257" s="4">
        <v>0</v>
      </c>
      <c r="W257" s="4">
        <v>0</v>
      </c>
      <c r="X257" s="4" t="s">
        <v>1159</v>
      </c>
      <c r="Y257" s="4" t="s">
        <v>48</v>
      </c>
    </row>
    <row r="258" s="4" customFormat="1" spans="1:25">
      <c r="A258" s="4" t="s">
        <v>1244</v>
      </c>
      <c r="B258" s="4" t="s">
        <v>26</v>
      </c>
      <c r="C258" s="4" t="s">
        <v>27</v>
      </c>
      <c r="D258" s="4" t="s">
        <v>1245</v>
      </c>
      <c r="E258" s="4" t="s">
        <v>1246</v>
      </c>
      <c r="F258" s="6">
        <v>45106</v>
      </c>
      <c r="G258" s="6">
        <v>45107</v>
      </c>
      <c r="H258" s="4">
        <v>2</v>
      </c>
      <c r="I258" s="4">
        <v>1</v>
      </c>
      <c r="J258" s="4">
        <v>2</v>
      </c>
      <c r="K258" s="4" t="s">
        <v>30</v>
      </c>
      <c r="L258" s="4">
        <v>1470</v>
      </c>
      <c r="M258" s="4">
        <v>1470</v>
      </c>
      <c r="N258" s="4" t="s">
        <v>1247</v>
      </c>
      <c r="O258" s="4" t="s">
        <v>1158</v>
      </c>
      <c r="P258" s="4" t="s">
        <v>33</v>
      </c>
      <c r="Q258" s="4">
        <v>0</v>
      </c>
      <c r="R258" s="7">
        <v>45080</v>
      </c>
      <c r="S258" s="6">
        <v>45110</v>
      </c>
      <c r="T258" s="4" t="s">
        <v>34</v>
      </c>
      <c r="U258" s="4">
        <v>1470</v>
      </c>
      <c r="V258" s="4">
        <v>0</v>
      </c>
      <c r="W258" s="4">
        <v>0</v>
      </c>
      <c r="X258" s="4" t="s">
        <v>1248</v>
      </c>
      <c r="Y258" s="4" t="s">
        <v>48</v>
      </c>
    </row>
    <row r="259" s="4" customFormat="1" spans="1:25">
      <c r="A259" s="4" t="s">
        <v>1249</v>
      </c>
      <c r="B259" s="4" t="s">
        <v>26</v>
      </c>
      <c r="C259" s="4" t="s">
        <v>27</v>
      </c>
      <c r="D259" s="4" t="s">
        <v>185</v>
      </c>
      <c r="E259" s="4" t="s">
        <v>1250</v>
      </c>
      <c r="F259" s="6">
        <v>45106</v>
      </c>
      <c r="G259" s="6">
        <v>45107</v>
      </c>
      <c r="H259" s="4">
        <v>1</v>
      </c>
      <c r="I259" s="4">
        <v>1</v>
      </c>
      <c r="J259" s="4">
        <v>1</v>
      </c>
      <c r="K259" s="4" t="s">
        <v>30</v>
      </c>
      <c r="L259" s="4">
        <v>695</v>
      </c>
      <c r="M259" s="4">
        <v>695</v>
      </c>
      <c r="N259" s="4" t="s">
        <v>1251</v>
      </c>
      <c r="O259" s="4" t="s">
        <v>1158</v>
      </c>
      <c r="P259" s="4" t="s">
        <v>33</v>
      </c>
      <c r="Q259" s="4">
        <v>0</v>
      </c>
      <c r="R259" s="7">
        <v>45081</v>
      </c>
      <c r="S259" s="6">
        <v>45110</v>
      </c>
      <c r="T259" s="4" t="s">
        <v>34</v>
      </c>
      <c r="U259" s="4">
        <v>695</v>
      </c>
      <c r="V259" s="4">
        <v>0</v>
      </c>
      <c r="W259" s="4">
        <v>0</v>
      </c>
      <c r="X259" s="4" t="s">
        <v>1252</v>
      </c>
      <c r="Y259" s="4" t="s">
        <v>48</v>
      </c>
    </row>
    <row r="260" s="4" customFormat="1" spans="1:25">
      <c r="A260" s="4" t="s">
        <v>1253</v>
      </c>
      <c r="B260" s="4" t="s">
        <v>26</v>
      </c>
      <c r="C260" s="4" t="s">
        <v>27</v>
      </c>
      <c r="D260" s="4" t="s">
        <v>1056</v>
      </c>
      <c r="E260" s="4" t="s">
        <v>220</v>
      </c>
      <c r="F260" s="6">
        <v>45105</v>
      </c>
      <c r="G260" s="6">
        <v>45107</v>
      </c>
      <c r="H260" s="4">
        <v>1</v>
      </c>
      <c r="I260" s="4">
        <v>2</v>
      </c>
      <c r="J260" s="4">
        <v>2</v>
      </c>
      <c r="K260" s="4" t="s">
        <v>30</v>
      </c>
      <c r="L260" s="4">
        <v>1358</v>
      </c>
      <c r="M260" s="4">
        <v>1358</v>
      </c>
      <c r="N260" s="4" t="s">
        <v>1254</v>
      </c>
      <c r="O260" s="4" t="s">
        <v>1158</v>
      </c>
      <c r="P260" s="4" t="s">
        <v>33</v>
      </c>
      <c r="Q260" s="4">
        <v>0</v>
      </c>
      <c r="R260" s="7">
        <v>45082</v>
      </c>
      <c r="S260" s="6">
        <v>45110</v>
      </c>
      <c r="T260" s="4" t="s">
        <v>34</v>
      </c>
      <c r="U260" s="4">
        <v>1358</v>
      </c>
      <c r="V260" s="4">
        <v>0</v>
      </c>
      <c r="W260" s="4">
        <v>0</v>
      </c>
      <c r="X260" s="4" t="s">
        <v>1255</v>
      </c>
      <c r="Y260" s="4" t="s">
        <v>48</v>
      </c>
    </row>
    <row r="261" s="4" customFormat="1" spans="1:25">
      <c r="A261" s="4" t="s">
        <v>1256</v>
      </c>
      <c r="B261" s="4" t="s">
        <v>26</v>
      </c>
      <c r="C261" s="4" t="s">
        <v>27</v>
      </c>
      <c r="D261" s="4" t="s">
        <v>1257</v>
      </c>
      <c r="E261" s="4" t="s">
        <v>1258</v>
      </c>
      <c r="F261" s="6">
        <v>45106</v>
      </c>
      <c r="G261" s="6">
        <v>45107</v>
      </c>
      <c r="H261" s="4">
        <v>1</v>
      </c>
      <c r="I261" s="4">
        <v>1</v>
      </c>
      <c r="J261" s="4">
        <v>1</v>
      </c>
      <c r="K261" s="4" t="s">
        <v>30</v>
      </c>
      <c r="L261" s="4">
        <v>3001</v>
      </c>
      <c r="M261" s="4">
        <v>3001</v>
      </c>
      <c r="N261" s="4" t="s">
        <v>1259</v>
      </c>
      <c r="O261" s="4" t="s">
        <v>1158</v>
      </c>
      <c r="P261" s="4" t="s">
        <v>33</v>
      </c>
      <c r="Q261" s="4">
        <v>0</v>
      </c>
      <c r="R261" s="7">
        <v>45082</v>
      </c>
      <c r="S261" s="6">
        <v>45110</v>
      </c>
      <c r="T261" s="4" t="s">
        <v>34</v>
      </c>
      <c r="U261" s="4">
        <v>3001</v>
      </c>
      <c r="V261" s="4">
        <v>0</v>
      </c>
      <c r="W261" s="4">
        <v>0</v>
      </c>
      <c r="X261" s="4" t="s">
        <v>1260</v>
      </c>
      <c r="Y261" s="4" t="s">
        <v>1261</v>
      </c>
    </row>
    <row r="262" s="4" customFormat="1" spans="1:25">
      <c r="A262" s="4" t="s">
        <v>1262</v>
      </c>
      <c r="B262" s="4" t="s">
        <v>26</v>
      </c>
      <c r="C262" s="4" t="s">
        <v>27</v>
      </c>
      <c r="D262" s="4" t="s">
        <v>1263</v>
      </c>
      <c r="E262" s="4" t="s">
        <v>1264</v>
      </c>
      <c r="F262" s="6">
        <v>45105</v>
      </c>
      <c r="G262" s="6">
        <v>45107</v>
      </c>
      <c r="H262" s="4">
        <v>1</v>
      </c>
      <c r="I262" s="4">
        <v>2</v>
      </c>
      <c r="J262" s="4">
        <v>2</v>
      </c>
      <c r="K262" s="4" t="s">
        <v>30</v>
      </c>
      <c r="L262" s="4">
        <v>1354</v>
      </c>
      <c r="M262" s="4">
        <v>1354</v>
      </c>
      <c r="N262" s="4" t="s">
        <v>1265</v>
      </c>
      <c r="O262" s="4" t="s">
        <v>1158</v>
      </c>
      <c r="P262" s="4" t="s">
        <v>33</v>
      </c>
      <c r="Q262" s="4">
        <v>0</v>
      </c>
      <c r="R262" s="7">
        <v>45083</v>
      </c>
      <c r="S262" s="6">
        <v>45110</v>
      </c>
      <c r="T262" s="4" t="s">
        <v>34</v>
      </c>
      <c r="U262" s="4">
        <v>1354</v>
      </c>
      <c r="V262" s="4">
        <v>0</v>
      </c>
      <c r="W262" s="4">
        <v>0</v>
      </c>
      <c r="X262" s="4" t="s">
        <v>1266</v>
      </c>
      <c r="Y262" s="4" t="s">
        <v>1267</v>
      </c>
    </row>
    <row r="263" s="4" customFormat="1" spans="1:25">
      <c r="A263" s="4" t="s">
        <v>1268</v>
      </c>
      <c r="B263" s="4" t="s">
        <v>26</v>
      </c>
      <c r="C263" s="4" t="s">
        <v>27</v>
      </c>
      <c r="D263" s="4" t="s">
        <v>1269</v>
      </c>
      <c r="E263" s="4" t="s">
        <v>1270</v>
      </c>
      <c r="F263" s="6">
        <v>45103</v>
      </c>
      <c r="G263" s="6">
        <v>45107</v>
      </c>
      <c r="H263" s="4">
        <v>1</v>
      </c>
      <c r="I263" s="4">
        <v>4</v>
      </c>
      <c r="J263" s="4">
        <v>4</v>
      </c>
      <c r="K263" s="4" t="s">
        <v>30</v>
      </c>
      <c r="L263" s="4">
        <v>3268</v>
      </c>
      <c r="M263" s="4">
        <v>3268</v>
      </c>
      <c r="N263" s="4" t="s">
        <v>1271</v>
      </c>
      <c r="O263" s="4" t="s">
        <v>1158</v>
      </c>
      <c r="P263" s="4" t="s">
        <v>33</v>
      </c>
      <c r="Q263" s="4">
        <v>0</v>
      </c>
      <c r="R263" s="7">
        <v>45083.0000115741</v>
      </c>
      <c r="S263" s="6">
        <v>45110</v>
      </c>
      <c r="T263" s="4" t="s">
        <v>34</v>
      </c>
      <c r="U263" s="4">
        <v>3268</v>
      </c>
      <c r="V263" s="4">
        <v>0</v>
      </c>
      <c r="W263" s="4">
        <v>0</v>
      </c>
      <c r="X263" s="4" t="s">
        <v>1272</v>
      </c>
      <c r="Y263" s="4" t="s">
        <v>1273</v>
      </c>
    </row>
    <row r="264" s="4" customFormat="1" spans="1:25">
      <c r="A264" s="4" t="s">
        <v>1274</v>
      </c>
      <c r="B264" s="4" t="s">
        <v>26</v>
      </c>
      <c r="C264" s="4" t="s">
        <v>27</v>
      </c>
      <c r="D264" s="4" t="s">
        <v>878</v>
      </c>
      <c r="E264" s="4" t="s">
        <v>1275</v>
      </c>
      <c r="F264" s="6">
        <v>45105</v>
      </c>
      <c r="G264" s="6">
        <v>45107</v>
      </c>
      <c r="H264" s="4">
        <v>1</v>
      </c>
      <c r="I264" s="4">
        <v>2</v>
      </c>
      <c r="J264" s="4">
        <v>2</v>
      </c>
      <c r="K264" s="4" t="s">
        <v>30</v>
      </c>
      <c r="L264" s="4">
        <v>604</v>
      </c>
      <c r="M264" s="4">
        <v>604</v>
      </c>
      <c r="N264" s="4" t="s">
        <v>1276</v>
      </c>
      <c r="O264" s="4" t="s">
        <v>1158</v>
      </c>
      <c r="P264" s="4" t="s">
        <v>33</v>
      </c>
      <c r="Q264" s="4">
        <v>0</v>
      </c>
      <c r="R264" s="7">
        <v>45084.0000115741</v>
      </c>
      <c r="S264" s="6">
        <v>45110</v>
      </c>
      <c r="T264" s="4" t="s">
        <v>34</v>
      </c>
      <c r="U264" s="4">
        <v>604</v>
      </c>
      <c r="V264" s="4">
        <v>0</v>
      </c>
      <c r="W264" s="4">
        <v>0</v>
      </c>
      <c r="X264" s="4" t="s">
        <v>1277</v>
      </c>
      <c r="Y264" s="4" t="s">
        <v>1278</v>
      </c>
    </row>
    <row r="265" s="4" customFormat="1" spans="1:25">
      <c r="A265" s="4" t="s">
        <v>1279</v>
      </c>
      <c r="B265" s="4" t="s">
        <v>26</v>
      </c>
      <c r="C265" s="4" t="s">
        <v>27</v>
      </c>
      <c r="D265" s="4" t="s">
        <v>1280</v>
      </c>
      <c r="E265" s="4" t="s">
        <v>1281</v>
      </c>
      <c r="F265" s="6">
        <v>45106</v>
      </c>
      <c r="G265" s="6">
        <v>45107</v>
      </c>
      <c r="H265" s="4">
        <v>1</v>
      </c>
      <c r="I265" s="4">
        <v>1</v>
      </c>
      <c r="J265" s="4">
        <v>1</v>
      </c>
      <c r="K265" s="4" t="s">
        <v>30</v>
      </c>
      <c r="L265" s="4">
        <v>498</v>
      </c>
      <c r="M265" s="4">
        <v>498</v>
      </c>
      <c r="N265" s="4" t="s">
        <v>1282</v>
      </c>
      <c r="O265" s="4" t="s">
        <v>1158</v>
      </c>
      <c r="P265" s="4" t="s">
        <v>33</v>
      </c>
      <c r="Q265" s="4">
        <v>0</v>
      </c>
      <c r="R265" s="7">
        <v>45086.0000115741</v>
      </c>
      <c r="S265" s="6">
        <v>45110</v>
      </c>
      <c r="T265" s="4" t="s">
        <v>34</v>
      </c>
      <c r="U265" s="4">
        <v>498</v>
      </c>
      <c r="V265" s="4">
        <v>0</v>
      </c>
      <c r="W265" s="4">
        <v>0</v>
      </c>
      <c r="X265" s="4" t="s">
        <v>1283</v>
      </c>
      <c r="Y265" s="4" t="s">
        <v>48</v>
      </c>
    </row>
    <row r="266" s="4" customFormat="1" spans="1:25">
      <c r="A266" s="4" t="s">
        <v>1284</v>
      </c>
      <c r="B266" s="4" t="s">
        <v>26</v>
      </c>
      <c r="C266" s="4" t="s">
        <v>27</v>
      </c>
      <c r="D266" s="4" t="s">
        <v>1285</v>
      </c>
      <c r="E266" s="4" t="s">
        <v>1286</v>
      </c>
      <c r="F266" s="6">
        <v>45106</v>
      </c>
      <c r="G266" s="6">
        <v>45107</v>
      </c>
      <c r="H266" s="4">
        <v>1</v>
      </c>
      <c r="I266" s="4">
        <v>1</v>
      </c>
      <c r="J266" s="4">
        <v>1</v>
      </c>
      <c r="K266" s="4" t="s">
        <v>30</v>
      </c>
      <c r="L266" s="4">
        <v>1011</v>
      </c>
      <c r="M266" s="4">
        <v>1011</v>
      </c>
      <c r="N266" s="4" t="s">
        <v>1287</v>
      </c>
      <c r="O266" s="4" t="s">
        <v>1158</v>
      </c>
      <c r="P266" s="4" t="s">
        <v>33</v>
      </c>
      <c r="Q266" s="4">
        <v>0</v>
      </c>
      <c r="R266" s="7">
        <v>45087.0000115741</v>
      </c>
      <c r="S266" s="6">
        <v>45110</v>
      </c>
      <c r="T266" s="4" t="s">
        <v>34</v>
      </c>
      <c r="U266" s="4">
        <v>1011</v>
      </c>
      <c r="V266" s="4">
        <v>0</v>
      </c>
      <c r="W266" s="4">
        <v>0</v>
      </c>
      <c r="X266" s="4" t="s">
        <v>1288</v>
      </c>
      <c r="Y266" s="4" t="s">
        <v>1289</v>
      </c>
    </row>
    <row r="267" s="4" customFormat="1" spans="1:25">
      <c r="A267" s="4" t="s">
        <v>1290</v>
      </c>
      <c r="B267" s="4" t="s">
        <v>26</v>
      </c>
      <c r="C267" s="4" t="s">
        <v>27</v>
      </c>
      <c r="D267" s="4" t="s">
        <v>1291</v>
      </c>
      <c r="E267" s="4" t="s">
        <v>1292</v>
      </c>
      <c r="F267" s="6">
        <v>45101</v>
      </c>
      <c r="G267" s="6">
        <v>45107</v>
      </c>
      <c r="H267" s="4">
        <v>1</v>
      </c>
      <c r="I267" s="4">
        <v>6</v>
      </c>
      <c r="J267" s="4">
        <v>6</v>
      </c>
      <c r="K267" s="4" t="s">
        <v>30</v>
      </c>
      <c r="L267" s="4">
        <v>7084</v>
      </c>
      <c r="M267" s="4">
        <v>7084</v>
      </c>
      <c r="N267" s="4" t="s">
        <v>1293</v>
      </c>
      <c r="O267" s="4" t="s">
        <v>1158</v>
      </c>
      <c r="P267" s="4" t="s">
        <v>33</v>
      </c>
      <c r="Q267" s="4">
        <v>0</v>
      </c>
      <c r="R267" s="7">
        <v>45087</v>
      </c>
      <c r="S267" s="6">
        <v>45110</v>
      </c>
      <c r="T267" s="4" t="s">
        <v>34</v>
      </c>
      <c r="U267" s="4">
        <v>7084</v>
      </c>
      <c r="V267" s="4">
        <v>0</v>
      </c>
      <c r="W267" s="4">
        <v>0</v>
      </c>
      <c r="X267" s="4" t="s">
        <v>1294</v>
      </c>
      <c r="Y267" s="4" t="s">
        <v>1295</v>
      </c>
    </row>
    <row r="268" s="4" customFormat="1" spans="1:25">
      <c r="A268" s="4" t="s">
        <v>1296</v>
      </c>
      <c r="B268" s="4" t="s">
        <v>26</v>
      </c>
      <c r="C268" s="4" t="s">
        <v>27</v>
      </c>
      <c r="D268" s="4" t="s">
        <v>1297</v>
      </c>
      <c r="E268" s="4" t="s">
        <v>1298</v>
      </c>
      <c r="F268" s="6">
        <v>45105</v>
      </c>
      <c r="G268" s="6">
        <v>45107</v>
      </c>
      <c r="H268" s="4">
        <v>1</v>
      </c>
      <c r="I268" s="4">
        <v>2</v>
      </c>
      <c r="J268" s="4">
        <v>2</v>
      </c>
      <c r="K268" s="4" t="s">
        <v>30</v>
      </c>
      <c r="L268" s="4">
        <v>1818</v>
      </c>
      <c r="M268" s="4">
        <v>1818</v>
      </c>
      <c r="N268" s="4" t="s">
        <v>1299</v>
      </c>
      <c r="O268" s="4" t="s">
        <v>1158</v>
      </c>
      <c r="P268" s="4" t="s">
        <v>33</v>
      </c>
      <c r="Q268" s="4">
        <v>0</v>
      </c>
      <c r="R268" s="7">
        <v>45088.0000115741</v>
      </c>
      <c r="S268" s="6">
        <v>45110</v>
      </c>
      <c r="T268" s="4" t="s">
        <v>34</v>
      </c>
      <c r="U268" s="4">
        <v>1818</v>
      </c>
      <c r="V268" s="4">
        <v>0</v>
      </c>
      <c r="W268" s="4">
        <v>0</v>
      </c>
      <c r="X268" s="4" t="s">
        <v>1300</v>
      </c>
      <c r="Y268" s="4" t="s">
        <v>1301</v>
      </c>
    </row>
    <row r="269" s="4" customFormat="1" spans="1:25">
      <c r="A269" s="4" t="s">
        <v>1302</v>
      </c>
      <c r="B269" s="4" t="s">
        <v>26</v>
      </c>
      <c r="C269" s="4" t="s">
        <v>27</v>
      </c>
      <c r="D269" s="4" t="s">
        <v>372</v>
      </c>
      <c r="E269" s="4" t="s">
        <v>1303</v>
      </c>
      <c r="F269" s="6">
        <v>45106</v>
      </c>
      <c r="G269" s="6">
        <v>45107</v>
      </c>
      <c r="H269" s="4">
        <v>1</v>
      </c>
      <c r="I269" s="4">
        <v>1</v>
      </c>
      <c r="J269" s="4">
        <v>1</v>
      </c>
      <c r="K269" s="4" t="s">
        <v>30</v>
      </c>
      <c r="L269" s="4">
        <v>1016</v>
      </c>
      <c r="M269" s="4">
        <v>1016</v>
      </c>
      <c r="N269" s="4" t="s">
        <v>1304</v>
      </c>
      <c r="O269" s="4" t="s">
        <v>1158</v>
      </c>
      <c r="P269" s="4" t="s">
        <v>33</v>
      </c>
      <c r="Q269" s="4">
        <v>0</v>
      </c>
      <c r="R269" s="7">
        <v>45088</v>
      </c>
      <c r="S269" s="6">
        <v>45110</v>
      </c>
      <c r="T269" s="4" t="s">
        <v>34</v>
      </c>
      <c r="U269" s="4">
        <v>1016</v>
      </c>
      <c r="V269" s="4">
        <v>0</v>
      </c>
      <c r="W269" s="4">
        <v>0</v>
      </c>
      <c r="X269" s="4" t="s">
        <v>48</v>
      </c>
      <c r="Y269" s="4" t="s">
        <v>1305</v>
      </c>
    </row>
    <row r="270" s="4" customFormat="1" spans="1:25">
      <c r="A270" s="4" t="s">
        <v>1306</v>
      </c>
      <c r="B270" s="4" t="s">
        <v>26</v>
      </c>
      <c r="C270" s="4" t="s">
        <v>27</v>
      </c>
      <c r="D270" s="4" t="s">
        <v>1056</v>
      </c>
      <c r="E270" s="4" t="s">
        <v>1307</v>
      </c>
      <c r="F270" s="6">
        <v>45106</v>
      </c>
      <c r="G270" s="6">
        <v>45107</v>
      </c>
      <c r="H270" s="4">
        <v>1</v>
      </c>
      <c r="I270" s="4">
        <v>1</v>
      </c>
      <c r="J270" s="4">
        <v>1</v>
      </c>
      <c r="K270" s="4" t="s">
        <v>30</v>
      </c>
      <c r="L270" s="4">
        <v>714</v>
      </c>
      <c r="M270" s="4">
        <v>714</v>
      </c>
      <c r="N270" s="4" t="s">
        <v>1308</v>
      </c>
      <c r="O270" s="4" t="s">
        <v>1158</v>
      </c>
      <c r="P270" s="4" t="s">
        <v>33</v>
      </c>
      <c r="Q270" s="4">
        <v>0</v>
      </c>
      <c r="R270" s="7">
        <v>45089</v>
      </c>
      <c r="S270" s="6">
        <v>45110</v>
      </c>
      <c r="T270" s="4" t="s">
        <v>34</v>
      </c>
      <c r="U270" s="4">
        <v>714</v>
      </c>
      <c r="V270" s="4">
        <v>0</v>
      </c>
      <c r="W270" s="4">
        <v>0</v>
      </c>
      <c r="X270" s="4" t="s">
        <v>1309</v>
      </c>
      <c r="Y270" s="4" t="s">
        <v>48</v>
      </c>
    </row>
    <row r="271" s="4" customFormat="1" spans="1:25">
      <c r="A271" s="4" t="s">
        <v>1279</v>
      </c>
      <c r="B271" s="4" t="s">
        <v>26</v>
      </c>
      <c r="C271" s="4" t="s">
        <v>72</v>
      </c>
      <c r="D271" s="4" t="s">
        <v>1280</v>
      </c>
      <c r="E271" s="4" t="s">
        <v>1281</v>
      </c>
      <c r="F271" s="6">
        <v>45106</v>
      </c>
      <c r="G271" s="6">
        <v>45107</v>
      </c>
      <c r="H271" s="4">
        <v>1</v>
      </c>
      <c r="I271" s="4">
        <v>1</v>
      </c>
      <c r="J271" s="4">
        <v>1</v>
      </c>
      <c r="K271" s="4" t="s">
        <v>30</v>
      </c>
      <c r="L271" s="4">
        <v>-498</v>
      </c>
      <c r="M271" s="4">
        <v>-498</v>
      </c>
      <c r="N271" s="4" t="s">
        <v>1282</v>
      </c>
      <c r="O271" s="4" t="s">
        <v>1158</v>
      </c>
      <c r="P271" s="4" t="s">
        <v>33</v>
      </c>
      <c r="Q271" s="4">
        <v>0</v>
      </c>
      <c r="R271" s="7">
        <v>45086.0000115741</v>
      </c>
      <c r="S271" s="6">
        <v>45110</v>
      </c>
      <c r="T271" s="4" t="s">
        <v>34</v>
      </c>
      <c r="U271" s="4">
        <v>-498</v>
      </c>
      <c r="V271" s="4">
        <v>0</v>
      </c>
      <c r="W271" s="4">
        <v>0</v>
      </c>
      <c r="X271" s="4" t="s">
        <v>1283</v>
      </c>
      <c r="Y271" s="4" t="s">
        <v>48</v>
      </c>
    </row>
    <row r="272" s="4" customFormat="1" spans="1:25">
      <c r="A272" s="4" t="s">
        <v>1310</v>
      </c>
      <c r="B272" s="4" t="s">
        <v>26</v>
      </c>
      <c r="C272" s="4" t="s">
        <v>27</v>
      </c>
      <c r="D272" s="4" t="s">
        <v>1280</v>
      </c>
      <c r="E272" s="4" t="s">
        <v>1281</v>
      </c>
      <c r="F272" s="6">
        <v>45106</v>
      </c>
      <c r="G272" s="6">
        <v>45107</v>
      </c>
      <c r="H272" s="4">
        <v>1</v>
      </c>
      <c r="I272" s="4">
        <v>1</v>
      </c>
      <c r="J272" s="4">
        <v>1</v>
      </c>
      <c r="K272" s="4" t="s">
        <v>30</v>
      </c>
      <c r="L272" s="4">
        <v>498</v>
      </c>
      <c r="M272" s="4">
        <v>498</v>
      </c>
      <c r="N272" s="4" t="s">
        <v>1282</v>
      </c>
      <c r="O272" s="4" t="s">
        <v>1158</v>
      </c>
      <c r="P272" s="4" t="s">
        <v>33</v>
      </c>
      <c r="Q272" s="4">
        <v>0</v>
      </c>
      <c r="R272" s="7">
        <v>45089</v>
      </c>
      <c r="S272" s="6">
        <v>45110</v>
      </c>
      <c r="T272" s="4" t="s">
        <v>34</v>
      </c>
      <c r="U272" s="4">
        <v>498</v>
      </c>
      <c r="V272" s="4">
        <v>0</v>
      </c>
      <c r="W272" s="4">
        <v>0</v>
      </c>
      <c r="X272" s="4" t="s">
        <v>1311</v>
      </c>
      <c r="Y272" s="4" t="s">
        <v>1312</v>
      </c>
    </row>
    <row r="273" s="4" customFormat="1" spans="1:25">
      <c r="A273" s="4" t="s">
        <v>1313</v>
      </c>
      <c r="B273" s="4" t="s">
        <v>26</v>
      </c>
      <c r="C273" s="4" t="s">
        <v>27</v>
      </c>
      <c r="D273" s="4" t="s">
        <v>1314</v>
      </c>
      <c r="E273" s="4" t="s">
        <v>1315</v>
      </c>
      <c r="F273" s="6">
        <v>45106</v>
      </c>
      <c r="G273" s="6">
        <v>45107</v>
      </c>
      <c r="H273" s="4">
        <v>1</v>
      </c>
      <c r="I273" s="4">
        <v>1</v>
      </c>
      <c r="J273" s="4">
        <v>1</v>
      </c>
      <c r="K273" s="4" t="s">
        <v>30</v>
      </c>
      <c r="L273" s="4">
        <v>383</v>
      </c>
      <c r="M273" s="4">
        <v>383</v>
      </c>
      <c r="N273" s="4" t="s">
        <v>1316</v>
      </c>
      <c r="O273" s="4" t="s">
        <v>1158</v>
      </c>
      <c r="P273" s="4" t="s">
        <v>33</v>
      </c>
      <c r="Q273" s="4">
        <v>0</v>
      </c>
      <c r="R273" s="7">
        <v>45089.0000115741</v>
      </c>
      <c r="S273" s="6">
        <v>45110</v>
      </c>
      <c r="T273" s="4" t="s">
        <v>34</v>
      </c>
      <c r="U273" s="4">
        <v>383</v>
      </c>
      <c r="V273" s="4">
        <v>0</v>
      </c>
      <c r="W273" s="4">
        <v>0</v>
      </c>
      <c r="X273" s="4" t="s">
        <v>1317</v>
      </c>
      <c r="Y273" s="4" t="s">
        <v>1318</v>
      </c>
    </row>
    <row r="274" s="4" customFormat="1" spans="1:25">
      <c r="A274" s="4" t="s">
        <v>1319</v>
      </c>
      <c r="B274" s="4" t="s">
        <v>26</v>
      </c>
      <c r="C274" s="4" t="s">
        <v>27</v>
      </c>
      <c r="D274" s="4" t="s">
        <v>1320</v>
      </c>
      <c r="E274" s="4" t="s">
        <v>1321</v>
      </c>
      <c r="F274" s="6">
        <v>45101</v>
      </c>
      <c r="G274" s="6">
        <v>45107</v>
      </c>
      <c r="H274" s="4">
        <v>1</v>
      </c>
      <c r="I274" s="4">
        <v>6</v>
      </c>
      <c r="J274" s="4">
        <v>6</v>
      </c>
      <c r="K274" s="4" t="s">
        <v>30</v>
      </c>
      <c r="L274" s="4">
        <v>2797.38</v>
      </c>
      <c r="M274" s="4">
        <v>2797.38</v>
      </c>
      <c r="N274" s="4" t="s">
        <v>1322</v>
      </c>
      <c r="O274" s="4" t="s">
        <v>1158</v>
      </c>
      <c r="P274" s="4" t="s">
        <v>33</v>
      </c>
      <c r="Q274" s="4">
        <v>0</v>
      </c>
      <c r="R274" s="7">
        <v>45090.0000115741</v>
      </c>
      <c r="S274" s="6">
        <v>45110</v>
      </c>
      <c r="T274" s="4" t="s">
        <v>34</v>
      </c>
      <c r="U274" s="4">
        <v>2797.38</v>
      </c>
      <c r="V274" s="4">
        <v>0</v>
      </c>
      <c r="W274" s="4">
        <v>0</v>
      </c>
      <c r="X274" s="4" t="s">
        <v>1323</v>
      </c>
      <c r="Y274" s="4" t="s">
        <v>48</v>
      </c>
    </row>
    <row r="275" s="4" customFormat="1" spans="1:25">
      <c r="A275" s="4" t="s">
        <v>1324</v>
      </c>
      <c r="B275" s="4" t="s">
        <v>26</v>
      </c>
      <c r="C275" s="4" t="s">
        <v>27</v>
      </c>
      <c r="D275" s="4" t="s">
        <v>1325</v>
      </c>
      <c r="E275" s="4" t="s">
        <v>169</v>
      </c>
      <c r="F275" s="6">
        <v>45105</v>
      </c>
      <c r="G275" s="6">
        <v>45107</v>
      </c>
      <c r="H275" s="4">
        <v>1</v>
      </c>
      <c r="I275" s="4">
        <v>2</v>
      </c>
      <c r="J275" s="4">
        <v>2</v>
      </c>
      <c r="K275" s="4" t="s">
        <v>30</v>
      </c>
      <c r="L275" s="4">
        <v>662.5</v>
      </c>
      <c r="M275" s="4">
        <v>662.5</v>
      </c>
      <c r="N275" s="4" t="s">
        <v>1326</v>
      </c>
      <c r="O275" s="4" t="s">
        <v>1158</v>
      </c>
      <c r="P275" s="4" t="s">
        <v>33</v>
      </c>
      <c r="Q275" s="4">
        <v>0</v>
      </c>
      <c r="R275" s="7">
        <v>45091</v>
      </c>
      <c r="S275" s="6">
        <v>45110</v>
      </c>
      <c r="T275" s="4" t="s">
        <v>34</v>
      </c>
      <c r="U275" s="4">
        <v>662.5</v>
      </c>
      <c r="V275" s="4">
        <v>0</v>
      </c>
      <c r="W275" s="4">
        <v>0</v>
      </c>
      <c r="X275" s="4" t="s">
        <v>1327</v>
      </c>
      <c r="Y275" s="4" t="s">
        <v>1328</v>
      </c>
    </row>
    <row r="276" s="4" customFormat="1" spans="1:25">
      <c r="A276" s="4" t="s">
        <v>1329</v>
      </c>
      <c r="B276" s="4" t="s">
        <v>26</v>
      </c>
      <c r="C276" s="4" t="s">
        <v>27</v>
      </c>
      <c r="D276" s="4" t="s">
        <v>779</v>
      </c>
      <c r="E276" s="4" t="s">
        <v>780</v>
      </c>
      <c r="F276" s="6">
        <v>45106</v>
      </c>
      <c r="G276" s="6">
        <v>45107</v>
      </c>
      <c r="H276" s="4">
        <v>1</v>
      </c>
      <c r="I276" s="4">
        <v>1</v>
      </c>
      <c r="J276" s="4">
        <v>1</v>
      </c>
      <c r="K276" s="4" t="s">
        <v>30</v>
      </c>
      <c r="L276" s="4">
        <v>156.63</v>
      </c>
      <c r="M276" s="4">
        <v>156.63</v>
      </c>
      <c r="N276" s="4" t="s">
        <v>1330</v>
      </c>
      <c r="O276" s="4" t="s">
        <v>1158</v>
      </c>
      <c r="P276" s="4" t="s">
        <v>33</v>
      </c>
      <c r="Q276" s="4">
        <v>0</v>
      </c>
      <c r="R276" s="7">
        <v>45091.0000115741</v>
      </c>
      <c r="S276" s="6">
        <v>45110</v>
      </c>
      <c r="T276" s="4" t="s">
        <v>34</v>
      </c>
      <c r="U276" s="4">
        <v>156.63</v>
      </c>
      <c r="V276" s="4">
        <v>0</v>
      </c>
      <c r="W276" s="4">
        <v>0</v>
      </c>
      <c r="X276" s="4" t="s">
        <v>1331</v>
      </c>
      <c r="Y276" s="4" t="s">
        <v>48</v>
      </c>
    </row>
    <row r="277" s="4" customFormat="1" spans="1:25">
      <c r="A277" s="4" t="s">
        <v>1329</v>
      </c>
      <c r="B277" s="4" t="s">
        <v>26</v>
      </c>
      <c r="C277" s="4" t="s">
        <v>72</v>
      </c>
      <c r="D277" s="4" t="s">
        <v>779</v>
      </c>
      <c r="E277" s="4" t="s">
        <v>780</v>
      </c>
      <c r="F277" s="6">
        <v>45106</v>
      </c>
      <c r="G277" s="6">
        <v>45107</v>
      </c>
      <c r="H277" s="4">
        <v>1</v>
      </c>
      <c r="I277" s="4">
        <v>1</v>
      </c>
      <c r="J277" s="4">
        <v>1</v>
      </c>
      <c r="K277" s="4" t="s">
        <v>30</v>
      </c>
      <c r="L277" s="4">
        <v>-156.63</v>
      </c>
      <c r="M277" s="4">
        <v>-156.63</v>
      </c>
      <c r="N277" s="4" t="s">
        <v>1330</v>
      </c>
      <c r="O277" s="4" t="s">
        <v>1158</v>
      </c>
      <c r="P277" s="4" t="s">
        <v>33</v>
      </c>
      <c r="Q277" s="4">
        <v>0</v>
      </c>
      <c r="R277" s="7">
        <v>45091.0000115741</v>
      </c>
      <c r="S277" s="6">
        <v>45110</v>
      </c>
      <c r="T277" s="4" t="s">
        <v>34</v>
      </c>
      <c r="U277" s="4">
        <v>-156.63</v>
      </c>
      <c r="V277" s="4">
        <v>0</v>
      </c>
      <c r="W277" s="4">
        <v>0</v>
      </c>
      <c r="X277" s="4" t="s">
        <v>1331</v>
      </c>
      <c r="Y277" s="4" t="s">
        <v>48</v>
      </c>
    </row>
    <row r="278" s="4" customFormat="1" spans="1:25">
      <c r="A278" s="4" t="s">
        <v>1332</v>
      </c>
      <c r="B278" s="4" t="s">
        <v>26</v>
      </c>
      <c r="C278" s="4" t="s">
        <v>27</v>
      </c>
      <c r="D278" s="4" t="s">
        <v>1333</v>
      </c>
      <c r="E278" s="4" t="s">
        <v>567</v>
      </c>
      <c r="F278" s="6">
        <v>45105</v>
      </c>
      <c r="G278" s="6">
        <v>45107</v>
      </c>
      <c r="H278" s="4">
        <v>1</v>
      </c>
      <c r="I278" s="4">
        <v>2</v>
      </c>
      <c r="J278" s="4">
        <v>2</v>
      </c>
      <c r="K278" s="4" t="s">
        <v>30</v>
      </c>
      <c r="L278" s="4">
        <v>1569.44</v>
      </c>
      <c r="M278" s="4">
        <v>1569.44</v>
      </c>
      <c r="N278" s="4" t="s">
        <v>1334</v>
      </c>
      <c r="O278" s="4" t="s">
        <v>1158</v>
      </c>
      <c r="P278" s="4" t="s">
        <v>33</v>
      </c>
      <c r="Q278" s="4">
        <v>0</v>
      </c>
      <c r="R278" s="7">
        <v>45092.0000115741</v>
      </c>
      <c r="S278" s="6">
        <v>45110</v>
      </c>
      <c r="T278" s="4" t="s">
        <v>34</v>
      </c>
      <c r="U278" s="4">
        <v>1569.44</v>
      </c>
      <c r="V278" s="4">
        <v>0</v>
      </c>
      <c r="W278" s="4">
        <v>0</v>
      </c>
      <c r="X278" s="4" t="s">
        <v>1335</v>
      </c>
      <c r="Y278" s="4" t="s">
        <v>48</v>
      </c>
    </row>
    <row r="279" s="4" customFormat="1" spans="1:25">
      <c r="A279" s="4" t="s">
        <v>1336</v>
      </c>
      <c r="B279" s="4" t="s">
        <v>26</v>
      </c>
      <c r="C279" s="4" t="s">
        <v>27</v>
      </c>
      <c r="D279" s="4" t="s">
        <v>1337</v>
      </c>
      <c r="E279" s="4" t="s">
        <v>1041</v>
      </c>
      <c r="F279" s="6">
        <v>45104</v>
      </c>
      <c r="G279" s="6">
        <v>45107</v>
      </c>
      <c r="H279" s="4">
        <v>1</v>
      </c>
      <c r="I279" s="4">
        <v>3</v>
      </c>
      <c r="J279" s="4">
        <v>3</v>
      </c>
      <c r="K279" s="4" t="s">
        <v>30</v>
      </c>
      <c r="L279" s="4">
        <v>4349.01</v>
      </c>
      <c r="M279" s="4">
        <v>4349.01</v>
      </c>
      <c r="N279" s="4" t="s">
        <v>1338</v>
      </c>
      <c r="O279" s="4" t="s">
        <v>1158</v>
      </c>
      <c r="P279" s="4" t="s">
        <v>33</v>
      </c>
      <c r="Q279" s="4">
        <v>0</v>
      </c>
      <c r="R279" s="7">
        <v>45092</v>
      </c>
      <c r="S279" s="6">
        <v>45110</v>
      </c>
      <c r="T279" s="4" t="s">
        <v>34</v>
      </c>
      <c r="U279" s="4">
        <v>4349.01</v>
      </c>
      <c r="V279" s="4">
        <v>0</v>
      </c>
      <c r="W279" s="4">
        <v>0</v>
      </c>
      <c r="X279" s="4" t="s">
        <v>1339</v>
      </c>
      <c r="Y279" s="4" t="s">
        <v>48</v>
      </c>
    </row>
    <row r="280" s="4" customFormat="1" spans="1:25">
      <c r="A280" s="4" t="s">
        <v>1340</v>
      </c>
      <c r="B280" s="4" t="s">
        <v>26</v>
      </c>
      <c r="C280" s="4" t="s">
        <v>27</v>
      </c>
      <c r="D280" s="4" t="s">
        <v>1341</v>
      </c>
      <c r="E280" s="4" t="s">
        <v>1342</v>
      </c>
      <c r="F280" s="6">
        <v>45105</v>
      </c>
      <c r="G280" s="6">
        <v>45107</v>
      </c>
      <c r="H280" s="4">
        <v>1</v>
      </c>
      <c r="I280" s="4">
        <v>2</v>
      </c>
      <c r="J280" s="4">
        <v>2</v>
      </c>
      <c r="K280" s="4" t="s">
        <v>30</v>
      </c>
      <c r="L280" s="4">
        <v>951.96</v>
      </c>
      <c r="M280" s="4">
        <v>951.96</v>
      </c>
      <c r="N280" s="4" t="s">
        <v>1343</v>
      </c>
      <c r="O280" s="4" t="s">
        <v>1158</v>
      </c>
      <c r="P280" s="4" t="s">
        <v>33</v>
      </c>
      <c r="Q280" s="4">
        <v>0</v>
      </c>
      <c r="R280" s="7">
        <v>45093</v>
      </c>
      <c r="S280" s="6">
        <v>45110</v>
      </c>
      <c r="T280" s="4" t="s">
        <v>34</v>
      </c>
      <c r="U280" s="4">
        <v>951.96</v>
      </c>
      <c r="V280" s="4">
        <v>0</v>
      </c>
      <c r="W280" s="4">
        <v>0</v>
      </c>
      <c r="X280" s="4" t="s">
        <v>1344</v>
      </c>
      <c r="Y280" s="4" t="s">
        <v>48</v>
      </c>
    </row>
    <row r="281" s="4" customFormat="1" spans="1:25">
      <c r="A281" s="4" t="s">
        <v>1345</v>
      </c>
      <c r="B281" s="4" t="s">
        <v>26</v>
      </c>
      <c r="C281" s="4" t="s">
        <v>27</v>
      </c>
      <c r="D281" s="4" t="s">
        <v>1346</v>
      </c>
      <c r="E281" s="4" t="s">
        <v>1347</v>
      </c>
      <c r="F281" s="6">
        <v>45103</v>
      </c>
      <c r="G281" s="6">
        <v>45107</v>
      </c>
      <c r="H281" s="4">
        <v>2</v>
      </c>
      <c r="I281" s="4">
        <v>4</v>
      </c>
      <c r="J281" s="4">
        <v>8</v>
      </c>
      <c r="K281" s="4" t="s">
        <v>30</v>
      </c>
      <c r="L281" s="4">
        <v>2077.44</v>
      </c>
      <c r="M281" s="4">
        <v>2077.44</v>
      </c>
      <c r="N281" s="4" t="s">
        <v>1348</v>
      </c>
      <c r="O281" s="4" t="s">
        <v>1158</v>
      </c>
      <c r="P281" s="4" t="s">
        <v>33</v>
      </c>
      <c r="Q281" s="4">
        <v>0</v>
      </c>
      <c r="R281" s="7">
        <v>45093</v>
      </c>
      <c r="S281" s="6">
        <v>45110</v>
      </c>
      <c r="T281" s="4" t="s">
        <v>34</v>
      </c>
      <c r="U281" s="4">
        <v>2077.44</v>
      </c>
      <c r="V281" s="4">
        <v>0</v>
      </c>
      <c r="W281" s="4">
        <v>0</v>
      </c>
      <c r="X281" s="4" t="s">
        <v>1349</v>
      </c>
      <c r="Y281" s="4" t="s">
        <v>1350</v>
      </c>
    </row>
    <row r="282" s="4" customFormat="1" spans="1:25">
      <c r="A282" s="4" t="s">
        <v>1351</v>
      </c>
      <c r="B282" s="4" t="s">
        <v>26</v>
      </c>
      <c r="C282" s="4" t="s">
        <v>27</v>
      </c>
      <c r="D282" s="4" t="s">
        <v>1352</v>
      </c>
      <c r="E282" s="4" t="s">
        <v>1353</v>
      </c>
      <c r="F282" s="6">
        <v>45105</v>
      </c>
      <c r="G282" s="6">
        <v>45107</v>
      </c>
      <c r="H282" s="4">
        <v>1</v>
      </c>
      <c r="I282" s="4">
        <v>2</v>
      </c>
      <c r="J282" s="4">
        <v>2</v>
      </c>
      <c r="K282" s="4" t="s">
        <v>30</v>
      </c>
      <c r="L282" s="4">
        <v>2526.26</v>
      </c>
      <c r="M282" s="4">
        <v>2526.26</v>
      </c>
      <c r="N282" s="4" t="s">
        <v>1354</v>
      </c>
      <c r="O282" s="4" t="s">
        <v>1158</v>
      </c>
      <c r="P282" s="4" t="s">
        <v>33</v>
      </c>
      <c r="Q282" s="4">
        <v>0</v>
      </c>
      <c r="R282" s="7">
        <v>45094</v>
      </c>
      <c r="S282" s="6">
        <v>45110</v>
      </c>
      <c r="T282" s="4" t="s">
        <v>34</v>
      </c>
      <c r="U282" s="4">
        <v>2526.26</v>
      </c>
      <c r="V282" s="4">
        <v>0</v>
      </c>
      <c r="W282" s="4">
        <v>0</v>
      </c>
      <c r="X282" s="4" t="s">
        <v>1355</v>
      </c>
      <c r="Y282" s="4" t="s">
        <v>1356</v>
      </c>
    </row>
    <row r="283" s="4" customFormat="1" spans="1:25">
      <c r="A283" s="4" t="s">
        <v>1357</v>
      </c>
      <c r="B283" s="4" t="s">
        <v>26</v>
      </c>
      <c r="C283" s="4" t="s">
        <v>27</v>
      </c>
      <c r="D283" s="4" t="s">
        <v>1358</v>
      </c>
      <c r="E283" s="4" t="s">
        <v>1359</v>
      </c>
      <c r="F283" s="6">
        <v>45104</v>
      </c>
      <c r="G283" s="6">
        <v>45107</v>
      </c>
      <c r="H283" s="4">
        <v>1</v>
      </c>
      <c r="I283" s="4">
        <v>3</v>
      </c>
      <c r="J283" s="4">
        <v>3</v>
      </c>
      <c r="K283" s="4" t="s">
        <v>30</v>
      </c>
      <c r="L283" s="4">
        <v>729.39</v>
      </c>
      <c r="M283" s="4">
        <v>729.39</v>
      </c>
      <c r="N283" s="4" t="s">
        <v>1360</v>
      </c>
      <c r="O283" s="4" t="s">
        <v>1158</v>
      </c>
      <c r="P283" s="4" t="s">
        <v>33</v>
      </c>
      <c r="Q283" s="4">
        <v>0</v>
      </c>
      <c r="R283" s="7">
        <v>45094</v>
      </c>
      <c r="S283" s="6">
        <v>45110</v>
      </c>
      <c r="T283" s="4" t="s">
        <v>34</v>
      </c>
      <c r="U283" s="4">
        <v>729.39</v>
      </c>
      <c r="V283" s="4">
        <v>0</v>
      </c>
      <c r="W283" s="4">
        <v>0</v>
      </c>
      <c r="X283" s="4" t="s">
        <v>1361</v>
      </c>
      <c r="Y283" s="4" t="s">
        <v>48</v>
      </c>
    </row>
    <row r="284" s="4" customFormat="1" spans="1:25">
      <c r="A284" s="4" t="s">
        <v>1362</v>
      </c>
      <c r="B284" s="4" t="s">
        <v>26</v>
      </c>
      <c r="C284" s="4" t="s">
        <v>27</v>
      </c>
      <c r="D284" s="4" t="s">
        <v>703</v>
      </c>
      <c r="E284" s="4" t="s">
        <v>1363</v>
      </c>
      <c r="F284" s="6">
        <v>45104</v>
      </c>
      <c r="G284" s="6">
        <v>45107</v>
      </c>
      <c r="H284" s="4">
        <v>1</v>
      </c>
      <c r="I284" s="4">
        <v>3</v>
      </c>
      <c r="J284" s="4">
        <v>3</v>
      </c>
      <c r="K284" s="4" t="s">
        <v>30</v>
      </c>
      <c r="L284" s="4">
        <v>3485.1</v>
      </c>
      <c r="M284" s="4">
        <v>3485.1</v>
      </c>
      <c r="N284" s="4" t="s">
        <v>1364</v>
      </c>
      <c r="O284" s="4" t="s">
        <v>1158</v>
      </c>
      <c r="P284" s="4" t="s">
        <v>33</v>
      </c>
      <c r="Q284" s="4">
        <v>0</v>
      </c>
      <c r="R284" s="7">
        <v>45095.0000115741</v>
      </c>
      <c r="S284" s="6">
        <v>45110</v>
      </c>
      <c r="T284" s="4" t="s">
        <v>34</v>
      </c>
      <c r="U284" s="4">
        <v>3485.1</v>
      </c>
      <c r="V284" s="4">
        <v>0</v>
      </c>
      <c r="W284" s="4">
        <v>0</v>
      </c>
      <c r="X284" s="4" t="s">
        <v>1365</v>
      </c>
      <c r="Y284" s="4" t="s">
        <v>48</v>
      </c>
    </row>
    <row r="285" s="4" customFormat="1" spans="1:25">
      <c r="A285" s="4" t="s">
        <v>1366</v>
      </c>
      <c r="B285" s="4" t="s">
        <v>26</v>
      </c>
      <c r="C285" s="4" t="s">
        <v>27</v>
      </c>
      <c r="D285" s="4" t="s">
        <v>372</v>
      </c>
      <c r="E285" s="4" t="s">
        <v>1303</v>
      </c>
      <c r="F285" s="6">
        <v>45106</v>
      </c>
      <c r="G285" s="6">
        <v>45107</v>
      </c>
      <c r="H285" s="4">
        <v>1</v>
      </c>
      <c r="I285" s="4">
        <v>1</v>
      </c>
      <c r="J285" s="4">
        <v>1</v>
      </c>
      <c r="K285" s="4" t="s">
        <v>30</v>
      </c>
      <c r="L285" s="4">
        <v>1065.03</v>
      </c>
      <c r="M285" s="4">
        <v>1065.03</v>
      </c>
      <c r="N285" s="4" t="s">
        <v>1367</v>
      </c>
      <c r="O285" s="4" t="s">
        <v>1158</v>
      </c>
      <c r="P285" s="4" t="s">
        <v>33</v>
      </c>
      <c r="Q285" s="4">
        <v>0</v>
      </c>
      <c r="R285" s="7">
        <v>45096.0000115741</v>
      </c>
      <c r="S285" s="6">
        <v>45110</v>
      </c>
      <c r="T285" s="4" t="s">
        <v>34</v>
      </c>
      <c r="U285" s="4">
        <v>1065.03</v>
      </c>
      <c r="V285" s="4">
        <v>0</v>
      </c>
      <c r="W285" s="4">
        <v>0</v>
      </c>
      <c r="X285" s="4" t="s">
        <v>1368</v>
      </c>
      <c r="Y285" s="4" t="s">
        <v>1369</v>
      </c>
    </row>
    <row r="286" s="4" customFormat="1" spans="1:25">
      <c r="A286" s="4" t="s">
        <v>1370</v>
      </c>
      <c r="B286" s="4" t="s">
        <v>26</v>
      </c>
      <c r="C286" s="4" t="s">
        <v>27</v>
      </c>
      <c r="D286" s="4" t="s">
        <v>1371</v>
      </c>
      <c r="E286" s="4" t="s">
        <v>1372</v>
      </c>
      <c r="F286" s="6">
        <v>45099</v>
      </c>
      <c r="G286" s="6">
        <v>45107</v>
      </c>
      <c r="H286" s="4">
        <v>1</v>
      </c>
      <c r="I286" s="4">
        <v>8</v>
      </c>
      <c r="J286" s="4">
        <v>8</v>
      </c>
      <c r="K286" s="4" t="s">
        <v>30</v>
      </c>
      <c r="L286" s="4">
        <v>4907.76</v>
      </c>
      <c r="M286" s="4">
        <v>4907.76</v>
      </c>
      <c r="N286" s="4" t="s">
        <v>1373</v>
      </c>
      <c r="O286" s="4" t="s">
        <v>1158</v>
      </c>
      <c r="P286" s="4" t="s">
        <v>33</v>
      </c>
      <c r="Q286" s="4">
        <v>0</v>
      </c>
      <c r="R286" s="7">
        <v>45096</v>
      </c>
      <c r="S286" s="6">
        <v>45110</v>
      </c>
      <c r="T286" s="4" t="s">
        <v>34</v>
      </c>
      <c r="U286" s="4">
        <v>4907.76</v>
      </c>
      <c r="V286" s="4">
        <v>0</v>
      </c>
      <c r="W286" s="4">
        <v>0</v>
      </c>
      <c r="X286" s="4" t="s">
        <v>1374</v>
      </c>
      <c r="Y286" s="4" t="s">
        <v>1375</v>
      </c>
    </row>
    <row r="287" s="4" customFormat="1" spans="1:25">
      <c r="A287" s="4" t="s">
        <v>1376</v>
      </c>
      <c r="B287" s="4" t="s">
        <v>26</v>
      </c>
      <c r="C287" s="4" t="s">
        <v>27</v>
      </c>
      <c r="D287" s="4" t="s">
        <v>1341</v>
      </c>
      <c r="E287" s="4" t="s">
        <v>1342</v>
      </c>
      <c r="F287" s="6">
        <v>45105</v>
      </c>
      <c r="G287" s="6">
        <v>45107</v>
      </c>
      <c r="H287" s="4">
        <v>1</v>
      </c>
      <c r="I287" s="4">
        <v>2</v>
      </c>
      <c r="J287" s="4">
        <v>2</v>
      </c>
      <c r="K287" s="4" t="s">
        <v>30</v>
      </c>
      <c r="L287" s="4">
        <v>949.78</v>
      </c>
      <c r="M287" s="4">
        <v>949.78</v>
      </c>
      <c r="N287" s="4" t="s">
        <v>1377</v>
      </c>
      <c r="O287" s="4" t="s">
        <v>1158</v>
      </c>
      <c r="P287" s="4" t="s">
        <v>33</v>
      </c>
      <c r="Q287" s="4">
        <v>0</v>
      </c>
      <c r="R287" s="7">
        <v>45090</v>
      </c>
      <c r="S287" s="6">
        <v>45110</v>
      </c>
      <c r="T287" s="4" t="s">
        <v>34</v>
      </c>
      <c r="U287" s="4">
        <v>949.78</v>
      </c>
      <c r="V287" s="4">
        <v>0</v>
      </c>
      <c r="W287" s="4">
        <v>0</v>
      </c>
      <c r="X287" s="4" t="s">
        <v>1378</v>
      </c>
      <c r="Y287" s="4" t="s">
        <v>48</v>
      </c>
    </row>
    <row r="288" s="4" customFormat="1" spans="1:25">
      <c r="A288" s="4" t="s">
        <v>1379</v>
      </c>
      <c r="B288" s="4" t="s">
        <v>26</v>
      </c>
      <c r="C288" s="4" t="s">
        <v>27</v>
      </c>
      <c r="D288" s="4" t="s">
        <v>1380</v>
      </c>
      <c r="E288" s="4" t="s">
        <v>1381</v>
      </c>
      <c r="F288" s="6">
        <v>45106</v>
      </c>
      <c r="G288" s="6">
        <v>45107</v>
      </c>
      <c r="H288" s="4">
        <v>1</v>
      </c>
      <c r="I288" s="4">
        <v>1</v>
      </c>
      <c r="J288" s="4">
        <v>1</v>
      </c>
      <c r="K288" s="4" t="s">
        <v>30</v>
      </c>
      <c r="L288" s="4">
        <v>1002.4</v>
      </c>
      <c r="M288" s="4">
        <v>1002.4</v>
      </c>
      <c r="N288" s="4" t="s">
        <v>1382</v>
      </c>
      <c r="O288" s="4" t="s">
        <v>1158</v>
      </c>
      <c r="P288" s="4" t="s">
        <v>33</v>
      </c>
      <c r="Q288" s="4">
        <v>0</v>
      </c>
      <c r="R288" s="7">
        <v>45096.0000115741</v>
      </c>
      <c r="S288" s="6">
        <v>45110</v>
      </c>
      <c r="T288" s="4" t="s">
        <v>34</v>
      </c>
      <c r="U288" s="4">
        <v>1002.4</v>
      </c>
      <c r="V288" s="4">
        <v>0</v>
      </c>
      <c r="W288" s="4">
        <v>0</v>
      </c>
      <c r="X288" s="4" t="s">
        <v>1383</v>
      </c>
      <c r="Y288" s="4" t="s">
        <v>48</v>
      </c>
    </row>
    <row r="289" s="4" customFormat="1" spans="1:25">
      <c r="A289" s="4" t="s">
        <v>1384</v>
      </c>
      <c r="B289" s="4" t="s">
        <v>26</v>
      </c>
      <c r="C289" s="4" t="s">
        <v>27</v>
      </c>
      <c r="D289" s="4" t="s">
        <v>1228</v>
      </c>
      <c r="E289" s="4" t="s">
        <v>1385</v>
      </c>
      <c r="F289" s="6">
        <v>45105</v>
      </c>
      <c r="G289" s="6">
        <v>45107</v>
      </c>
      <c r="H289" s="4">
        <v>1</v>
      </c>
      <c r="I289" s="4">
        <v>2</v>
      </c>
      <c r="J289" s="4">
        <v>2</v>
      </c>
      <c r="K289" s="4" t="s">
        <v>30</v>
      </c>
      <c r="L289" s="4">
        <v>2626.32</v>
      </c>
      <c r="M289" s="4">
        <v>2626.32</v>
      </c>
      <c r="N289" s="4" t="s">
        <v>1386</v>
      </c>
      <c r="O289" s="4" t="s">
        <v>1158</v>
      </c>
      <c r="P289" s="4" t="s">
        <v>33</v>
      </c>
      <c r="Q289" s="4">
        <v>0</v>
      </c>
      <c r="R289" s="7">
        <v>45097</v>
      </c>
      <c r="S289" s="6">
        <v>45110</v>
      </c>
      <c r="T289" s="4" t="s">
        <v>34</v>
      </c>
      <c r="U289" s="4">
        <v>2626.32</v>
      </c>
      <c r="V289" s="4">
        <v>0</v>
      </c>
      <c r="W289" s="4">
        <v>0</v>
      </c>
      <c r="X289" s="4" t="s">
        <v>1387</v>
      </c>
      <c r="Y289" s="4" t="s">
        <v>48</v>
      </c>
    </row>
    <row r="290" s="4" customFormat="1" spans="1:25">
      <c r="A290" s="4" t="s">
        <v>1388</v>
      </c>
      <c r="B290" s="4" t="s">
        <v>26</v>
      </c>
      <c r="C290" s="4" t="s">
        <v>27</v>
      </c>
      <c r="D290" s="4" t="s">
        <v>1389</v>
      </c>
      <c r="E290" s="4" t="s">
        <v>1390</v>
      </c>
      <c r="F290" s="6">
        <v>45104</v>
      </c>
      <c r="G290" s="6">
        <v>45107</v>
      </c>
      <c r="H290" s="4">
        <v>1</v>
      </c>
      <c r="I290" s="4">
        <v>3</v>
      </c>
      <c r="J290" s="4">
        <v>3</v>
      </c>
      <c r="K290" s="4" t="s">
        <v>30</v>
      </c>
      <c r="L290" s="4">
        <v>1229.07</v>
      </c>
      <c r="M290" s="4">
        <v>1229.07</v>
      </c>
      <c r="N290" s="4" t="s">
        <v>1391</v>
      </c>
      <c r="O290" s="4" t="s">
        <v>1158</v>
      </c>
      <c r="P290" s="4" t="s">
        <v>33</v>
      </c>
      <c r="Q290" s="4">
        <v>0</v>
      </c>
      <c r="R290" s="7">
        <v>45097.0000115741</v>
      </c>
      <c r="S290" s="6">
        <v>45110</v>
      </c>
      <c r="T290" s="4" t="s">
        <v>34</v>
      </c>
      <c r="U290" s="4">
        <v>1229.07</v>
      </c>
      <c r="V290" s="4">
        <v>0</v>
      </c>
      <c r="W290" s="4">
        <v>0</v>
      </c>
      <c r="X290" s="4" t="s">
        <v>1392</v>
      </c>
      <c r="Y290" s="4" t="s">
        <v>48</v>
      </c>
    </row>
    <row r="291" s="4" customFormat="1" spans="1:25">
      <c r="A291" s="4" t="s">
        <v>1393</v>
      </c>
      <c r="B291" s="4" t="s">
        <v>26</v>
      </c>
      <c r="C291" s="4" t="s">
        <v>27</v>
      </c>
      <c r="D291" s="4" t="s">
        <v>1394</v>
      </c>
      <c r="E291" s="4" t="s">
        <v>107</v>
      </c>
      <c r="F291" s="6">
        <v>45105</v>
      </c>
      <c r="G291" s="6">
        <v>45107</v>
      </c>
      <c r="H291" s="4">
        <v>1</v>
      </c>
      <c r="I291" s="4">
        <v>2</v>
      </c>
      <c r="J291" s="4">
        <v>2</v>
      </c>
      <c r="K291" s="4" t="s">
        <v>30</v>
      </c>
      <c r="L291" s="4">
        <v>773.3</v>
      </c>
      <c r="M291" s="4">
        <v>773.3</v>
      </c>
      <c r="N291" s="4" t="s">
        <v>1395</v>
      </c>
      <c r="O291" s="4" t="s">
        <v>1158</v>
      </c>
      <c r="P291" s="4" t="s">
        <v>33</v>
      </c>
      <c r="Q291" s="4">
        <v>0</v>
      </c>
      <c r="R291" s="7">
        <v>45097.0000115741</v>
      </c>
      <c r="S291" s="6">
        <v>45110</v>
      </c>
      <c r="T291" s="4" t="s">
        <v>34</v>
      </c>
      <c r="U291" s="4">
        <v>773.3</v>
      </c>
      <c r="V291" s="4">
        <v>0</v>
      </c>
      <c r="W291" s="4">
        <v>0</v>
      </c>
      <c r="X291" s="4" t="s">
        <v>1396</v>
      </c>
      <c r="Y291" s="4" t="s">
        <v>1397</v>
      </c>
    </row>
    <row r="292" s="4" customFormat="1" spans="1:25">
      <c r="A292" s="4" t="s">
        <v>1398</v>
      </c>
      <c r="B292" s="4" t="s">
        <v>26</v>
      </c>
      <c r="C292" s="4" t="s">
        <v>27</v>
      </c>
      <c r="D292" s="4" t="s">
        <v>1399</v>
      </c>
      <c r="E292" s="4" t="s">
        <v>1400</v>
      </c>
      <c r="F292" s="6">
        <v>45104</v>
      </c>
      <c r="G292" s="6">
        <v>45107</v>
      </c>
      <c r="H292" s="4">
        <v>3</v>
      </c>
      <c r="I292" s="4">
        <v>3</v>
      </c>
      <c r="J292" s="4">
        <v>9</v>
      </c>
      <c r="K292" s="4" t="s">
        <v>30</v>
      </c>
      <c r="L292" s="4">
        <v>3086.1</v>
      </c>
      <c r="M292" s="4">
        <v>3086.1</v>
      </c>
      <c r="N292" s="4" t="s">
        <v>1401</v>
      </c>
      <c r="O292" s="4" t="s">
        <v>1158</v>
      </c>
      <c r="P292" s="4" t="s">
        <v>33</v>
      </c>
      <c r="Q292" s="4">
        <v>0</v>
      </c>
      <c r="R292" s="7">
        <v>45097</v>
      </c>
      <c r="S292" s="6">
        <v>45110</v>
      </c>
      <c r="T292" s="4" t="s">
        <v>34</v>
      </c>
      <c r="U292" s="4">
        <v>3086.1</v>
      </c>
      <c r="V292" s="4">
        <v>0</v>
      </c>
      <c r="W292" s="4">
        <v>0</v>
      </c>
      <c r="X292" s="4" t="s">
        <v>1402</v>
      </c>
      <c r="Y292" s="4" t="s">
        <v>48</v>
      </c>
    </row>
    <row r="293" s="4" customFormat="1" spans="1:25">
      <c r="A293" s="4" t="s">
        <v>1403</v>
      </c>
      <c r="B293" s="4" t="s">
        <v>26</v>
      </c>
      <c r="C293" s="4" t="s">
        <v>27</v>
      </c>
      <c r="D293" s="4" t="s">
        <v>1341</v>
      </c>
      <c r="E293" s="4" t="s">
        <v>1342</v>
      </c>
      <c r="F293" s="6">
        <v>45106</v>
      </c>
      <c r="G293" s="6">
        <v>45107</v>
      </c>
      <c r="H293" s="4">
        <v>1</v>
      </c>
      <c r="I293" s="4">
        <v>1</v>
      </c>
      <c r="J293" s="4">
        <v>1</v>
      </c>
      <c r="K293" s="4" t="s">
        <v>30</v>
      </c>
      <c r="L293" s="4">
        <v>480.4</v>
      </c>
      <c r="M293" s="4">
        <v>480.4</v>
      </c>
      <c r="N293" s="4" t="s">
        <v>1404</v>
      </c>
      <c r="O293" s="4" t="s">
        <v>1158</v>
      </c>
      <c r="P293" s="4" t="s">
        <v>33</v>
      </c>
      <c r="Q293" s="4">
        <v>0</v>
      </c>
      <c r="R293" s="7">
        <v>45097.0000115741</v>
      </c>
      <c r="S293" s="6">
        <v>45110</v>
      </c>
      <c r="T293" s="4" t="s">
        <v>34</v>
      </c>
      <c r="U293" s="4">
        <v>480.4</v>
      </c>
      <c r="V293" s="4">
        <v>0</v>
      </c>
      <c r="W293" s="4">
        <v>0</v>
      </c>
      <c r="X293" s="4" t="s">
        <v>1405</v>
      </c>
      <c r="Y293" s="4" t="s">
        <v>48</v>
      </c>
    </row>
    <row r="294" s="4" customFormat="1" spans="1:25">
      <c r="A294" s="4" t="s">
        <v>1406</v>
      </c>
      <c r="B294" s="4" t="s">
        <v>26</v>
      </c>
      <c r="C294" s="4" t="s">
        <v>27</v>
      </c>
      <c r="D294" s="4" t="s">
        <v>1407</v>
      </c>
      <c r="E294" s="4" t="s">
        <v>1408</v>
      </c>
      <c r="F294" s="6">
        <v>45104</v>
      </c>
      <c r="G294" s="6">
        <v>45107</v>
      </c>
      <c r="H294" s="4">
        <v>2</v>
      </c>
      <c r="I294" s="4">
        <v>3</v>
      </c>
      <c r="J294" s="4">
        <v>6</v>
      </c>
      <c r="K294" s="4" t="s">
        <v>30</v>
      </c>
      <c r="L294" s="4">
        <v>3456.3</v>
      </c>
      <c r="M294" s="4">
        <v>3456.3</v>
      </c>
      <c r="N294" s="4" t="s">
        <v>1409</v>
      </c>
      <c r="O294" s="4" t="s">
        <v>1158</v>
      </c>
      <c r="P294" s="4" t="s">
        <v>33</v>
      </c>
      <c r="Q294" s="4">
        <v>0</v>
      </c>
      <c r="R294" s="7">
        <v>45097.0000115741</v>
      </c>
      <c r="S294" s="6">
        <v>45110</v>
      </c>
      <c r="T294" s="4" t="s">
        <v>34</v>
      </c>
      <c r="U294" s="4">
        <v>3456.3</v>
      </c>
      <c r="V294" s="4">
        <v>0</v>
      </c>
      <c r="W294" s="4">
        <v>0</v>
      </c>
      <c r="X294" s="4" t="s">
        <v>1410</v>
      </c>
      <c r="Y294" s="4" t="s">
        <v>1411</v>
      </c>
    </row>
    <row r="295" s="4" customFormat="1" spans="1:25">
      <c r="A295" s="4" t="s">
        <v>1412</v>
      </c>
      <c r="B295" s="4" t="s">
        <v>26</v>
      </c>
      <c r="C295" s="4" t="s">
        <v>27</v>
      </c>
      <c r="D295" s="4" t="s">
        <v>1413</v>
      </c>
      <c r="E295" s="4" t="s">
        <v>505</v>
      </c>
      <c r="F295" s="6">
        <v>45105</v>
      </c>
      <c r="G295" s="6">
        <v>45107</v>
      </c>
      <c r="H295" s="4">
        <v>1</v>
      </c>
      <c r="I295" s="4">
        <v>2</v>
      </c>
      <c r="J295" s="4">
        <v>2</v>
      </c>
      <c r="K295" s="4" t="s">
        <v>30</v>
      </c>
      <c r="L295" s="4">
        <v>718.8</v>
      </c>
      <c r="M295" s="4">
        <v>718.8</v>
      </c>
      <c r="N295" s="4" t="s">
        <v>1414</v>
      </c>
      <c r="O295" s="4" t="s">
        <v>1158</v>
      </c>
      <c r="P295" s="4" t="s">
        <v>33</v>
      </c>
      <c r="Q295" s="4">
        <v>0</v>
      </c>
      <c r="R295" s="7">
        <v>45098.0000115741</v>
      </c>
      <c r="S295" s="6">
        <v>45110</v>
      </c>
      <c r="T295" s="4" t="s">
        <v>34</v>
      </c>
      <c r="U295" s="4">
        <v>718.8</v>
      </c>
      <c r="V295" s="4">
        <v>0</v>
      </c>
      <c r="W295" s="4">
        <v>0</v>
      </c>
      <c r="X295" s="4" t="s">
        <v>1415</v>
      </c>
      <c r="Y295" s="4" t="s">
        <v>1416</v>
      </c>
    </row>
    <row r="296" s="4" customFormat="1" spans="1:25">
      <c r="A296" s="4" t="s">
        <v>1417</v>
      </c>
      <c r="B296" s="4" t="s">
        <v>26</v>
      </c>
      <c r="C296" s="4" t="s">
        <v>27</v>
      </c>
      <c r="D296" s="4" t="s">
        <v>1418</v>
      </c>
      <c r="E296" s="4" t="s">
        <v>1419</v>
      </c>
      <c r="F296" s="6">
        <v>45104</v>
      </c>
      <c r="G296" s="6">
        <v>45107</v>
      </c>
      <c r="H296" s="4">
        <v>1</v>
      </c>
      <c r="I296" s="4">
        <v>3</v>
      </c>
      <c r="J296" s="4">
        <v>3</v>
      </c>
      <c r="K296" s="4" t="s">
        <v>30</v>
      </c>
      <c r="L296" s="4">
        <v>4137.75</v>
      </c>
      <c r="M296" s="4">
        <v>4137.75</v>
      </c>
      <c r="N296" s="4" t="s">
        <v>1420</v>
      </c>
      <c r="O296" s="4" t="s">
        <v>1158</v>
      </c>
      <c r="P296" s="4" t="s">
        <v>33</v>
      </c>
      <c r="Q296" s="4">
        <v>0</v>
      </c>
      <c r="R296" s="7">
        <v>45098.0000115741</v>
      </c>
      <c r="S296" s="6">
        <v>45110</v>
      </c>
      <c r="T296" s="4" t="s">
        <v>34</v>
      </c>
      <c r="U296" s="4">
        <v>4137.75</v>
      </c>
      <c r="V296" s="4">
        <v>0</v>
      </c>
      <c r="W296" s="4">
        <v>0</v>
      </c>
      <c r="X296" s="4" t="s">
        <v>1421</v>
      </c>
      <c r="Y296" s="4" t="s">
        <v>48</v>
      </c>
    </row>
    <row r="297" s="4" customFormat="1" spans="1:25">
      <c r="A297" s="4" t="s">
        <v>1422</v>
      </c>
      <c r="B297" s="4" t="s">
        <v>26</v>
      </c>
      <c r="C297" s="4" t="s">
        <v>27</v>
      </c>
      <c r="D297" s="4" t="s">
        <v>1423</v>
      </c>
      <c r="E297" s="4" t="s">
        <v>1424</v>
      </c>
      <c r="F297" s="6">
        <v>45104</v>
      </c>
      <c r="G297" s="6">
        <v>45107</v>
      </c>
      <c r="H297" s="4">
        <v>1</v>
      </c>
      <c r="I297" s="4">
        <v>3</v>
      </c>
      <c r="J297" s="4">
        <v>3</v>
      </c>
      <c r="K297" s="4" t="s">
        <v>30</v>
      </c>
      <c r="L297" s="4">
        <v>3351.72</v>
      </c>
      <c r="M297" s="4">
        <v>3351.72</v>
      </c>
      <c r="N297" s="4" t="s">
        <v>1425</v>
      </c>
      <c r="O297" s="4" t="s">
        <v>1158</v>
      </c>
      <c r="P297" s="4" t="s">
        <v>33</v>
      </c>
      <c r="Q297" s="4">
        <v>0</v>
      </c>
      <c r="R297" s="7">
        <v>45099.0000115741</v>
      </c>
      <c r="S297" s="6">
        <v>45110</v>
      </c>
      <c r="T297" s="4" t="s">
        <v>34</v>
      </c>
      <c r="U297" s="4">
        <v>3351.72</v>
      </c>
      <c r="V297" s="4">
        <v>0</v>
      </c>
      <c r="W297" s="4">
        <v>0</v>
      </c>
      <c r="X297" s="4" t="s">
        <v>1426</v>
      </c>
      <c r="Y297" s="4" t="s">
        <v>1427</v>
      </c>
    </row>
    <row r="298" s="4" customFormat="1" spans="1:25">
      <c r="A298" s="4" t="s">
        <v>1428</v>
      </c>
      <c r="B298" s="4" t="s">
        <v>26</v>
      </c>
      <c r="C298" s="4" t="s">
        <v>27</v>
      </c>
      <c r="D298" s="4" t="s">
        <v>1429</v>
      </c>
      <c r="E298" s="4" t="s">
        <v>490</v>
      </c>
      <c r="F298" s="6">
        <v>45105</v>
      </c>
      <c r="G298" s="6">
        <v>45107</v>
      </c>
      <c r="H298" s="4">
        <v>1</v>
      </c>
      <c r="I298" s="4">
        <v>2</v>
      </c>
      <c r="J298" s="4">
        <v>2</v>
      </c>
      <c r="K298" s="4" t="s">
        <v>30</v>
      </c>
      <c r="L298" s="4">
        <v>1231.64</v>
      </c>
      <c r="M298" s="4">
        <v>1231.64</v>
      </c>
      <c r="N298" s="4" t="s">
        <v>1430</v>
      </c>
      <c r="O298" s="4" t="s">
        <v>1158</v>
      </c>
      <c r="P298" s="4" t="s">
        <v>33</v>
      </c>
      <c r="Q298" s="4">
        <v>0</v>
      </c>
      <c r="R298" s="7">
        <v>45099.0000115741</v>
      </c>
      <c r="S298" s="6">
        <v>45110</v>
      </c>
      <c r="T298" s="4" t="s">
        <v>34</v>
      </c>
      <c r="U298" s="4">
        <v>1231.64</v>
      </c>
      <c r="V298" s="4">
        <v>0</v>
      </c>
      <c r="W298" s="4">
        <v>0</v>
      </c>
      <c r="X298" s="4" t="s">
        <v>1431</v>
      </c>
      <c r="Y298" s="4" t="s">
        <v>1432</v>
      </c>
    </row>
    <row r="299" s="4" customFormat="1" spans="1:25">
      <c r="A299" s="4" t="s">
        <v>1433</v>
      </c>
      <c r="B299" s="4" t="s">
        <v>26</v>
      </c>
      <c r="C299" s="4" t="s">
        <v>27</v>
      </c>
      <c r="D299" s="4" t="s">
        <v>531</v>
      </c>
      <c r="E299" s="4" t="s">
        <v>1434</v>
      </c>
      <c r="F299" s="6">
        <v>45106</v>
      </c>
      <c r="G299" s="6">
        <v>45107</v>
      </c>
      <c r="H299" s="4">
        <v>1</v>
      </c>
      <c r="I299" s="4">
        <v>1</v>
      </c>
      <c r="J299" s="4">
        <v>1</v>
      </c>
      <c r="K299" s="4" t="s">
        <v>30</v>
      </c>
      <c r="L299" s="4">
        <v>1738.76</v>
      </c>
      <c r="M299" s="4">
        <v>1738.76</v>
      </c>
      <c r="N299" s="4" t="s">
        <v>1435</v>
      </c>
      <c r="O299" s="4" t="s">
        <v>1158</v>
      </c>
      <c r="P299" s="4" t="s">
        <v>33</v>
      </c>
      <c r="Q299" s="4">
        <v>0</v>
      </c>
      <c r="R299" s="7">
        <v>45099</v>
      </c>
      <c r="S299" s="6">
        <v>45110</v>
      </c>
      <c r="T299" s="4" t="s">
        <v>34</v>
      </c>
      <c r="U299" s="4">
        <v>1738.76</v>
      </c>
      <c r="V299" s="4">
        <v>0</v>
      </c>
      <c r="W299" s="4">
        <v>0</v>
      </c>
      <c r="X299" s="4" t="s">
        <v>1436</v>
      </c>
      <c r="Y299" s="4" t="s">
        <v>1437</v>
      </c>
    </row>
    <row r="300" s="4" customFormat="1" spans="1:25">
      <c r="A300" s="4" t="s">
        <v>1438</v>
      </c>
      <c r="B300" s="4" t="s">
        <v>26</v>
      </c>
      <c r="C300" s="4" t="s">
        <v>27</v>
      </c>
      <c r="D300" s="4" t="s">
        <v>1439</v>
      </c>
      <c r="E300" s="4" t="s">
        <v>1440</v>
      </c>
      <c r="F300" s="6">
        <v>45106</v>
      </c>
      <c r="G300" s="6">
        <v>45107</v>
      </c>
      <c r="H300" s="4">
        <v>1</v>
      </c>
      <c r="I300" s="4">
        <v>1</v>
      </c>
      <c r="J300" s="4">
        <v>1</v>
      </c>
      <c r="K300" s="4" t="s">
        <v>30</v>
      </c>
      <c r="L300" s="4">
        <v>370.18</v>
      </c>
      <c r="M300" s="4">
        <v>370.18</v>
      </c>
      <c r="N300" s="4" t="s">
        <v>1441</v>
      </c>
      <c r="O300" s="4" t="s">
        <v>1158</v>
      </c>
      <c r="P300" s="4" t="s">
        <v>33</v>
      </c>
      <c r="Q300" s="4">
        <v>0</v>
      </c>
      <c r="R300" s="7">
        <v>45099.0000115741</v>
      </c>
      <c r="S300" s="6">
        <v>45110</v>
      </c>
      <c r="T300" s="4" t="s">
        <v>34</v>
      </c>
      <c r="U300" s="4">
        <v>370.18</v>
      </c>
      <c r="V300" s="4">
        <v>0</v>
      </c>
      <c r="W300" s="4">
        <v>0</v>
      </c>
      <c r="X300" s="4" t="s">
        <v>1442</v>
      </c>
      <c r="Y300" s="4" t="s">
        <v>1443</v>
      </c>
    </row>
    <row r="301" s="4" customFormat="1" spans="1:25">
      <c r="A301" s="4" t="s">
        <v>1444</v>
      </c>
      <c r="B301" s="4" t="s">
        <v>26</v>
      </c>
      <c r="C301" s="4" t="s">
        <v>27</v>
      </c>
      <c r="D301" s="4" t="s">
        <v>251</v>
      </c>
      <c r="E301" s="4" t="s">
        <v>252</v>
      </c>
      <c r="F301" s="6">
        <v>45106</v>
      </c>
      <c r="G301" s="6">
        <v>45107</v>
      </c>
      <c r="H301" s="4">
        <v>1</v>
      </c>
      <c r="I301" s="4">
        <v>1</v>
      </c>
      <c r="J301" s="4">
        <v>1</v>
      </c>
      <c r="K301" s="4" t="s">
        <v>30</v>
      </c>
      <c r="L301" s="4">
        <v>495.5</v>
      </c>
      <c r="M301" s="4">
        <v>495.5</v>
      </c>
      <c r="N301" s="4" t="s">
        <v>291</v>
      </c>
      <c r="O301" s="4" t="s">
        <v>1158</v>
      </c>
      <c r="P301" s="4" t="s">
        <v>33</v>
      </c>
      <c r="Q301" s="4">
        <v>0</v>
      </c>
      <c r="R301" s="7">
        <v>45099.0000115741</v>
      </c>
      <c r="S301" s="6">
        <v>45110</v>
      </c>
      <c r="T301" s="4" t="s">
        <v>34</v>
      </c>
      <c r="U301" s="4">
        <v>495.5</v>
      </c>
      <c r="V301" s="4">
        <v>0</v>
      </c>
      <c r="W301" s="4">
        <v>0</v>
      </c>
      <c r="X301" s="4" t="s">
        <v>1445</v>
      </c>
      <c r="Y301" s="4" t="s">
        <v>1446</v>
      </c>
    </row>
    <row r="302" s="4" customFormat="1" spans="1:25">
      <c r="A302" s="4" t="s">
        <v>1417</v>
      </c>
      <c r="B302" s="4" t="s">
        <v>26</v>
      </c>
      <c r="C302" s="4" t="s">
        <v>72</v>
      </c>
      <c r="D302" s="4" t="s">
        <v>1418</v>
      </c>
      <c r="E302" s="4" t="s">
        <v>1419</v>
      </c>
      <c r="F302" s="6">
        <v>45104</v>
      </c>
      <c r="G302" s="6">
        <v>45107</v>
      </c>
      <c r="H302" s="4">
        <v>1</v>
      </c>
      <c r="I302" s="4">
        <v>3</v>
      </c>
      <c r="J302" s="4">
        <v>3</v>
      </c>
      <c r="K302" s="4" t="s">
        <v>30</v>
      </c>
      <c r="L302" s="4">
        <v>-4137.75</v>
      </c>
      <c r="M302" s="4">
        <v>-4137.75</v>
      </c>
      <c r="N302" s="4" t="s">
        <v>1420</v>
      </c>
      <c r="O302" s="4" t="s">
        <v>1158</v>
      </c>
      <c r="P302" s="4" t="s">
        <v>33</v>
      </c>
      <c r="Q302" s="4">
        <v>0</v>
      </c>
      <c r="R302" s="7">
        <v>45098.0000115741</v>
      </c>
      <c r="S302" s="6">
        <v>45110</v>
      </c>
      <c r="T302" s="4" t="s">
        <v>34</v>
      </c>
      <c r="U302" s="4">
        <v>-4137.75</v>
      </c>
      <c r="V302" s="4">
        <v>0</v>
      </c>
      <c r="W302" s="4">
        <v>0</v>
      </c>
      <c r="X302" s="4" t="s">
        <v>1421</v>
      </c>
      <c r="Y302" s="4" t="s">
        <v>48</v>
      </c>
    </row>
    <row r="303" s="4" customFormat="1" spans="1:25">
      <c r="A303" s="4" t="s">
        <v>1447</v>
      </c>
      <c r="B303" s="4" t="s">
        <v>26</v>
      </c>
      <c r="C303" s="4" t="s">
        <v>27</v>
      </c>
      <c r="D303" s="4" t="s">
        <v>1448</v>
      </c>
      <c r="E303" s="4" t="s">
        <v>1449</v>
      </c>
      <c r="F303" s="6">
        <v>45102</v>
      </c>
      <c r="G303" s="6">
        <v>45107</v>
      </c>
      <c r="H303" s="4">
        <v>1</v>
      </c>
      <c r="I303" s="4">
        <v>5</v>
      </c>
      <c r="J303" s="4">
        <v>5</v>
      </c>
      <c r="K303" s="4" t="s">
        <v>30</v>
      </c>
      <c r="L303" s="4">
        <v>4948.7</v>
      </c>
      <c r="M303" s="4">
        <v>4948.7</v>
      </c>
      <c r="N303" s="4" t="s">
        <v>1450</v>
      </c>
      <c r="O303" s="4" t="s">
        <v>1158</v>
      </c>
      <c r="P303" s="4" t="s">
        <v>33</v>
      </c>
      <c r="Q303" s="4">
        <v>0</v>
      </c>
      <c r="R303" s="7">
        <v>45100.0000115741</v>
      </c>
      <c r="S303" s="6">
        <v>45110</v>
      </c>
      <c r="T303" s="4" t="s">
        <v>34</v>
      </c>
      <c r="U303" s="4">
        <v>4948.7</v>
      </c>
      <c r="V303" s="4">
        <v>0</v>
      </c>
      <c r="W303" s="4">
        <v>0</v>
      </c>
      <c r="X303" s="4" t="s">
        <v>1451</v>
      </c>
      <c r="Y303" s="4" t="s">
        <v>1452</v>
      </c>
    </row>
    <row r="304" s="4" customFormat="1" spans="1:25">
      <c r="A304" s="4" t="s">
        <v>1453</v>
      </c>
      <c r="B304" s="4" t="s">
        <v>26</v>
      </c>
      <c r="C304" s="4" t="s">
        <v>27</v>
      </c>
      <c r="D304" s="4" t="s">
        <v>1454</v>
      </c>
      <c r="E304" s="4" t="s">
        <v>1455</v>
      </c>
      <c r="F304" s="6">
        <v>45104</v>
      </c>
      <c r="G304" s="6">
        <v>45107</v>
      </c>
      <c r="H304" s="4">
        <v>1</v>
      </c>
      <c r="I304" s="4">
        <v>3</v>
      </c>
      <c r="J304" s="4">
        <v>3</v>
      </c>
      <c r="K304" s="4" t="s">
        <v>30</v>
      </c>
      <c r="L304" s="4">
        <v>8869.95</v>
      </c>
      <c r="M304" s="4">
        <v>8869.95</v>
      </c>
      <c r="N304" s="4" t="s">
        <v>1456</v>
      </c>
      <c r="O304" s="4" t="s">
        <v>1158</v>
      </c>
      <c r="P304" s="4" t="s">
        <v>33</v>
      </c>
      <c r="Q304" s="4">
        <v>0</v>
      </c>
      <c r="R304" s="7">
        <v>45100</v>
      </c>
      <c r="S304" s="6">
        <v>45110</v>
      </c>
      <c r="T304" s="4" t="s">
        <v>34</v>
      </c>
      <c r="U304" s="4">
        <v>8869.95</v>
      </c>
      <c r="V304" s="4">
        <v>0</v>
      </c>
      <c r="W304" s="4">
        <v>0</v>
      </c>
      <c r="X304" s="4" t="s">
        <v>1457</v>
      </c>
      <c r="Y304" s="4" t="s">
        <v>48</v>
      </c>
    </row>
    <row r="305" s="4" customFormat="1" spans="1:25">
      <c r="A305" s="4" t="s">
        <v>1458</v>
      </c>
      <c r="B305" s="4" t="s">
        <v>26</v>
      </c>
      <c r="C305" s="4" t="s">
        <v>27</v>
      </c>
      <c r="D305" s="4" t="s">
        <v>327</v>
      </c>
      <c r="E305" s="4" t="s">
        <v>269</v>
      </c>
      <c r="F305" s="6">
        <v>45105</v>
      </c>
      <c r="G305" s="6">
        <v>45107</v>
      </c>
      <c r="H305" s="4">
        <v>1</v>
      </c>
      <c r="I305" s="4">
        <v>2</v>
      </c>
      <c r="J305" s="4">
        <v>2</v>
      </c>
      <c r="K305" s="4" t="s">
        <v>30</v>
      </c>
      <c r="L305" s="4">
        <v>790.16</v>
      </c>
      <c r="M305" s="4">
        <v>790.16</v>
      </c>
      <c r="N305" s="4" t="s">
        <v>1459</v>
      </c>
      <c r="O305" s="4" t="s">
        <v>1158</v>
      </c>
      <c r="P305" s="4" t="s">
        <v>33</v>
      </c>
      <c r="Q305" s="4">
        <v>0</v>
      </c>
      <c r="R305" s="7">
        <v>45100</v>
      </c>
      <c r="S305" s="6">
        <v>45110</v>
      </c>
      <c r="T305" s="4" t="s">
        <v>34</v>
      </c>
      <c r="U305" s="4">
        <v>790.16</v>
      </c>
      <c r="V305" s="4">
        <v>0</v>
      </c>
      <c r="W305" s="4">
        <v>0</v>
      </c>
      <c r="X305" s="4" t="s">
        <v>1460</v>
      </c>
      <c r="Y305" s="4" t="s">
        <v>1461</v>
      </c>
    </row>
    <row r="306" s="4" customFormat="1" spans="1:25">
      <c r="A306" s="4" t="s">
        <v>1462</v>
      </c>
      <c r="B306" s="4" t="s">
        <v>26</v>
      </c>
      <c r="C306" s="4" t="s">
        <v>27</v>
      </c>
      <c r="D306" s="4" t="s">
        <v>1463</v>
      </c>
      <c r="E306" s="4" t="s">
        <v>1464</v>
      </c>
      <c r="F306" s="6">
        <v>45106</v>
      </c>
      <c r="G306" s="6">
        <v>45107</v>
      </c>
      <c r="H306" s="4">
        <v>1</v>
      </c>
      <c r="I306" s="4">
        <v>1</v>
      </c>
      <c r="J306" s="4">
        <v>1</v>
      </c>
      <c r="K306" s="4" t="s">
        <v>30</v>
      </c>
      <c r="L306" s="4">
        <v>3236.61</v>
      </c>
      <c r="M306" s="4">
        <v>3236.61</v>
      </c>
      <c r="N306" s="4" t="s">
        <v>1465</v>
      </c>
      <c r="O306" s="4" t="s">
        <v>1158</v>
      </c>
      <c r="P306" s="4" t="s">
        <v>33</v>
      </c>
      <c r="Q306" s="4">
        <v>0</v>
      </c>
      <c r="R306" s="7">
        <v>45101.0000115741</v>
      </c>
      <c r="S306" s="6">
        <v>45110</v>
      </c>
      <c r="T306" s="4" t="s">
        <v>34</v>
      </c>
      <c r="U306" s="4">
        <v>3236.61</v>
      </c>
      <c r="V306" s="4">
        <v>0</v>
      </c>
      <c r="W306" s="4">
        <v>0</v>
      </c>
      <c r="X306" s="4" t="s">
        <v>1466</v>
      </c>
      <c r="Y306" s="4" t="s">
        <v>48</v>
      </c>
    </row>
    <row r="307" s="4" customFormat="1" spans="1:25">
      <c r="A307" s="4" t="s">
        <v>1467</v>
      </c>
      <c r="B307" s="4" t="s">
        <v>26</v>
      </c>
      <c r="C307" s="4" t="s">
        <v>27</v>
      </c>
      <c r="D307" s="4" t="s">
        <v>1468</v>
      </c>
      <c r="E307" s="4" t="s">
        <v>1469</v>
      </c>
      <c r="F307" s="6">
        <v>45104</v>
      </c>
      <c r="G307" s="6">
        <v>45107</v>
      </c>
      <c r="H307" s="4">
        <v>1</v>
      </c>
      <c r="I307" s="4">
        <v>3</v>
      </c>
      <c r="J307" s="4">
        <v>3</v>
      </c>
      <c r="K307" s="4" t="s">
        <v>30</v>
      </c>
      <c r="L307" s="4">
        <v>11579.64</v>
      </c>
      <c r="M307" s="4">
        <v>11579.64</v>
      </c>
      <c r="N307" s="4" t="s">
        <v>1470</v>
      </c>
      <c r="O307" s="4" t="s">
        <v>1158</v>
      </c>
      <c r="P307" s="4" t="s">
        <v>33</v>
      </c>
      <c r="Q307" s="4">
        <v>0</v>
      </c>
      <c r="R307" s="7">
        <v>45102</v>
      </c>
      <c r="S307" s="6">
        <v>45110</v>
      </c>
      <c r="T307" s="4" t="s">
        <v>34</v>
      </c>
      <c r="U307" s="4">
        <v>11579.64</v>
      </c>
      <c r="V307" s="4">
        <v>0</v>
      </c>
      <c r="W307" s="4">
        <v>0</v>
      </c>
      <c r="X307" s="4" t="s">
        <v>1471</v>
      </c>
      <c r="Y307" s="4" t="s">
        <v>1472</v>
      </c>
    </row>
    <row r="308" s="4" customFormat="1" spans="1:25">
      <c r="A308" s="4" t="s">
        <v>1473</v>
      </c>
      <c r="B308" s="4" t="s">
        <v>26</v>
      </c>
      <c r="C308" s="4" t="s">
        <v>27</v>
      </c>
      <c r="D308" s="4" t="s">
        <v>1474</v>
      </c>
      <c r="E308" s="4" t="s">
        <v>1475</v>
      </c>
      <c r="F308" s="6">
        <v>45104</v>
      </c>
      <c r="G308" s="6">
        <v>45107</v>
      </c>
      <c r="H308" s="4">
        <v>1</v>
      </c>
      <c r="I308" s="4">
        <v>3</v>
      </c>
      <c r="J308" s="4">
        <v>3</v>
      </c>
      <c r="K308" s="4" t="s">
        <v>30</v>
      </c>
      <c r="L308" s="4">
        <v>5385.21</v>
      </c>
      <c r="M308" s="4">
        <v>5385.21</v>
      </c>
      <c r="N308" s="4" t="s">
        <v>1476</v>
      </c>
      <c r="O308" s="4" t="s">
        <v>1158</v>
      </c>
      <c r="P308" s="4" t="s">
        <v>33</v>
      </c>
      <c r="Q308" s="4">
        <v>0</v>
      </c>
      <c r="R308" s="7">
        <v>45102</v>
      </c>
      <c r="S308" s="6">
        <v>45110</v>
      </c>
      <c r="T308" s="4" t="s">
        <v>34</v>
      </c>
      <c r="U308" s="4">
        <v>5385.21</v>
      </c>
      <c r="V308" s="4">
        <v>0</v>
      </c>
      <c r="W308" s="4">
        <v>0</v>
      </c>
      <c r="X308" s="4" t="s">
        <v>1477</v>
      </c>
      <c r="Y308" s="4" t="s">
        <v>48</v>
      </c>
    </row>
    <row r="309" s="4" customFormat="1" spans="1:25">
      <c r="A309" s="4" t="s">
        <v>1478</v>
      </c>
      <c r="B309" s="4" t="s">
        <v>26</v>
      </c>
      <c r="C309" s="4" t="s">
        <v>27</v>
      </c>
      <c r="D309" s="4" t="s">
        <v>1407</v>
      </c>
      <c r="E309" s="4" t="s">
        <v>1479</v>
      </c>
      <c r="F309" s="6">
        <v>45104</v>
      </c>
      <c r="G309" s="6">
        <v>45107</v>
      </c>
      <c r="H309" s="4">
        <v>1</v>
      </c>
      <c r="I309" s="4">
        <v>3</v>
      </c>
      <c r="J309" s="4">
        <v>3</v>
      </c>
      <c r="K309" s="4" t="s">
        <v>30</v>
      </c>
      <c r="L309" s="4">
        <v>1763.31</v>
      </c>
      <c r="M309" s="4">
        <v>1763.31</v>
      </c>
      <c r="N309" s="4" t="s">
        <v>1480</v>
      </c>
      <c r="O309" s="4" t="s">
        <v>1158</v>
      </c>
      <c r="P309" s="4" t="s">
        <v>33</v>
      </c>
      <c r="Q309" s="4">
        <v>0</v>
      </c>
      <c r="R309" s="7">
        <v>45103.0000115741</v>
      </c>
      <c r="S309" s="6">
        <v>45110</v>
      </c>
      <c r="T309" s="4" t="s">
        <v>34</v>
      </c>
      <c r="U309" s="4">
        <v>1763.31</v>
      </c>
      <c r="V309" s="4">
        <v>0</v>
      </c>
      <c r="W309" s="4">
        <v>0</v>
      </c>
      <c r="X309" s="4" t="s">
        <v>1481</v>
      </c>
      <c r="Y309" s="4" t="s">
        <v>48</v>
      </c>
    </row>
    <row r="310" s="4" customFormat="1" spans="1:25">
      <c r="A310" s="4" t="s">
        <v>1482</v>
      </c>
      <c r="B310" s="4" t="s">
        <v>26</v>
      </c>
      <c r="C310" s="4" t="s">
        <v>27</v>
      </c>
      <c r="D310" s="4" t="s">
        <v>1483</v>
      </c>
      <c r="E310" s="4" t="s">
        <v>1484</v>
      </c>
      <c r="F310" s="6">
        <v>45106</v>
      </c>
      <c r="G310" s="6">
        <v>45107</v>
      </c>
      <c r="H310" s="4">
        <v>1</v>
      </c>
      <c r="I310" s="4">
        <v>1</v>
      </c>
      <c r="J310" s="4">
        <v>1</v>
      </c>
      <c r="K310" s="4" t="s">
        <v>30</v>
      </c>
      <c r="L310" s="4">
        <v>826.25</v>
      </c>
      <c r="M310" s="4">
        <v>826.25</v>
      </c>
      <c r="N310" s="4" t="s">
        <v>1485</v>
      </c>
      <c r="O310" s="4" t="s">
        <v>1158</v>
      </c>
      <c r="P310" s="4" t="s">
        <v>33</v>
      </c>
      <c r="Q310" s="4">
        <v>0</v>
      </c>
      <c r="R310" s="7">
        <v>45103.0000115741</v>
      </c>
      <c r="S310" s="6">
        <v>45110</v>
      </c>
      <c r="T310" s="4" t="s">
        <v>34</v>
      </c>
      <c r="U310" s="4">
        <v>826.25</v>
      </c>
      <c r="V310" s="4">
        <v>0</v>
      </c>
      <c r="W310" s="4">
        <v>0</v>
      </c>
      <c r="X310" s="4" t="s">
        <v>1486</v>
      </c>
      <c r="Y310" s="4" t="s">
        <v>1487</v>
      </c>
    </row>
    <row r="311" s="4" customFormat="1" spans="1:25">
      <c r="A311" s="4" t="s">
        <v>1488</v>
      </c>
      <c r="B311" s="4" t="s">
        <v>26</v>
      </c>
      <c r="C311" s="4" t="s">
        <v>27</v>
      </c>
      <c r="D311" s="4" t="s">
        <v>1489</v>
      </c>
      <c r="E311" s="4" t="s">
        <v>1490</v>
      </c>
      <c r="F311" s="6">
        <v>45105</v>
      </c>
      <c r="G311" s="6">
        <v>45107</v>
      </c>
      <c r="H311" s="4">
        <v>1</v>
      </c>
      <c r="I311" s="4">
        <v>2</v>
      </c>
      <c r="J311" s="4">
        <v>2</v>
      </c>
      <c r="K311" s="4" t="s">
        <v>30</v>
      </c>
      <c r="L311" s="4">
        <v>2768.6</v>
      </c>
      <c r="M311" s="4">
        <v>2768.6</v>
      </c>
      <c r="N311" s="4" t="s">
        <v>1491</v>
      </c>
      <c r="O311" s="4" t="s">
        <v>1158</v>
      </c>
      <c r="P311" s="4" t="s">
        <v>33</v>
      </c>
      <c r="Q311" s="4">
        <v>0</v>
      </c>
      <c r="R311" s="7">
        <v>45103</v>
      </c>
      <c r="S311" s="6">
        <v>45110</v>
      </c>
      <c r="T311" s="4" t="s">
        <v>34</v>
      </c>
      <c r="U311" s="4">
        <v>2768.6</v>
      </c>
      <c r="V311" s="4">
        <v>0</v>
      </c>
      <c r="W311" s="4">
        <v>0</v>
      </c>
      <c r="X311" s="4" t="s">
        <v>1492</v>
      </c>
      <c r="Y311" s="4" t="s">
        <v>1493</v>
      </c>
    </row>
    <row r="312" s="4" customFormat="1" spans="1:25">
      <c r="A312" s="4" t="s">
        <v>1494</v>
      </c>
      <c r="B312" s="4" t="s">
        <v>26</v>
      </c>
      <c r="C312" s="4" t="s">
        <v>27</v>
      </c>
      <c r="D312" s="4" t="s">
        <v>1495</v>
      </c>
      <c r="E312" s="4" t="s">
        <v>337</v>
      </c>
      <c r="F312" s="6">
        <v>45103</v>
      </c>
      <c r="G312" s="6">
        <v>45107</v>
      </c>
      <c r="H312" s="4">
        <v>1</v>
      </c>
      <c r="I312" s="4">
        <v>4</v>
      </c>
      <c r="J312" s="4">
        <v>4</v>
      </c>
      <c r="K312" s="4" t="s">
        <v>30</v>
      </c>
      <c r="L312" s="4">
        <v>988.8</v>
      </c>
      <c r="M312" s="4">
        <v>988.8</v>
      </c>
      <c r="N312" s="4" t="s">
        <v>1496</v>
      </c>
      <c r="O312" s="4" t="s">
        <v>1158</v>
      </c>
      <c r="P312" s="4" t="s">
        <v>33</v>
      </c>
      <c r="Q312" s="4">
        <v>0</v>
      </c>
      <c r="R312" s="7">
        <v>45103</v>
      </c>
      <c r="S312" s="6">
        <v>45110</v>
      </c>
      <c r="T312" s="4" t="s">
        <v>34</v>
      </c>
      <c r="U312" s="4">
        <v>988.8</v>
      </c>
      <c r="V312" s="4">
        <v>0</v>
      </c>
      <c r="W312" s="4">
        <v>0</v>
      </c>
      <c r="X312" s="4" t="s">
        <v>1497</v>
      </c>
      <c r="Y312" s="4" t="s">
        <v>1498</v>
      </c>
    </row>
    <row r="313" s="4" customFormat="1" spans="1:25">
      <c r="A313" s="4" t="s">
        <v>1499</v>
      </c>
      <c r="B313" s="4" t="s">
        <v>26</v>
      </c>
      <c r="C313" s="4" t="s">
        <v>27</v>
      </c>
      <c r="D313" s="4" t="s">
        <v>1500</v>
      </c>
      <c r="E313" s="4" t="s">
        <v>1501</v>
      </c>
      <c r="F313" s="6">
        <v>45106</v>
      </c>
      <c r="G313" s="6">
        <v>45107</v>
      </c>
      <c r="H313" s="4">
        <v>3</v>
      </c>
      <c r="I313" s="4">
        <v>1</v>
      </c>
      <c r="J313" s="4">
        <v>3</v>
      </c>
      <c r="K313" s="4" t="s">
        <v>30</v>
      </c>
      <c r="L313" s="4">
        <v>1061.61</v>
      </c>
      <c r="M313" s="4">
        <v>1061.61</v>
      </c>
      <c r="N313" s="4" t="s">
        <v>1502</v>
      </c>
      <c r="O313" s="4" t="s">
        <v>1158</v>
      </c>
      <c r="P313" s="4" t="s">
        <v>33</v>
      </c>
      <c r="Q313" s="4">
        <v>0</v>
      </c>
      <c r="R313" s="7">
        <v>45104</v>
      </c>
      <c r="S313" s="6">
        <v>45110</v>
      </c>
      <c r="T313" s="4" t="s">
        <v>34</v>
      </c>
      <c r="U313" s="4">
        <v>1061.61</v>
      </c>
      <c r="V313" s="4">
        <v>0</v>
      </c>
      <c r="W313" s="4">
        <v>0</v>
      </c>
      <c r="X313" s="4" t="s">
        <v>1503</v>
      </c>
      <c r="Y313" s="4" t="s">
        <v>48</v>
      </c>
    </row>
    <row r="314" s="4" customFormat="1" spans="1:25">
      <c r="A314" s="4" t="s">
        <v>1504</v>
      </c>
      <c r="B314" s="4" t="s">
        <v>26</v>
      </c>
      <c r="C314" s="4" t="s">
        <v>27</v>
      </c>
      <c r="D314" s="4" t="s">
        <v>1505</v>
      </c>
      <c r="E314" s="4" t="s">
        <v>1506</v>
      </c>
      <c r="F314" s="6">
        <v>45104</v>
      </c>
      <c r="G314" s="6">
        <v>45107</v>
      </c>
      <c r="H314" s="4">
        <v>1</v>
      </c>
      <c r="I314" s="4">
        <v>3</v>
      </c>
      <c r="J314" s="4">
        <v>3</v>
      </c>
      <c r="K314" s="4" t="s">
        <v>30</v>
      </c>
      <c r="L314" s="4">
        <v>2766.18</v>
      </c>
      <c r="M314" s="4">
        <v>2766.18</v>
      </c>
      <c r="N314" s="4" t="s">
        <v>1507</v>
      </c>
      <c r="O314" s="4" t="s">
        <v>1158</v>
      </c>
      <c r="P314" s="4" t="s">
        <v>33</v>
      </c>
      <c r="Q314" s="4">
        <v>0</v>
      </c>
      <c r="R314" s="7">
        <v>45104</v>
      </c>
      <c r="S314" s="6">
        <v>45110</v>
      </c>
      <c r="T314" s="4" t="s">
        <v>34</v>
      </c>
      <c r="U314" s="4">
        <v>2766.18</v>
      </c>
      <c r="V314" s="4">
        <v>0</v>
      </c>
      <c r="W314" s="4">
        <v>0</v>
      </c>
      <c r="X314" s="4" t="s">
        <v>1508</v>
      </c>
      <c r="Y314" s="4" t="s">
        <v>1509</v>
      </c>
    </row>
    <row r="315" s="4" customFormat="1" spans="1:25">
      <c r="A315" s="4" t="s">
        <v>1510</v>
      </c>
      <c r="B315" s="4" t="s">
        <v>26</v>
      </c>
      <c r="C315" s="4" t="s">
        <v>27</v>
      </c>
      <c r="D315" s="4" t="s">
        <v>1001</v>
      </c>
      <c r="E315" s="4" t="s">
        <v>1511</v>
      </c>
      <c r="F315" s="6">
        <v>45106</v>
      </c>
      <c r="G315" s="6">
        <v>45107</v>
      </c>
      <c r="H315" s="4">
        <v>1</v>
      </c>
      <c r="I315" s="4">
        <v>1</v>
      </c>
      <c r="J315" s="4">
        <v>1</v>
      </c>
      <c r="K315" s="4" t="s">
        <v>30</v>
      </c>
      <c r="L315" s="4">
        <v>648.26</v>
      </c>
      <c r="M315" s="4">
        <v>648.26</v>
      </c>
      <c r="N315" s="4" t="s">
        <v>1003</v>
      </c>
      <c r="O315" s="4" t="s">
        <v>1158</v>
      </c>
      <c r="P315" s="4" t="s">
        <v>33</v>
      </c>
      <c r="Q315" s="4">
        <v>0</v>
      </c>
      <c r="R315" s="7">
        <v>45104</v>
      </c>
      <c r="S315" s="6">
        <v>45110</v>
      </c>
      <c r="T315" s="4" t="s">
        <v>34</v>
      </c>
      <c r="U315" s="4">
        <v>648.26</v>
      </c>
      <c r="V315" s="4">
        <v>0</v>
      </c>
      <c r="W315" s="4">
        <v>0</v>
      </c>
      <c r="X315" s="4" t="s">
        <v>1512</v>
      </c>
      <c r="Y315" s="4" t="s">
        <v>48</v>
      </c>
    </row>
    <row r="316" s="4" customFormat="1" spans="1:25">
      <c r="A316" s="4" t="s">
        <v>1513</v>
      </c>
      <c r="B316" s="4" t="s">
        <v>26</v>
      </c>
      <c r="C316" s="4" t="s">
        <v>27</v>
      </c>
      <c r="D316" s="4" t="s">
        <v>1514</v>
      </c>
      <c r="E316" s="4" t="s">
        <v>955</v>
      </c>
      <c r="F316" s="6">
        <v>45106</v>
      </c>
      <c r="G316" s="6">
        <v>45107</v>
      </c>
      <c r="H316" s="4">
        <v>1</v>
      </c>
      <c r="I316" s="4">
        <v>1</v>
      </c>
      <c r="J316" s="4">
        <v>1</v>
      </c>
      <c r="K316" s="4" t="s">
        <v>30</v>
      </c>
      <c r="L316" s="4">
        <v>270.91</v>
      </c>
      <c r="M316" s="4">
        <v>270.91</v>
      </c>
      <c r="N316" s="4" t="s">
        <v>1515</v>
      </c>
      <c r="O316" s="4" t="s">
        <v>1158</v>
      </c>
      <c r="P316" s="4" t="s">
        <v>33</v>
      </c>
      <c r="Q316" s="4">
        <v>0</v>
      </c>
      <c r="R316" s="7">
        <v>45104.0000115741</v>
      </c>
      <c r="S316" s="6">
        <v>45110</v>
      </c>
      <c r="T316" s="4" t="s">
        <v>34</v>
      </c>
      <c r="U316" s="4">
        <v>270.91</v>
      </c>
      <c r="V316" s="4">
        <v>0</v>
      </c>
      <c r="W316" s="4">
        <v>0</v>
      </c>
      <c r="X316" s="4" t="s">
        <v>1516</v>
      </c>
      <c r="Y316" s="4" t="s">
        <v>1517</v>
      </c>
    </row>
    <row r="317" s="4" customFormat="1" spans="1:25">
      <c r="A317" s="4" t="s">
        <v>1518</v>
      </c>
      <c r="B317" s="4" t="s">
        <v>26</v>
      </c>
      <c r="C317" s="4" t="s">
        <v>27</v>
      </c>
      <c r="D317" s="4" t="s">
        <v>1489</v>
      </c>
      <c r="E317" s="4" t="s">
        <v>1490</v>
      </c>
      <c r="F317" s="6">
        <v>45105</v>
      </c>
      <c r="G317" s="6">
        <v>45107</v>
      </c>
      <c r="H317" s="4">
        <v>1</v>
      </c>
      <c r="I317" s="4">
        <v>2</v>
      </c>
      <c r="J317" s="4">
        <v>2</v>
      </c>
      <c r="K317" s="4" t="s">
        <v>30</v>
      </c>
      <c r="L317" s="4">
        <v>2769.74</v>
      </c>
      <c r="M317" s="4">
        <v>2769.74</v>
      </c>
      <c r="N317" s="4" t="s">
        <v>1519</v>
      </c>
      <c r="O317" s="4" t="s">
        <v>1158</v>
      </c>
      <c r="P317" s="4" t="s">
        <v>33</v>
      </c>
      <c r="Q317" s="4">
        <v>0</v>
      </c>
      <c r="R317" s="7">
        <v>45104.0000115741</v>
      </c>
      <c r="S317" s="6">
        <v>45110</v>
      </c>
      <c r="T317" s="4" t="s">
        <v>34</v>
      </c>
      <c r="U317" s="4">
        <v>2769.74</v>
      </c>
      <c r="V317" s="4">
        <v>0</v>
      </c>
      <c r="W317" s="4">
        <v>0</v>
      </c>
      <c r="X317" s="4" t="s">
        <v>1520</v>
      </c>
      <c r="Y317" s="4" t="s">
        <v>1521</v>
      </c>
    </row>
    <row r="318" s="4" customFormat="1" spans="1:25">
      <c r="A318" s="4" t="s">
        <v>1522</v>
      </c>
      <c r="B318" s="4" t="s">
        <v>26</v>
      </c>
      <c r="C318" s="4" t="s">
        <v>27</v>
      </c>
      <c r="D318" s="4" t="s">
        <v>1523</v>
      </c>
      <c r="E318" s="4" t="s">
        <v>1524</v>
      </c>
      <c r="F318" s="6">
        <v>45106</v>
      </c>
      <c r="G318" s="6">
        <v>45107</v>
      </c>
      <c r="H318" s="4">
        <v>1</v>
      </c>
      <c r="I318" s="4">
        <v>1</v>
      </c>
      <c r="J318" s="4">
        <v>1</v>
      </c>
      <c r="K318" s="4" t="s">
        <v>30</v>
      </c>
      <c r="L318" s="4">
        <v>1517.38</v>
      </c>
      <c r="M318" s="4">
        <v>1517.38</v>
      </c>
      <c r="N318" s="4" t="s">
        <v>1525</v>
      </c>
      <c r="O318" s="4" t="s">
        <v>1158</v>
      </c>
      <c r="P318" s="4" t="s">
        <v>33</v>
      </c>
      <c r="Q318" s="4">
        <v>0</v>
      </c>
      <c r="R318" s="7">
        <v>45104.0000115741</v>
      </c>
      <c r="S318" s="6">
        <v>45110</v>
      </c>
      <c r="T318" s="4" t="s">
        <v>34</v>
      </c>
      <c r="U318" s="4">
        <v>1517.38</v>
      </c>
      <c r="V318" s="4">
        <v>0</v>
      </c>
      <c r="W318" s="4">
        <v>0</v>
      </c>
      <c r="X318" s="4" t="s">
        <v>1526</v>
      </c>
      <c r="Y318" s="4" t="s">
        <v>48</v>
      </c>
    </row>
    <row r="319" s="4" customFormat="1" spans="1:25">
      <c r="A319" s="4" t="s">
        <v>1527</v>
      </c>
      <c r="B319" s="4" t="s">
        <v>26</v>
      </c>
      <c r="C319" s="4" t="s">
        <v>27</v>
      </c>
      <c r="D319" s="4" t="s">
        <v>1528</v>
      </c>
      <c r="E319" s="4" t="s">
        <v>1529</v>
      </c>
      <c r="F319" s="6">
        <v>45105</v>
      </c>
      <c r="G319" s="6">
        <v>45107</v>
      </c>
      <c r="H319" s="4">
        <v>1</v>
      </c>
      <c r="I319" s="4">
        <v>2</v>
      </c>
      <c r="J319" s="4">
        <v>2</v>
      </c>
      <c r="K319" s="4" t="s">
        <v>30</v>
      </c>
      <c r="L319" s="4">
        <v>2265.34</v>
      </c>
      <c r="M319" s="4">
        <v>2265.34</v>
      </c>
      <c r="N319" s="4" t="s">
        <v>1530</v>
      </c>
      <c r="O319" s="4" t="s">
        <v>1158</v>
      </c>
      <c r="P319" s="4" t="s">
        <v>33</v>
      </c>
      <c r="Q319" s="4">
        <v>0</v>
      </c>
      <c r="R319" s="7">
        <v>45104.0000115741</v>
      </c>
      <c r="S319" s="6">
        <v>45110</v>
      </c>
      <c r="T319" s="4" t="s">
        <v>34</v>
      </c>
      <c r="U319" s="4">
        <v>2265.34</v>
      </c>
      <c r="V319" s="4">
        <v>0</v>
      </c>
      <c r="W319" s="4">
        <v>0</v>
      </c>
      <c r="X319" s="4" t="s">
        <v>1531</v>
      </c>
      <c r="Y319" s="4" t="s">
        <v>48</v>
      </c>
    </row>
    <row r="320" s="4" customFormat="1" spans="1:25">
      <c r="A320" s="4" t="s">
        <v>1244</v>
      </c>
      <c r="B320" s="4" t="s">
        <v>26</v>
      </c>
      <c r="C320" s="4" t="s">
        <v>72</v>
      </c>
      <c r="D320" s="4" t="s">
        <v>1245</v>
      </c>
      <c r="E320" s="4" t="s">
        <v>1246</v>
      </c>
      <c r="F320" s="6">
        <v>45106</v>
      </c>
      <c r="G320" s="6">
        <v>45107</v>
      </c>
      <c r="H320" s="4">
        <v>2</v>
      </c>
      <c r="I320" s="4">
        <v>1</v>
      </c>
      <c r="J320" s="4">
        <v>2</v>
      </c>
      <c r="K320" s="4" t="s">
        <v>30</v>
      </c>
      <c r="L320" s="4">
        <v>-1470</v>
      </c>
      <c r="M320" s="4">
        <v>-1470</v>
      </c>
      <c r="N320" s="4" t="s">
        <v>1247</v>
      </c>
      <c r="O320" s="4" t="s">
        <v>1158</v>
      </c>
      <c r="P320" s="4" t="s">
        <v>33</v>
      </c>
      <c r="Q320" s="4">
        <v>0</v>
      </c>
      <c r="R320" s="7">
        <v>45080</v>
      </c>
      <c r="S320" s="6">
        <v>45110</v>
      </c>
      <c r="T320" s="4" t="s">
        <v>34</v>
      </c>
      <c r="U320" s="4">
        <v>-1470</v>
      </c>
      <c r="V320" s="4">
        <v>0</v>
      </c>
      <c r="W320" s="4">
        <v>0</v>
      </c>
      <c r="X320" s="4" t="s">
        <v>1248</v>
      </c>
      <c r="Y320" s="4" t="s">
        <v>48</v>
      </c>
    </row>
    <row r="321" s="4" customFormat="1" spans="1:25">
      <c r="A321" s="4" t="s">
        <v>1532</v>
      </c>
      <c r="B321" s="4" t="s">
        <v>26</v>
      </c>
      <c r="C321" s="4" t="s">
        <v>27</v>
      </c>
      <c r="D321" s="4" t="s">
        <v>1040</v>
      </c>
      <c r="E321" s="4" t="s">
        <v>1041</v>
      </c>
      <c r="F321" s="6">
        <v>45106</v>
      </c>
      <c r="G321" s="6">
        <v>45107</v>
      </c>
      <c r="H321" s="4">
        <v>1</v>
      </c>
      <c r="I321" s="4">
        <v>1</v>
      </c>
      <c r="J321" s="4">
        <v>1</v>
      </c>
      <c r="K321" s="4" t="s">
        <v>30</v>
      </c>
      <c r="L321" s="4">
        <v>970.73</v>
      </c>
      <c r="M321" s="4">
        <v>970.73</v>
      </c>
      <c r="N321" s="4" t="s">
        <v>1533</v>
      </c>
      <c r="O321" s="4" t="s">
        <v>1158</v>
      </c>
      <c r="P321" s="4" t="s">
        <v>33</v>
      </c>
      <c r="Q321" s="4">
        <v>0</v>
      </c>
      <c r="R321" s="7">
        <v>45105</v>
      </c>
      <c r="S321" s="6">
        <v>45110</v>
      </c>
      <c r="T321" s="4" t="s">
        <v>34</v>
      </c>
      <c r="U321" s="4">
        <v>970.73</v>
      </c>
      <c r="V321" s="4">
        <v>0</v>
      </c>
      <c r="W321" s="4">
        <v>0</v>
      </c>
      <c r="X321" s="4" t="s">
        <v>1534</v>
      </c>
      <c r="Y321" s="4" t="s">
        <v>48</v>
      </c>
    </row>
    <row r="322" s="4" customFormat="1" spans="1:25">
      <c r="A322" s="4" t="s">
        <v>1535</v>
      </c>
      <c r="B322" s="4" t="s">
        <v>26</v>
      </c>
      <c r="C322" s="4" t="s">
        <v>27</v>
      </c>
      <c r="D322" s="4" t="s">
        <v>1536</v>
      </c>
      <c r="E322" s="4" t="s">
        <v>1537</v>
      </c>
      <c r="F322" s="6">
        <v>45105</v>
      </c>
      <c r="G322" s="6">
        <v>45107</v>
      </c>
      <c r="H322" s="4">
        <v>1</v>
      </c>
      <c r="I322" s="4">
        <v>2</v>
      </c>
      <c r="J322" s="4">
        <v>2</v>
      </c>
      <c r="K322" s="4" t="s">
        <v>30</v>
      </c>
      <c r="L322" s="4">
        <v>632.24</v>
      </c>
      <c r="M322" s="4">
        <v>632.24</v>
      </c>
      <c r="N322" s="4" t="s">
        <v>1538</v>
      </c>
      <c r="O322" s="4" t="s">
        <v>1158</v>
      </c>
      <c r="P322" s="4" t="s">
        <v>33</v>
      </c>
      <c r="Q322" s="4">
        <v>0</v>
      </c>
      <c r="R322" s="7">
        <v>45105</v>
      </c>
      <c r="S322" s="6">
        <v>45110</v>
      </c>
      <c r="T322" s="4" t="s">
        <v>34</v>
      </c>
      <c r="U322" s="4">
        <v>632.24</v>
      </c>
      <c r="V322" s="4">
        <v>0</v>
      </c>
      <c r="W322" s="4">
        <v>0</v>
      </c>
      <c r="X322" s="4" t="s">
        <v>1539</v>
      </c>
      <c r="Y322" s="4" t="s">
        <v>1540</v>
      </c>
    </row>
    <row r="323" s="4" customFormat="1" spans="1:25">
      <c r="A323" s="4" t="s">
        <v>1541</v>
      </c>
      <c r="B323" s="4" t="s">
        <v>26</v>
      </c>
      <c r="C323" s="4" t="s">
        <v>27</v>
      </c>
      <c r="D323" s="4" t="s">
        <v>1542</v>
      </c>
      <c r="E323" s="4" t="s">
        <v>1543</v>
      </c>
      <c r="F323" s="6">
        <v>45106</v>
      </c>
      <c r="G323" s="6">
        <v>45107</v>
      </c>
      <c r="H323" s="4">
        <v>1</v>
      </c>
      <c r="I323" s="4">
        <v>1</v>
      </c>
      <c r="J323" s="4">
        <v>1</v>
      </c>
      <c r="K323" s="4" t="s">
        <v>30</v>
      </c>
      <c r="L323" s="4">
        <v>1176.42</v>
      </c>
      <c r="M323" s="4">
        <v>1176.42</v>
      </c>
      <c r="N323" s="4" t="s">
        <v>1544</v>
      </c>
      <c r="O323" s="4" t="s">
        <v>1158</v>
      </c>
      <c r="P323" s="4" t="s">
        <v>33</v>
      </c>
      <c r="Q323" s="4">
        <v>0</v>
      </c>
      <c r="R323" s="7">
        <v>45105.0000115741</v>
      </c>
      <c r="S323" s="6">
        <v>45110</v>
      </c>
      <c r="T323" s="4" t="s">
        <v>34</v>
      </c>
      <c r="U323" s="4">
        <v>1176.42</v>
      </c>
      <c r="V323" s="4">
        <v>0</v>
      </c>
      <c r="W323" s="4">
        <v>0</v>
      </c>
      <c r="X323" s="4" t="s">
        <v>1545</v>
      </c>
      <c r="Y323" s="4" t="s">
        <v>1546</v>
      </c>
    </row>
    <row r="324" s="4" customFormat="1" spans="1:25">
      <c r="A324" s="4" t="s">
        <v>1547</v>
      </c>
      <c r="B324" s="4" t="s">
        <v>26</v>
      </c>
      <c r="C324" s="4" t="s">
        <v>27</v>
      </c>
      <c r="D324" s="4" t="s">
        <v>1548</v>
      </c>
      <c r="E324" s="4" t="s">
        <v>1549</v>
      </c>
      <c r="F324" s="6">
        <v>45106</v>
      </c>
      <c r="G324" s="6">
        <v>45107</v>
      </c>
      <c r="H324" s="4">
        <v>1</v>
      </c>
      <c r="I324" s="4">
        <v>1</v>
      </c>
      <c r="J324" s="4">
        <v>1</v>
      </c>
      <c r="K324" s="4" t="s">
        <v>30</v>
      </c>
      <c r="L324" s="4">
        <v>632.32</v>
      </c>
      <c r="M324" s="4">
        <v>632.32</v>
      </c>
      <c r="N324" s="4" t="s">
        <v>1550</v>
      </c>
      <c r="O324" s="4" t="s">
        <v>1158</v>
      </c>
      <c r="P324" s="4" t="s">
        <v>33</v>
      </c>
      <c r="Q324" s="4">
        <v>0</v>
      </c>
      <c r="R324" s="7">
        <v>45105.0000115741</v>
      </c>
      <c r="S324" s="6">
        <v>45110</v>
      </c>
      <c r="T324" s="4" t="s">
        <v>34</v>
      </c>
      <c r="U324" s="4">
        <v>632.32</v>
      </c>
      <c r="V324" s="4">
        <v>0</v>
      </c>
      <c r="W324" s="4">
        <v>0</v>
      </c>
      <c r="X324" s="4" t="s">
        <v>1551</v>
      </c>
      <c r="Y324" s="4" t="s">
        <v>48</v>
      </c>
    </row>
    <row r="325" s="4" customFormat="1" spans="1:25">
      <c r="A325" s="4" t="s">
        <v>1552</v>
      </c>
      <c r="B325" s="4" t="s">
        <v>26</v>
      </c>
      <c r="C325" s="4" t="s">
        <v>27</v>
      </c>
      <c r="D325" s="4" t="s">
        <v>1553</v>
      </c>
      <c r="E325" s="4" t="s">
        <v>1554</v>
      </c>
      <c r="F325" s="6">
        <v>45106</v>
      </c>
      <c r="G325" s="6">
        <v>45107</v>
      </c>
      <c r="H325" s="4">
        <v>1</v>
      </c>
      <c r="I325" s="4">
        <v>1</v>
      </c>
      <c r="J325" s="4">
        <v>1</v>
      </c>
      <c r="K325" s="4" t="s">
        <v>30</v>
      </c>
      <c r="L325" s="4">
        <v>1249.19</v>
      </c>
      <c r="M325" s="4">
        <v>1249.19</v>
      </c>
      <c r="N325" s="4" t="s">
        <v>1555</v>
      </c>
      <c r="O325" s="4" t="s">
        <v>1158</v>
      </c>
      <c r="P325" s="4" t="s">
        <v>33</v>
      </c>
      <c r="Q325" s="4">
        <v>0</v>
      </c>
      <c r="R325" s="7">
        <v>45105</v>
      </c>
      <c r="S325" s="6">
        <v>45110</v>
      </c>
      <c r="T325" s="4" t="s">
        <v>34</v>
      </c>
      <c r="U325" s="4">
        <v>1249.19</v>
      </c>
      <c r="V325" s="4">
        <v>0</v>
      </c>
      <c r="W325" s="4">
        <v>0</v>
      </c>
      <c r="X325" s="4" t="s">
        <v>1556</v>
      </c>
      <c r="Y325" s="4" t="s">
        <v>1557</v>
      </c>
    </row>
    <row r="326" s="4" customFormat="1" spans="1:25">
      <c r="A326" s="4" t="s">
        <v>1558</v>
      </c>
      <c r="B326" s="4" t="s">
        <v>26</v>
      </c>
      <c r="C326" s="4" t="s">
        <v>27</v>
      </c>
      <c r="D326" s="4" t="s">
        <v>414</v>
      </c>
      <c r="E326" s="4" t="s">
        <v>1559</v>
      </c>
      <c r="F326" s="6">
        <v>45106</v>
      </c>
      <c r="G326" s="6">
        <v>45107</v>
      </c>
      <c r="H326" s="4">
        <v>1</v>
      </c>
      <c r="I326" s="4">
        <v>1</v>
      </c>
      <c r="J326" s="4">
        <v>1</v>
      </c>
      <c r="K326" s="4" t="s">
        <v>30</v>
      </c>
      <c r="L326" s="4">
        <v>1012.82</v>
      </c>
      <c r="M326" s="4">
        <v>1012.82</v>
      </c>
      <c r="N326" s="4" t="s">
        <v>1560</v>
      </c>
      <c r="O326" s="4" t="s">
        <v>1158</v>
      </c>
      <c r="P326" s="4" t="s">
        <v>33</v>
      </c>
      <c r="Q326" s="4">
        <v>0</v>
      </c>
      <c r="R326" s="7">
        <v>45105.0000115741</v>
      </c>
      <c r="S326" s="6">
        <v>45110</v>
      </c>
      <c r="T326" s="4" t="s">
        <v>34</v>
      </c>
      <c r="U326" s="4">
        <v>1012.82</v>
      </c>
      <c r="V326" s="4">
        <v>0</v>
      </c>
      <c r="W326" s="4">
        <v>0</v>
      </c>
      <c r="X326" s="4" t="s">
        <v>1561</v>
      </c>
      <c r="Y326" s="4" t="s">
        <v>48</v>
      </c>
    </row>
    <row r="327" s="4" customFormat="1" spans="1:25">
      <c r="A327" s="4" t="s">
        <v>1562</v>
      </c>
      <c r="B327" s="4" t="s">
        <v>26</v>
      </c>
      <c r="C327" s="4" t="s">
        <v>27</v>
      </c>
      <c r="D327" s="4" t="s">
        <v>1563</v>
      </c>
      <c r="E327" s="4" t="s">
        <v>91</v>
      </c>
      <c r="F327" s="6">
        <v>45105</v>
      </c>
      <c r="G327" s="6">
        <v>45107</v>
      </c>
      <c r="H327" s="4">
        <v>1</v>
      </c>
      <c r="I327" s="4">
        <v>2</v>
      </c>
      <c r="J327" s="4">
        <v>2</v>
      </c>
      <c r="K327" s="4" t="s">
        <v>30</v>
      </c>
      <c r="L327" s="4">
        <v>1684.94</v>
      </c>
      <c r="M327" s="4">
        <v>1684.94</v>
      </c>
      <c r="N327" s="4" t="s">
        <v>1564</v>
      </c>
      <c r="O327" s="4" t="s">
        <v>1158</v>
      </c>
      <c r="P327" s="4" t="s">
        <v>33</v>
      </c>
      <c r="Q327" s="4">
        <v>0</v>
      </c>
      <c r="R327" s="7">
        <v>45105.0000115741</v>
      </c>
      <c r="S327" s="6">
        <v>45110</v>
      </c>
      <c r="T327" s="4" t="s">
        <v>34</v>
      </c>
      <c r="U327" s="4">
        <v>1684.94</v>
      </c>
      <c r="V327" s="4">
        <v>0</v>
      </c>
      <c r="W327" s="4">
        <v>0</v>
      </c>
      <c r="X327" s="4" t="s">
        <v>1565</v>
      </c>
      <c r="Y327" s="4" t="s">
        <v>48</v>
      </c>
    </row>
    <row r="328" s="4" customFormat="1" spans="1:25">
      <c r="A328" s="4" t="s">
        <v>1566</v>
      </c>
      <c r="B328" s="4" t="s">
        <v>26</v>
      </c>
      <c r="C328" s="4" t="s">
        <v>27</v>
      </c>
      <c r="D328" s="4" t="s">
        <v>1567</v>
      </c>
      <c r="E328" s="4" t="s">
        <v>1568</v>
      </c>
      <c r="F328" s="6">
        <v>45106</v>
      </c>
      <c r="G328" s="6">
        <v>45107</v>
      </c>
      <c r="H328" s="4">
        <v>1</v>
      </c>
      <c r="I328" s="4">
        <v>1</v>
      </c>
      <c r="J328" s="4">
        <v>1</v>
      </c>
      <c r="K328" s="4" t="s">
        <v>30</v>
      </c>
      <c r="L328" s="4">
        <v>1534.02</v>
      </c>
      <c r="M328" s="4">
        <v>1534.02</v>
      </c>
      <c r="N328" s="4" t="s">
        <v>1569</v>
      </c>
      <c r="O328" s="4" t="s">
        <v>1158</v>
      </c>
      <c r="P328" s="4" t="s">
        <v>33</v>
      </c>
      <c r="Q328" s="4">
        <v>0</v>
      </c>
      <c r="R328" s="7">
        <v>45105.0000115741</v>
      </c>
      <c r="S328" s="6">
        <v>45110</v>
      </c>
      <c r="T328" s="4" t="s">
        <v>34</v>
      </c>
      <c r="U328" s="4">
        <v>1534.02</v>
      </c>
      <c r="V328" s="4">
        <v>0</v>
      </c>
      <c r="W328" s="4">
        <v>0</v>
      </c>
      <c r="X328" s="4" t="s">
        <v>1570</v>
      </c>
      <c r="Y328" s="4" t="s">
        <v>48</v>
      </c>
    </row>
    <row r="329" s="4" customFormat="1" spans="1:25">
      <c r="A329" s="4" t="s">
        <v>1571</v>
      </c>
      <c r="B329" s="4" t="s">
        <v>26</v>
      </c>
      <c r="C329" s="4" t="s">
        <v>27</v>
      </c>
      <c r="D329" s="4" t="s">
        <v>1572</v>
      </c>
      <c r="E329" s="4" t="s">
        <v>1573</v>
      </c>
      <c r="F329" s="6">
        <v>45106</v>
      </c>
      <c r="G329" s="6">
        <v>45107</v>
      </c>
      <c r="H329" s="4">
        <v>1</v>
      </c>
      <c r="I329" s="4">
        <v>1</v>
      </c>
      <c r="J329" s="4">
        <v>1</v>
      </c>
      <c r="K329" s="4" t="s">
        <v>30</v>
      </c>
      <c r="L329" s="4">
        <v>658.84</v>
      </c>
      <c r="M329" s="4">
        <v>658.84</v>
      </c>
      <c r="N329" s="4" t="s">
        <v>1574</v>
      </c>
      <c r="O329" s="4" t="s">
        <v>1158</v>
      </c>
      <c r="P329" s="4" t="s">
        <v>33</v>
      </c>
      <c r="Q329" s="4">
        <v>0</v>
      </c>
      <c r="R329" s="7">
        <v>45105.0000115741</v>
      </c>
      <c r="S329" s="6">
        <v>45110</v>
      </c>
      <c r="T329" s="4" t="s">
        <v>34</v>
      </c>
      <c r="U329" s="4">
        <v>658.84</v>
      </c>
      <c r="V329" s="4">
        <v>0</v>
      </c>
      <c r="W329" s="4">
        <v>0</v>
      </c>
      <c r="X329" s="4" t="s">
        <v>1575</v>
      </c>
      <c r="Y329" s="4" t="s">
        <v>48</v>
      </c>
    </row>
    <row r="330" s="4" customFormat="1" spans="1:25">
      <c r="A330" s="4" t="s">
        <v>1576</v>
      </c>
      <c r="B330" s="4" t="s">
        <v>26</v>
      </c>
      <c r="C330" s="4" t="s">
        <v>27</v>
      </c>
      <c r="D330" s="4" t="s">
        <v>1577</v>
      </c>
      <c r="E330" s="4" t="s">
        <v>1578</v>
      </c>
      <c r="F330" s="6">
        <v>45106</v>
      </c>
      <c r="G330" s="6">
        <v>45107</v>
      </c>
      <c r="H330" s="4">
        <v>1</v>
      </c>
      <c r="I330" s="4">
        <v>1</v>
      </c>
      <c r="J330" s="4">
        <v>1</v>
      </c>
      <c r="K330" s="4" t="s">
        <v>30</v>
      </c>
      <c r="L330" s="4">
        <v>630.69</v>
      </c>
      <c r="M330" s="4">
        <v>630.69</v>
      </c>
      <c r="N330" s="4" t="s">
        <v>1579</v>
      </c>
      <c r="O330" s="4" t="s">
        <v>1158</v>
      </c>
      <c r="P330" s="4" t="s">
        <v>33</v>
      </c>
      <c r="Q330" s="4">
        <v>0</v>
      </c>
      <c r="R330" s="7">
        <v>45105</v>
      </c>
      <c r="S330" s="6">
        <v>45110</v>
      </c>
      <c r="T330" s="4" t="s">
        <v>34</v>
      </c>
      <c r="U330" s="4">
        <v>630.69</v>
      </c>
      <c r="V330" s="4">
        <v>0</v>
      </c>
      <c r="W330" s="4">
        <v>0</v>
      </c>
      <c r="X330" s="4" t="s">
        <v>1580</v>
      </c>
      <c r="Y330" s="4" t="s">
        <v>1581</v>
      </c>
    </row>
    <row r="331" s="4" customFormat="1" spans="1:25">
      <c r="A331" s="4" t="s">
        <v>1582</v>
      </c>
      <c r="B331" s="4" t="s">
        <v>26</v>
      </c>
      <c r="C331" s="4" t="s">
        <v>27</v>
      </c>
      <c r="D331" s="4" t="s">
        <v>1583</v>
      </c>
      <c r="E331" s="4" t="s">
        <v>1584</v>
      </c>
      <c r="F331" s="6">
        <v>45106</v>
      </c>
      <c r="G331" s="6">
        <v>45107</v>
      </c>
      <c r="H331" s="4">
        <v>1</v>
      </c>
      <c r="I331" s="4">
        <v>1</v>
      </c>
      <c r="J331" s="4">
        <v>1</v>
      </c>
      <c r="K331" s="4" t="s">
        <v>30</v>
      </c>
      <c r="L331" s="4">
        <v>899.18</v>
      </c>
      <c r="M331" s="4">
        <v>899.18</v>
      </c>
      <c r="N331" s="4" t="s">
        <v>1585</v>
      </c>
      <c r="O331" s="4" t="s">
        <v>1158</v>
      </c>
      <c r="P331" s="4" t="s">
        <v>33</v>
      </c>
      <c r="Q331" s="4">
        <v>0</v>
      </c>
      <c r="R331" s="7">
        <v>45105</v>
      </c>
      <c r="S331" s="6">
        <v>45110</v>
      </c>
      <c r="T331" s="4" t="s">
        <v>34</v>
      </c>
      <c r="U331" s="4">
        <v>899.18</v>
      </c>
      <c r="V331" s="4">
        <v>0</v>
      </c>
      <c r="W331" s="4">
        <v>0</v>
      </c>
      <c r="X331" s="4" t="s">
        <v>1586</v>
      </c>
      <c r="Y331" s="4" t="s">
        <v>1587</v>
      </c>
    </row>
    <row r="332" s="4" customFormat="1" spans="1:26">
      <c r="A332" s="4" t="s">
        <v>1588</v>
      </c>
      <c r="B332" s="4" t="s">
        <v>26</v>
      </c>
      <c r="C332" s="4" t="s">
        <v>27</v>
      </c>
      <c r="D332" s="4" t="s">
        <v>1589</v>
      </c>
      <c r="E332" s="4" t="s">
        <v>1590</v>
      </c>
      <c r="F332" s="6">
        <v>45105</v>
      </c>
      <c r="G332" s="6">
        <v>45107</v>
      </c>
      <c r="H332" s="4">
        <v>2</v>
      </c>
      <c r="I332" s="4">
        <v>2</v>
      </c>
      <c r="J332" s="4">
        <v>4</v>
      </c>
      <c r="K332" s="4" t="s">
        <v>30</v>
      </c>
      <c r="L332" s="4">
        <v>1546.84</v>
      </c>
      <c r="M332" s="4">
        <v>1546.84</v>
      </c>
      <c r="N332" s="4" t="s">
        <v>1591</v>
      </c>
      <c r="O332" s="4" t="s">
        <v>1158</v>
      </c>
      <c r="P332" s="4" t="s">
        <v>33</v>
      </c>
      <c r="Q332" s="4">
        <v>0</v>
      </c>
      <c r="R332" s="7">
        <v>45105</v>
      </c>
      <c r="S332" s="6">
        <v>45110</v>
      </c>
      <c r="T332" s="4" t="s">
        <v>34</v>
      </c>
      <c r="U332" s="4">
        <v>1546.84</v>
      </c>
      <c r="V332" s="4">
        <v>0</v>
      </c>
      <c r="W332" s="4">
        <v>0</v>
      </c>
      <c r="X332" s="4" t="s">
        <v>1592</v>
      </c>
      <c r="Y332" s="4" t="s">
        <v>1593</v>
      </c>
      <c r="Z332" s="4" t="s">
        <v>1594</v>
      </c>
    </row>
    <row r="333" s="4" customFormat="1" spans="1:25">
      <c r="A333" s="4" t="s">
        <v>1595</v>
      </c>
      <c r="B333" s="4" t="s">
        <v>26</v>
      </c>
      <c r="C333" s="4" t="s">
        <v>27</v>
      </c>
      <c r="D333" s="4" t="s">
        <v>494</v>
      </c>
      <c r="E333" s="4" t="s">
        <v>495</v>
      </c>
      <c r="F333" s="6">
        <v>45106</v>
      </c>
      <c r="G333" s="6">
        <v>45107</v>
      </c>
      <c r="H333" s="4">
        <v>1</v>
      </c>
      <c r="I333" s="4">
        <v>1</v>
      </c>
      <c r="J333" s="4">
        <v>1</v>
      </c>
      <c r="K333" s="4" t="s">
        <v>30</v>
      </c>
      <c r="L333" s="4">
        <v>539.8</v>
      </c>
      <c r="M333" s="4">
        <v>539.8</v>
      </c>
      <c r="N333" s="4" t="s">
        <v>1596</v>
      </c>
      <c r="O333" s="4" t="s">
        <v>1158</v>
      </c>
      <c r="P333" s="4" t="s">
        <v>33</v>
      </c>
      <c r="Q333" s="4">
        <v>0</v>
      </c>
      <c r="R333" s="7">
        <v>45106.0000115741</v>
      </c>
      <c r="S333" s="6">
        <v>45110</v>
      </c>
      <c r="T333" s="4" t="s">
        <v>34</v>
      </c>
      <c r="U333" s="4">
        <v>539.8</v>
      </c>
      <c r="V333" s="4">
        <v>0</v>
      </c>
      <c r="W333" s="4">
        <v>0</v>
      </c>
      <c r="X333" s="4" t="s">
        <v>1597</v>
      </c>
      <c r="Y333" s="4" t="s">
        <v>48</v>
      </c>
    </row>
    <row r="334" s="4" customFormat="1" spans="1:25">
      <c r="A334" s="4" t="s">
        <v>1598</v>
      </c>
      <c r="B334" s="4" t="s">
        <v>26</v>
      </c>
      <c r="C334" s="4" t="s">
        <v>27</v>
      </c>
      <c r="D334" s="4" t="s">
        <v>1599</v>
      </c>
      <c r="E334" s="4" t="s">
        <v>1600</v>
      </c>
      <c r="F334" s="6">
        <v>45106</v>
      </c>
      <c r="G334" s="6">
        <v>45107</v>
      </c>
      <c r="H334" s="4">
        <v>1</v>
      </c>
      <c r="I334" s="4">
        <v>1</v>
      </c>
      <c r="J334" s="4">
        <v>1</v>
      </c>
      <c r="K334" s="4" t="s">
        <v>30</v>
      </c>
      <c r="L334" s="4">
        <v>1270.19</v>
      </c>
      <c r="M334" s="4">
        <v>1270.19</v>
      </c>
      <c r="N334" s="4" t="s">
        <v>1601</v>
      </c>
      <c r="O334" s="4" t="s">
        <v>1158</v>
      </c>
      <c r="P334" s="4" t="s">
        <v>33</v>
      </c>
      <c r="Q334" s="4">
        <v>0</v>
      </c>
      <c r="R334" s="7">
        <v>45106.0000115741</v>
      </c>
      <c r="S334" s="6">
        <v>45110</v>
      </c>
      <c r="T334" s="4" t="s">
        <v>34</v>
      </c>
      <c r="U334" s="4">
        <v>1270.19</v>
      </c>
      <c r="V334" s="4">
        <v>0</v>
      </c>
      <c r="W334" s="4">
        <v>0</v>
      </c>
      <c r="X334" s="4" t="s">
        <v>1602</v>
      </c>
      <c r="Y334" s="4" t="s">
        <v>1603</v>
      </c>
    </row>
    <row r="335" s="4" customFormat="1" spans="1:25">
      <c r="A335" s="4" t="s">
        <v>1604</v>
      </c>
      <c r="B335" s="4" t="s">
        <v>26</v>
      </c>
      <c r="C335" s="4" t="s">
        <v>27</v>
      </c>
      <c r="D335" s="4" t="s">
        <v>1605</v>
      </c>
      <c r="E335" s="4" t="s">
        <v>1606</v>
      </c>
      <c r="F335" s="6">
        <v>45106</v>
      </c>
      <c r="G335" s="6">
        <v>45107</v>
      </c>
      <c r="H335" s="4">
        <v>1</v>
      </c>
      <c r="I335" s="4">
        <v>1</v>
      </c>
      <c r="J335" s="4">
        <v>1</v>
      </c>
      <c r="K335" s="4" t="s">
        <v>30</v>
      </c>
      <c r="L335" s="4">
        <v>382.37</v>
      </c>
      <c r="M335" s="4">
        <v>382.37</v>
      </c>
      <c r="N335" s="4" t="s">
        <v>1607</v>
      </c>
      <c r="O335" s="4" t="s">
        <v>1158</v>
      </c>
      <c r="P335" s="4" t="s">
        <v>33</v>
      </c>
      <c r="Q335" s="4">
        <v>0</v>
      </c>
      <c r="R335" s="7">
        <v>45106</v>
      </c>
      <c r="S335" s="6">
        <v>45110</v>
      </c>
      <c r="T335" s="4" t="s">
        <v>34</v>
      </c>
      <c r="U335" s="4">
        <v>382.37</v>
      </c>
      <c r="V335" s="4">
        <v>0</v>
      </c>
      <c r="W335" s="4">
        <v>0</v>
      </c>
      <c r="X335" s="4" t="s">
        <v>1608</v>
      </c>
      <c r="Y335" s="4" t="s">
        <v>1609</v>
      </c>
    </row>
    <row r="336" s="4" customFormat="1" spans="1:25">
      <c r="A336" s="4" t="s">
        <v>1610</v>
      </c>
      <c r="B336" s="4" t="s">
        <v>26</v>
      </c>
      <c r="C336" s="4" t="s">
        <v>27</v>
      </c>
      <c r="D336" s="4" t="s">
        <v>1611</v>
      </c>
      <c r="E336" s="4" t="s">
        <v>1612</v>
      </c>
      <c r="F336" s="6">
        <v>45106</v>
      </c>
      <c r="G336" s="6">
        <v>45107</v>
      </c>
      <c r="H336" s="4">
        <v>1</v>
      </c>
      <c r="I336" s="4">
        <v>1</v>
      </c>
      <c r="J336" s="4">
        <v>1</v>
      </c>
      <c r="K336" s="4" t="s">
        <v>30</v>
      </c>
      <c r="L336" s="4">
        <v>813.09</v>
      </c>
      <c r="M336" s="4">
        <v>813.09</v>
      </c>
      <c r="N336" s="4" t="s">
        <v>1613</v>
      </c>
      <c r="O336" s="4" t="s">
        <v>1158</v>
      </c>
      <c r="P336" s="4" t="s">
        <v>33</v>
      </c>
      <c r="Q336" s="4">
        <v>0</v>
      </c>
      <c r="R336" s="7">
        <v>45106.0000115741</v>
      </c>
      <c r="S336" s="6">
        <v>45110</v>
      </c>
      <c r="T336" s="4" t="s">
        <v>34</v>
      </c>
      <c r="U336" s="4">
        <v>813.09</v>
      </c>
      <c r="V336" s="4">
        <v>0</v>
      </c>
      <c r="W336" s="4">
        <v>0</v>
      </c>
      <c r="X336" s="4" t="s">
        <v>1614</v>
      </c>
      <c r="Y336" s="4" t="s">
        <v>1615</v>
      </c>
    </row>
    <row r="337" s="4" customFormat="1" spans="1:25">
      <c r="A337" s="4" t="s">
        <v>1616</v>
      </c>
      <c r="B337" s="4" t="s">
        <v>26</v>
      </c>
      <c r="C337" s="4" t="s">
        <v>27</v>
      </c>
      <c r="D337" s="4" t="s">
        <v>1500</v>
      </c>
      <c r="E337" s="4" t="s">
        <v>1617</v>
      </c>
      <c r="F337" s="6">
        <v>45106</v>
      </c>
      <c r="G337" s="6">
        <v>45107</v>
      </c>
      <c r="H337" s="4">
        <v>1</v>
      </c>
      <c r="I337" s="4">
        <v>1</v>
      </c>
      <c r="J337" s="4">
        <v>1</v>
      </c>
      <c r="K337" s="4" t="s">
        <v>30</v>
      </c>
      <c r="L337" s="4">
        <v>391.66</v>
      </c>
      <c r="M337" s="4">
        <v>391.66</v>
      </c>
      <c r="N337" s="4" t="s">
        <v>1618</v>
      </c>
      <c r="O337" s="4" t="s">
        <v>1158</v>
      </c>
      <c r="P337" s="4" t="s">
        <v>33</v>
      </c>
      <c r="Q337" s="4">
        <v>0</v>
      </c>
      <c r="R337" s="7">
        <v>45106</v>
      </c>
      <c r="S337" s="6">
        <v>45110</v>
      </c>
      <c r="T337" s="4" t="s">
        <v>34</v>
      </c>
      <c r="U337" s="4">
        <v>391.66</v>
      </c>
      <c r="V337" s="4">
        <v>0</v>
      </c>
      <c r="W337" s="4">
        <v>0</v>
      </c>
      <c r="X337" s="4" t="s">
        <v>1619</v>
      </c>
      <c r="Y337" s="4" t="s">
        <v>48</v>
      </c>
    </row>
    <row r="338" s="4" customFormat="1" spans="1:25">
      <c r="A338" s="4" t="s">
        <v>1620</v>
      </c>
      <c r="B338" s="4" t="s">
        <v>26</v>
      </c>
      <c r="C338" s="4" t="s">
        <v>27</v>
      </c>
      <c r="D338" s="4" t="s">
        <v>1621</v>
      </c>
      <c r="E338" s="4" t="s">
        <v>1622</v>
      </c>
      <c r="F338" s="6">
        <v>45106</v>
      </c>
      <c r="G338" s="6">
        <v>45107</v>
      </c>
      <c r="H338" s="4">
        <v>2</v>
      </c>
      <c r="I338" s="4">
        <v>1</v>
      </c>
      <c r="J338" s="4">
        <v>2</v>
      </c>
      <c r="K338" s="4" t="s">
        <v>30</v>
      </c>
      <c r="L338" s="4">
        <v>300.04</v>
      </c>
      <c r="M338" s="4">
        <v>300.04</v>
      </c>
      <c r="N338" s="4" t="s">
        <v>1623</v>
      </c>
      <c r="O338" s="4" t="s">
        <v>1158</v>
      </c>
      <c r="P338" s="4" t="s">
        <v>33</v>
      </c>
      <c r="Q338" s="4">
        <v>0</v>
      </c>
      <c r="R338" s="7">
        <v>45106.0000115741</v>
      </c>
      <c r="S338" s="6">
        <v>45110</v>
      </c>
      <c r="T338" s="4" t="s">
        <v>34</v>
      </c>
      <c r="U338" s="4">
        <v>300.04</v>
      </c>
      <c r="V338" s="4">
        <v>0</v>
      </c>
      <c r="W338" s="4">
        <v>0</v>
      </c>
      <c r="X338" s="4" t="s">
        <v>1624</v>
      </c>
      <c r="Y338" s="4" t="s">
        <v>1625</v>
      </c>
    </row>
    <row r="339" s="4" customFormat="1" spans="1:25">
      <c r="A339" s="4" t="s">
        <v>1626</v>
      </c>
      <c r="B339" s="4" t="s">
        <v>26</v>
      </c>
      <c r="C339" s="4" t="s">
        <v>27</v>
      </c>
      <c r="D339" s="4" t="s">
        <v>1627</v>
      </c>
      <c r="E339" s="4" t="s">
        <v>991</v>
      </c>
      <c r="F339" s="6">
        <v>45106</v>
      </c>
      <c r="G339" s="6">
        <v>45107</v>
      </c>
      <c r="H339" s="4">
        <v>1</v>
      </c>
      <c r="I339" s="4">
        <v>1</v>
      </c>
      <c r="J339" s="4">
        <v>1</v>
      </c>
      <c r="K339" s="4" t="s">
        <v>30</v>
      </c>
      <c r="L339" s="4">
        <v>591.25</v>
      </c>
      <c r="M339" s="4">
        <v>591.25</v>
      </c>
      <c r="N339" s="4" t="s">
        <v>1628</v>
      </c>
      <c r="O339" s="4" t="s">
        <v>1158</v>
      </c>
      <c r="P339" s="4" t="s">
        <v>33</v>
      </c>
      <c r="Q339" s="4">
        <v>0</v>
      </c>
      <c r="R339" s="7">
        <v>45106</v>
      </c>
      <c r="S339" s="6">
        <v>45110</v>
      </c>
      <c r="T339" s="4" t="s">
        <v>34</v>
      </c>
      <c r="U339" s="4">
        <v>591.25</v>
      </c>
      <c r="V339" s="4">
        <v>0</v>
      </c>
      <c r="W339" s="4">
        <v>0</v>
      </c>
      <c r="X339" s="4" t="s">
        <v>1629</v>
      </c>
      <c r="Y339" s="4" t="s">
        <v>1630</v>
      </c>
    </row>
    <row r="340" s="4" customFormat="1" spans="1:25">
      <c r="A340" s="4" t="s">
        <v>1631</v>
      </c>
      <c r="B340" s="4" t="s">
        <v>26</v>
      </c>
      <c r="C340" s="4" t="s">
        <v>27</v>
      </c>
      <c r="D340" s="4" t="s">
        <v>1071</v>
      </c>
      <c r="E340" s="4" t="s">
        <v>1632</v>
      </c>
      <c r="F340" s="6">
        <v>45106</v>
      </c>
      <c r="G340" s="6">
        <v>45107</v>
      </c>
      <c r="H340" s="4">
        <v>1</v>
      </c>
      <c r="I340" s="4">
        <v>1</v>
      </c>
      <c r="J340" s="4">
        <v>1</v>
      </c>
      <c r="K340" s="4" t="s">
        <v>30</v>
      </c>
      <c r="L340" s="4">
        <v>503.32</v>
      </c>
      <c r="M340" s="4">
        <v>503.32</v>
      </c>
      <c r="N340" s="4" t="s">
        <v>1633</v>
      </c>
      <c r="O340" s="4" t="s">
        <v>1158</v>
      </c>
      <c r="P340" s="4" t="s">
        <v>33</v>
      </c>
      <c r="Q340" s="4">
        <v>0</v>
      </c>
      <c r="R340" s="7">
        <v>45106.0000115741</v>
      </c>
      <c r="S340" s="6">
        <v>45110</v>
      </c>
      <c r="T340" s="4" t="s">
        <v>34</v>
      </c>
      <c r="U340" s="4">
        <v>503.32</v>
      </c>
      <c r="V340" s="4">
        <v>0</v>
      </c>
      <c r="W340" s="4">
        <v>0</v>
      </c>
      <c r="X340" s="4" t="s">
        <v>1634</v>
      </c>
      <c r="Y340" s="4" t="s">
        <v>48</v>
      </c>
    </row>
    <row r="341" s="4" customFormat="1" spans="1:25">
      <c r="A341" s="4" t="s">
        <v>1635</v>
      </c>
      <c r="B341" s="4" t="s">
        <v>26</v>
      </c>
      <c r="C341" s="4" t="s">
        <v>27</v>
      </c>
      <c r="D341" s="4" t="s">
        <v>1636</v>
      </c>
      <c r="E341" s="4" t="s">
        <v>1637</v>
      </c>
      <c r="F341" s="6">
        <v>45106</v>
      </c>
      <c r="G341" s="6">
        <v>45107</v>
      </c>
      <c r="H341" s="4">
        <v>1</v>
      </c>
      <c r="I341" s="4">
        <v>1</v>
      </c>
      <c r="J341" s="4">
        <v>1</v>
      </c>
      <c r="K341" s="4" t="s">
        <v>30</v>
      </c>
      <c r="L341" s="4">
        <v>363.24</v>
      </c>
      <c r="M341" s="4">
        <v>363.24</v>
      </c>
      <c r="N341" s="4" t="s">
        <v>1638</v>
      </c>
      <c r="O341" s="4" t="s">
        <v>1158</v>
      </c>
      <c r="P341" s="4" t="s">
        <v>33</v>
      </c>
      <c r="Q341" s="4">
        <v>0</v>
      </c>
      <c r="R341" s="7">
        <v>45106.0000115741</v>
      </c>
      <c r="S341" s="6">
        <v>45110</v>
      </c>
      <c r="T341" s="4" t="s">
        <v>34</v>
      </c>
      <c r="U341" s="4">
        <v>363.24</v>
      </c>
      <c r="V341" s="4">
        <v>0</v>
      </c>
      <c r="W341" s="4">
        <v>0</v>
      </c>
      <c r="X341" s="4" t="s">
        <v>1639</v>
      </c>
      <c r="Y341" s="4" t="s">
        <v>1356</v>
      </c>
    </row>
    <row r="342" s="4" customFormat="1" spans="1:25">
      <c r="A342" s="4" t="s">
        <v>1640</v>
      </c>
      <c r="B342" s="4" t="s">
        <v>26</v>
      </c>
      <c r="C342" s="4" t="s">
        <v>27</v>
      </c>
      <c r="D342" s="4" t="s">
        <v>1641</v>
      </c>
      <c r="E342" s="4" t="s">
        <v>1642</v>
      </c>
      <c r="F342" s="6">
        <v>45106</v>
      </c>
      <c r="G342" s="6">
        <v>45107</v>
      </c>
      <c r="H342" s="4">
        <v>1</v>
      </c>
      <c r="I342" s="4">
        <v>1</v>
      </c>
      <c r="J342" s="4">
        <v>1</v>
      </c>
      <c r="K342" s="4" t="s">
        <v>30</v>
      </c>
      <c r="L342" s="4">
        <v>1398.17</v>
      </c>
      <c r="M342" s="4">
        <v>1398.17</v>
      </c>
      <c r="N342" s="4" t="s">
        <v>1643</v>
      </c>
      <c r="O342" s="4" t="s">
        <v>1158</v>
      </c>
      <c r="P342" s="4" t="s">
        <v>33</v>
      </c>
      <c r="Q342" s="4">
        <v>0</v>
      </c>
      <c r="R342" s="7">
        <v>45106</v>
      </c>
      <c r="S342" s="6">
        <v>45110</v>
      </c>
      <c r="T342" s="4" t="s">
        <v>34</v>
      </c>
      <c r="U342" s="4">
        <v>1398.17</v>
      </c>
      <c r="V342" s="4">
        <v>0</v>
      </c>
      <c r="W342" s="4">
        <v>0</v>
      </c>
      <c r="X342" s="4" t="s">
        <v>1644</v>
      </c>
      <c r="Y342" s="4" t="s">
        <v>48</v>
      </c>
    </row>
    <row r="343" s="4" customFormat="1" spans="1:25">
      <c r="A343" s="4" t="s">
        <v>1645</v>
      </c>
      <c r="B343" s="4" t="s">
        <v>26</v>
      </c>
      <c r="C343" s="4" t="s">
        <v>27</v>
      </c>
      <c r="D343" s="4" t="s">
        <v>1646</v>
      </c>
      <c r="E343" s="4" t="s">
        <v>1647</v>
      </c>
      <c r="F343" s="6">
        <v>45106</v>
      </c>
      <c r="G343" s="6">
        <v>45107</v>
      </c>
      <c r="H343" s="4">
        <v>1</v>
      </c>
      <c r="I343" s="4">
        <v>1</v>
      </c>
      <c r="J343" s="4">
        <v>1</v>
      </c>
      <c r="K343" s="4" t="s">
        <v>30</v>
      </c>
      <c r="L343" s="4">
        <v>372.36</v>
      </c>
      <c r="M343" s="4">
        <v>372.36</v>
      </c>
      <c r="N343" s="4" t="s">
        <v>1648</v>
      </c>
      <c r="O343" s="4" t="s">
        <v>1158</v>
      </c>
      <c r="P343" s="4" t="s">
        <v>33</v>
      </c>
      <c r="Q343" s="4">
        <v>0</v>
      </c>
      <c r="R343" s="7">
        <v>45106</v>
      </c>
      <c r="S343" s="6">
        <v>45110</v>
      </c>
      <c r="T343" s="4" t="s">
        <v>34</v>
      </c>
      <c r="U343" s="4">
        <v>372.36</v>
      </c>
      <c r="V343" s="4">
        <v>0</v>
      </c>
      <c r="W343" s="4">
        <v>0</v>
      </c>
      <c r="X343" s="4" t="s">
        <v>1649</v>
      </c>
      <c r="Y343" s="4" t="s">
        <v>48</v>
      </c>
    </row>
    <row r="344" s="4" customFormat="1" spans="1:25">
      <c r="A344" s="4" t="s">
        <v>1650</v>
      </c>
      <c r="B344" s="4" t="s">
        <v>26</v>
      </c>
      <c r="C344" s="4" t="s">
        <v>27</v>
      </c>
      <c r="D344" s="4" t="s">
        <v>1500</v>
      </c>
      <c r="E344" s="4" t="s">
        <v>1501</v>
      </c>
      <c r="F344" s="6">
        <v>45106</v>
      </c>
      <c r="G344" s="6">
        <v>45107</v>
      </c>
      <c r="H344" s="4">
        <v>1</v>
      </c>
      <c r="I344" s="4">
        <v>1</v>
      </c>
      <c r="J344" s="4">
        <v>1</v>
      </c>
      <c r="K344" s="4" t="s">
        <v>30</v>
      </c>
      <c r="L344" s="4">
        <v>354.36</v>
      </c>
      <c r="M344" s="4">
        <v>354.36</v>
      </c>
      <c r="N344" s="4" t="s">
        <v>1651</v>
      </c>
      <c r="O344" s="4" t="s">
        <v>1158</v>
      </c>
      <c r="P344" s="4" t="s">
        <v>33</v>
      </c>
      <c r="Q344" s="4">
        <v>0</v>
      </c>
      <c r="R344" s="7">
        <v>45106</v>
      </c>
      <c r="S344" s="6">
        <v>45110</v>
      </c>
      <c r="T344" s="4" t="s">
        <v>34</v>
      </c>
      <c r="U344" s="4">
        <v>354.36</v>
      </c>
      <c r="V344" s="4">
        <v>0</v>
      </c>
      <c r="W344" s="4">
        <v>0</v>
      </c>
      <c r="X344" s="4" t="s">
        <v>1652</v>
      </c>
      <c r="Y344" s="4" t="s">
        <v>48</v>
      </c>
    </row>
    <row r="345" s="4" customFormat="1" spans="1:25">
      <c r="A345" s="4" t="s">
        <v>1653</v>
      </c>
      <c r="B345" s="4" t="s">
        <v>26</v>
      </c>
      <c r="C345" s="4" t="s">
        <v>27</v>
      </c>
      <c r="D345" s="4" t="s">
        <v>478</v>
      </c>
      <c r="E345" s="4" t="s">
        <v>1654</v>
      </c>
      <c r="F345" s="6">
        <v>45106</v>
      </c>
      <c r="G345" s="6">
        <v>45107</v>
      </c>
      <c r="H345" s="4">
        <v>1</v>
      </c>
      <c r="I345" s="4">
        <v>1</v>
      </c>
      <c r="J345" s="4">
        <v>1</v>
      </c>
      <c r="K345" s="4" t="s">
        <v>30</v>
      </c>
      <c r="L345" s="4">
        <v>347.38</v>
      </c>
      <c r="M345" s="4">
        <v>347.38</v>
      </c>
      <c r="N345" s="4" t="s">
        <v>1655</v>
      </c>
      <c r="O345" s="4" t="s">
        <v>1158</v>
      </c>
      <c r="P345" s="4" t="s">
        <v>33</v>
      </c>
      <c r="Q345" s="4">
        <v>0</v>
      </c>
      <c r="R345" s="7">
        <v>45106</v>
      </c>
      <c r="S345" s="6">
        <v>45110</v>
      </c>
      <c r="T345" s="4" t="s">
        <v>34</v>
      </c>
      <c r="U345" s="4">
        <v>347.38</v>
      </c>
      <c r="V345" s="4">
        <v>0</v>
      </c>
      <c r="W345" s="4">
        <v>0</v>
      </c>
      <c r="X345" s="4" t="s">
        <v>1656</v>
      </c>
      <c r="Y345" s="4" t="s">
        <v>1657</v>
      </c>
    </row>
    <row r="346" s="4" customFormat="1" spans="1:25">
      <c r="A346" s="4" t="s">
        <v>1658</v>
      </c>
      <c r="B346" s="4" t="s">
        <v>26</v>
      </c>
      <c r="C346" s="4" t="s">
        <v>27</v>
      </c>
      <c r="D346" s="4" t="s">
        <v>1659</v>
      </c>
      <c r="E346" s="4" t="s">
        <v>955</v>
      </c>
      <c r="F346" s="6">
        <v>45106</v>
      </c>
      <c r="G346" s="6">
        <v>45107</v>
      </c>
      <c r="H346" s="4">
        <v>1</v>
      </c>
      <c r="I346" s="4">
        <v>1</v>
      </c>
      <c r="J346" s="4">
        <v>1</v>
      </c>
      <c r="K346" s="4" t="s">
        <v>30</v>
      </c>
      <c r="L346" s="4">
        <v>196.41</v>
      </c>
      <c r="M346" s="4">
        <v>196.41</v>
      </c>
      <c r="N346" s="4" t="s">
        <v>1660</v>
      </c>
      <c r="O346" s="4" t="s">
        <v>1158</v>
      </c>
      <c r="P346" s="4" t="s">
        <v>33</v>
      </c>
      <c r="Q346" s="4">
        <v>0</v>
      </c>
      <c r="R346" s="7">
        <v>45106.0000115741</v>
      </c>
      <c r="S346" s="6">
        <v>45110</v>
      </c>
      <c r="T346" s="4" t="s">
        <v>34</v>
      </c>
      <c r="U346" s="4">
        <v>196.41</v>
      </c>
      <c r="V346" s="4">
        <v>0</v>
      </c>
      <c r="W346" s="4">
        <v>0</v>
      </c>
      <c r="X346" s="4" t="s">
        <v>1661</v>
      </c>
      <c r="Y346" s="4" t="s">
        <v>1662</v>
      </c>
    </row>
    <row r="347" s="4" customFormat="1" spans="1:25">
      <c r="A347" s="4" t="s">
        <v>1663</v>
      </c>
      <c r="B347" s="4" t="s">
        <v>26</v>
      </c>
      <c r="C347" s="4" t="s">
        <v>27</v>
      </c>
      <c r="D347" s="4" t="s">
        <v>1664</v>
      </c>
      <c r="E347" s="4" t="s">
        <v>1665</v>
      </c>
      <c r="F347" s="6">
        <v>45106</v>
      </c>
      <c r="G347" s="6">
        <v>45107</v>
      </c>
      <c r="H347" s="4">
        <v>1</v>
      </c>
      <c r="I347" s="4">
        <v>1</v>
      </c>
      <c r="J347" s="4">
        <v>1</v>
      </c>
      <c r="K347" s="4" t="s">
        <v>30</v>
      </c>
      <c r="L347" s="4">
        <v>154.08</v>
      </c>
      <c r="M347" s="4">
        <v>154.08</v>
      </c>
      <c r="N347" s="4" t="s">
        <v>1666</v>
      </c>
      <c r="O347" s="4" t="s">
        <v>1158</v>
      </c>
      <c r="P347" s="4" t="s">
        <v>33</v>
      </c>
      <c r="Q347" s="4">
        <v>0</v>
      </c>
      <c r="R347" s="7">
        <v>45106</v>
      </c>
      <c r="S347" s="6">
        <v>45110</v>
      </c>
      <c r="T347" s="4" t="s">
        <v>34</v>
      </c>
      <c r="U347" s="4">
        <v>154.08</v>
      </c>
      <c r="V347" s="4">
        <v>0</v>
      </c>
      <c r="W347" s="4">
        <v>0</v>
      </c>
      <c r="X347" s="4" t="s">
        <v>1667</v>
      </c>
      <c r="Y347" s="4" t="s">
        <v>1668</v>
      </c>
    </row>
    <row r="348" s="4" customFormat="1" spans="1:25">
      <c r="A348" s="4" t="s">
        <v>1669</v>
      </c>
      <c r="B348" s="4" t="s">
        <v>26</v>
      </c>
      <c r="C348" s="4" t="s">
        <v>27</v>
      </c>
      <c r="D348" s="4" t="s">
        <v>1670</v>
      </c>
      <c r="E348" s="4" t="s">
        <v>1671</v>
      </c>
      <c r="F348" s="6">
        <v>45106</v>
      </c>
      <c r="G348" s="6">
        <v>45107</v>
      </c>
      <c r="H348" s="4">
        <v>1</v>
      </c>
      <c r="I348" s="4">
        <v>1</v>
      </c>
      <c r="J348" s="4">
        <v>1</v>
      </c>
      <c r="K348" s="4" t="s">
        <v>30</v>
      </c>
      <c r="L348" s="4">
        <v>331.94</v>
      </c>
      <c r="M348" s="4">
        <v>331.94</v>
      </c>
      <c r="N348" s="4" t="s">
        <v>1672</v>
      </c>
      <c r="O348" s="4" t="s">
        <v>1158</v>
      </c>
      <c r="P348" s="4" t="s">
        <v>33</v>
      </c>
      <c r="Q348" s="4">
        <v>0</v>
      </c>
      <c r="R348" s="7">
        <v>45106</v>
      </c>
      <c r="S348" s="6">
        <v>45110</v>
      </c>
      <c r="T348" s="4" t="s">
        <v>34</v>
      </c>
      <c r="U348" s="4">
        <v>331.94</v>
      </c>
      <c r="V348" s="4">
        <v>0</v>
      </c>
      <c r="W348" s="4">
        <v>0</v>
      </c>
      <c r="X348" s="4" t="s">
        <v>1673</v>
      </c>
      <c r="Y348" s="4" t="s">
        <v>48</v>
      </c>
    </row>
    <row r="349" s="4" customFormat="1" spans="1:25">
      <c r="A349" s="4" t="s">
        <v>1674</v>
      </c>
      <c r="B349" s="4" t="s">
        <v>26</v>
      </c>
      <c r="C349" s="4" t="s">
        <v>27</v>
      </c>
      <c r="D349" s="4" t="s">
        <v>1670</v>
      </c>
      <c r="E349" s="4" t="s">
        <v>1671</v>
      </c>
      <c r="F349" s="6">
        <v>45106</v>
      </c>
      <c r="G349" s="6">
        <v>45107</v>
      </c>
      <c r="H349" s="4">
        <v>1</v>
      </c>
      <c r="I349" s="4">
        <v>1</v>
      </c>
      <c r="J349" s="4">
        <v>1</v>
      </c>
      <c r="K349" s="4" t="s">
        <v>30</v>
      </c>
      <c r="L349" s="4">
        <v>331.94</v>
      </c>
      <c r="M349" s="4">
        <v>331.94</v>
      </c>
      <c r="N349" s="4" t="s">
        <v>1672</v>
      </c>
      <c r="O349" s="4" t="s">
        <v>1158</v>
      </c>
      <c r="P349" s="4" t="s">
        <v>33</v>
      </c>
      <c r="Q349" s="4">
        <v>0</v>
      </c>
      <c r="R349" s="7">
        <v>45106</v>
      </c>
      <c r="S349" s="6">
        <v>45110</v>
      </c>
      <c r="T349" s="4" t="s">
        <v>34</v>
      </c>
      <c r="U349" s="4">
        <v>331.94</v>
      </c>
      <c r="V349" s="4">
        <v>0</v>
      </c>
      <c r="W349" s="4">
        <v>0</v>
      </c>
      <c r="X349" s="4" t="s">
        <v>1675</v>
      </c>
      <c r="Y349" s="4" t="s">
        <v>48</v>
      </c>
    </row>
    <row r="350" s="4" customFormat="1" spans="1:25">
      <c r="A350" s="4" t="s">
        <v>1676</v>
      </c>
      <c r="B350" s="4" t="s">
        <v>26</v>
      </c>
      <c r="C350" s="4" t="s">
        <v>27</v>
      </c>
      <c r="D350" s="4" t="s">
        <v>1677</v>
      </c>
      <c r="E350" s="4" t="s">
        <v>1678</v>
      </c>
      <c r="F350" s="6">
        <v>45106</v>
      </c>
      <c r="G350" s="6">
        <v>45107</v>
      </c>
      <c r="H350" s="4">
        <v>1</v>
      </c>
      <c r="I350" s="4">
        <v>1</v>
      </c>
      <c r="J350" s="4">
        <v>1</v>
      </c>
      <c r="K350" s="4" t="s">
        <v>30</v>
      </c>
      <c r="L350" s="4">
        <v>231.37</v>
      </c>
      <c r="M350" s="4">
        <v>231.37</v>
      </c>
      <c r="N350" s="4" t="s">
        <v>1679</v>
      </c>
      <c r="O350" s="4" t="s">
        <v>1158</v>
      </c>
      <c r="P350" s="4" t="s">
        <v>33</v>
      </c>
      <c r="Q350" s="4">
        <v>0</v>
      </c>
      <c r="R350" s="7">
        <v>45106</v>
      </c>
      <c r="S350" s="6">
        <v>45110</v>
      </c>
      <c r="T350" s="4" t="s">
        <v>34</v>
      </c>
      <c r="U350" s="4">
        <v>231.37</v>
      </c>
      <c r="V350" s="4">
        <v>0</v>
      </c>
      <c r="W350" s="4">
        <v>0</v>
      </c>
      <c r="X350" s="4" t="s">
        <v>1680</v>
      </c>
      <c r="Y350" s="4" t="s">
        <v>1681</v>
      </c>
    </row>
    <row r="351" s="4" customFormat="1" spans="1:25">
      <c r="A351" s="4" t="s">
        <v>1682</v>
      </c>
      <c r="B351" s="4" t="s">
        <v>26</v>
      </c>
      <c r="C351" s="4" t="s">
        <v>27</v>
      </c>
      <c r="D351" s="4" t="s">
        <v>1636</v>
      </c>
      <c r="E351" s="4" t="s">
        <v>39</v>
      </c>
      <c r="F351" s="6">
        <v>45106</v>
      </c>
      <c r="G351" s="6">
        <v>45107</v>
      </c>
      <c r="H351" s="4">
        <v>1</v>
      </c>
      <c r="I351" s="4">
        <v>1</v>
      </c>
      <c r="J351" s="4">
        <v>1</v>
      </c>
      <c r="K351" s="4" t="s">
        <v>30</v>
      </c>
      <c r="L351" s="4">
        <v>405.93</v>
      </c>
      <c r="M351" s="4">
        <v>405.93</v>
      </c>
      <c r="N351" s="4" t="s">
        <v>1683</v>
      </c>
      <c r="O351" s="4" t="s">
        <v>1158</v>
      </c>
      <c r="P351" s="4" t="s">
        <v>33</v>
      </c>
      <c r="Q351" s="4">
        <v>0</v>
      </c>
      <c r="R351" s="7">
        <v>45106.0000115741</v>
      </c>
      <c r="S351" s="6">
        <v>45110</v>
      </c>
      <c r="T351" s="4" t="s">
        <v>34</v>
      </c>
      <c r="U351" s="4">
        <v>405.93</v>
      </c>
      <c r="V351" s="4">
        <v>0</v>
      </c>
      <c r="W351" s="4">
        <v>0</v>
      </c>
      <c r="X351" s="4" t="s">
        <v>1684</v>
      </c>
      <c r="Y351" s="4" t="s">
        <v>1685</v>
      </c>
    </row>
    <row r="352" s="4" customFormat="1" spans="1:25">
      <c r="A352" s="4" t="s">
        <v>1686</v>
      </c>
      <c r="B352" s="4" t="s">
        <v>26</v>
      </c>
      <c r="C352" s="4" t="s">
        <v>27</v>
      </c>
      <c r="D352" s="4" t="s">
        <v>1687</v>
      </c>
      <c r="E352" s="4" t="s">
        <v>1688</v>
      </c>
      <c r="F352" s="6">
        <v>45106</v>
      </c>
      <c r="G352" s="6">
        <v>45107</v>
      </c>
      <c r="H352" s="4">
        <v>1</v>
      </c>
      <c r="I352" s="4">
        <v>1</v>
      </c>
      <c r="J352" s="4">
        <v>1</v>
      </c>
      <c r="K352" s="4" t="s">
        <v>30</v>
      </c>
      <c r="L352" s="4">
        <v>95.38</v>
      </c>
      <c r="M352" s="4">
        <v>95.38</v>
      </c>
      <c r="N352" s="4" t="s">
        <v>1689</v>
      </c>
      <c r="O352" s="4" t="s">
        <v>1158</v>
      </c>
      <c r="P352" s="4" t="s">
        <v>33</v>
      </c>
      <c r="Q352" s="4">
        <v>0</v>
      </c>
      <c r="R352" s="7">
        <v>45106</v>
      </c>
      <c r="S352" s="6">
        <v>45110</v>
      </c>
      <c r="T352" s="4" t="s">
        <v>34</v>
      </c>
      <c r="U352" s="4">
        <v>95.38</v>
      </c>
      <c r="V352" s="4">
        <v>0</v>
      </c>
      <c r="W352" s="4">
        <v>0</v>
      </c>
      <c r="X352" s="4" t="s">
        <v>48</v>
      </c>
      <c r="Y352" s="4" t="s">
        <v>1690</v>
      </c>
    </row>
    <row r="353" s="4" customFormat="1" spans="1:25">
      <c r="A353" s="4" t="s">
        <v>1691</v>
      </c>
      <c r="B353" s="4" t="s">
        <v>26</v>
      </c>
      <c r="C353" s="4" t="s">
        <v>27</v>
      </c>
      <c r="D353" s="4" t="s">
        <v>1692</v>
      </c>
      <c r="E353" s="4" t="s">
        <v>1693</v>
      </c>
      <c r="F353" s="6">
        <v>45106</v>
      </c>
      <c r="G353" s="6">
        <v>45107</v>
      </c>
      <c r="H353" s="4">
        <v>1</v>
      </c>
      <c r="I353" s="4">
        <v>1</v>
      </c>
      <c r="J353" s="4">
        <v>1</v>
      </c>
      <c r="K353" s="4" t="s">
        <v>30</v>
      </c>
      <c r="L353" s="4">
        <v>1096.31</v>
      </c>
      <c r="M353" s="4">
        <v>1096.31</v>
      </c>
      <c r="N353" s="4" t="s">
        <v>1694</v>
      </c>
      <c r="O353" s="4" t="s">
        <v>1158</v>
      </c>
      <c r="P353" s="4" t="s">
        <v>33</v>
      </c>
      <c r="Q353" s="4">
        <v>0</v>
      </c>
      <c r="R353" s="7">
        <v>45106.0000115741</v>
      </c>
      <c r="S353" s="6">
        <v>45110</v>
      </c>
      <c r="T353" s="4" t="s">
        <v>34</v>
      </c>
      <c r="U353" s="4">
        <v>1096.31</v>
      </c>
      <c r="V353" s="4">
        <v>0</v>
      </c>
      <c r="W353" s="4">
        <v>0</v>
      </c>
      <c r="X353" s="4" t="s">
        <v>1695</v>
      </c>
      <c r="Y353" s="4" t="s">
        <v>48</v>
      </c>
    </row>
    <row r="354" s="4" customFormat="1" spans="1:25">
      <c r="A354" s="4" t="s">
        <v>1696</v>
      </c>
      <c r="B354" s="4" t="s">
        <v>26</v>
      </c>
      <c r="C354" s="4" t="s">
        <v>27</v>
      </c>
      <c r="D354" s="4" t="s">
        <v>1697</v>
      </c>
      <c r="E354" s="4" t="s">
        <v>1698</v>
      </c>
      <c r="F354" s="6">
        <v>45106</v>
      </c>
      <c r="G354" s="6">
        <v>45107</v>
      </c>
      <c r="H354" s="4">
        <v>1</v>
      </c>
      <c r="I354" s="4">
        <v>1</v>
      </c>
      <c r="J354" s="4">
        <v>1</v>
      </c>
      <c r="K354" s="4" t="s">
        <v>30</v>
      </c>
      <c r="L354" s="4">
        <v>603.66</v>
      </c>
      <c r="M354" s="4">
        <v>603.66</v>
      </c>
      <c r="N354" s="4" t="s">
        <v>1699</v>
      </c>
      <c r="O354" s="4" t="s">
        <v>1158</v>
      </c>
      <c r="P354" s="4" t="s">
        <v>33</v>
      </c>
      <c r="Q354" s="4">
        <v>0</v>
      </c>
      <c r="R354" s="7">
        <v>45106</v>
      </c>
      <c r="S354" s="6">
        <v>45110</v>
      </c>
      <c r="T354" s="4" t="s">
        <v>34</v>
      </c>
      <c r="U354" s="4">
        <v>603.66</v>
      </c>
      <c r="V354" s="4">
        <v>0</v>
      </c>
      <c r="W354" s="4">
        <v>0</v>
      </c>
      <c r="X354" s="4" t="s">
        <v>1700</v>
      </c>
      <c r="Y354" s="4" t="s">
        <v>1701</v>
      </c>
    </row>
    <row r="355" s="4" customFormat="1" spans="1:25">
      <c r="A355" s="4" t="s">
        <v>1702</v>
      </c>
      <c r="B355" s="4" t="s">
        <v>26</v>
      </c>
      <c r="C355" s="4" t="s">
        <v>27</v>
      </c>
      <c r="D355" s="4" t="s">
        <v>1703</v>
      </c>
      <c r="E355" s="4" t="s">
        <v>505</v>
      </c>
      <c r="F355" s="6">
        <v>45106</v>
      </c>
      <c r="G355" s="6">
        <v>45107</v>
      </c>
      <c r="H355" s="4">
        <v>1</v>
      </c>
      <c r="I355" s="4">
        <v>1</v>
      </c>
      <c r="J355" s="4">
        <v>1</v>
      </c>
      <c r="K355" s="4" t="s">
        <v>30</v>
      </c>
      <c r="L355" s="4">
        <v>200.69</v>
      </c>
      <c r="M355" s="4">
        <v>200.69</v>
      </c>
      <c r="N355" s="4" t="s">
        <v>1704</v>
      </c>
      <c r="O355" s="4" t="s">
        <v>1158</v>
      </c>
      <c r="P355" s="4" t="s">
        <v>33</v>
      </c>
      <c r="Q355" s="4">
        <v>0</v>
      </c>
      <c r="R355" s="7">
        <v>45106.0000115741</v>
      </c>
      <c r="S355" s="6">
        <v>45110</v>
      </c>
      <c r="T355" s="4" t="s">
        <v>34</v>
      </c>
      <c r="U355" s="4">
        <v>200.69</v>
      </c>
      <c r="V355" s="4">
        <v>0</v>
      </c>
      <c r="W355" s="4">
        <v>0</v>
      </c>
      <c r="X355" s="4" t="s">
        <v>1705</v>
      </c>
      <c r="Y355" s="4" t="s">
        <v>1706</v>
      </c>
    </row>
    <row r="356" s="4" customFormat="1" spans="1:25">
      <c r="A356" s="4" t="s">
        <v>1707</v>
      </c>
      <c r="B356" s="4" t="s">
        <v>26</v>
      </c>
      <c r="C356" s="4" t="s">
        <v>27</v>
      </c>
      <c r="D356" s="4" t="s">
        <v>1636</v>
      </c>
      <c r="E356" s="4" t="s">
        <v>1708</v>
      </c>
      <c r="F356" s="6">
        <v>45106</v>
      </c>
      <c r="G356" s="6">
        <v>45107</v>
      </c>
      <c r="H356" s="4">
        <v>1</v>
      </c>
      <c r="I356" s="4">
        <v>1</v>
      </c>
      <c r="J356" s="4">
        <v>1</v>
      </c>
      <c r="K356" s="4" t="s">
        <v>30</v>
      </c>
      <c r="L356" s="4">
        <v>363.24</v>
      </c>
      <c r="M356" s="4">
        <v>363.24</v>
      </c>
      <c r="N356" s="4" t="s">
        <v>1709</v>
      </c>
      <c r="O356" s="4" t="s">
        <v>1158</v>
      </c>
      <c r="P356" s="4" t="s">
        <v>33</v>
      </c>
      <c r="Q356" s="4">
        <v>0</v>
      </c>
      <c r="R356" s="7">
        <v>45106</v>
      </c>
      <c r="S356" s="6">
        <v>45110</v>
      </c>
      <c r="T356" s="4" t="s">
        <v>34</v>
      </c>
      <c r="U356" s="4">
        <v>363.24</v>
      </c>
      <c r="V356" s="4">
        <v>0</v>
      </c>
      <c r="W356" s="4">
        <v>0</v>
      </c>
      <c r="X356" s="4" t="s">
        <v>1710</v>
      </c>
      <c r="Y356" s="4" t="s">
        <v>1711</v>
      </c>
    </row>
    <row r="357" s="4" customFormat="1" spans="1:25">
      <c r="A357" s="4" t="s">
        <v>1712</v>
      </c>
      <c r="B357" s="4" t="s">
        <v>26</v>
      </c>
      <c r="C357" s="4" t="s">
        <v>27</v>
      </c>
      <c r="D357" s="4" t="s">
        <v>520</v>
      </c>
      <c r="E357" s="4" t="s">
        <v>521</v>
      </c>
      <c r="F357" s="6">
        <v>45106</v>
      </c>
      <c r="G357" s="6">
        <v>45107</v>
      </c>
      <c r="H357" s="4">
        <v>1</v>
      </c>
      <c r="I357" s="4">
        <v>1</v>
      </c>
      <c r="J357" s="4">
        <v>1</v>
      </c>
      <c r="K357" s="4" t="s">
        <v>30</v>
      </c>
      <c r="L357" s="4">
        <v>81.58</v>
      </c>
      <c r="M357" s="4">
        <v>81.58</v>
      </c>
      <c r="N357" s="4" t="s">
        <v>1713</v>
      </c>
      <c r="O357" s="4" t="s">
        <v>1158</v>
      </c>
      <c r="P357" s="4" t="s">
        <v>33</v>
      </c>
      <c r="Q357" s="4">
        <v>0</v>
      </c>
      <c r="R357" s="7">
        <v>45106.0000115741</v>
      </c>
      <c r="S357" s="6">
        <v>45110</v>
      </c>
      <c r="T357" s="4" t="s">
        <v>34</v>
      </c>
      <c r="U357" s="4">
        <v>81.58</v>
      </c>
      <c r="V357" s="4">
        <v>0</v>
      </c>
      <c r="W357" s="4">
        <v>0</v>
      </c>
      <c r="X357" s="4" t="s">
        <v>1714</v>
      </c>
      <c r="Y357" s="4" t="s">
        <v>1715</v>
      </c>
    </row>
    <row r="358" s="4" customFormat="1" spans="1:25">
      <c r="A358" s="4" t="s">
        <v>1716</v>
      </c>
      <c r="B358" s="4" t="s">
        <v>26</v>
      </c>
      <c r="C358" s="4" t="s">
        <v>27</v>
      </c>
      <c r="D358" s="4" t="s">
        <v>1717</v>
      </c>
      <c r="E358" s="4" t="s">
        <v>1718</v>
      </c>
      <c r="F358" s="6">
        <v>45106</v>
      </c>
      <c r="G358" s="6">
        <v>45107</v>
      </c>
      <c r="H358" s="4">
        <v>1</v>
      </c>
      <c r="I358" s="4">
        <v>1</v>
      </c>
      <c r="J358" s="4">
        <v>1</v>
      </c>
      <c r="K358" s="4" t="s">
        <v>30</v>
      </c>
      <c r="L358" s="4">
        <v>139.61</v>
      </c>
      <c r="M358" s="4">
        <v>139.61</v>
      </c>
      <c r="N358" s="4" t="s">
        <v>1719</v>
      </c>
      <c r="O358" s="4" t="s">
        <v>1158</v>
      </c>
      <c r="P358" s="4" t="s">
        <v>33</v>
      </c>
      <c r="Q358" s="4">
        <v>0</v>
      </c>
      <c r="R358" s="7">
        <v>45106.0000115741</v>
      </c>
      <c r="S358" s="6">
        <v>45110</v>
      </c>
      <c r="T358" s="4" t="s">
        <v>34</v>
      </c>
      <c r="U358" s="4">
        <v>139.61</v>
      </c>
      <c r="V358" s="4">
        <v>0</v>
      </c>
      <c r="W358" s="4">
        <v>0</v>
      </c>
      <c r="X358" s="4" t="s">
        <v>1720</v>
      </c>
      <c r="Y358" s="4" t="s">
        <v>48</v>
      </c>
    </row>
    <row r="359" s="4" customFormat="1" spans="1:25">
      <c r="A359" s="4" t="s">
        <v>1721</v>
      </c>
      <c r="B359" s="4" t="s">
        <v>26</v>
      </c>
      <c r="C359" s="4" t="s">
        <v>27</v>
      </c>
      <c r="D359" s="4" t="s">
        <v>1722</v>
      </c>
      <c r="E359" s="4" t="s">
        <v>1723</v>
      </c>
      <c r="F359" s="6">
        <v>45106</v>
      </c>
      <c r="G359" s="6">
        <v>45107</v>
      </c>
      <c r="H359" s="4">
        <v>1</v>
      </c>
      <c r="I359" s="4">
        <v>1</v>
      </c>
      <c r="J359" s="4">
        <v>1</v>
      </c>
      <c r="K359" s="4" t="s">
        <v>30</v>
      </c>
      <c r="L359" s="4">
        <v>183.67</v>
      </c>
      <c r="M359" s="4">
        <v>183.67</v>
      </c>
      <c r="N359" s="4" t="s">
        <v>1724</v>
      </c>
      <c r="O359" s="4" t="s">
        <v>1158</v>
      </c>
      <c r="P359" s="4" t="s">
        <v>33</v>
      </c>
      <c r="Q359" s="4">
        <v>0</v>
      </c>
      <c r="R359" s="7">
        <v>45106</v>
      </c>
      <c r="S359" s="6">
        <v>45110</v>
      </c>
      <c r="T359" s="4" t="s">
        <v>34</v>
      </c>
      <c r="U359" s="4">
        <v>183.67</v>
      </c>
      <c r="V359" s="4">
        <v>0</v>
      </c>
      <c r="W359" s="4">
        <v>0</v>
      </c>
      <c r="X359" s="4" t="s">
        <v>1725</v>
      </c>
      <c r="Y359" s="4" t="s">
        <v>48</v>
      </c>
    </row>
    <row r="360" s="4" customFormat="1" spans="1:25">
      <c r="A360" s="4" t="s">
        <v>1726</v>
      </c>
      <c r="B360" s="4" t="s">
        <v>26</v>
      </c>
      <c r="C360" s="4" t="s">
        <v>27</v>
      </c>
      <c r="D360" s="4" t="s">
        <v>995</v>
      </c>
      <c r="E360" s="4" t="s">
        <v>996</v>
      </c>
      <c r="F360" s="6">
        <v>45106</v>
      </c>
      <c r="G360" s="6">
        <v>45107</v>
      </c>
      <c r="H360" s="4">
        <v>1</v>
      </c>
      <c r="I360" s="4">
        <v>1</v>
      </c>
      <c r="J360" s="4">
        <v>1</v>
      </c>
      <c r="K360" s="4" t="s">
        <v>30</v>
      </c>
      <c r="L360" s="4">
        <v>306.93</v>
      </c>
      <c r="M360" s="4">
        <v>306.93</v>
      </c>
      <c r="N360" s="4" t="s">
        <v>1727</v>
      </c>
      <c r="O360" s="4" t="s">
        <v>1158</v>
      </c>
      <c r="P360" s="4" t="s">
        <v>33</v>
      </c>
      <c r="Q360" s="4">
        <v>0</v>
      </c>
      <c r="R360" s="7">
        <v>45106</v>
      </c>
      <c r="S360" s="6">
        <v>45110</v>
      </c>
      <c r="T360" s="4" t="s">
        <v>34</v>
      </c>
      <c r="U360" s="4">
        <v>306.93</v>
      </c>
      <c r="V360" s="4">
        <v>0</v>
      </c>
      <c r="W360" s="4">
        <v>0</v>
      </c>
      <c r="X360" s="4" t="s">
        <v>1728</v>
      </c>
      <c r="Y360" s="4" t="s">
        <v>1729</v>
      </c>
    </row>
    <row r="361" s="4" customFormat="1" spans="1:25">
      <c r="A361" s="4" t="s">
        <v>1730</v>
      </c>
      <c r="B361" s="4" t="s">
        <v>26</v>
      </c>
      <c r="C361" s="4" t="s">
        <v>27</v>
      </c>
      <c r="D361" s="4" t="s">
        <v>1731</v>
      </c>
      <c r="E361" s="4" t="s">
        <v>1732</v>
      </c>
      <c r="F361" s="6">
        <v>45106</v>
      </c>
      <c r="G361" s="6">
        <v>45107</v>
      </c>
      <c r="H361" s="4">
        <v>1</v>
      </c>
      <c r="I361" s="4">
        <v>1</v>
      </c>
      <c r="J361" s="4">
        <v>1</v>
      </c>
      <c r="K361" s="4" t="s">
        <v>30</v>
      </c>
      <c r="L361" s="4">
        <v>480.9</v>
      </c>
      <c r="M361" s="4">
        <v>480.9</v>
      </c>
      <c r="N361" s="4" t="s">
        <v>1733</v>
      </c>
      <c r="O361" s="4" t="s">
        <v>1158</v>
      </c>
      <c r="P361" s="4" t="s">
        <v>33</v>
      </c>
      <c r="Q361" s="4">
        <v>0</v>
      </c>
      <c r="R361" s="7">
        <v>45106</v>
      </c>
      <c r="S361" s="6">
        <v>45110</v>
      </c>
      <c r="T361" s="4" t="s">
        <v>34</v>
      </c>
      <c r="U361" s="4">
        <v>480.9</v>
      </c>
      <c r="V361" s="4">
        <v>0</v>
      </c>
      <c r="W361" s="4">
        <v>0</v>
      </c>
      <c r="X361" s="4" t="s">
        <v>1734</v>
      </c>
      <c r="Y361" s="4" t="s">
        <v>48</v>
      </c>
    </row>
    <row r="362" s="4" customFormat="1" spans="1:25">
      <c r="A362" s="4" t="s">
        <v>1735</v>
      </c>
      <c r="B362" s="4" t="s">
        <v>26</v>
      </c>
      <c r="C362" s="4" t="s">
        <v>27</v>
      </c>
      <c r="D362" s="4" t="s">
        <v>1736</v>
      </c>
      <c r="E362" s="4" t="s">
        <v>1737</v>
      </c>
      <c r="F362" s="6">
        <v>45106</v>
      </c>
      <c r="G362" s="6">
        <v>45107</v>
      </c>
      <c r="H362" s="4">
        <v>1</v>
      </c>
      <c r="I362" s="4">
        <v>1</v>
      </c>
      <c r="J362" s="4">
        <v>1</v>
      </c>
      <c r="K362" s="4" t="s">
        <v>30</v>
      </c>
      <c r="L362" s="4">
        <v>107.19</v>
      </c>
      <c r="M362" s="4">
        <v>107.19</v>
      </c>
      <c r="N362" s="4" t="s">
        <v>1738</v>
      </c>
      <c r="O362" s="4" t="s">
        <v>1158</v>
      </c>
      <c r="P362" s="4" t="s">
        <v>33</v>
      </c>
      <c r="Q362" s="4">
        <v>0</v>
      </c>
      <c r="R362" s="7">
        <v>45106</v>
      </c>
      <c r="S362" s="6">
        <v>45110</v>
      </c>
      <c r="T362" s="4" t="s">
        <v>34</v>
      </c>
      <c r="U362" s="4">
        <v>107.19</v>
      </c>
      <c r="V362" s="4">
        <v>0</v>
      </c>
      <c r="W362" s="4">
        <v>0</v>
      </c>
      <c r="X362" s="4" t="s">
        <v>1739</v>
      </c>
      <c r="Y362" s="4" t="s">
        <v>1740</v>
      </c>
    </row>
    <row r="363" s="4" customFormat="1" spans="1:25">
      <c r="A363" s="4" t="s">
        <v>1741</v>
      </c>
      <c r="B363" s="4" t="s">
        <v>26</v>
      </c>
      <c r="C363" s="4" t="s">
        <v>27</v>
      </c>
      <c r="D363" s="4" t="s">
        <v>1636</v>
      </c>
      <c r="E363" s="4" t="s">
        <v>39</v>
      </c>
      <c r="F363" s="6">
        <v>45106</v>
      </c>
      <c r="G363" s="6">
        <v>45107</v>
      </c>
      <c r="H363" s="4">
        <v>1</v>
      </c>
      <c r="I363" s="4">
        <v>1</v>
      </c>
      <c r="J363" s="4">
        <v>1</v>
      </c>
      <c r="K363" s="4" t="s">
        <v>30</v>
      </c>
      <c r="L363" s="4">
        <v>435.03</v>
      </c>
      <c r="M363" s="4">
        <v>435.03</v>
      </c>
      <c r="N363" s="4" t="s">
        <v>1742</v>
      </c>
      <c r="O363" s="4" t="s">
        <v>1158</v>
      </c>
      <c r="P363" s="4" t="s">
        <v>33</v>
      </c>
      <c r="Q363" s="4">
        <v>0</v>
      </c>
      <c r="R363" s="7">
        <v>45106.0000115741</v>
      </c>
      <c r="S363" s="6">
        <v>45110</v>
      </c>
      <c r="T363" s="4" t="s">
        <v>34</v>
      </c>
      <c r="U363" s="4">
        <v>435.03</v>
      </c>
      <c r="V363" s="4">
        <v>0</v>
      </c>
      <c r="W363" s="4">
        <v>0</v>
      </c>
      <c r="X363" s="4" t="s">
        <v>1743</v>
      </c>
      <c r="Y363" s="4" t="s">
        <v>1744</v>
      </c>
    </row>
    <row r="364" s="4" customFormat="1" spans="1:25">
      <c r="A364" s="4" t="s">
        <v>1745</v>
      </c>
      <c r="B364" s="4" t="s">
        <v>26</v>
      </c>
      <c r="C364" s="4" t="s">
        <v>27</v>
      </c>
      <c r="D364" s="4" t="s">
        <v>1439</v>
      </c>
      <c r="E364" s="4" t="s">
        <v>955</v>
      </c>
      <c r="F364" s="6">
        <v>45106</v>
      </c>
      <c r="G364" s="6">
        <v>45107</v>
      </c>
      <c r="H364" s="4">
        <v>1</v>
      </c>
      <c r="I364" s="4">
        <v>1</v>
      </c>
      <c r="J364" s="4">
        <v>1</v>
      </c>
      <c r="K364" s="4" t="s">
        <v>30</v>
      </c>
      <c r="L364" s="4">
        <v>395.97</v>
      </c>
      <c r="M364" s="4">
        <v>395.97</v>
      </c>
      <c r="N364" s="4" t="s">
        <v>1746</v>
      </c>
      <c r="O364" s="4" t="s">
        <v>1158</v>
      </c>
      <c r="P364" s="4" t="s">
        <v>33</v>
      </c>
      <c r="Q364" s="4">
        <v>0</v>
      </c>
      <c r="R364" s="7">
        <v>45106</v>
      </c>
      <c r="S364" s="6">
        <v>45110</v>
      </c>
      <c r="T364" s="4" t="s">
        <v>34</v>
      </c>
      <c r="U364" s="4">
        <v>395.97</v>
      </c>
      <c r="V364" s="4">
        <v>0</v>
      </c>
      <c r="W364" s="4">
        <v>0</v>
      </c>
      <c r="X364" s="4" t="s">
        <v>1747</v>
      </c>
      <c r="Y364" s="4" t="s">
        <v>1748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7"/>
  <sheetViews>
    <sheetView tabSelected="1" workbookViewId="0">
      <selection activeCell="A344" sqref="A344:C34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1749</v>
      </c>
    </row>
    <row r="2" s="4" customFormat="1" hidden="1" spans="1:9">
      <c r="A2" s="5">
        <v>999222540981508</v>
      </c>
      <c r="B2" s="6">
        <v>45102</v>
      </c>
      <c r="C2" s="6">
        <v>45105</v>
      </c>
      <c r="D2" s="4">
        <v>12384</v>
      </c>
      <c r="E2" s="4" t="str">
        <f>VLOOKUP(A2,HOP!A:L,12,0)</f>
        <v>12384.00</v>
      </c>
      <c r="F2" s="4" t="str">
        <f>VLOOKUP(A2,HOP!A:C,3,0)</f>
        <v>3005749</v>
      </c>
      <c r="G2" s="4">
        <f>D2-E2</f>
        <v>0</v>
      </c>
      <c r="H2" s="4" t="str">
        <f>$H$1&amp;F2</f>
        <v>，3005749</v>
      </c>
      <c r="I2" s="4" t="str">
        <f>VLOOKUP(A2,HOP!A:U,21,0)</f>
        <v>直采</v>
      </c>
    </row>
    <row r="3" s="4" customFormat="1" hidden="1" spans="1:9">
      <c r="A3" s="5">
        <v>999223668467674</v>
      </c>
      <c r="B3" s="6">
        <v>45103</v>
      </c>
      <c r="C3" s="6">
        <v>45105</v>
      </c>
      <c r="D3" s="4">
        <v>12496</v>
      </c>
      <c r="E3" s="4" t="str">
        <f>VLOOKUP(A3,HOP!A:L,12,0)</f>
        <v>12496.00</v>
      </c>
      <c r="F3" s="4" t="str">
        <f>VLOOKUP(A3,HOP!A:C,3,0)</f>
        <v>3230998</v>
      </c>
      <c r="G3" s="4">
        <f t="shared" ref="G3:G66" si="0">D3-E3</f>
        <v>0</v>
      </c>
      <c r="H3" s="4" t="str">
        <f t="shared" ref="H3:H66" si="1">$H$1&amp;F3</f>
        <v>，3230998</v>
      </c>
      <c r="I3" s="4" t="str">
        <f>VLOOKUP(A3,HOP!A:U,21,0)</f>
        <v>直采</v>
      </c>
    </row>
    <row r="4" s="4" customFormat="1" hidden="1" spans="1:9">
      <c r="A4" s="5">
        <v>999223955196492</v>
      </c>
      <c r="B4" s="6">
        <v>45098</v>
      </c>
      <c r="C4" s="6">
        <v>45105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999223997975604</v>
      </c>
      <c r="B5" s="6">
        <v>45103</v>
      </c>
      <c r="C5" s="6">
        <v>45105</v>
      </c>
      <c r="D5" s="4">
        <v>3792</v>
      </c>
      <c r="E5" s="4" t="str">
        <f>VLOOKUP(A5,HOP!A:L,12,0)</f>
        <v>3792.00</v>
      </c>
      <c r="F5" s="4" t="str">
        <f>VLOOKUP(A5,HOP!A:C,3,0)</f>
        <v>3324571</v>
      </c>
      <c r="G5" s="4">
        <f t="shared" si="0"/>
        <v>0</v>
      </c>
      <c r="H5" s="4" t="str">
        <f t="shared" si="1"/>
        <v>，3324571</v>
      </c>
      <c r="I5" s="4" t="str">
        <f>VLOOKUP(A5,HOP!A:U,21,0)</f>
        <v>直采</v>
      </c>
    </row>
    <row r="6" s="4" customFormat="1" hidden="1" spans="1:9">
      <c r="A6" s="5">
        <v>999224047207384</v>
      </c>
      <c r="B6" s="6">
        <v>45104</v>
      </c>
      <c r="C6" s="6">
        <v>45105</v>
      </c>
      <c r="D6" s="4">
        <v>621</v>
      </c>
      <c r="E6" s="4" t="str">
        <f>VLOOKUP(A6,HOP!A:L,12,0)</f>
        <v>621.00</v>
      </c>
      <c r="F6" s="4" t="str">
        <f>VLOOKUP(A6,HOP!A:C,3,0)</f>
        <v>3339560</v>
      </c>
      <c r="G6" s="4">
        <f t="shared" si="0"/>
        <v>0</v>
      </c>
      <c r="H6" s="4" t="str">
        <f t="shared" si="1"/>
        <v>，3339560</v>
      </c>
      <c r="I6" s="4" t="str">
        <f>VLOOKUP(A6,HOP!A:U,21,0)</f>
        <v>直连</v>
      </c>
    </row>
    <row r="7" s="4" customFormat="1" hidden="1" spans="1:9">
      <c r="A7" s="5">
        <v>999224093984210</v>
      </c>
      <c r="B7" s="6">
        <v>45097</v>
      </c>
      <c r="C7" s="6">
        <v>45105</v>
      </c>
      <c r="D7" s="4">
        <v>14024</v>
      </c>
      <c r="E7" s="4" t="str">
        <f>VLOOKUP(A7,HOP!A:L,12,0)</f>
        <v>14024.00</v>
      </c>
      <c r="F7" s="4" t="str">
        <f>VLOOKUP(A7,HOP!A:C,3,0)</f>
        <v>3354110</v>
      </c>
      <c r="G7" s="4">
        <f t="shared" si="0"/>
        <v>0</v>
      </c>
      <c r="H7" s="4" t="str">
        <f t="shared" si="1"/>
        <v>，3354110</v>
      </c>
      <c r="I7" s="4" t="str">
        <f>VLOOKUP(A7,HOP!A:U,21,0)</f>
        <v>直连</v>
      </c>
    </row>
    <row r="8" s="4" customFormat="1" hidden="1" spans="1:9">
      <c r="A8" s="5">
        <v>999224266647789</v>
      </c>
      <c r="B8" s="6">
        <v>45097</v>
      </c>
      <c r="C8" s="6">
        <v>45105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999224410587669</v>
      </c>
      <c r="B9" s="6">
        <v>45104</v>
      </c>
      <c r="C9" s="6">
        <v>45105</v>
      </c>
      <c r="D9" s="4">
        <v>692</v>
      </c>
      <c r="E9" s="4" t="str">
        <f>VLOOKUP(A9,HOP!A:L,12,0)</f>
        <v>692.00</v>
      </c>
      <c r="F9" s="4" t="str">
        <f>VLOOKUP(A9,HOP!A:C,3,0)</f>
        <v>3420893</v>
      </c>
      <c r="G9" s="4">
        <f t="shared" si="0"/>
        <v>0</v>
      </c>
      <c r="H9" s="4" t="str">
        <f t="shared" si="1"/>
        <v>，3420893</v>
      </c>
      <c r="I9" s="4" t="str">
        <f>VLOOKUP(A9,HOP!A:U,21,0)</f>
        <v>直连</v>
      </c>
    </row>
    <row r="10" s="4" customFormat="1" hidden="1" spans="1:9">
      <c r="A10" s="5">
        <v>999224466106574</v>
      </c>
      <c r="B10" s="6">
        <v>45102</v>
      </c>
      <c r="C10" s="6">
        <v>45105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999224474659020</v>
      </c>
      <c r="B11" s="6">
        <v>45100</v>
      </c>
      <c r="C11" s="6">
        <v>45105</v>
      </c>
      <c r="D11" s="4">
        <v>7424</v>
      </c>
      <c r="E11" s="4" t="str">
        <f>VLOOKUP(A11,HOP!A:L,12,0)</f>
        <v>7424.00</v>
      </c>
      <c r="F11" s="4" t="str">
        <f>VLOOKUP(A11,HOP!A:C,3,0)</f>
        <v>3436068</v>
      </c>
      <c r="G11" s="4">
        <f t="shared" si="0"/>
        <v>0</v>
      </c>
      <c r="H11" s="4" t="str">
        <f t="shared" si="1"/>
        <v>，3436068</v>
      </c>
      <c r="I11" s="4" t="str">
        <f>VLOOKUP(A11,HOP!A:U,21,0)</f>
        <v>直连</v>
      </c>
    </row>
    <row r="12" s="4" customFormat="1" hidden="1" spans="1:9">
      <c r="A12" s="5">
        <v>999224476629545</v>
      </c>
      <c r="B12" s="6">
        <v>45102</v>
      </c>
      <c r="C12" s="6">
        <v>45105</v>
      </c>
      <c r="D12" s="4">
        <v>2445</v>
      </c>
      <c r="E12" s="4" t="str">
        <f>VLOOKUP(A12,HOP!A:L,12,0)</f>
        <v>2445.00</v>
      </c>
      <c r="F12" s="4" t="str">
        <f>VLOOKUP(A12,HOP!A:C,3,0)</f>
        <v>3436642</v>
      </c>
      <c r="G12" s="4">
        <f t="shared" si="0"/>
        <v>0</v>
      </c>
      <c r="H12" s="4" t="str">
        <f t="shared" si="1"/>
        <v>，3436642</v>
      </c>
      <c r="I12" s="4" t="str">
        <f>VLOOKUP(A12,HOP!A:U,21,0)</f>
        <v>直连</v>
      </c>
    </row>
    <row r="13" s="4" customFormat="1" hidden="1" spans="1:9">
      <c r="A13" s="5">
        <v>999224487281765</v>
      </c>
      <c r="B13" s="6">
        <v>45100</v>
      </c>
      <c r="C13" s="6">
        <v>45105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999224518479411</v>
      </c>
      <c r="B14" s="6">
        <v>45104</v>
      </c>
      <c r="C14" s="6">
        <v>45105</v>
      </c>
      <c r="D14" s="4">
        <v>3141</v>
      </c>
      <c r="E14" s="4" t="str">
        <f>VLOOKUP(A14,HOP!A:L,12,0)</f>
        <v>3141.00</v>
      </c>
      <c r="F14" s="4" t="str">
        <f>VLOOKUP(A14,HOP!A:C,3,0)</f>
        <v>3445892</v>
      </c>
      <c r="G14" s="4">
        <f t="shared" si="0"/>
        <v>0</v>
      </c>
      <c r="H14" s="4" t="str">
        <f t="shared" si="1"/>
        <v>，3445892</v>
      </c>
      <c r="I14" s="4" t="str">
        <f>VLOOKUP(A14,HOP!A:U,21,0)</f>
        <v>直连</v>
      </c>
    </row>
    <row r="15" s="4" customFormat="1" hidden="1" spans="1:9">
      <c r="A15" s="5">
        <v>999224566308289</v>
      </c>
      <c r="B15" s="6">
        <v>45103</v>
      </c>
      <c r="C15" s="6">
        <v>45105</v>
      </c>
      <c r="D15" s="4">
        <v>1728</v>
      </c>
      <c r="E15" s="4" t="str">
        <f>VLOOKUP(A15,HOP!A:L,12,0)</f>
        <v>1728.00</v>
      </c>
      <c r="F15" s="4" t="str">
        <f>VLOOKUP(A15,HOP!A:C,3,0)</f>
        <v>3453961</v>
      </c>
      <c r="G15" s="4">
        <f t="shared" si="0"/>
        <v>0</v>
      </c>
      <c r="H15" s="4" t="str">
        <f t="shared" si="1"/>
        <v>，3453961</v>
      </c>
      <c r="I15" s="4" t="str">
        <f>VLOOKUP(A15,HOP!A:U,21,0)</f>
        <v>直采</v>
      </c>
    </row>
    <row r="16" s="4" customFormat="1" hidden="1" spans="1:9">
      <c r="A16" s="5">
        <v>999224597380920</v>
      </c>
      <c r="B16" s="6">
        <v>45102</v>
      </c>
      <c r="C16" s="6">
        <v>45105</v>
      </c>
      <c r="D16" s="4">
        <v>7344</v>
      </c>
      <c r="E16" s="4" t="str">
        <f>VLOOKUP(A16,HOP!A:L,12,0)</f>
        <v>7344.00</v>
      </c>
      <c r="F16" s="4" t="str">
        <f>VLOOKUP(A16,HOP!A:C,3,0)</f>
        <v>3460810</v>
      </c>
      <c r="G16" s="4">
        <f t="shared" si="0"/>
        <v>0</v>
      </c>
      <c r="H16" s="4" t="str">
        <f t="shared" si="1"/>
        <v>，3460810</v>
      </c>
      <c r="I16" s="4" t="str">
        <f>VLOOKUP(A16,HOP!A:U,21,0)</f>
        <v>直连</v>
      </c>
    </row>
    <row r="17" s="4" customFormat="1" hidden="1" spans="1:9">
      <c r="A17" s="5">
        <v>999224603029505</v>
      </c>
      <c r="B17" s="6">
        <v>45104</v>
      </c>
      <c r="C17" s="6">
        <v>45105</v>
      </c>
      <c r="D17" s="4">
        <v>581</v>
      </c>
      <c r="E17" s="4" t="str">
        <f>VLOOKUP(A17,HOP!A:L,12,0)</f>
        <v>581.00</v>
      </c>
      <c r="F17" s="4" t="str">
        <f>VLOOKUP(A17,HOP!A:C,3,0)</f>
        <v>3462371</v>
      </c>
      <c r="G17" s="4">
        <f t="shared" si="0"/>
        <v>0</v>
      </c>
      <c r="H17" s="4" t="str">
        <f t="shared" si="1"/>
        <v>，3462371</v>
      </c>
      <c r="I17" s="4" t="str">
        <f>VLOOKUP(A17,HOP!A:U,21,0)</f>
        <v>直连</v>
      </c>
    </row>
    <row r="18" s="4" customFormat="1" hidden="1" spans="1:9">
      <c r="A18" s="5">
        <v>999224607320982</v>
      </c>
      <c r="B18" s="6">
        <v>45103</v>
      </c>
      <c r="C18" s="6">
        <v>45105</v>
      </c>
      <c r="D18" s="4">
        <v>3000</v>
      </c>
      <c r="E18" s="4" t="str">
        <f>VLOOKUP(A18,HOP!A:L,12,0)</f>
        <v>3000.00</v>
      </c>
      <c r="F18" s="4" t="str">
        <f>VLOOKUP(A18,HOP!A:C,3,0)</f>
        <v>3463636</v>
      </c>
      <c r="G18" s="4">
        <f t="shared" si="0"/>
        <v>0</v>
      </c>
      <c r="H18" s="4" t="str">
        <f t="shared" si="1"/>
        <v>，3463636</v>
      </c>
      <c r="I18" s="4" t="str">
        <f>VLOOKUP(A18,HOP!A:U,21,0)</f>
        <v>直连</v>
      </c>
    </row>
    <row r="19" s="4" customFormat="1" hidden="1" spans="1:9">
      <c r="A19" s="5">
        <v>999224612299083</v>
      </c>
      <c r="B19" s="6">
        <v>45104</v>
      </c>
      <c r="C19" s="6">
        <v>45105</v>
      </c>
      <c r="D19" s="4">
        <v>353</v>
      </c>
      <c r="E19" s="4" t="str">
        <f>VLOOKUP(A19,HOP!A:L,12,0)</f>
        <v>353.00</v>
      </c>
      <c r="F19" s="4" t="str">
        <f>VLOOKUP(A19,HOP!A:C,3,0)</f>
        <v>3465239</v>
      </c>
      <c r="G19" s="4">
        <f t="shared" si="0"/>
        <v>0</v>
      </c>
      <c r="H19" s="4" t="str">
        <f t="shared" si="1"/>
        <v>，3465239</v>
      </c>
      <c r="I19" s="4" t="str">
        <f>VLOOKUP(A19,HOP!A:U,21,0)</f>
        <v>直连</v>
      </c>
    </row>
    <row r="20" s="4" customFormat="1" hidden="1" spans="1:9">
      <c r="A20" s="5">
        <v>999224613995772</v>
      </c>
      <c r="B20" s="6">
        <v>45102</v>
      </c>
      <c r="C20" s="6">
        <v>45105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24641401700</v>
      </c>
      <c r="B21" s="6">
        <v>45104</v>
      </c>
      <c r="C21" s="6">
        <v>45105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999224643822034</v>
      </c>
      <c r="B22" s="6">
        <v>45103</v>
      </c>
      <c r="C22" s="6">
        <v>45105</v>
      </c>
      <c r="D22" s="4">
        <v>1262</v>
      </c>
      <c r="E22" s="4" t="str">
        <f>VLOOKUP(A22,HOP!A:L,12,0)</f>
        <v>1262.00</v>
      </c>
      <c r="F22" s="4" t="str">
        <f>VLOOKUP(A22,HOP!A:C,3,0)</f>
        <v>3472970</v>
      </c>
      <c r="G22" s="4">
        <f t="shared" si="0"/>
        <v>0</v>
      </c>
      <c r="H22" s="4" t="str">
        <f t="shared" si="1"/>
        <v>，3472970</v>
      </c>
      <c r="I22" s="4" t="str">
        <f>VLOOKUP(A22,HOP!A:U,21,0)</f>
        <v>直连</v>
      </c>
    </row>
    <row r="23" s="4" customFormat="1" hidden="1" spans="1:9">
      <c r="A23" s="5">
        <v>999224032792380</v>
      </c>
      <c r="B23" s="6">
        <v>45103</v>
      </c>
      <c r="C23" s="6">
        <v>45105</v>
      </c>
      <c r="D23" s="4">
        <v>2488</v>
      </c>
      <c r="E23" s="4" t="str">
        <f>VLOOKUP(A23,HOP!A:L,12,0)</f>
        <v>2488.00</v>
      </c>
      <c r="F23" s="4" t="str">
        <f>VLOOKUP(A23,HOP!A:C,3,0)</f>
        <v>3335463</v>
      </c>
      <c r="G23" s="4">
        <f t="shared" si="0"/>
        <v>0</v>
      </c>
      <c r="H23" s="4" t="str">
        <f t="shared" si="1"/>
        <v>，3335463</v>
      </c>
      <c r="I23" s="4" t="str">
        <f>VLOOKUP(A23,HOP!A:U,21,0)</f>
        <v>直采</v>
      </c>
    </row>
    <row r="24" s="4" customFormat="1" hidden="1" spans="1:9">
      <c r="A24" s="5">
        <v>999224684087359</v>
      </c>
      <c r="B24" s="6">
        <v>45101</v>
      </c>
      <c r="C24" s="6">
        <v>45105</v>
      </c>
      <c r="D24" s="4">
        <v>1992</v>
      </c>
      <c r="E24" s="4" t="str">
        <f>VLOOKUP(A24,HOP!A:L,12,0)</f>
        <v>1992.00</v>
      </c>
      <c r="F24" s="4" t="str">
        <f>VLOOKUP(A24,HOP!A:C,3,0)</f>
        <v>3481047</v>
      </c>
      <c r="G24" s="4">
        <f t="shared" si="0"/>
        <v>0</v>
      </c>
      <c r="H24" s="4" t="str">
        <f t="shared" si="1"/>
        <v>，3481047</v>
      </c>
      <c r="I24" s="4" t="str">
        <f>VLOOKUP(A24,HOP!A:U,21,0)</f>
        <v>直采</v>
      </c>
    </row>
    <row r="25" s="4" customFormat="1" hidden="1" spans="1:9">
      <c r="A25" s="5">
        <v>999224699848760</v>
      </c>
      <c r="B25" s="6">
        <v>45102</v>
      </c>
      <c r="C25" s="6">
        <v>45105</v>
      </c>
      <c r="D25" s="4">
        <v>6870</v>
      </c>
      <c r="E25" s="4" t="str">
        <f>VLOOKUP(A25,HOP!A:L,12,0)</f>
        <v>6870.00</v>
      </c>
      <c r="F25" s="4" t="str">
        <f>VLOOKUP(A25,HOP!A:C,3,0)</f>
        <v>3485827</v>
      </c>
      <c r="G25" s="4">
        <f t="shared" si="0"/>
        <v>0</v>
      </c>
      <c r="H25" s="4" t="str">
        <f t="shared" si="1"/>
        <v>，3485827</v>
      </c>
      <c r="I25" s="4" t="str">
        <f>VLOOKUP(A25,HOP!A:U,21,0)</f>
        <v>直连</v>
      </c>
    </row>
    <row r="26" s="4" customFormat="1" hidden="1" spans="1:9">
      <c r="A26" s="5">
        <v>999224738711376</v>
      </c>
      <c r="B26" s="6">
        <v>45104</v>
      </c>
      <c r="C26" s="6">
        <v>45105</v>
      </c>
      <c r="D26" s="4">
        <v>468.96</v>
      </c>
      <c r="E26" s="4" t="str">
        <f>VLOOKUP(A26,HOP!A:L,12,0)</f>
        <v>468.96</v>
      </c>
      <c r="F26" s="4" t="str">
        <f>VLOOKUP(A26,HOP!A:C,3,0)</f>
        <v>3495591</v>
      </c>
      <c r="G26" s="4">
        <f t="shared" si="0"/>
        <v>0</v>
      </c>
      <c r="H26" s="4" t="str">
        <f t="shared" si="1"/>
        <v>，3495591</v>
      </c>
      <c r="I26" s="4" t="str">
        <f>VLOOKUP(A26,HOP!A:U,21,0)</f>
        <v>直连</v>
      </c>
    </row>
    <row r="27" s="4" customFormat="1" hidden="1" spans="1:9">
      <c r="A27" s="5">
        <v>999224744431330</v>
      </c>
      <c r="B27" s="6">
        <v>45102</v>
      </c>
      <c r="C27" s="6">
        <v>45105</v>
      </c>
      <c r="D27" s="4">
        <v>1874.19</v>
      </c>
      <c r="E27" s="4" t="str">
        <f>VLOOKUP(A27,HOP!A:L,12,0)</f>
        <v>1874.19</v>
      </c>
      <c r="F27" s="4" t="str">
        <f>VLOOKUP(A27,HOP!A:C,3,0)</f>
        <v>3498279</v>
      </c>
      <c r="G27" s="4">
        <f t="shared" si="0"/>
        <v>0</v>
      </c>
      <c r="H27" s="4" t="str">
        <f t="shared" si="1"/>
        <v>，3498279</v>
      </c>
      <c r="I27" s="4" t="str">
        <f>VLOOKUP(A27,HOP!A:U,21,0)</f>
        <v>直连</v>
      </c>
    </row>
    <row r="28" s="4" customFormat="1" hidden="1" spans="1:9">
      <c r="A28" s="5">
        <v>999224771749529</v>
      </c>
      <c r="B28" s="6">
        <v>45104</v>
      </c>
      <c r="C28" s="6">
        <v>45105</v>
      </c>
      <c r="D28" s="4">
        <v>1429.75</v>
      </c>
      <c r="E28" s="4" t="str">
        <f>VLOOKUP(A28,HOP!A:L,12,0)</f>
        <v>1429.75</v>
      </c>
      <c r="F28" s="4" t="str">
        <f>VLOOKUP(A28,HOP!A:C,3,0)</f>
        <v>3504244</v>
      </c>
      <c r="G28" s="4">
        <f t="shared" si="0"/>
        <v>0</v>
      </c>
      <c r="H28" s="4" t="str">
        <f t="shared" si="1"/>
        <v>，3504244</v>
      </c>
      <c r="I28" s="4" t="str">
        <f>VLOOKUP(A28,HOP!A:U,21,0)</f>
        <v>直连</v>
      </c>
    </row>
    <row r="29" s="4" customFormat="1" spans="1:9">
      <c r="A29" s="5">
        <v>999224782230094</v>
      </c>
      <c r="B29" s="6">
        <v>45103</v>
      </c>
      <c r="C29" s="6">
        <v>45105</v>
      </c>
      <c r="D29" s="4">
        <v>2092.2</v>
      </c>
      <c r="E29" s="4" t="str">
        <f>VLOOKUP(A29,HOP!A:L,12,0)</f>
        <v>2092.60</v>
      </c>
      <c r="F29" s="4" t="str">
        <f>VLOOKUP(A29,HOP!A:C,3,0)</f>
        <v>3506666</v>
      </c>
      <c r="G29" s="4">
        <f t="shared" si="0"/>
        <v>-0.400000000000091</v>
      </c>
      <c r="H29" s="4" t="str">
        <f t="shared" si="1"/>
        <v>，3506666</v>
      </c>
      <c r="I29" s="4" t="str">
        <f>VLOOKUP(A29,HOP!A:U,21,0)</f>
        <v>直连</v>
      </c>
    </row>
    <row r="30" s="4" customFormat="1" hidden="1" spans="1:9">
      <c r="A30" s="5">
        <v>999224785868299</v>
      </c>
      <c r="B30" s="6">
        <v>45100</v>
      </c>
      <c r="C30" s="6">
        <v>45105</v>
      </c>
      <c r="D30" s="4">
        <v>14051.82</v>
      </c>
      <c r="E30" s="4" t="str">
        <f>VLOOKUP(A30,HOP!A:L,12,0)</f>
        <v>14051.82</v>
      </c>
      <c r="F30" s="4" t="str">
        <f>VLOOKUP(A30,HOP!A:C,3,0)</f>
        <v>3507805</v>
      </c>
      <c r="G30" s="4">
        <f t="shared" si="0"/>
        <v>0</v>
      </c>
      <c r="H30" s="4" t="str">
        <f t="shared" si="1"/>
        <v>，3507805</v>
      </c>
      <c r="I30" s="4" t="str">
        <f>VLOOKUP(A30,HOP!A:U,21,0)</f>
        <v>直连</v>
      </c>
    </row>
    <row r="31" s="4" customFormat="1" hidden="1" spans="1:9">
      <c r="A31" s="5">
        <v>999224792616399</v>
      </c>
      <c r="B31" s="6">
        <v>45104</v>
      </c>
      <c r="C31" s="6">
        <v>45105</v>
      </c>
      <c r="D31" s="4">
        <v>0</v>
      </c>
      <c r="E31" s="4" t="str">
        <f>VLOOKUP(A31,HOP!A:L,12,0)</f>
        <v>0.00</v>
      </c>
      <c r="F31" s="4" t="str">
        <f>VLOOKUP(A31,HOP!A:C,3,0)</f>
        <v>3509016</v>
      </c>
      <c r="G31" s="4">
        <f t="shared" si="0"/>
        <v>0</v>
      </c>
      <c r="H31" s="4" t="str">
        <f t="shared" si="1"/>
        <v>，3509016</v>
      </c>
      <c r="I31" s="4" t="str">
        <f>VLOOKUP(A31,HOP!A:U,21,0)</f>
        <v>直连</v>
      </c>
    </row>
    <row r="32" s="4" customFormat="1" hidden="1" spans="1:9">
      <c r="A32" s="5">
        <v>999224813359857</v>
      </c>
      <c r="B32" s="6">
        <v>45104</v>
      </c>
      <c r="C32" s="6">
        <v>45105</v>
      </c>
      <c r="D32" s="4">
        <v>279.12</v>
      </c>
      <c r="E32" s="4" t="str">
        <f>VLOOKUP(A32,HOP!A:L,12,0)</f>
        <v>279.12</v>
      </c>
      <c r="F32" s="4" t="str">
        <f>VLOOKUP(A32,HOP!A:C,3,0)</f>
        <v>3513764</v>
      </c>
      <c r="G32" s="4">
        <f t="shared" si="0"/>
        <v>0</v>
      </c>
      <c r="H32" s="4" t="str">
        <f t="shared" si="1"/>
        <v>，3513764</v>
      </c>
      <c r="I32" s="4" t="str">
        <f>VLOOKUP(A32,HOP!A:U,21,0)</f>
        <v>直连</v>
      </c>
    </row>
    <row r="33" s="4" customFormat="1" hidden="1" spans="1:9">
      <c r="A33" s="5">
        <v>999224813374958</v>
      </c>
      <c r="B33" s="6">
        <v>45104</v>
      </c>
      <c r="C33" s="6">
        <v>45105</v>
      </c>
      <c r="D33" s="4">
        <v>279.12</v>
      </c>
      <c r="E33" s="4" t="str">
        <f>VLOOKUP(A33,HOP!A:L,12,0)</f>
        <v>279.12</v>
      </c>
      <c r="F33" s="4" t="str">
        <f>VLOOKUP(A33,HOP!A:C,3,0)</f>
        <v>3513769</v>
      </c>
      <c r="G33" s="4">
        <f t="shared" si="0"/>
        <v>0</v>
      </c>
      <c r="H33" s="4" t="str">
        <f t="shared" si="1"/>
        <v>，3513769</v>
      </c>
      <c r="I33" s="4" t="str">
        <f>VLOOKUP(A33,HOP!A:U,21,0)</f>
        <v>直连</v>
      </c>
    </row>
    <row r="34" s="4" customFormat="1" hidden="1" spans="1:9">
      <c r="A34" s="5">
        <v>999224735429465</v>
      </c>
      <c r="B34" s="6">
        <v>45100</v>
      </c>
      <c r="C34" s="6">
        <v>45105</v>
      </c>
      <c r="D34" s="4">
        <v>9605</v>
      </c>
      <c r="E34" s="4" t="str">
        <f>VLOOKUP(A34,HOP!A:L,12,0)</f>
        <v>9605.00</v>
      </c>
      <c r="F34" s="4" t="str">
        <f>VLOOKUP(A34,HOP!A:C,3,0)</f>
        <v>3494820</v>
      </c>
      <c r="G34" s="4">
        <f t="shared" si="0"/>
        <v>0</v>
      </c>
      <c r="H34" s="4" t="str">
        <f t="shared" si="1"/>
        <v>，3494820</v>
      </c>
      <c r="I34" s="4" t="str">
        <f>VLOOKUP(A34,HOP!A:U,21,0)</f>
        <v>直连</v>
      </c>
    </row>
    <row r="35" s="4" customFormat="1" hidden="1" spans="1:9">
      <c r="A35" s="5">
        <v>999224828776809</v>
      </c>
      <c r="B35" s="6">
        <v>45104</v>
      </c>
      <c r="C35" s="6">
        <v>45105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999224835521621</v>
      </c>
      <c r="B36" s="6">
        <v>45104</v>
      </c>
      <c r="C36" s="6">
        <v>45105</v>
      </c>
      <c r="D36" s="4">
        <v>1810.08</v>
      </c>
      <c r="E36" s="4" t="str">
        <f>VLOOKUP(A36,HOP!A:L,12,0)</f>
        <v>1810.08</v>
      </c>
      <c r="F36" s="4" t="str">
        <f>VLOOKUP(A36,HOP!A:C,3,0)</f>
        <v>3520289</v>
      </c>
      <c r="G36" s="4">
        <f t="shared" si="0"/>
        <v>0</v>
      </c>
      <c r="H36" s="4" t="str">
        <f t="shared" si="1"/>
        <v>，3520289</v>
      </c>
      <c r="I36" s="4" t="str">
        <f>VLOOKUP(A36,HOP!A:U,21,0)</f>
        <v>直连</v>
      </c>
    </row>
    <row r="37" s="4" customFormat="1" hidden="1" spans="1:9">
      <c r="A37" s="5">
        <v>999224639660352</v>
      </c>
      <c r="B37" s="6">
        <v>45103</v>
      </c>
      <c r="C37" s="6">
        <v>45105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999224855049278</v>
      </c>
      <c r="B38" s="6">
        <v>45104</v>
      </c>
      <c r="C38" s="6">
        <v>45105</v>
      </c>
      <c r="D38" s="4">
        <v>1066.55</v>
      </c>
      <c r="E38" s="4" t="str">
        <f>VLOOKUP(A38,HOP!A:L,12,0)</f>
        <v>1066.55</v>
      </c>
      <c r="F38" s="4" t="str">
        <f>VLOOKUP(A38,HOP!A:C,3,0)</f>
        <v>3525828</v>
      </c>
      <c r="G38" s="4">
        <f t="shared" si="0"/>
        <v>0</v>
      </c>
      <c r="H38" s="4" t="str">
        <f t="shared" si="1"/>
        <v>，3525828</v>
      </c>
      <c r="I38" s="4" t="str">
        <f>VLOOKUP(A38,HOP!A:U,21,0)</f>
        <v>直连</v>
      </c>
    </row>
    <row r="39" s="4" customFormat="1" hidden="1" spans="1:9">
      <c r="A39" s="5">
        <v>999224857928849</v>
      </c>
      <c r="B39" s="6">
        <v>45104</v>
      </c>
      <c r="C39" s="6">
        <v>45105</v>
      </c>
      <c r="D39" s="4">
        <v>709.78</v>
      </c>
      <c r="E39" s="4" t="str">
        <f>VLOOKUP(A39,HOP!A:L,12,0)</f>
        <v>709.78</v>
      </c>
      <c r="F39" s="4" t="str">
        <f>VLOOKUP(A39,HOP!A:C,3,0)</f>
        <v>3527161</v>
      </c>
      <c r="G39" s="4">
        <f t="shared" si="0"/>
        <v>0</v>
      </c>
      <c r="H39" s="4" t="str">
        <f t="shared" si="1"/>
        <v>，3527161</v>
      </c>
      <c r="I39" s="4" t="str">
        <f>VLOOKUP(A39,HOP!A:U,21,0)</f>
        <v>直连</v>
      </c>
    </row>
    <row r="40" s="4" customFormat="1" hidden="1" spans="1:9">
      <c r="A40" s="5">
        <v>999224864690744</v>
      </c>
      <c r="B40" s="6">
        <v>45102</v>
      </c>
      <c r="C40" s="6">
        <v>45105</v>
      </c>
      <c r="D40" s="4">
        <v>4770.18</v>
      </c>
      <c r="E40" s="4" t="str">
        <f>VLOOKUP(A40,HOP!A:L,12,0)</f>
        <v>4770.18</v>
      </c>
      <c r="F40" s="4" t="str">
        <f>VLOOKUP(A40,HOP!A:C,3,0)</f>
        <v>3527801</v>
      </c>
      <c r="G40" s="4">
        <f t="shared" si="0"/>
        <v>0</v>
      </c>
      <c r="H40" s="4" t="str">
        <f t="shared" si="1"/>
        <v>，3527801</v>
      </c>
      <c r="I40" s="4" t="str">
        <f>VLOOKUP(A40,HOP!A:U,21,0)</f>
        <v>直采</v>
      </c>
    </row>
    <row r="41" s="4" customFormat="1" hidden="1" spans="1:9">
      <c r="A41" s="5">
        <v>999224699314604</v>
      </c>
      <c r="B41" s="6">
        <v>45103</v>
      </c>
      <c r="C41" s="6">
        <v>45105</v>
      </c>
      <c r="D41" s="4">
        <v>794</v>
      </c>
      <c r="E41" s="4" t="str">
        <f>VLOOKUP(A41,HOP!A:L,12,0)</f>
        <v>794.00</v>
      </c>
      <c r="F41" s="4" t="str">
        <f>VLOOKUP(A41,HOP!A:C,3,0)</f>
        <v>3485508</v>
      </c>
      <c r="G41" s="4">
        <f t="shared" si="0"/>
        <v>0</v>
      </c>
      <c r="H41" s="4" t="str">
        <f t="shared" si="1"/>
        <v>，3485508</v>
      </c>
      <c r="I41" s="4" t="str">
        <f>VLOOKUP(A41,HOP!A:U,21,0)</f>
        <v>直连</v>
      </c>
    </row>
    <row r="42" s="4" customFormat="1" hidden="1" spans="1:9">
      <c r="A42" s="5">
        <v>999224886161798</v>
      </c>
      <c r="B42" s="6">
        <v>45104</v>
      </c>
      <c r="C42" s="6">
        <v>45105</v>
      </c>
      <c r="D42" s="4">
        <v>500.11</v>
      </c>
      <c r="E42" s="4" t="str">
        <f>VLOOKUP(A42,HOP!A:L,12,0)</f>
        <v>500.11</v>
      </c>
      <c r="F42" s="4" t="str">
        <f>VLOOKUP(A42,HOP!A:C,3,0)</f>
        <v>3533362</v>
      </c>
      <c r="G42" s="4">
        <f t="shared" si="0"/>
        <v>0</v>
      </c>
      <c r="H42" s="4" t="str">
        <f t="shared" si="1"/>
        <v>，3533362</v>
      </c>
      <c r="I42" s="4" t="str">
        <f>VLOOKUP(A42,HOP!A:U,21,0)</f>
        <v>直采</v>
      </c>
    </row>
    <row r="43" s="4" customFormat="1" hidden="1" spans="1:9">
      <c r="A43" s="5">
        <v>999224896652535</v>
      </c>
      <c r="B43" s="6">
        <v>45104</v>
      </c>
      <c r="C43" s="6">
        <v>45105</v>
      </c>
      <c r="D43" s="4">
        <v>675.31</v>
      </c>
      <c r="E43" s="4" t="str">
        <f>VLOOKUP(A43,HOP!A:L,12,0)</f>
        <v>675.31</v>
      </c>
      <c r="F43" s="4" t="str">
        <f>VLOOKUP(A43,HOP!A:C,3,0)</f>
        <v>3535611</v>
      </c>
      <c r="G43" s="4">
        <f t="shared" si="0"/>
        <v>0</v>
      </c>
      <c r="H43" s="4" t="str">
        <f t="shared" si="1"/>
        <v>，3535611</v>
      </c>
      <c r="I43" s="4" t="str">
        <f>VLOOKUP(A43,HOP!A:U,21,0)</f>
        <v>直连</v>
      </c>
    </row>
    <row r="44" s="4" customFormat="1" hidden="1" spans="1:9">
      <c r="A44" s="5">
        <v>999224899883003</v>
      </c>
      <c r="B44" s="6">
        <v>45104</v>
      </c>
      <c r="C44" s="6">
        <v>45105</v>
      </c>
      <c r="D44" s="4">
        <v>479.82</v>
      </c>
      <c r="E44" s="4" t="str">
        <f>VLOOKUP(A44,HOP!A:L,12,0)</f>
        <v>479.82</v>
      </c>
      <c r="F44" s="4" t="str">
        <f>VLOOKUP(A44,HOP!A:C,3,0)</f>
        <v>3536397</v>
      </c>
      <c r="G44" s="4">
        <f t="shared" si="0"/>
        <v>0</v>
      </c>
      <c r="H44" s="4" t="str">
        <f t="shared" si="1"/>
        <v>，3536397</v>
      </c>
      <c r="I44" s="4" t="str">
        <f>VLOOKUP(A44,HOP!A:U,21,0)</f>
        <v>直采</v>
      </c>
    </row>
    <row r="45" s="4" customFormat="1" hidden="1" spans="1:9">
      <c r="A45" s="5">
        <v>999224904620209</v>
      </c>
      <c r="B45" s="6">
        <v>45104</v>
      </c>
      <c r="C45" s="6">
        <v>45105</v>
      </c>
      <c r="D45" s="4">
        <v>737.49</v>
      </c>
      <c r="E45" s="4" t="str">
        <f>VLOOKUP(A45,HOP!A:L,12,0)</f>
        <v>737.49</v>
      </c>
      <c r="F45" s="4" t="str">
        <f>VLOOKUP(A45,HOP!A:C,3,0)</f>
        <v>3537992</v>
      </c>
      <c r="G45" s="4">
        <f t="shared" si="0"/>
        <v>0</v>
      </c>
      <c r="H45" s="4" t="str">
        <f t="shared" si="1"/>
        <v>，3537992</v>
      </c>
      <c r="I45" s="4" t="str">
        <f>VLOOKUP(A45,HOP!A:U,21,0)</f>
        <v>直连</v>
      </c>
    </row>
    <row r="46" s="4" customFormat="1" hidden="1" spans="1:9">
      <c r="A46" s="5">
        <v>999224905477215</v>
      </c>
      <c r="B46" s="6">
        <v>45104</v>
      </c>
      <c r="C46" s="6">
        <v>45105</v>
      </c>
      <c r="D46" s="4">
        <v>1134.68</v>
      </c>
      <c r="E46" s="4" t="str">
        <f>VLOOKUP(A46,HOP!A:L,12,0)</f>
        <v>1134.68</v>
      </c>
      <c r="F46" s="4" t="str">
        <f>VLOOKUP(A46,HOP!A:C,3,0)</f>
        <v>3538407</v>
      </c>
      <c r="G46" s="4">
        <f t="shared" si="0"/>
        <v>0</v>
      </c>
      <c r="H46" s="4" t="str">
        <f t="shared" si="1"/>
        <v>，3538407</v>
      </c>
      <c r="I46" s="4" t="str">
        <f>VLOOKUP(A46,HOP!A:U,21,0)</f>
        <v>直连</v>
      </c>
    </row>
    <row r="47" s="4" customFormat="1" hidden="1" spans="1:9">
      <c r="A47" s="5">
        <v>999224910497025</v>
      </c>
      <c r="B47" s="6">
        <v>45103</v>
      </c>
      <c r="C47" s="6">
        <v>45105</v>
      </c>
      <c r="D47" s="4">
        <v>796.52</v>
      </c>
      <c r="E47" s="4" t="str">
        <f>VLOOKUP(A47,HOP!A:L,12,0)</f>
        <v>796.52</v>
      </c>
      <c r="F47" s="4" t="str">
        <f>VLOOKUP(A47,HOP!A:C,3,0)</f>
        <v>3539300</v>
      </c>
      <c r="G47" s="4">
        <f t="shared" si="0"/>
        <v>0</v>
      </c>
      <c r="H47" s="4" t="str">
        <f t="shared" si="1"/>
        <v>，3539300</v>
      </c>
      <c r="I47" s="4" t="str">
        <f>VLOOKUP(A47,HOP!A:U,21,0)</f>
        <v>直连</v>
      </c>
    </row>
    <row r="48" s="4" customFormat="1" hidden="1" spans="1:9">
      <c r="A48" s="5">
        <v>999224912826516</v>
      </c>
      <c r="B48" s="6">
        <v>45099</v>
      </c>
      <c r="C48" s="6">
        <v>45105</v>
      </c>
      <c r="D48" s="4">
        <v>26333.52</v>
      </c>
      <c r="E48" s="4" t="str">
        <f>VLOOKUP(A48,HOP!A:L,12,0)</f>
        <v>26333.52</v>
      </c>
      <c r="F48" s="4" t="str">
        <f>VLOOKUP(A48,HOP!A:C,3,0)</f>
        <v>3539558</v>
      </c>
      <c r="G48" s="4">
        <f t="shared" si="0"/>
        <v>0</v>
      </c>
      <c r="H48" s="4" t="str">
        <f t="shared" si="1"/>
        <v>，3539558</v>
      </c>
      <c r="I48" s="4" t="str">
        <f>VLOOKUP(A48,HOP!A:U,21,0)</f>
        <v>直连</v>
      </c>
    </row>
    <row r="49" s="4" customFormat="1" hidden="1" spans="1:9">
      <c r="A49" s="5">
        <v>999224913638315</v>
      </c>
      <c r="B49" s="6">
        <v>45104</v>
      </c>
      <c r="C49" s="6">
        <v>45105</v>
      </c>
      <c r="D49" s="4">
        <v>498.02</v>
      </c>
      <c r="E49" s="4" t="str">
        <f>VLOOKUP(A49,HOP!A:L,12,0)</f>
        <v>498.02</v>
      </c>
      <c r="F49" s="4" t="str">
        <f>VLOOKUP(A49,HOP!A:C,3,0)</f>
        <v>3539683</v>
      </c>
      <c r="G49" s="4">
        <f t="shared" si="0"/>
        <v>0</v>
      </c>
      <c r="H49" s="4" t="str">
        <f t="shared" si="1"/>
        <v>，3539683</v>
      </c>
      <c r="I49" s="4" t="str">
        <f>VLOOKUP(A49,HOP!A:U,21,0)</f>
        <v>直连</v>
      </c>
    </row>
    <row r="50" s="4" customFormat="1" hidden="1" spans="1:9">
      <c r="A50" s="5">
        <v>999224914923831</v>
      </c>
      <c r="B50" s="6">
        <v>45104</v>
      </c>
      <c r="C50" s="6">
        <v>45105</v>
      </c>
      <c r="D50" s="4">
        <v>345.12</v>
      </c>
      <c r="E50" s="4" t="str">
        <f>VLOOKUP(A50,HOP!A:L,12,0)</f>
        <v>345.12</v>
      </c>
      <c r="F50" s="4" t="str">
        <f>VLOOKUP(A50,HOP!A:C,3,0)</f>
        <v>3539956</v>
      </c>
      <c r="G50" s="4">
        <f t="shared" si="0"/>
        <v>0</v>
      </c>
      <c r="H50" s="4" t="str">
        <f t="shared" si="1"/>
        <v>，3539956</v>
      </c>
      <c r="I50" s="4" t="str">
        <f>VLOOKUP(A50,HOP!A:U,21,0)</f>
        <v>直连</v>
      </c>
    </row>
    <row r="51" s="4" customFormat="1" hidden="1" spans="1:9">
      <c r="A51" s="5">
        <v>999224915707831</v>
      </c>
      <c r="B51" s="6">
        <v>45104</v>
      </c>
      <c r="C51" s="6">
        <v>45105</v>
      </c>
      <c r="D51" s="4">
        <v>624.38</v>
      </c>
      <c r="E51" s="4" t="str">
        <f>VLOOKUP(A51,HOP!A:L,12,0)</f>
        <v>624.38</v>
      </c>
      <c r="F51" s="4" t="str">
        <f>VLOOKUP(A51,HOP!A:C,3,0)</f>
        <v>3540139</v>
      </c>
      <c r="G51" s="4">
        <f t="shared" si="0"/>
        <v>0</v>
      </c>
      <c r="H51" s="4" t="str">
        <f t="shared" si="1"/>
        <v>，3540139</v>
      </c>
      <c r="I51" s="4" t="str">
        <f>VLOOKUP(A51,HOP!A:U,21,0)</f>
        <v>直连</v>
      </c>
    </row>
    <row r="52" s="4" customFormat="1" hidden="1" spans="1:9">
      <c r="A52" s="5">
        <v>999224915869893</v>
      </c>
      <c r="B52" s="6">
        <v>45102</v>
      </c>
      <c r="C52" s="6">
        <v>45105</v>
      </c>
      <c r="D52" s="4">
        <v>2071.83</v>
      </c>
      <c r="E52" s="4" t="str">
        <f>VLOOKUP(A52,HOP!A:L,12,0)</f>
        <v>2071.83</v>
      </c>
      <c r="F52" s="4" t="str">
        <f>VLOOKUP(A52,HOP!A:C,3,0)</f>
        <v>3540214</v>
      </c>
      <c r="G52" s="4">
        <f t="shared" si="0"/>
        <v>0</v>
      </c>
      <c r="H52" s="4" t="str">
        <f t="shared" si="1"/>
        <v>，3540214</v>
      </c>
      <c r="I52" s="4" t="str">
        <f>VLOOKUP(A52,HOP!A:U,21,0)</f>
        <v>直连</v>
      </c>
    </row>
    <row r="53" s="4" customFormat="1" hidden="1" spans="1:9">
      <c r="A53" s="5">
        <v>24917476036</v>
      </c>
      <c r="B53" s="6">
        <v>45104</v>
      </c>
      <c r="C53" s="6">
        <v>45105</v>
      </c>
      <c r="D53" s="4">
        <v>326.51</v>
      </c>
      <c r="E53" s="4" t="str">
        <f>VLOOKUP(A53,HOP!A:L,12,0)</f>
        <v>326.51</v>
      </c>
      <c r="F53" s="4" t="str">
        <f>VLOOKUP(A53,HOP!A:C,3,0)</f>
        <v>3540753</v>
      </c>
      <c r="G53" s="4">
        <f t="shared" si="0"/>
        <v>0</v>
      </c>
      <c r="H53" s="4" t="str">
        <f t="shared" si="1"/>
        <v>，3540753</v>
      </c>
      <c r="I53" s="4" t="str">
        <f>VLOOKUP(A53,HOP!A:U,21,0)</f>
        <v>直采</v>
      </c>
    </row>
    <row r="54" s="4" customFormat="1" hidden="1" spans="1:9">
      <c r="A54" s="5">
        <v>999224917742030</v>
      </c>
      <c r="B54" s="6">
        <v>45104</v>
      </c>
      <c r="C54" s="6">
        <v>45105</v>
      </c>
      <c r="D54" s="4">
        <v>304.75</v>
      </c>
      <c r="E54" s="4" t="str">
        <f>VLOOKUP(A54,HOP!A:L,12,0)</f>
        <v>304.75</v>
      </c>
      <c r="F54" s="4" t="str">
        <f>VLOOKUP(A54,HOP!A:C,3,0)</f>
        <v>3540913</v>
      </c>
      <c r="G54" s="4">
        <f t="shared" si="0"/>
        <v>0</v>
      </c>
      <c r="H54" s="4" t="str">
        <f t="shared" si="1"/>
        <v>，3540913</v>
      </c>
      <c r="I54" s="4" t="str">
        <f>VLOOKUP(A54,HOP!A:U,21,0)</f>
        <v>直采</v>
      </c>
    </row>
    <row r="55" s="4" customFormat="1" hidden="1" spans="1:9">
      <c r="A55" s="5">
        <v>999224924888820</v>
      </c>
      <c r="B55" s="6">
        <v>45104</v>
      </c>
      <c r="C55" s="6">
        <v>45105</v>
      </c>
      <c r="D55" s="4">
        <v>1455.39</v>
      </c>
      <c r="E55" s="4" t="str">
        <f>VLOOKUP(A55,HOP!A:L,12,0)</f>
        <v>1455.39</v>
      </c>
      <c r="F55" s="4" t="str">
        <f>VLOOKUP(A55,HOP!A:C,3,0)</f>
        <v>3543298</v>
      </c>
      <c r="G55" s="4">
        <f t="shared" si="0"/>
        <v>0</v>
      </c>
      <c r="H55" s="4" t="str">
        <f t="shared" si="1"/>
        <v>，3543298</v>
      </c>
      <c r="I55" s="4" t="str">
        <f>VLOOKUP(A55,HOP!A:U,21,0)</f>
        <v>直连</v>
      </c>
    </row>
    <row r="56" s="4" customFormat="1" hidden="1" spans="1:9">
      <c r="A56" s="5">
        <v>999224934090966</v>
      </c>
      <c r="B56" s="6">
        <v>45103</v>
      </c>
      <c r="C56" s="6">
        <v>45105</v>
      </c>
      <c r="D56" s="4">
        <v>788.88</v>
      </c>
      <c r="E56" s="4" t="str">
        <f>VLOOKUP(A56,HOP!A:L,12,0)</f>
        <v>788.88</v>
      </c>
      <c r="F56" s="4" t="str">
        <f>VLOOKUP(A56,HOP!A:C,3,0)</f>
        <v>3545830</v>
      </c>
      <c r="G56" s="4">
        <f t="shared" si="0"/>
        <v>0</v>
      </c>
      <c r="H56" s="4" t="str">
        <f t="shared" si="1"/>
        <v>，3545830</v>
      </c>
      <c r="I56" s="4" t="str">
        <f>VLOOKUP(A56,HOP!A:U,21,0)</f>
        <v>直采</v>
      </c>
    </row>
    <row r="57" s="4" customFormat="1" hidden="1" spans="1:9">
      <c r="A57" s="5">
        <v>999224945011197</v>
      </c>
      <c r="B57" s="6">
        <v>45103</v>
      </c>
      <c r="C57" s="6">
        <v>45105</v>
      </c>
      <c r="D57" s="4">
        <v>594.2</v>
      </c>
      <c r="E57" s="4" t="str">
        <f>VLOOKUP(A57,HOP!A:L,12,0)</f>
        <v>594.20</v>
      </c>
      <c r="F57" s="4" t="str">
        <f>VLOOKUP(A57,HOP!A:C,3,0)</f>
        <v>3548638</v>
      </c>
      <c r="G57" s="4">
        <f t="shared" si="0"/>
        <v>0</v>
      </c>
      <c r="H57" s="4" t="str">
        <f t="shared" si="1"/>
        <v>，3548638</v>
      </c>
      <c r="I57" s="4" t="str">
        <f>VLOOKUP(A57,HOP!A:U,21,0)</f>
        <v>直连</v>
      </c>
    </row>
    <row r="58" s="4" customFormat="1" hidden="1" spans="1:9">
      <c r="A58" s="5">
        <v>999224951820087</v>
      </c>
      <c r="B58" s="6">
        <v>45104</v>
      </c>
      <c r="C58" s="6">
        <v>45105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999224951856010</v>
      </c>
      <c r="B59" s="6">
        <v>45104</v>
      </c>
      <c r="C59" s="6">
        <v>45105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999224955527817</v>
      </c>
      <c r="B60" s="6">
        <v>45102</v>
      </c>
      <c r="C60" s="6">
        <v>45105</v>
      </c>
      <c r="D60" s="4">
        <v>740.16</v>
      </c>
      <c r="E60" s="4" t="str">
        <f>VLOOKUP(A60,HOP!A:L,12,0)</f>
        <v>740.16</v>
      </c>
      <c r="F60" s="4" t="str">
        <f>VLOOKUP(A60,HOP!A:C,3,0)</f>
        <v>3550431</v>
      </c>
      <c r="G60" s="4">
        <f t="shared" si="0"/>
        <v>0</v>
      </c>
      <c r="H60" s="4" t="str">
        <f t="shared" si="1"/>
        <v>，3550431</v>
      </c>
      <c r="I60" s="4" t="str">
        <f>VLOOKUP(A60,HOP!A:U,21,0)</f>
        <v>直连</v>
      </c>
    </row>
    <row r="61" s="4" customFormat="1" hidden="1" spans="1:9">
      <c r="A61" s="5">
        <v>999224959323351</v>
      </c>
      <c r="B61" s="6">
        <v>45104</v>
      </c>
      <c r="C61" s="6">
        <v>45105</v>
      </c>
      <c r="D61" s="4">
        <v>331.41</v>
      </c>
      <c r="E61" s="4" t="str">
        <f>VLOOKUP(A61,HOP!A:L,12,0)</f>
        <v>331.41</v>
      </c>
      <c r="F61" s="4" t="str">
        <f>VLOOKUP(A61,HOP!A:C,3,0)</f>
        <v>3551621</v>
      </c>
      <c r="G61" s="4">
        <f t="shared" si="0"/>
        <v>0</v>
      </c>
      <c r="H61" s="4" t="str">
        <f t="shared" si="1"/>
        <v>，3551621</v>
      </c>
      <c r="I61" s="4" t="str">
        <f>VLOOKUP(A61,HOP!A:U,21,0)</f>
        <v>直采</v>
      </c>
    </row>
    <row r="62" s="4" customFormat="1" hidden="1" spans="1:9">
      <c r="A62" s="5">
        <v>999224959312436</v>
      </c>
      <c r="B62" s="6">
        <v>45102</v>
      </c>
      <c r="C62" s="6">
        <v>45105</v>
      </c>
      <c r="D62" s="4">
        <v>1592.07</v>
      </c>
      <c r="E62" s="4" t="str">
        <f>VLOOKUP(A62,HOP!A:L,12,0)</f>
        <v>1592.07</v>
      </c>
      <c r="F62" s="4" t="str">
        <f>VLOOKUP(A62,HOP!A:C,3,0)</f>
        <v>3551617</v>
      </c>
      <c r="G62" s="4">
        <f t="shared" si="0"/>
        <v>0</v>
      </c>
      <c r="H62" s="4" t="str">
        <f t="shared" si="1"/>
        <v>，3551617</v>
      </c>
      <c r="I62" s="4" t="str">
        <f>VLOOKUP(A62,HOP!A:U,21,0)</f>
        <v>直连</v>
      </c>
    </row>
    <row r="63" s="4" customFormat="1" hidden="1" spans="1:9">
      <c r="A63" s="5">
        <v>999224959330473</v>
      </c>
      <c r="B63" s="6">
        <v>45102</v>
      </c>
      <c r="C63" s="6">
        <v>45105</v>
      </c>
      <c r="D63" s="4">
        <v>1592.07</v>
      </c>
      <c r="E63" s="4" t="str">
        <f>VLOOKUP(A63,HOP!A:L,12,0)</f>
        <v>1592.07</v>
      </c>
      <c r="F63" s="4" t="str">
        <f>VLOOKUP(A63,HOP!A:C,3,0)</f>
        <v>3551622</v>
      </c>
      <c r="G63" s="4">
        <f t="shared" si="0"/>
        <v>0</v>
      </c>
      <c r="H63" s="4" t="str">
        <f t="shared" si="1"/>
        <v>，3551622</v>
      </c>
      <c r="I63" s="4" t="str">
        <f>VLOOKUP(A63,HOP!A:U,21,0)</f>
        <v>直连</v>
      </c>
    </row>
    <row r="64" s="4" customFormat="1" hidden="1" spans="1:9">
      <c r="A64" s="5">
        <v>999224960622405</v>
      </c>
      <c r="B64" s="6">
        <v>45104</v>
      </c>
      <c r="C64" s="6">
        <v>45105</v>
      </c>
      <c r="D64" s="4">
        <v>197.93</v>
      </c>
      <c r="E64" s="4" t="str">
        <f>VLOOKUP(A64,HOP!A:L,12,0)</f>
        <v>197.93</v>
      </c>
      <c r="F64" s="4" t="str">
        <f>VLOOKUP(A64,HOP!A:C,3,0)</f>
        <v>3551968</v>
      </c>
      <c r="G64" s="4">
        <f t="shared" si="0"/>
        <v>0</v>
      </c>
      <c r="H64" s="4" t="str">
        <f t="shared" si="1"/>
        <v>，3551968</v>
      </c>
      <c r="I64" s="4" t="str">
        <f>VLOOKUP(A64,HOP!A:U,21,0)</f>
        <v>直连</v>
      </c>
    </row>
    <row r="65" s="4" customFormat="1" hidden="1" spans="1:9">
      <c r="A65" s="5">
        <v>999224960633302</v>
      </c>
      <c r="B65" s="6">
        <v>45104</v>
      </c>
      <c r="C65" s="6">
        <v>45105</v>
      </c>
      <c r="D65" s="4">
        <v>580.22</v>
      </c>
      <c r="E65" s="4" t="str">
        <f>VLOOKUP(A65,HOP!A:L,12,0)</f>
        <v>580.22</v>
      </c>
      <c r="F65" s="4" t="str">
        <f>VLOOKUP(A65,HOP!A:C,3,0)</f>
        <v>3551970</v>
      </c>
      <c r="G65" s="4">
        <f t="shared" si="0"/>
        <v>0</v>
      </c>
      <c r="H65" s="4" t="str">
        <f t="shared" si="1"/>
        <v>，3551970</v>
      </c>
      <c r="I65" s="4" t="str">
        <f>VLOOKUP(A65,HOP!A:U,21,0)</f>
        <v>直连</v>
      </c>
    </row>
    <row r="66" s="4" customFormat="1" spans="1:9">
      <c r="A66" s="5">
        <v>999224961090112</v>
      </c>
      <c r="B66" s="6">
        <v>45104</v>
      </c>
      <c r="C66" s="6">
        <v>45105</v>
      </c>
      <c r="D66" s="4">
        <v>1081.59</v>
      </c>
      <c r="E66" s="4" t="str">
        <f>VLOOKUP(A66,HOP!A:L,12,0)</f>
        <v>1081.60</v>
      </c>
      <c r="F66" s="4" t="str">
        <f>VLOOKUP(A66,HOP!A:C,3,0)</f>
        <v>3552255</v>
      </c>
      <c r="G66" s="4">
        <f t="shared" si="0"/>
        <v>-0.00999999999999091</v>
      </c>
      <c r="H66" s="4" t="str">
        <f t="shared" si="1"/>
        <v>，3552255</v>
      </c>
      <c r="I66" s="4" t="str">
        <f>VLOOKUP(A66,HOP!A:U,21,0)</f>
        <v>直连</v>
      </c>
    </row>
    <row r="67" s="4" customFormat="1" hidden="1" spans="1:9">
      <c r="A67" s="5">
        <v>999224961190206</v>
      </c>
      <c r="B67" s="6">
        <v>45104</v>
      </c>
      <c r="C67" s="6">
        <v>45105</v>
      </c>
      <c r="D67" s="4">
        <v>696.31</v>
      </c>
      <c r="E67" s="4" t="str">
        <f>VLOOKUP(A67,HOP!A:L,12,0)</f>
        <v>696.31</v>
      </c>
      <c r="F67" s="4" t="str">
        <f>VLOOKUP(A67,HOP!A:C,3,0)</f>
        <v>3552342</v>
      </c>
      <c r="G67" s="4">
        <f t="shared" ref="G67:G130" si="2">D67-E67</f>
        <v>0</v>
      </c>
      <c r="H67" s="4" t="str">
        <f t="shared" ref="H67:H130" si="3">$H$1&amp;F67</f>
        <v>，3552342</v>
      </c>
      <c r="I67" s="4" t="str">
        <f>VLOOKUP(A67,HOP!A:U,21,0)</f>
        <v>直连</v>
      </c>
    </row>
    <row r="68" s="4" customFormat="1" hidden="1" spans="1:9">
      <c r="A68" s="5">
        <v>999224961312815</v>
      </c>
      <c r="B68" s="6">
        <v>45103</v>
      </c>
      <c r="C68" s="6">
        <v>45105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999224961317381</v>
      </c>
      <c r="B69" s="6">
        <v>45103</v>
      </c>
      <c r="C69" s="6">
        <v>45105</v>
      </c>
      <c r="D69" s="4">
        <v>3392.75</v>
      </c>
      <c r="E69" s="4" t="str">
        <f>VLOOKUP(A69,HOP!A:L,12,0)</f>
        <v>3392.75</v>
      </c>
      <c r="F69" s="4" t="str">
        <f>VLOOKUP(A69,HOP!A:C,3,0)</f>
        <v>3552397</v>
      </c>
      <c r="G69" s="4">
        <f t="shared" si="2"/>
        <v>0</v>
      </c>
      <c r="H69" s="4" t="str">
        <f t="shared" si="3"/>
        <v>，3552397</v>
      </c>
      <c r="I69" s="4" t="str">
        <f>VLOOKUP(A69,HOP!A:U,21,0)</f>
        <v>直连</v>
      </c>
    </row>
    <row r="70" s="4" customFormat="1" hidden="1" spans="1:9">
      <c r="A70" s="5">
        <v>999224961351694</v>
      </c>
      <c r="B70" s="6">
        <v>45103</v>
      </c>
      <c r="C70" s="6">
        <v>45105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999224962315744</v>
      </c>
      <c r="B71" s="6">
        <v>45104</v>
      </c>
      <c r="C71" s="6">
        <v>45105</v>
      </c>
      <c r="D71" s="4">
        <v>184.05</v>
      </c>
      <c r="E71" s="4" t="str">
        <f>VLOOKUP(A71,HOP!A:L,12,0)</f>
        <v>184.05</v>
      </c>
      <c r="F71" s="4" t="str">
        <f>VLOOKUP(A71,HOP!A:C,3,0)</f>
        <v>3552876</v>
      </c>
      <c r="G71" s="4">
        <f t="shared" si="2"/>
        <v>0</v>
      </c>
      <c r="H71" s="4" t="str">
        <f t="shared" si="3"/>
        <v>，3552876</v>
      </c>
      <c r="I71" s="4" t="str">
        <f>VLOOKUP(A71,HOP!A:U,21,0)</f>
        <v>直连</v>
      </c>
    </row>
    <row r="72" s="4" customFormat="1" hidden="1" spans="1:9">
      <c r="A72" s="5">
        <v>999224970180787</v>
      </c>
      <c r="B72" s="6">
        <v>45103</v>
      </c>
      <c r="C72" s="6">
        <v>45105</v>
      </c>
      <c r="D72" s="4">
        <v>12981.48</v>
      </c>
      <c r="E72" s="4" t="str">
        <f>VLOOKUP(A72,HOP!A:L,12,0)</f>
        <v>12981.48</v>
      </c>
      <c r="F72" s="4" t="str">
        <f>VLOOKUP(A72,HOP!A:C,3,0)</f>
        <v>3553878</v>
      </c>
      <c r="G72" s="4">
        <f t="shared" si="2"/>
        <v>0</v>
      </c>
      <c r="H72" s="4" t="str">
        <f t="shared" si="3"/>
        <v>，3553878</v>
      </c>
      <c r="I72" s="4" t="str">
        <f>VLOOKUP(A72,HOP!A:U,21,0)</f>
        <v>直连</v>
      </c>
    </row>
    <row r="73" s="4" customFormat="1" hidden="1" spans="1:9">
      <c r="A73" s="5">
        <v>999224975860694</v>
      </c>
      <c r="B73" s="6">
        <v>45103</v>
      </c>
      <c r="C73" s="6">
        <v>45105</v>
      </c>
      <c r="D73" s="4">
        <v>764.61</v>
      </c>
      <c r="E73" s="4" t="str">
        <f>VLOOKUP(A73,HOP!A:L,12,0)</f>
        <v>764.61</v>
      </c>
      <c r="F73" s="4" t="str">
        <f>VLOOKUP(A73,HOP!A:C,3,0)</f>
        <v>3555603</v>
      </c>
      <c r="G73" s="4">
        <f t="shared" si="2"/>
        <v>0</v>
      </c>
      <c r="H73" s="4" t="str">
        <f t="shared" si="3"/>
        <v>，3555603</v>
      </c>
      <c r="I73" s="4" t="str">
        <f>VLOOKUP(A73,HOP!A:U,21,0)</f>
        <v>直连</v>
      </c>
    </row>
    <row r="74" s="4" customFormat="1" hidden="1" spans="1:9">
      <c r="A74" s="5">
        <v>999224976086938</v>
      </c>
      <c r="B74" s="6">
        <v>45104</v>
      </c>
      <c r="C74" s="6">
        <v>45105</v>
      </c>
      <c r="D74" s="4">
        <v>1910.78</v>
      </c>
      <c r="E74" s="4" t="str">
        <f>VLOOKUP(A74,HOP!A:L,12,0)</f>
        <v>1910.78</v>
      </c>
      <c r="F74" s="4" t="str">
        <f>VLOOKUP(A74,HOP!A:C,3,0)</f>
        <v>3555669</v>
      </c>
      <c r="G74" s="4">
        <f t="shared" si="2"/>
        <v>0</v>
      </c>
      <c r="H74" s="4" t="str">
        <f t="shared" si="3"/>
        <v>，3555669</v>
      </c>
      <c r="I74" s="4" t="str">
        <f>VLOOKUP(A74,HOP!A:U,21,0)</f>
        <v>直连</v>
      </c>
    </row>
    <row r="75" s="4" customFormat="1" hidden="1" spans="1:9">
      <c r="A75" s="5">
        <v>999224977014505</v>
      </c>
      <c r="B75" s="6">
        <v>45104</v>
      </c>
      <c r="C75" s="6">
        <v>45105</v>
      </c>
      <c r="D75" s="4">
        <v>502.58</v>
      </c>
      <c r="E75" s="4" t="str">
        <f>VLOOKUP(A75,HOP!A:L,12,0)</f>
        <v>502.58</v>
      </c>
      <c r="F75" s="4" t="str">
        <f>VLOOKUP(A75,HOP!A:C,3,0)</f>
        <v>3555984</v>
      </c>
      <c r="G75" s="4">
        <f t="shared" si="2"/>
        <v>0</v>
      </c>
      <c r="H75" s="4" t="str">
        <f t="shared" si="3"/>
        <v>，3555984</v>
      </c>
      <c r="I75" s="4" t="str">
        <f>VLOOKUP(A75,HOP!A:U,21,0)</f>
        <v>直连</v>
      </c>
    </row>
    <row r="76" s="4" customFormat="1" hidden="1" spans="1:9">
      <c r="A76" s="5">
        <v>999224977275660</v>
      </c>
      <c r="B76" s="6">
        <v>45104</v>
      </c>
      <c r="C76" s="6">
        <v>45105</v>
      </c>
      <c r="D76" s="4">
        <v>191.2</v>
      </c>
      <c r="E76" s="4" t="str">
        <f>VLOOKUP(A76,HOP!A:L,12,0)</f>
        <v>191.20</v>
      </c>
      <c r="F76" s="4" t="str">
        <f>VLOOKUP(A76,HOP!A:C,3,0)</f>
        <v>3556198</v>
      </c>
      <c r="G76" s="4">
        <f t="shared" si="2"/>
        <v>0</v>
      </c>
      <c r="H76" s="4" t="str">
        <f t="shared" si="3"/>
        <v>，3556198</v>
      </c>
      <c r="I76" s="4" t="str">
        <f>VLOOKUP(A76,HOP!A:U,21,0)</f>
        <v>直连</v>
      </c>
    </row>
    <row r="77" s="4" customFormat="1" hidden="1" spans="1:9">
      <c r="A77" s="5">
        <v>999224977374388</v>
      </c>
      <c r="B77" s="6">
        <v>45104</v>
      </c>
      <c r="C77" s="6">
        <v>45105</v>
      </c>
      <c r="D77" s="4">
        <v>191.2</v>
      </c>
      <c r="E77" s="4" t="str">
        <f>VLOOKUP(A77,HOP!A:L,12,0)</f>
        <v>191.20</v>
      </c>
      <c r="F77" s="4" t="str">
        <f>VLOOKUP(A77,HOP!A:C,3,0)</f>
        <v>3556250</v>
      </c>
      <c r="G77" s="4">
        <f t="shared" si="2"/>
        <v>0</v>
      </c>
      <c r="H77" s="4" t="str">
        <f t="shared" si="3"/>
        <v>，3556250</v>
      </c>
      <c r="I77" s="4" t="str">
        <f>VLOOKUP(A77,HOP!A:U,21,0)</f>
        <v>直连</v>
      </c>
    </row>
    <row r="78" s="4" customFormat="1" hidden="1" spans="1:9">
      <c r="A78" s="5">
        <v>999224977525863</v>
      </c>
      <c r="B78" s="6">
        <v>45104</v>
      </c>
      <c r="C78" s="6">
        <v>45105</v>
      </c>
      <c r="D78" s="4">
        <v>2444.46</v>
      </c>
      <c r="E78" s="4" t="str">
        <f>VLOOKUP(A78,HOP!A:L,12,0)</f>
        <v>2444.46</v>
      </c>
      <c r="F78" s="4" t="str">
        <f>VLOOKUP(A78,HOP!A:C,3,0)</f>
        <v>3556343</v>
      </c>
      <c r="G78" s="4">
        <f t="shared" si="2"/>
        <v>0</v>
      </c>
      <c r="H78" s="4" t="str">
        <f t="shared" si="3"/>
        <v>，3556343</v>
      </c>
      <c r="I78" s="4" t="str">
        <f>VLOOKUP(A78,HOP!A:U,21,0)</f>
        <v>直连</v>
      </c>
    </row>
    <row r="79" s="4" customFormat="1" hidden="1" spans="1:9">
      <c r="A79" s="5">
        <v>999224977594925</v>
      </c>
      <c r="B79" s="6">
        <v>45104</v>
      </c>
      <c r="C79" s="6">
        <v>45105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999224977732180</v>
      </c>
      <c r="B80" s="6">
        <v>45104</v>
      </c>
      <c r="C80" s="6">
        <v>45105</v>
      </c>
      <c r="D80" s="4">
        <v>137.07</v>
      </c>
      <c r="E80" s="4" t="str">
        <f>VLOOKUP(A80,HOP!A:L,12,0)</f>
        <v>137.07</v>
      </c>
      <c r="F80" s="4" t="str">
        <f>VLOOKUP(A80,HOP!A:C,3,0)</f>
        <v>3556544</v>
      </c>
      <c r="G80" s="4">
        <f t="shared" si="2"/>
        <v>0</v>
      </c>
      <c r="H80" s="4" t="str">
        <f t="shared" si="3"/>
        <v>，3556544</v>
      </c>
      <c r="I80" s="4" t="str">
        <f>VLOOKUP(A80,HOP!A:U,21,0)</f>
        <v>直连</v>
      </c>
    </row>
    <row r="81" s="4" customFormat="1" hidden="1" spans="1:9">
      <c r="A81" s="5">
        <v>24977983387</v>
      </c>
      <c r="B81" s="6">
        <v>45104</v>
      </c>
      <c r="C81" s="6">
        <v>45105</v>
      </c>
      <c r="D81" s="4">
        <v>342.36</v>
      </c>
      <c r="E81" s="4" t="str">
        <f>VLOOKUP(A81,HOP!A:L,12,0)</f>
        <v>342.36</v>
      </c>
      <c r="F81" s="4" t="str">
        <f>VLOOKUP(A81,HOP!A:C,3,0)</f>
        <v>3556716</v>
      </c>
      <c r="G81" s="4">
        <f t="shared" si="2"/>
        <v>0</v>
      </c>
      <c r="H81" s="4" t="str">
        <f t="shared" si="3"/>
        <v>，3556716</v>
      </c>
      <c r="I81" s="4" t="str">
        <f>VLOOKUP(A81,HOP!A:U,21,0)</f>
        <v>直连</v>
      </c>
    </row>
    <row r="82" s="4" customFormat="1" hidden="1" spans="1:9">
      <c r="A82" s="5">
        <v>999224980888199</v>
      </c>
      <c r="B82" s="6">
        <v>45104</v>
      </c>
      <c r="C82" s="6">
        <v>45105</v>
      </c>
      <c r="D82" s="4">
        <v>1179.63</v>
      </c>
      <c r="E82" s="4" t="str">
        <f>VLOOKUP(A82,HOP!A:L,12,0)</f>
        <v>1179.63</v>
      </c>
      <c r="F82" s="4" t="str">
        <f>VLOOKUP(A82,HOP!A:C,3,0)</f>
        <v>3556871</v>
      </c>
      <c r="G82" s="4">
        <f t="shared" si="2"/>
        <v>0</v>
      </c>
      <c r="H82" s="4" t="str">
        <f t="shared" si="3"/>
        <v>，3556871</v>
      </c>
      <c r="I82" s="4" t="str">
        <f>VLOOKUP(A82,HOP!A:U,21,0)</f>
        <v>直连</v>
      </c>
    </row>
    <row r="83" s="4" customFormat="1" hidden="1" spans="1:9">
      <c r="A83" s="5">
        <v>999224981804758</v>
      </c>
      <c r="B83" s="6">
        <v>45104</v>
      </c>
      <c r="C83" s="6">
        <v>45105</v>
      </c>
      <c r="D83" s="4">
        <v>297.71</v>
      </c>
      <c r="E83" s="4" t="str">
        <f>VLOOKUP(A83,HOP!A:L,12,0)</f>
        <v>297.71</v>
      </c>
      <c r="F83" s="4" t="str">
        <f>VLOOKUP(A83,HOP!A:C,3,0)</f>
        <v>3556947</v>
      </c>
      <c r="G83" s="4">
        <f t="shared" si="2"/>
        <v>0</v>
      </c>
      <c r="H83" s="4" t="str">
        <f t="shared" si="3"/>
        <v>，3556947</v>
      </c>
      <c r="I83" s="4" t="str">
        <f>VLOOKUP(A83,HOP!A:U,21,0)</f>
        <v>直连</v>
      </c>
    </row>
    <row r="84" s="4" customFormat="1" hidden="1" spans="1:9">
      <c r="A84" s="5">
        <v>999224982230620</v>
      </c>
      <c r="B84" s="6">
        <v>45104</v>
      </c>
      <c r="C84" s="6">
        <v>45105</v>
      </c>
      <c r="D84" s="4">
        <v>252.8</v>
      </c>
      <c r="E84" s="4" t="str">
        <f>VLOOKUP(A84,HOP!A:L,12,0)</f>
        <v>252.80</v>
      </c>
      <c r="F84" s="4" t="str">
        <f>VLOOKUP(A84,HOP!A:C,3,0)</f>
        <v>3557066</v>
      </c>
      <c r="G84" s="4">
        <f t="shared" si="2"/>
        <v>0</v>
      </c>
      <c r="H84" s="4" t="str">
        <f t="shared" si="3"/>
        <v>，3557066</v>
      </c>
      <c r="I84" s="4" t="str">
        <f>VLOOKUP(A84,HOP!A:U,21,0)</f>
        <v>直连</v>
      </c>
    </row>
    <row r="85" s="4" customFormat="1" hidden="1" spans="1:9">
      <c r="A85" s="5">
        <v>999224986291458</v>
      </c>
      <c r="B85" s="6">
        <v>45104</v>
      </c>
      <c r="C85" s="6">
        <v>45105</v>
      </c>
      <c r="D85" s="4">
        <v>492.17</v>
      </c>
      <c r="E85" s="4" t="str">
        <f>VLOOKUP(A85,HOP!A:L,12,0)</f>
        <v>492.17</v>
      </c>
      <c r="F85" s="4" t="str">
        <f>VLOOKUP(A85,HOP!A:C,3,0)</f>
        <v>3557816</v>
      </c>
      <c r="G85" s="4">
        <f t="shared" si="2"/>
        <v>0</v>
      </c>
      <c r="H85" s="4" t="str">
        <f t="shared" si="3"/>
        <v>，3557816</v>
      </c>
      <c r="I85" s="4" t="str">
        <f>VLOOKUP(A85,HOP!A:U,21,0)</f>
        <v>直采</v>
      </c>
    </row>
    <row r="86" s="4" customFormat="1" hidden="1" spans="1:9">
      <c r="A86" s="5">
        <v>999224987047889</v>
      </c>
      <c r="B86" s="6">
        <v>45104</v>
      </c>
      <c r="C86" s="6">
        <v>45105</v>
      </c>
      <c r="D86" s="4">
        <v>413.38</v>
      </c>
      <c r="E86" s="4" t="str">
        <f>VLOOKUP(A86,HOP!A:L,12,0)</f>
        <v>413.38</v>
      </c>
      <c r="F86" s="4" t="str">
        <f>VLOOKUP(A86,HOP!A:C,3,0)</f>
        <v>3558040</v>
      </c>
      <c r="G86" s="4">
        <f t="shared" si="2"/>
        <v>0</v>
      </c>
      <c r="H86" s="4" t="str">
        <f t="shared" si="3"/>
        <v>，3558040</v>
      </c>
      <c r="I86" s="4" t="str">
        <f>VLOOKUP(A86,HOP!A:U,21,0)</f>
        <v>直采</v>
      </c>
    </row>
    <row r="87" s="4" customFormat="1" hidden="1" spans="1:9">
      <c r="A87" s="5">
        <v>999224987172228</v>
      </c>
      <c r="B87" s="6">
        <v>45104</v>
      </c>
      <c r="C87" s="6">
        <v>45105</v>
      </c>
      <c r="D87" s="4">
        <v>648.5</v>
      </c>
      <c r="E87" s="4" t="str">
        <f>VLOOKUP(A87,HOP!A:L,12,0)</f>
        <v>648.50</v>
      </c>
      <c r="F87" s="4" t="str">
        <f>VLOOKUP(A87,HOP!A:C,3,0)</f>
        <v>3558066</v>
      </c>
      <c r="G87" s="4">
        <f t="shared" si="2"/>
        <v>0</v>
      </c>
      <c r="H87" s="4" t="str">
        <f t="shared" si="3"/>
        <v>，3558066</v>
      </c>
      <c r="I87" s="4" t="str">
        <f>VLOOKUP(A87,HOP!A:U,21,0)</f>
        <v>直连</v>
      </c>
    </row>
    <row r="88" s="4" customFormat="1" hidden="1" spans="1:9">
      <c r="A88" s="5">
        <v>999224987833079</v>
      </c>
      <c r="B88" s="6">
        <v>45104</v>
      </c>
      <c r="C88" s="6">
        <v>45105</v>
      </c>
      <c r="D88" s="4">
        <v>409.43</v>
      </c>
      <c r="E88" s="4" t="str">
        <f>VLOOKUP(A88,HOP!A:L,12,0)</f>
        <v>409.43</v>
      </c>
      <c r="F88" s="4" t="str">
        <f>VLOOKUP(A88,HOP!A:C,3,0)</f>
        <v>3558117</v>
      </c>
      <c r="G88" s="4">
        <f t="shared" si="2"/>
        <v>0</v>
      </c>
      <c r="H88" s="4" t="str">
        <f t="shared" si="3"/>
        <v>，3558117</v>
      </c>
      <c r="I88" s="4" t="str">
        <f>VLOOKUP(A88,HOP!A:U,21,0)</f>
        <v>直连</v>
      </c>
    </row>
    <row r="89" s="4" customFormat="1" hidden="1" spans="1:9">
      <c r="A89" s="5">
        <v>999224987942202</v>
      </c>
      <c r="B89" s="6">
        <v>45104</v>
      </c>
      <c r="C89" s="6">
        <v>45105</v>
      </c>
      <c r="D89" s="4">
        <v>600.88</v>
      </c>
      <c r="E89" s="4" t="str">
        <f>VLOOKUP(A89,HOP!A:L,12,0)</f>
        <v>600.88</v>
      </c>
      <c r="F89" s="4" t="str">
        <f>VLOOKUP(A89,HOP!A:C,3,0)</f>
        <v>3558126</v>
      </c>
      <c r="G89" s="4">
        <f t="shared" si="2"/>
        <v>0</v>
      </c>
      <c r="H89" s="4" t="str">
        <f t="shared" si="3"/>
        <v>，3558126</v>
      </c>
      <c r="I89" s="4" t="str">
        <f>VLOOKUP(A89,HOP!A:U,21,0)</f>
        <v>直连</v>
      </c>
    </row>
    <row r="90" s="4" customFormat="1" hidden="1" spans="1:9">
      <c r="A90" s="5">
        <v>999224989338507</v>
      </c>
      <c r="B90" s="6">
        <v>45104</v>
      </c>
      <c r="C90" s="6">
        <v>45105</v>
      </c>
      <c r="D90" s="4">
        <v>258.82</v>
      </c>
      <c r="E90" s="4" t="str">
        <f>VLOOKUP(A90,HOP!A:L,12,0)</f>
        <v>258.82</v>
      </c>
      <c r="F90" s="4" t="str">
        <f>VLOOKUP(A90,HOP!A:C,3,0)</f>
        <v>3558365</v>
      </c>
      <c r="G90" s="4">
        <f t="shared" si="2"/>
        <v>0</v>
      </c>
      <c r="H90" s="4" t="str">
        <f t="shared" si="3"/>
        <v>，3558365</v>
      </c>
      <c r="I90" s="4" t="str">
        <f>VLOOKUP(A90,HOP!A:U,21,0)</f>
        <v>直连</v>
      </c>
    </row>
    <row r="91" s="4" customFormat="1" spans="1:9">
      <c r="A91" s="5">
        <v>999224989459861</v>
      </c>
      <c r="B91" s="6">
        <v>45104</v>
      </c>
      <c r="C91" s="6">
        <v>45105</v>
      </c>
      <c r="D91" s="4">
        <v>1618.35</v>
      </c>
      <c r="E91" s="4" t="str">
        <f>VLOOKUP(A91,HOP!A:L,12,0)</f>
        <v>1618.36</v>
      </c>
      <c r="F91" s="4" t="str">
        <f>VLOOKUP(A91,HOP!A:C,3,0)</f>
        <v>3558401</v>
      </c>
      <c r="G91" s="4">
        <f t="shared" si="2"/>
        <v>-0.00999999999999091</v>
      </c>
      <c r="H91" s="4" t="str">
        <f t="shared" si="3"/>
        <v>，3558401</v>
      </c>
      <c r="I91" s="4" t="str">
        <f>VLOOKUP(A91,HOP!A:U,21,0)</f>
        <v>直连</v>
      </c>
    </row>
    <row r="92" s="4" customFormat="1" hidden="1" spans="1:9">
      <c r="A92" s="5">
        <v>999224990656633</v>
      </c>
      <c r="B92" s="6">
        <v>45104</v>
      </c>
      <c r="C92" s="6">
        <v>45105</v>
      </c>
      <c r="D92" s="4">
        <v>418.35</v>
      </c>
      <c r="E92" s="4" t="str">
        <f>VLOOKUP(A92,HOP!A:L,12,0)</f>
        <v>418.35</v>
      </c>
      <c r="F92" s="4" t="str">
        <f>VLOOKUP(A92,HOP!A:C,3,0)</f>
        <v>3558894</v>
      </c>
      <c r="G92" s="4">
        <f t="shared" si="2"/>
        <v>0</v>
      </c>
      <c r="H92" s="4" t="str">
        <f t="shared" si="3"/>
        <v>，3558894</v>
      </c>
      <c r="I92" s="4" t="str">
        <f>VLOOKUP(A92,HOP!A:U,21,0)</f>
        <v>直连</v>
      </c>
    </row>
    <row r="93" s="4" customFormat="1" hidden="1" spans="1:9">
      <c r="A93" s="5">
        <v>999224990828063</v>
      </c>
      <c r="B93" s="6">
        <v>45104</v>
      </c>
      <c r="C93" s="6">
        <v>45105</v>
      </c>
      <c r="D93" s="4">
        <v>756.34</v>
      </c>
      <c r="E93" s="4" t="str">
        <f>VLOOKUP(A93,HOP!A:L,12,0)</f>
        <v>756.34</v>
      </c>
      <c r="F93" s="4" t="str">
        <f>VLOOKUP(A93,HOP!A:C,3,0)</f>
        <v>3558926</v>
      </c>
      <c r="G93" s="4">
        <f t="shared" si="2"/>
        <v>0</v>
      </c>
      <c r="H93" s="4" t="str">
        <f t="shared" si="3"/>
        <v>，3558926</v>
      </c>
      <c r="I93" s="4" t="str">
        <f>VLOOKUP(A93,HOP!A:U,21,0)</f>
        <v>直连</v>
      </c>
    </row>
    <row r="94" s="4" customFormat="1" hidden="1" spans="1:9">
      <c r="A94" s="5">
        <v>999224990848955</v>
      </c>
      <c r="B94" s="6">
        <v>45104</v>
      </c>
      <c r="C94" s="6">
        <v>45105</v>
      </c>
      <c r="D94" s="4">
        <v>82.34</v>
      </c>
      <c r="E94" s="4" t="str">
        <f>VLOOKUP(A94,HOP!A:L,12,0)</f>
        <v>82.34</v>
      </c>
      <c r="F94" s="4" t="str">
        <f>VLOOKUP(A94,HOP!A:C,3,0)</f>
        <v>3558929</v>
      </c>
      <c r="G94" s="4">
        <f t="shared" si="2"/>
        <v>0</v>
      </c>
      <c r="H94" s="4" t="str">
        <f t="shared" si="3"/>
        <v>，3558929</v>
      </c>
      <c r="I94" s="4" t="str">
        <f>VLOOKUP(A94,HOP!A:U,21,0)</f>
        <v>直连</v>
      </c>
    </row>
    <row r="95" s="4" customFormat="1" hidden="1" spans="1:9">
      <c r="A95" s="5">
        <v>999224991792620</v>
      </c>
      <c r="B95" s="6">
        <v>45104</v>
      </c>
      <c r="C95" s="6">
        <v>45105</v>
      </c>
      <c r="D95" s="4">
        <v>233.8</v>
      </c>
      <c r="E95" s="4" t="str">
        <f>VLOOKUP(A95,HOP!A:L,12,0)</f>
        <v>233.80</v>
      </c>
      <c r="F95" s="4" t="str">
        <f>VLOOKUP(A95,HOP!A:C,3,0)</f>
        <v>3559471</v>
      </c>
      <c r="G95" s="4">
        <f t="shared" si="2"/>
        <v>0</v>
      </c>
      <c r="H95" s="4" t="str">
        <f t="shared" si="3"/>
        <v>，3559471</v>
      </c>
      <c r="I95" s="4" t="str">
        <f>VLOOKUP(A95,HOP!A:U,21,0)</f>
        <v>直连</v>
      </c>
    </row>
    <row r="96" s="4" customFormat="1" hidden="1" spans="1:9">
      <c r="A96" s="5">
        <v>999224992537450</v>
      </c>
      <c r="B96" s="6">
        <v>45104</v>
      </c>
      <c r="C96" s="6">
        <v>45105</v>
      </c>
      <c r="D96" s="4">
        <v>2048.47</v>
      </c>
      <c r="E96" s="4" t="str">
        <f>VLOOKUP(A96,HOP!A:L,12,0)</f>
        <v>2048.47</v>
      </c>
      <c r="F96" s="4" t="str">
        <f>VLOOKUP(A96,HOP!A:C,3,0)</f>
        <v>3559866</v>
      </c>
      <c r="G96" s="4">
        <f t="shared" si="2"/>
        <v>0</v>
      </c>
      <c r="H96" s="4" t="str">
        <f t="shared" si="3"/>
        <v>，3559866</v>
      </c>
      <c r="I96" s="4" t="str">
        <f>VLOOKUP(A96,HOP!A:U,21,0)</f>
        <v>直连</v>
      </c>
    </row>
    <row r="97" s="4" customFormat="1" hidden="1" spans="1:9">
      <c r="A97" s="5">
        <v>999224992683064</v>
      </c>
      <c r="B97" s="6">
        <v>45104</v>
      </c>
      <c r="C97" s="6">
        <v>45105</v>
      </c>
      <c r="D97" s="4">
        <v>294.69</v>
      </c>
      <c r="E97" s="4" t="str">
        <f>VLOOKUP(A97,HOP!A:L,12,0)</f>
        <v>294.69</v>
      </c>
      <c r="F97" s="4" t="str">
        <f>VLOOKUP(A97,HOP!A:C,3,0)</f>
        <v>3559934</v>
      </c>
      <c r="G97" s="4">
        <f t="shared" si="2"/>
        <v>0</v>
      </c>
      <c r="H97" s="4" t="str">
        <f t="shared" si="3"/>
        <v>，3559934</v>
      </c>
      <c r="I97" s="4" t="str">
        <f>VLOOKUP(A97,HOP!A:U,21,0)</f>
        <v>直连</v>
      </c>
    </row>
    <row r="98" s="4" customFormat="1" hidden="1" spans="1:9">
      <c r="A98" s="5">
        <v>999224993178751</v>
      </c>
      <c r="B98" s="6">
        <v>45104</v>
      </c>
      <c r="C98" s="6">
        <v>45105</v>
      </c>
      <c r="D98" s="4">
        <v>493.26</v>
      </c>
      <c r="E98" s="4" t="str">
        <f>VLOOKUP(A98,HOP!A:L,12,0)</f>
        <v>493.26</v>
      </c>
      <c r="F98" s="4" t="str">
        <f>VLOOKUP(A98,HOP!A:C,3,0)</f>
        <v>3560252</v>
      </c>
      <c r="G98" s="4">
        <f t="shared" si="2"/>
        <v>0</v>
      </c>
      <c r="H98" s="4" t="str">
        <f t="shared" si="3"/>
        <v>，3560252</v>
      </c>
      <c r="I98" s="4" t="str">
        <f>VLOOKUP(A98,HOP!A:U,21,0)</f>
        <v>直连</v>
      </c>
    </row>
    <row r="99" s="4" customFormat="1" spans="1:10">
      <c r="A99" s="5">
        <v>21611801907</v>
      </c>
      <c r="B99" s="6">
        <v>44863</v>
      </c>
      <c r="C99" s="6">
        <v>44865</v>
      </c>
      <c r="D99" s="4">
        <v>364</v>
      </c>
      <c r="E99" s="4" t="e">
        <f>VLOOKUP(A99,HOP!A:L,12,0)</f>
        <v>#N/A</v>
      </c>
      <c r="F99" s="4">
        <v>2765003</v>
      </c>
      <c r="G99" s="4" t="e">
        <f t="shared" si="2"/>
        <v>#N/A</v>
      </c>
      <c r="H99" s="4" t="str">
        <f t="shared" si="3"/>
        <v>，2765003</v>
      </c>
      <c r="I99" s="4" t="e">
        <f>VLOOKUP(A99,HOP!A:U,21,0)</f>
        <v>#N/A</v>
      </c>
      <c r="J99" s="4" t="s">
        <v>1750</v>
      </c>
    </row>
    <row r="100" s="4" customFormat="1" spans="1:10">
      <c r="A100" s="5">
        <v>999223602270517</v>
      </c>
      <c r="B100" s="6">
        <v>45029</v>
      </c>
      <c r="C100" s="6">
        <v>45030</v>
      </c>
      <c r="D100" s="4">
        <v>1384</v>
      </c>
      <c r="E100" s="4" t="e">
        <f>VLOOKUP(A100,HOP!A:L,12,0)</f>
        <v>#N/A</v>
      </c>
      <c r="F100" s="4">
        <v>3217713</v>
      </c>
      <c r="G100" s="4" t="e">
        <f t="shared" si="2"/>
        <v>#N/A</v>
      </c>
      <c r="H100" s="4" t="str">
        <f t="shared" si="3"/>
        <v>，3217713</v>
      </c>
      <c r="I100" s="4" t="e">
        <f>VLOOKUP(A100,HOP!A:U,21,0)</f>
        <v>#N/A</v>
      </c>
      <c r="J100" s="4" t="s">
        <v>1751</v>
      </c>
    </row>
    <row r="101" s="4" customFormat="1" hidden="1" spans="1:9">
      <c r="A101" s="5">
        <v>21850112510</v>
      </c>
      <c r="B101" s="6">
        <v>44899</v>
      </c>
      <c r="C101" s="6">
        <v>44900</v>
      </c>
      <c r="D101" s="4">
        <v>570</v>
      </c>
      <c r="E101" s="4">
        <v>570</v>
      </c>
      <c r="F101" s="4">
        <v>2839882</v>
      </c>
      <c r="G101" s="4">
        <f t="shared" si="2"/>
        <v>0</v>
      </c>
      <c r="H101" s="4" t="str">
        <f t="shared" si="3"/>
        <v>，2839882</v>
      </c>
      <c r="I101" s="4" t="e">
        <f>VLOOKUP(A101,HOP!A:U,21,0)</f>
        <v>#N/A</v>
      </c>
    </row>
    <row r="102" s="4" customFormat="1" spans="1:10">
      <c r="A102" s="5">
        <v>999222925166733</v>
      </c>
      <c r="B102" s="6">
        <v>44983</v>
      </c>
      <c r="C102" s="6">
        <v>44984</v>
      </c>
      <c r="D102" s="4">
        <v>446.63</v>
      </c>
      <c r="E102" s="4" t="e">
        <f>VLOOKUP(A102,HOP!A:L,12,0)</f>
        <v>#N/A</v>
      </c>
      <c r="F102" s="4">
        <v>3064803</v>
      </c>
      <c r="G102" s="4" t="e">
        <f t="shared" si="2"/>
        <v>#N/A</v>
      </c>
      <c r="H102" s="4" t="str">
        <f t="shared" si="3"/>
        <v>，3064803</v>
      </c>
      <c r="I102" s="4" t="e">
        <f>VLOOKUP(A102,HOP!A:U,21,0)</f>
        <v>#N/A</v>
      </c>
      <c r="J102" s="4" t="s">
        <v>1752</v>
      </c>
    </row>
    <row r="103" s="4" customFormat="1" hidden="1" spans="1:9">
      <c r="A103" s="5">
        <v>18957447655</v>
      </c>
      <c r="B103" s="6">
        <v>44921</v>
      </c>
      <c r="C103" s="6">
        <v>44922</v>
      </c>
      <c r="D103" s="4">
        <v>375</v>
      </c>
      <c r="E103" s="4">
        <v>375</v>
      </c>
      <c r="F103" s="4">
        <v>2690662</v>
      </c>
      <c r="G103" s="4">
        <f t="shared" si="2"/>
        <v>0</v>
      </c>
      <c r="H103" s="4" t="str">
        <f t="shared" si="3"/>
        <v>，2690662</v>
      </c>
      <c r="I103" s="4" t="e">
        <f>VLOOKUP(A103,HOP!A:U,21,0)</f>
        <v>#N/A</v>
      </c>
    </row>
    <row r="104" s="4" customFormat="1" hidden="1" spans="1:9">
      <c r="A104" s="5">
        <v>21751063498</v>
      </c>
      <c r="B104" s="6">
        <v>44888</v>
      </c>
      <c r="C104" s="6">
        <v>44890</v>
      </c>
      <c r="D104" s="4">
        <v>1504</v>
      </c>
      <c r="E104" s="4">
        <v>1504</v>
      </c>
      <c r="F104" s="4">
        <v>2784615</v>
      </c>
      <c r="G104" s="4">
        <f t="shared" si="2"/>
        <v>0</v>
      </c>
      <c r="H104" s="4" t="str">
        <f t="shared" si="3"/>
        <v>，2784615</v>
      </c>
      <c r="I104" s="4" t="e">
        <f>VLOOKUP(A104,HOP!A:U,21,0)</f>
        <v>#N/A</v>
      </c>
    </row>
    <row r="105" s="4" customFormat="1" hidden="1" spans="1:9">
      <c r="A105" s="5">
        <v>999223338157137</v>
      </c>
      <c r="B105" s="6">
        <v>45102</v>
      </c>
      <c r="C105" s="6">
        <v>45106</v>
      </c>
      <c r="D105" s="4">
        <v>1700</v>
      </c>
      <c r="E105" s="4" t="str">
        <f>VLOOKUP(A105,HOP!A:L,12,0)</f>
        <v>1700.00</v>
      </c>
      <c r="F105" s="4" t="str">
        <f>VLOOKUP(A105,HOP!A:C,3,0)</f>
        <v>3170026</v>
      </c>
      <c r="G105" s="4">
        <f t="shared" si="2"/>
        <v>0</v>
      </c>
      <c r="H105" s="4" t="str">
        <f t="shared" si="3"/>
        <v>，3170026</v>
      </c>
      <c r="I105" s="4" t="str">
        <f>VLOOKUP(A105,HOP!A:U,21,0)</f>
        <v>直采</v>
      </c>
    </row>
    <row r="106" s="4" customFormat="1" hidden="1" spans="1:9">
      <c r="A106" s="5">
        <v>999223970350735</v>
      </c>
      <c r="B106" s="6">
        <v>45105</v>
      </c>
      <c r="C106" s="6">
        <v>45106</v>
      </c>
      <c r="D106" s="4">
        <v>211</v>
      </c>
      <c r="E106" s="4" t="str">
        <f>VLOOKUP(A106,HOP!A:L,12,0)</f>
        <v>211.00</v>
      </c>
      <c r="F106" s="4" t="str">
        <f>VLOOKUP(A106,HOP!A:C,3,0)</f>
        <v>3316639</v>
      </c>
      <c r="G106" s="4">
        <f t="shared" si="2"/>
        <v>0</v>
      </c>
      <c r="H106" s="4" t="str">
        <f t="shared" si="3"/>
        <v>，3316639</v>
      </c>
      <c r="I106" s="4" t="str">
        <f>VLOOKUP(A106,HOP!A:U,21,0)</f>
        <v>直连</v>
      </c>
    </row>
    <row r="107" s="4" customFormat="1" hidden="1" spans="1:9">
      <c r="A107" s="5">
        <v>23985569220</v>
      </c>
      <c r="B107" s="6">
        <v>45102</v>
      </c>
      <c r="C107" s="6">
        <v>45106</v>
      </c>
      <c r="D107" s="4">
        <v>31208</v>
      </c>
      <c r="E107" s="4" t="str">
        <f>VLOOKUP(A107,HOP!A:L,12,0)</f>
        <v>31208.00</v>
      </c>
      <c r="F107" s="4" t="str">
        <f>VLOOKUP(A107,HOP!A:C,3,0)</f>
        <v>3321045</v>
      </c>
      <c r="G107" s="4">
        <f t="shared" si="2"/>
        <v>0</v>
      </c>
      <c r="H107" s="4" t="str">
        <f t="shared" si="3"/>
        <v>，3321045</v>
      </c>
      <c r="I107" s="4" t="str">
        <f>VLOOKUP(A107,HOP!A:U,21,0)</f>
        <v>直连</v>
      </c>
    </row>
    <row r="108" s="4" customFormat="1" hidden="1" spans="1:9">
      <c r="A108" s="5">
        <v>999223993266485</v>
      </c>
      <c r="B108" s="6">
        <v>45102</v>
      </c>
      <c r="C108" s="6">
        <v>45106</v>
      </c>
      <c r="D108" s="4">
        <v>2456</v>
      </c>
      <c r="E108" s="4" t="str">
        <f>VLOOKUP(A108,HOP!A:L,12,0)</f>
        <v>2456.00</v>
      </c>
      <c r="F108" s="4" t="str">
        <f>VLOOKUP(A108,HOP!A:C,3,0)</f>
        <v>3323114</v>
      </c>
      <c r="G108" s="4">
        <f t="shared" si="2"/>
        <v>0</v>
      </c>
      <c r="H108" s="4" t="str">
        <f t="shared" si="3"/>
        <v>，3323114</v>
      </c>
      <c r="I108" s="4" t="str">
        <f>VLOOKUP(A108,HOP!A:U,21,0)</f>
        <v>直连</v>
      </c>
    </row>
    <row r="109" s="4" customFormat="1" hidden="1" spans="1:9">
      <c r="A109" s="5">
        <v>999224000957637</v>
      </c>
      <c r="B109" s="6">
        <v>45104</v>
      </c>
      <c r="C109" s="6">
        <v>45106</v>
      </c>
      <c r="D109" s="4">
        <v>4394</v>
      </c>
      <c r="E109" s="4" t="str">
        <f>VLOOKUP(A109,HOP!A:L,12,0)</f>
        <v>4394.00</v>
      </c>
      <c r="F109" s="4" t="str">
        <f>VLOOKUP(A109,HOP!A:C,3,0)</f>
        <v>3325989</v>
      </c>
      <c r="G109" s="4">
        <f t="shared" si="2"/>
        <v>0</v>
      </c>
      <c r="H109" s="4" t="str">
        <f t="shared" si="3"/>
        <v>，3325989</v>
      </c>
      <c r="I109" s="4" t="str">
        <f>VLOOKUP(A109,HOP!A:U,21,0)</f>
        <v>直采</v>
      </c>
    </row>
    <row r="110" s="4" customFormat="1" hidden="1" spans="1:9">
      <c r="A110" s="5">
        <v>999224059405463</v>
      </c>
      <c r="B110" s="6">
        <v>45103</v>
      </c>
      <c r="C110" s="6">
        <v>45106</v>
      </c>
      <c r="D110" s="4">
        <v>3741</v>
      </c>
      <c r="E110" s="4" t="str">
        <f>VLOOKUP(A110,HOP!A:L,12,0)</f>
        <v>3741.00</v>
      </c>
      <c r="F110" s="4" t="str">
        <f>VLOOKUP(A110,HOP!A:C,3,0)</f>
        <v>3343338</v>
      </c>
      <c r="G110" s="4">
        <f t="shared" si="2"/>
        <v>0</v>
      </c>
      <c r="H110" s="4" t="str">
        <f t="shared" si="3"/>
        <v>，3343338</v>
      </c>
      <c r="I110" s="4" t="str">
        <f>VLOOKUP(A110,HOP!A:U,21,0)</f>
        <v>直采</v>
      </c>
    </row>
    <row r="111" s="4" customFormat="1" hidden="1" spans="1:9">
      <c r="A111" s="5">
        <v>999224161611885</v>
      </c>
      <c r="B111" s="6">
        <v>45105</v>
      </c>
      <c r="C111" s="6">
        <v>45106</v>
      </c>
      <c r="D111" s="4">
        <v>1045</v>
      </c>
      <c r="E111" s="4" t="str">
        <f>VLOOKUP(A111,HOP!A:L,12,0)</f>
        <v>1045.00</v>
      </c>
      <c r="F111" s="4" t="str">
        <f>VLOOKUP(A111,HOP!A:C,3,0)</f>
        <v>3377789</v>
      </c>
      <c r="G111" s="4">
        <f t="shared" si="2"/>
        <v>0</v>
      </c>
      <c r="H111" s="4" t="str">
        <f t="shared" si="3"/>
        <v>，3377789</v>
      </c>
      <c r="I111" s="4" t="str">
        <f>VLOOKUP(A111,HOP!A:U,21,0)</f>
        <v>直连</v>
      </c>
    </row>
    <row r="112" s="4" customFormat="1" hidden="1" spans="1:9">
      <c r="A112" s="5">
        <v>999224162655018</v>
      </c>
      <c r="B112" s="6">
        <v>45103</v>
      </c>
      <c r="C112" s="6">
        <v>45106</v>
      </c>
      <c r="D112" s="4">
        <v>3612</v>
      </c>
      <c r="E112" s="4" t="str">
        <f>VLOOKUP(A112,HOP!A:L,12,0)</f>
        <v>3612.00</v>
      </c>
      <c r="F112" s="4" t="str">
        <f>VLOOKUP(A112,HOP!A:C,3,0)</f>
        <v>3378244</v>
      </c>
      <c r="G112" s="4">
        <f t="shared" si="2"/>
        <v>0</v>
      </c>
      <c r="H112" s="4" t="str">
        <f t="shared" si="3"/>
        <v>，3378244</v>
      </c>
      <c r="I112" s="4" t="str">
        <f>VLOOKUP(A112,HOP!A:U,21,0)</f>
        <v>直采</v>
      </c>
    </row>
    <row r="113" s="4" customFormat="1" hidden="1" spans="1:9">
      <c r="A113" s="5">
        <v>999224336225314</v>
      </c>
      <c r="B113" s="6">
        <v>45105</v>
      </c>
      <c r="C113" s="6">
        <v>45106</v>
      </c>
      <c r="D113" s="4">
        <v>749</v>
      </c>
      <c r="E113" s="4" t="str">
        <f>VLOOKUP(A113,HOP!A:L,12,0)</f>
        <v>749.00</v>
      </c>
      <c r="F113" s="4" t="str">
        <f>VLOOKUP(A113,HOP!A:C,3,0)</f>
        <v>3403798</v>
      </c>
      <c r="G113" s="4">
        <f t="shared" si="2"/>
        <v>0</v>
      </c>
      <c r="H113" s="4" t="str">
        <f t="shared" si="3"/>
        <v>，3403798</v>
      </c>
      <c r="I113" s="4" t="str">
        <f>VLOOKUP(A113,HOP!A:U,21,0)</f>
        <v>直连</v>
      </c>
    </row>
    <row r="114" s="4" customFormat="1" hidden="1" spans="1:9">
      <c r="A114" s="5">
        <v>999224390623756</v>
      </c>
      <c r="B114" s="6">
        <v>45105</v>
      </c>
      <c r="C114" s="6">
        <v>45106</v>
      </c>
      <c r="D114" s="4">
        <v>1227</v>
      </c>
      <c r="E114" s="4" t="str">
        <f>VLOOKUP(A114,HOP!A:L,12,0)</f>
        <v>1227.00</v>
      </c>
      <c r="F114" s="4" t="str">
        <f>VLOOKUP(A114,HOP!A:C,3,0)</f>
        <v>3416183</v>
      </c>
      <c r="G114" s="4">
        <f t="shared" si="2"/>
        <v>0</v>
      </c>
      <c r="H114" s="4" t="str">
        <f t="shared" si="3"/>
        <v>，3416183</v>
      </c>
      <c r="I114" s="4" t="str">
        <f>VLOOKUP(A114,HOP!A:U,21,0)</f>
        <v>直连</v>
      </c>
    </row>
    <row r="115" s="4" customFormat="1" hidden="1" spans="1:9">
      <c r="A115" s="5">
        <v>999224411684234</v>
      </c>
      <c r="B115" s="6">
        <v>45102</v>
      </c>
      <c r="C115" s="6">
        <v>45106</v>
      </c>
      <c r="D115" s="4">
        <v>11672</v>
      </c>
      <c r="E115" s="4" t="str">
        <f>VLOOKUP(A115,HOP!A:L,12,0)</f>
        <v>11672.00</v>
      </c>
      <c r="F115" s="4" t="str">
        <f>VLOOKUP(A115,HOP!A:C,3,0)</f>
        <v>3421233</v>
      </c>
      <c r="G115" s="4">
        <f t="shared" si="2"/>
        <v>0</v>
      </c>
      <c r="H115" s="4" t="str">
        <f t="shared" si="3"/>
        <v>，3421233</v>
      </c>
      <c r="I115" s="4" t="str">
        <f>VLOOKUP(A115,HOP!A:U,21,0)</f>
        <v>直连</v>
      </c>
    </row>
    <row r="116" s="4" customFormat="1" hidden="1" spans="1:9">
      <c r="A116" s="5">
        <v>999224426609978</v>
      </c>
      <c r="B116" s="6">
        <v>45102</v>
      </c>
      <c r="C116" s="6">
        <v>45106</v>
      </c>
      <c r="D116" s="4">
        <v>1108</v>
      </c>
      <c r="E116" s="4" t="str">
        <f>VLOOKUP(A116,HOP!A:L,12,0)</f>
        <v>1108.00</v>
      </c>
      <c r="F116" s="4" t="str">
        <f>VLOOKUP(A116,HOP!A:C,3,0)</f>
        <v>3424615</v>
      </c>
      <c r="G116" s="4">
        <f t="shared" si="2"/>
        <v>0</v>
      </c>
      <c r="H116" s="4" t="str">
        <f t="shared" si="3"/>
        <v>，3424615</v>
      </c>
      <c r="I116" s="4" t="str">
        <f>VLOOKUP(A116,HOP!A:U,21,0)</f>
        <v>直连</v>
      </c>
    </row>
    <row r="117" s="4" customFormat="1" hidden="1" spans="1:9">
      <c r="A117" s="5">
        <v>999224470213652</v>
      </c>
      <c r="B117" s="6">
        <v>45102</v>
      </c>
      <c r="C117" s="6">
        <v>45106</v>
      </c>
      <c r="D117" s="4">
        <v>11100</v>
      </c>
      <c r="E117" s="4" t="str">
        <f>VLOOKUP(A117,HOP!A:L,12,0)</f>
        <v>11100.00</v>
      </c>
      <c r="F117" s="4" t="str">
        <f>VLOOKUP(A117,HOP!A:C,3,0)</f>
        <v>3434686</v>
      </c>
      <c r="G117" s="4">
        <f t="shared" si="2"/>
        <v>0</v>
      </c>
      <c r="H117" s="4" t="str">
        <f t="shared" si="3"/>
        <v>，3434686</v>
      </c>
      <c r="I117" s="4" t="str">
        <f>VLOOKUP(A117,HOP!A:U,21,0)</f>
        <v>直连</v>
      </c>
    </row>
    <row r="118" s="4" customFormat="1" hidden="1" spans="1:9">
      <c r="A118" s="5">
        <v>999224517683578</v>
      </c>
      <c r="B118" s="6">
        <v>45104</v>
      </c>
      <c r="C118" s="6">
        <v>45106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999224552782421</v>
      </c>
      <c r="B119" s="6">
        <v>45101</v>
      </c>
      <c r="C119" s="6">
        <v>45106</v>
      </c>
      <c r="D119" s="4">
        <v>1335</v>
      </c>
      <c r="E119" s="4" t="str">
        <f>VLOOKUP(A119,HOP!A:L,12,0)</f>
        <v>1335.00</v>
      </c>
      <c r="F119" s="4" t="str">
        <f>VLOOKUP(A119,HOP!A:C,3,0)</f>
        <v>3453342</v>
      </c>
      <c r="G119" s="4">
        <f t="shared" si="2"/>
        <v>0</v>
      </c>
      <c r="H119" s="4" t="str">
        <f t="shared" si="3"/>
        <v>，3453342</v>
      </c>
      <c r="I119" s="4" t="str">
        <f>VLOOKUP(A119,HOP!A:U,21,0)</f>
        <v>直采</v>
      </c>
    </row>
    <row r="120" s="4" customFormat="1" hidden="1" spans="1:9">
      <c r="A120" s="5">
        <v>999224568150701</v>
      </c>
      <c r="B120" s="6">
        <v>45104</v>
      </c>
      <c r="C120" s="6">
        <v>45106</v>
      </c>
      <c r="D120" s="4">
        <v>1084</v>
      </c>
      <c r="E120" s="4" t="str">
        <f>VLOOKUP(A120,HOP!A:L,12,0)</f>
        <v>1084.00</v>
      </c>
      <c r="F120" s="4" t="str">
        <f>VLOOKUP(A120,HOP!A:C,3,0)</f>
        <v>3454259</v>
      </c>
      <c r="G120" s="4">
        <f t="shared" si="2"/>
        <v>0</v>
      </c>
      <c r="H120" s="4" t="str">
        <f t="shared" si="3"/>
        <v>，3454259</v>
      </c>
      <c r="I120" s="4" t="str">
        <f>VLOOKUP(A120,HOP!A:U,21,0)</f>
        <v>直连</v>
      </c>
    </row>
    <row r="121" s="4" customFormat="1" hidden="1" spans="1:9">
      <c r="A121" s="5">
        <v>999224569900651</v>
      </c>
      <c r="B121" s="6">
        <v>45104</v>
      </c>
      <c r="C121" s="6">
        <v>45106</v>
      </c>
      <c r="D121" s="4">
        <v>2332</v>
      </c>
      <c r="E121" s="4" t="str">
        <f>VLOOKUP(A121,HOP!A:L,12,0)</f>
        <v>2332.00</v>
      </c>
      <c r="F121" s="4" t="str">
        <f>VLOOKUP(A121,HOP!A:C,3,0)</f>
        <v>3454505</v>
      </c>
      <c r="G121" s="4">
        <f t="shared" si="2"/>
        <v>0</v>
      </c>
      <c r="H121" s="4" t="str">
        <f t="shared" si="3"/>
        <v>，3454505</v>
      </c>
      <c r="I121" s="4" t="str">
        <f>VLOOKUP(A121,HOP!A:U,21,0)</f>
        <v>新媒体</v>
      </c>
    </row>
    <row r="122" s="4" customFormat="1" hidden="1" spans="1:9">
      <c r="A122" s="5">
        <v>999224587822309</v>
      </c>
      <c r="B122" s="6">
        <v>45102</v>
      </c>
      <c r="C122" s="6">
        <v>45106</v>
      </c>
      <c r="D122" s="4">
        <v>6140</v>
      </c>
      <c r="E122" s="4" t="str">
        <f>VLOOKUP(A122,HOP!A:L,12,0)</f>
        <v>6140.00</v>
      </c>
      <c r="F122" s="4" t="str">
        <f>VLOOKUP(A122,HOP!A:C,3,0)</f>
        <v>3459282</v>
      </c>
      <c r="G122" s="4">
        <f t="shared" si="2"/>
        <v>0</v>
      </c>
      <c r="H122" s="4" t="str">
        <f t="shared" si="3"/>
        <v>，3459282</v>
      </c>
      <c r="I122" s="4" t="str">
        <f>VLOOKUP(A122,HOP!A:U,21,0)</f>
        <v>直采</v>
      </c>
    </row>
    <row r="123" s="4" customFormat="1" hidden="1" spans="1:9">
      <c r="A123" s="5">
        <v>999224607073510</v>
      </c>
      <c r="B123" s="6">
        <v>45105</v>
      </c>
      <c r="C123" s="6">
        <v>45106</v>
      </c>
      <c r="D123" s="4">
        <v>653</v>
      </c>
      <c r="E123" s="4" t="str">
        <f>VLOOKUP(A123,HOP!A:L,12,0)</f>
        <v>653.00</v>
      </c>
      <c r="F123" s="4" t="str">
        <f>VLOOKUP(A123,HOP!A:C,3,0)</f>
        <v>3463605</v>
      </c>
      <c r="G123" s="4">
        <f t="shared" si="2"/>
        <v>0</v>
      </c>
      <c r="H123" s="4" t="str">
        <f t="shared" si="3"/>
        <v>，3463605</v>
      </c>
      <c r="I123" s="4" t="str">
        <f>VLOOKUP(A123,HOP!A:U,21,0)</f>
        <v>直连</v>
      </c>
    </row>
    <row r="124" s="4" customFormat="1" hidden="1" spans="1:9">
      <c r="A124" s="5">
        <v>999224609133266</v>
      </c>
      <c r="B124" s="6">
        <v>45103</v>
      </c>
      <c r="C124" s="6">
        <v>45106</v>
      </c>
      <c r="D124" s="4">
        <v>1893</v>
      </c>
      <c r="E124" s="4" t="str">
        <f>VLOOKUP(A124,HOP!A:L,12,0)</f>
        <v>1893.00</v>
      </c>
      <c r="F124" s="4" t="str">
        <f>VLOOKUP(A124,HOP!A:C,3,0)</f>
        <v>3463942</v>
      </c>
      <c r="G124" s="4">
        <f t="shared" si="2"/>
        <v>0</v>
      </c>
      <c r="H124" s="4" t="str">
        <f t="shared" si="3"/>
        <v>，3463942</v>
      </c>
      <c r="I124" s="4" t="str">
        <f>VLOOKUP(A124,HOP!A:U,21,0)</f>
        <v>直连</v>
      </c>
    </row>
    <row r="125" s="4" customFormat="1" hidden="1" spans="1:9">
      <c r="A125" s="5">
        <v>999224647076958</v>
      </c>
      <c r="B125" s="6">
        <v>45105</v>
      </c>
      <c r="C125" s="6">
        <v>45106</v>
      </c>
      <c r="D125" s="4">
        <v>3590</v>
      </c>
      <c r="E125" s="4" t="str">
        <f>VLOOKUP(A125,HOP!A:L,12,0)</f>
        <v>3590.00</v>
      </c>
      <c r="F125" s="4" t="str">
        <f>VLOOKUP(A125,HOP!A:C,3,0)</f>
        <v>3473792</v>
      </c>
      <c r="G125" s="4">
        <f t="shared" si="2"/>
        <v>0</v>
      </c>
      <c r="H125" s="4" t="str">
        <f t="shared" si="3"/>
        <v>，3473792</v>
      </c>
      <c r="I125" s="4" t="str">
        <f>VLOOKUP(A125,HOP!A:U,21,0)</f>
        <v>直连</v>
      </c>
    </row>
    <row r="126" s="4" customFormat="1" hidden="1" spans="1:9">
      <c r="A126" s="5">
        <v>999224677238028</v>
      </c>
      <c r="B126" s="6">
        <v>45103</v>
      </c>
      <c r="C126" s="6">
        <v>45106</v>
      </c>
      <c r="D126" s="4">
        <v>1536</v>
      </c>
      <c r="E126" s="4" t="str">
        <f>VLOOKUP(A126,HOP!A:L,12,0)</f>
        <v>1536.00</v>
      </c>
      <c r="F126" s="4" t="str">
        <f>VLOOKUP(A126,HOP!A:C,3,0)</f>
        <v>3478975</v>
      </c>
      <c r="G126" s="4">
        <f t="shared" si="2"/>
        <v>0</v>
      </c>
      <c r="H126" s="4" t="str">
        <f t="shared" si="3"/>
        <v>，3478975</v>
      </c>
      <c r="I126" s="4" t="str">
        <f>VLOOKUP(A126,HOP!A:U,21,0)</f>
        <v>直连</v>
      </c>
    </row>
    <row r="127" s="4" customFormat="1" hidden="1" spans="1:9">
      <c r="A127" s="5">
        <v>999224696140456</v>
      </c>
      <c r="B127" s="6">
        <v>45105</v>
      </c>
      <c r="C127" s="6">
        <v>45106</v>
      </c>
      <c r="D127" s="4">
        <v>1435</v>
      </c>
      <c r="E127" s="4" t="str">
        <f>VLOOKUP(A127,HOP!A:L,12,0)</f>
        <v>1435.00</v>
      </c>
      <c r="F127" s="4" t="str">
        <f>VLOOKUP(A127,HOP!A:C,3,0)</f>
        <v>3484063</v>
      </c>
      <c r="G127" s="4">
        <f t="shared" si="2"/>
        <v>0</v>
      </c>
      <c r="H127" s="4" t="str">
        <f t="shared" si="3"/>
        <v>，3484063</v>
      </c>
      <c r="I127" s="4" t="str">
        <f>VLOOKUP(A127,HOP!A:U,21,0)</f>
        <v>直连</v>
      </c>
    </row>
    <row r="128" s="4" customFormat="1" hidden="1" spans="1:9">
      <c r="A128" s="5">
        <v>999224712724143</v>
      </c>
      <c r="B128" s="6">
        <v>45103</v>
      </c>
      <c r="C128" s="6">
        <v>45106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999224713870987</v>
      </c>
      <c r="B129" s="6">
        <v>45103</v>
      </c>
      <c r="C129" s="6">
        <v>45106</v>
      </c>
      <c r="D129" s="4">
        <v>4774</v>
      </c>
      <c r="E129" s="4" t="str">
        <f>VLOOKUP(A129,HOP!A:L,12,0)</f>
        <v>4774.00</v>
      </c>
      <c r="F129" s="4" t="str">
        <f>VLOOKUP(A129,HOP!A:C,3,0)</f>
        <v>3489752</v>
      </c>
      <c r="G129" s="4">
        <f t="shared" si="2"/>
        <v>0</v>
      </c>
      <c r="H129" s="4" t="str">
        <f t="shared" si="3"/>
        <v>，3489752</v>
      </c>
      <c r="I129" s="4" t="str">
        <f>VLOOKUP(A129,HOP!A:U,21,0)</f>
        <v>直连</v>
      </c>
    </row>
    <row r="130" s="4" customFormat="1" hidden="1" spans="1:9">
      <c r="A130" s="5">
        <v>999224728035512</v>
      </c>
      <c r="B130" s="6">
        <v>45104</v>
      </c>
      <c r="C130" s="6">
        <v>45106</v>
      </c>
      <c r="D130" s="4">
        <v>1683</v>
      </c>
      <c r="E130" s="4" t="str">
        <f>VLOOKUP(A130,HOP!A:L,12,0)</f>
        <v>1683.00</v>
      </c>
      <c r="F130" s="4" t="str">
        <f>VLOOKUP(A130,HOP!A:C,3,0)</f>
        <v>3493342</v>
      </c>
      <c r="G130" s="4">
        <f t="shared" si="2"/>
        <v>0</v>
      </c>
      <c r="H130" s="4" t="str">
        <f t="shared" si="3"/>
        <v>，3493342</v>
      </c>
      <c r="I130" s="4" t="str">
        <f>VLOOKUP(A130,HOP!A:U,21,0)</f>
        <v>直连</v>
      </c>
    </row>
    <row r="131" s="4" customFormat="1" hidden="1" spans="1:9">
      <c r="A131" s="5">
        <v>999224739083239</v>
      </c>
      <c r="B131" s="6">
        <v>45102</v>
      </c>
      <c r="C131" s="6">
        <v>45106</v>
      </c>
      <c r="D131" s="4">
        <v>1056.12</v>
      </c>
      <c r="E131" s="4" t="str">
        <f>VLOOKUP(A131,HOP!A:L,12,0)</f>
        <v>1056.12</v>
      </c>
      <c r="F131" s="4" t="str">
        <f>VLOOKUP(A131,HOP!A:C,3,0)</f>
        <v>3495794</v>
      </c>
      <c r="G131" s="4">
        <f t="shared" ref="G131:G194" si="4">D131-E131</f>
        <v>0</v>
      </c>
      <c r="H131" s="4" t="str">
        <f t="shared" ref="H131:H194" si="5">$H$1&amp;F131</f>
        <v>，3495794</v>
      </c>
      <c r="I131" s="4" t="str">
        <f>VLOOKUP(A131,HOP!A:U,21,0)</f>
        <v>直连</v>
      </c>
    </row>
    <row r="132" s="4" customFormat="1" hidden="1" spans="1:9">
      <c r="A132" s="5">
        <v>999224742762044</v>
      </c>
      <c r="B132" s="6">
        <v>45104</v>
      </c>
      <c r="C132" s="6">
        <v>45106</v>
      </c>
      <c r="D132" s="4">
        <v>5201.1</v>
      </c>
      <c r="E132" s="4" t="str">
        <f>VLOOKUP(A132,HOP!A:L,12,0)</f>
        <v>5201.10</v>
      </c>
      <c r="F132" s="4" t="str">
        <f>VLOOKUP(A132,HOP!A:C,3,0)</f>
        <v>3497481</v>
      </c>
      <c r="G132" s="4">
        <f t="shared" si="4"/>
        <v>0</v>
      </c>
      <c r="H132" s="4" t="str">
        <f t="shared" si="5"/>
        <v>，3497481</v>
      </c>
      <c r="I132" s="4" t="str">
        <f>VLOOKUP(A132,HOP!A:U,21,0)</f>
        <v>直连</v>
      </c>
    </row>
    <row r="133" s="4" customFormat="1" hidden="1" spans="1:9">
      <c r="A133" s="5">
        <v>999224745409525</v>
      </c>
      <c r="B133" s="6">
        <v>45104</v>
      </c>
      <c r="C133" s="6">
        <v>45106</v>
      </c>
      <c r="D133" s="4">
        <v>681.98</v>
      </c>
      <c r="E133" s="4" t="str">
        <f>VLOOKUP(A133,HOP!A:L,12,0)</f>
        <v>681.98</v>
      </c>
      <c r="F133" s="4" t="str">
        <f>VLOOKUP(A133,HOP!A:C,3,0)</f>
        <v>3498743</v>
      </c>
      <c r="G133" s="4">
        <f t="shared" si="4"/>
        <v>0</v>
      </c>
      <c r="H133" s="4" t="str">
        <f t="shared" si="5"/>
        <v>，3498743</v>
      </c>
      <c r="I133" s="4" t="str">
        <f>VLOOKUP(A133,HOP!A:U,21,0)</f>
        <v>直连</v>
      </c>
    </row>
    <row r="134" s="4" customFormat="1" hidden="1" spans="1:9">
      <c r="A134" s="5">
        <v>999224752754893</v>
      </c>
      <c r="B134" s="6">
        <v>45102</v>
      </c>
      <c r="C134" s="6">
        <v>45106</v>
      </c>
      <c r="D134" s="4">
        <v>2837.69</v>
      </c>
      <c r="E134" s="4" t="str">
        <f>VLOOKUP(A134,HOP!A:L,12,0)</f>
        <v>2837.69</v>
      </c>
      <c r="F134" s="4" t="str">
        <f>VLOOKUP(A134,HOP!A:C,3,0)</f>
        <v>3500378</v>
      </c>
      <c r="G134" s="4">
        <f t="shared" si="4"/>
        <v>0</v>
      </c>
      <c r="H134" s="4" t="str">
        <f t="shared" si="5"/>
        <v>，3500378</v>
      </c>
      <c r="I134" s="4" t="str">
        <f>VLOOKUP(A134,HOP!A:U,21,0)</f>
        <v>直连</v>
      </c>
    </row>
    <row r="135" s="4" customFormat="1" hidden="1" spans="1:9">
      <c r="A135" s="5">
        <v>999224755971273</v>
      </c>
      <c r="B135" s="6">
        <v>45105</v>
      </c>
      <c r="C135" s="6">
        <v>45106</v>
      </c>
      <c r="D135" s="4">
        <v>314.03</v>
      </c>
      <c r="E135" s="4" t="str">
        <f>VLOOKUP(A135,HOP!A:L,12,0)</f>
        <v>314.03</v>
      </c>
      <c r="F135" s="4" t="str">
        <f>VLOOKUP(A135,HOP!A:C,3,0)</f>
        <v>3501196</v>
      </c>
      <c r="G135" s="4">
        <f t="shared" si="4"/>
        <v>0</v>
      </c>
      <c r="H135" s="4" t="str">
        <f t="shared" si="5"/>
        <v>，3501196</v>
      </c>
      <c r="I135" s="4" t="str">
        <f>VLOOKUP(A135,HOP!A:U,21,0)</f>
        <v>直连</v>
      </c>
    </row>
    <row r="136" s="4" customFormat="1" hidden="1" spans="1:9">
      <c r="A136" s="5">
        <v>999224785832809</v>
      </c>
      <c r="B136" s="6">
        <v>45102</v>
      </c>
      <c r="C136" s="6">
        <v>45106</v>
      </c>
      <c r="D136" s="4">
        <v>5589.82</v>
      </c>
      <c r="E136" s="4" t="str">
        <f>VLOOKUP(A136,HOP!A:L,12,0)</f>
        <v>5589.82</v>
      </c>
      <c r="F136" s="4" t="str">
        <f>VLOOKUP(A136,HOP!A:C,3,0)</f>
        <v>3507795</v>
      </c>
      <c r="G136" s="4">
        <f t="shared" si="4"/>
        <v>0</v>
      </c>
      <c r="H136" s="4" t="str">
        <f t="shared" si="5"/>
        <v>，3507795</v>
      </c>
      <c r="I136" s="4" t="str">
        <f>VLOOKUP(A136,HOP!A:U,21,0)</f>
        <v>直连</v>
      </c>
    </row>
    <row r="137" s="4" customFormat="1" hidden="1" spans="1:9">
      <c r="A137" s="5">
        <v>999224799157839</v>
      </c>
      <c r="B137" s="6">
        <v>45105</v>
      </c>
      <c r="C137" s="6">
        <v>45106</v>
      </c>
      <c r="D137" s="4">
        <v>1778.67</v>
      </c>
      <c r="E137" s="4" t="str">
        <f>VLOOKUP(A137,HOP!A:L,12,0)</f>
        <v>1778.67</v>
      </c>
      <c r="F137" s="4" t="str">
        <f>VLOOKUP(A137,HOP!A:C,3,0)</f>
        <v>3510503</v>
      </c>
      <c r="G137" s="4">
        <f t="shared" si="4"/>
        <v>0</v>
      </c>
      <c r="H137" s="4" t="str">
        <f t="shared" si="5"/>
        <v>，3510503</v>
      </c>
      <c r="I137" s="4" t="str">
        <f>VLOOKUP(A137,HOP!A:U,21,0)</f>
        <v>直连</v>
      </c>
    </row>
    <row r="138" s="4" customFormat="1" hidden="1" spans="1:9">
      <c r="A138" s="5">
        <v>999224803276817</v>
      </c>
      <c r="B138" s="6">
        <v>45105</v>
      </c>
      <c r="C138" s="6">
        <v>45106</v>
      </c>
      <c r="D138" s="4">
        <v>1006.46</v>
      </c>
      <c r="E138" s="4" t="str">
        <f>VLOOKUP(A138,HOP!A:L,12,0)</f>
        <v>1006.46</v>
      </c>
      <c r="F138" s="4" t="str">
        <f>VLOOKUP(A138,HOP!A:C,3,0)</f>
        <v>3511599</v>
      </c>
      <c r="G138" s="4">
        <f t="shared" si="4"/>
        <v>0</v>
      </c>
      <c r="H138" s="4" t="str">
        <f t="shared" si="5"/>
        <v>，3511599</v>
      </c>
      <c r="I138" s="4" t="str">
        <f>VLOOKUP(A138,HOP!A:U,21,0)</f>
        <v>直采</v>
      </c>
    </row>
    <row r="139" s="4" customFormat="1" hidden="1" spans="1:9">
      <c r="A139" s="5">
        <v>999224814324593</v>
      </c>
      <c r="B139" s="6">
        <v>45102</v>
      </c>
      <c r="C139" s="6">
        <v>45106</v>
      </c>
      <c r="D139" s="4">
        <v>4210.08</v>
      </c>
      <c r="E139" s="4" t="str">
        <f>VLOOKUP(A139,HOP!A:L,12,0)</f>
        <v>4210.08</v>
      </c>
      <c r="F139" s="4" t="str">
        <f>VLOOKUP(A139,HOP!A:C,3,0)</f>
        <v>3514104</v>
      </c>
      <c r="G139" s="4">
        <f t="shared" si="4"/>
        <v>0</v>
      </c>
      <c r="H139" s="4" t="str">
        <f t="shared" si="5"/>
        <v>，3514104</v>
      </c>
      <c r="I139" s="4" t="str">
        <f>VLOOKUP(A139,HOP!A:U,21,0)</f>
        <v>直连</v>
      </c>
    </row>
    <row r="140" s="4" customFormat="1" hidden="1" spans="1:9">
      <c r="A140" s="5">
        <v>999224828598218</v>
      </c>
      <c r="B140" s="6">
        <v>45104</v>
      </c>
      <c r="C140" s="6">
        <v>45106</v>
      </c>
      <c r="D140" s="4">
        <v>1794.05</v>
      </c>
      <c r="E140" s="4" t="str">
        <f>VLOOKUP(A140,HOP!A:L,12,0)</f>
        <v>1794.05</v>
      </c>
      <c r="F140" s="4" t="str">
        <f>VLOOKUP(A140,HOP!A:C,3,0)</f>
        <v>3518779</v>
      </c>
      <c r="G140" s="4">
        <f t="shared" si="4"/>
        <v>0</v>
      </c>
      <c r="H140" s="4" t="str">
        <f t="shared" si="5"/>
        <v>，3518779</v>
      </c>
      <c r="I140" s="4" t="str">
        <f>VLOOKUP(A140,HOP!A:U,21,0)</f>
        <v>直连</v>
      </c>
    </row>
    <row r="141" s="4" customFormat="1" hidden="1" spans="1:9">
      <c r="A141" s="5">
        <v>999224837835899</v>
      </c>
      <c r="B141" s="6">
        <v>45105</v>
      </c>
      <c r="C141" s="6">
        <v>45106</v>
      </c>
      <c r="D141" s="4">
        <v>689.65</v>
      </c>
      <c r="E141" s="4" t="str">
        <f>VLOOKUP(A141,HOP!A:L,12,0)</f>
        <v>689.65</v>
      </c>
      <c r="F141" s="4" t="str">
        <f>VLOOKUP(A141,HOP!A:C,3,0)</f>
        <v>3521015</v>
      </c>
      <c r="G141" s="4">
        <f t="shared" si="4"/>
        <v>0</v>
      </c>
      <c r="H141" s="4" t="str">
        <f t="shared" si="5"/>
        <v>，3521015</v>
      </c>
      <c r="I141" s="4" t="str">
        <f>VLOOKUP(A141,HOP!A:U,21,0)</f>
        <v>直连</v>
      </c>
    </row>
    <row r="142" s="4" customFormat="1" spans="1:9">
      <c r="A142" s="5">
        <v>999224841347046</v>
      </c>
      <c r="B142" s="6">
        <v>45104</v>
      </c>
      <c r="C142" s="6">
        <v>45106</v>
      </c>
      <c r="D142" s="4">
        <v>625.12</v>
      </c>
      <c r="E142" s="4" t="str">
        <f>VLOOKUP(A142,HOP!A:L,12,0)</f>
        <v>625.16</v>
      </c>
      <c r="F142" s="4" t="str">
        <f>VLOOKUP(A142,HOP!A:C,3,0)</f>
        <v>3522441</v>
      </c>
      <c r="G142" s="4">
        <f t="shared" si="4"/>
        <v>-0.0399999999999636</v>
      </c>
      <c r="H142" s="4" t="str">
        <f t="shared" si="5"/>
        <v>，3522441</v>
      </c>
      <c r="I142" s="4" t="str">
        <f>VLOOKUP(A142,HOP!A:U,21,0)</f>
        <v>直连</v>
      </c>
    </row>
    <row r="143" s="4" customFormat="1" hidden="1" spans="1:9">
      <c r="A143" s="5">
        <v>999224427460199</v>
      </c>
      <c r="B143" s="6">
        <v>45104</v>
      </c>
      <c r="C143" s="6">
        <v>45106</v>
      </c>
      <c r="D143" s="4">
        <v>2576</v>
      </c>
      <c r="E143" s="4" t="str">
        <f>VLOOKUP(A143,HOP!A:L,12,0)</f>
        <v>2576.00</v>
      </c>
      <c r="F143" s="4" t="str">
        <f>VLOOKUP(A143,HOP!A:C,3,0)</f>
        <v>3424891</v>
      </c>
      <c r="G143" s="4">
        <f t="shared" si="4"/>
        <v>0</v>
      </c>
      <c r="H143" s="4" t="str">
        <f t="shared" si="5"/>
        <v>，3424891</v>
      </c>
      <c r="I143" s="4" t="str">
        <f>VLOOKUP(A143,HOP!A:U,21,0)</f>
        <v>直连</v>
      </c>
    </row>
    <row r="144" s="4" customFormat="1" hidden="1" spans="1:9">
      <c r="A144" s="5">
        <v>999224854131251</v>
      </c>
      <c r="B144" s="6">
        <v>45105</v>
      </c>
      <c r="C144" s="6">
        <v>45106</v>
      </c>
      <c r="D144" s="4">
        <v>382.19</v>
      </c>
      <c r="E144" s="4" t="str">
        <f>VLOOKUP(A144,HOP!A:L,12,0)</f>
        <v>382.19</v>
      </c>
      <c r="F144" s="4" t="str">
        <f>VLOOKUP(A144,HOP!A:C,3,0)</f>
        <v>3525486</v>
      </c>
      <c r="G144" s="4">
        <f t="shared" si="4"/>
        <v>0</v>
      </c>
      <c r="H144" s="4" t="str">
        <f t="shared" si="5"/>
        <v>，3525486</v>
      </c>
      <c r="I144" s="4" t="str">
        <f>VLOOKUP(A144,HOP!A:U,21,0)</f>
        <v>直连</v>
      </c>
    </row>
    <row r="145" s="4" customFormat="1" hidden="1" spans="1:9">
      <c r="A145" s="5">
        <v>999224855121584</v>
      </c>
      <c r="B145" s="6">
        <v>45105</v>
      </c>
      <c r="C145" s="6">
        <v>45106</v>
      </c>
      <c r="D145" s="4">
        <v>196.79</v>
      </c>
      <c r="E145" s="4" t="str">
        <f>VLOOKUP(A145,HOP!A:L,12,0)</f>
        <v>196.79</v>
      </c>
      <c r="F145" s="4" t="str">
        <f>VLOOKUP(A145,HOP!A:C,3,0)</f>
        <v>3525839</v>
      </c>
      <c r="G145" s="4">
        <f t="shared" si="4"/>
        <v>0</v>
      </c>
      <c r="H145" s="4" t="str">
        <f t="shared" si="5"/>
        <v>，3525839</v>
      </c>
      <c r="I145" s="4" t="str">
        <f>VLOOKUP(A145,HOP!A:U,21,0)</f>
        <v>直连</v>
      </c>
    </row>
    <row r="146" s="4" customFormat="1" hidden="1" spans="1:9">
      <c r="A146" s="5">
        <v>999224856734658</v>
      </c>
      <c r="B146" s="6">
        <v>45101</v>
      </c>
      <c r="C146" s="6">
        <v>45106</v>
      </c>
      <c r="D146" s="4">
        <v>2328.35</v>
      </c>
      <c r="E146" s="4" t="str">
        <f>VLOOKUP(A146,HOP!A:L,12,0)</f>
        <v>2328.35</v>
      </c>
      <c r="F146" s="4" t="str">
        <f>VLOOKUP(A146,HOP!A:C,3,0)</f>
        <v>3526816</v>
      </c>
      <c r="G146" s="4">
        <f t="shared" si="4"/>
        <v>0</v>
      </c>
      <c r="H146" s="4" t="str">
        <f t="shared" si="5"/>
        <v>，3526816</v>
      </c>
      <c r="I146" s="4" t="str">
        <f>VLOOKUP(A146,HOP!A:U,21,0)</f>
        <v>直连</v>
      </c>
    </row>
    <row r="147" s="4" customFormat="1" spans="1:9">
      <c r="A147" s="5">
        <v>999224856846225</v>
      </c>
      <c r="B147" s="6">
        <v>45101</v>
      </c>
      <c r="C147" s="6">
        <v>45106</v>
      </c>
      <c r="D147" s="4">
        <v>2695.55</v>
      </c>
      <c r="E147" s="4" t="str">
        <f>VLOOKUP(A147,HOP!A:L,12,0)</f>
        <v>2695.65</v>
      </c>
      <c r="F147" s="4" t="str">
        <f>VLOOKUP(A147,HOP!A:C,3,0)</f>
        <v>3526852</v>
      </c>
      <c r="G147" s="4">
        <f t="shared" si="4"/>
        <v>-0.0999999999999091</v>
      </c>
      <c r="H147" s="4" t="str">
        <f t="shared" si="5"/>
        <v>，3526852</v>
      </c>
      <c r="I147" s="4" t="str">
        <f>VLOOKUP(A147,HOP!A:U,21,0)</f>
        <v>直连</v>
      </c>
    </row>
    <row r="148" s="4" customFormat="1" spans="1:9">
      <c r="A148" s="5">
        <v>999224857708401</v>
      </c>
      <c r="B148" s="6">
        <v>45103</v>
      </c>
      <c r="C148" s="6">
        <v>45106</v>
      </c>
      <c r="D148" s="4">
        <v>1665.69</v>
      </c>
      <c r="E148" s="4" t="str">
        <f>VLOOKUP(A148,HOP!A:L,12,0)</f>
        <v>1665.75</v>
      </c>
      <c r="F148" s="4" t="str">
        <f>VLOOKUP(A148,HOP!A:C,3,0)</f>
        <v>3527090</v>
      </c>
      <c r="G148" s="4">
        <f t="shared" si="4"/>
        <v>-0.0599999999999454</v>
      </c>
      <c r="H148" s="4" t="str">
        <f t="shared" si="5"/>
        <v>，3527090</v>
      </c>
      <c r="I148" s="4" t="str">
        <f>VLOOKUP(A148,HOP!A:U,21,0)</f>
        <v>直连</v>
      </c>
    </row>
    <row r="149" s="4" customFormat="1" hidden="1" spans="1:9">
      <c r="A149" s="5">
        <v>999224881857897</v>
      </c>
      <c r="B149" s="6">
        <v>45104</v>
      </c>
      <c r="C149" s="6">
        <v>45106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24881899337</v>
      </c>
      <c r="B150" s="6">
        <v>45104</v>
      </c>
      <c r="C150" s="6">
        <v>45106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999224700198508</v>
      </c>
      <c r="B151" s="6">
        <v>45104</v>
      </c>
      <c r="C151" s="6">
        <v>45106</v>
      </c>
      <c r="D151" s="4">
        <v>2096</v>
      </c>
      <c r="E151" s="4" t="str">
        <f>VLOOKUP(A151,HOP!A:L,12,0)</f>
        <v>2096.00</v>
      </c>
      <c r="F151" s="4" t="str">
        <f>VLOOKUP(A151,HOP!A:C,3,0)</f>
        <v>3486077</v>
      </c>
      <c r="G151" s="4">
        <f t="shared" si="4"/>
        <v>0</v>
      </c>
      <c r="H151" s="4" t="str">
        <f t="shared" si="5"/>
        <v>，3486077</v>
      </c>
      <c r="I151" s="4" t="str">
        <f>VLOOKUP(A151,HOP!A:U,21,0)</f>
        <v>直连</v>
      </c>
    </row>
    <row r="152" s="4" customFormat="1" spans="1:9">
      <c r="A152" s="5">
        <v>999224888193837</v>
      </c>
      <c r="B152" s="6">
        <v>45103</v>
      </c>
      <c r="C152" s="6">
        <v>45106</v>
      </c>
      <c r="D152" s="4">
        <v>1171.23</v>
      </c>
      <c r="E152" s="4" t="str">
        <f>VLOOKUP(A152,HOP!A:L,12,0)</f>
        <v>1171.26</v>
      </c>
      <c r="F152" s="4" t="str">
        <f>VLOOKUP(A152,HOP!A:C,3,0)</f>
        <v>3534079</v>
      </c>
      <c r="G152" s="4">
        <f t="shared" si="4"/>
        <v>-0.0299999999999727</v>
      </c>
      <c r="H152" s="4" t="str">
        <f t="shared" si="5"/>
        <v>，3534079</v>
      </c>
      <c r="I152" s="4" t="str">
        <f>VLOOKUP(A152,HOP!A:U,21,0)</f>
        <v>直连</v>
      </c>
    </row>
    <row r="153" s="4" customFormat="1" hidden="1" spans="1:9">
      <c r="A153" s="5">
        <v>999224888363268</v>
      </c>
      <c r="B153" s="6">
        <v>45105</v>
      </c>
      <c r="C153" s="6">
        <v>45106</v>
      </c>
      <c r="D153" s="4">
        <v>1132.49</v>
      </c>
      <c r="E153" s="4" t="str">
        <f>VLOOKUP(A153,HOP!A:L,12,0)</f>
        <v>1132.49</v>
      </c>
      <c r="F153" s="4" t="str">
        <f>VLOOKUP(A153,HOP!A:C,3,0)</f>
        <v>3534118</v>
      </c>
      <c r="G153" s="4">
        <f t="shared" si="4"/>
        <v>0</v>
      </c>
      <c r="H153" s="4" t="str">
        <f t="shared" si="5"/>
        <v>，3534118</v>
      </c>
      <c r="I153" s="4" t="str">
        <f>VLOOKUP(A153,HOP!A:U,21,0)</f>
        <v>直连</v>
      </c>
    </row>
    <row r="154" s="4" customFormat="1" hidden="1" spans="1:9">
      <c r="A154" s="5">
        <v>999224892634119</v>
      </c>
      <c r="B154" s="6">
        <v>45104</v>
      </c>
      <c r="C154" s="6">
        <v>45106</v>
      </c>
      <c r="D154" s="4">
        <v>2536.32</v>
      </c>
      <c r="E154" s="4" t="str">
        <f>VLOOKUP(A154,HOP!A:L,12,0)</f>
        <v>2536.32</v>
      </c>
      <c r="F154" s="4" t="str">
        <f>VLOOKUP(A154,HOP!A:C,3,0)</f>
        <v>3535270</v>
      </c>
      <c r="G154" s="4">
        <f t="shared" si="4"/>
        <v>0</v>
      </c>
      <c r="H154" s="4" t="str">
        <f t="shared" si="5"/>
        <v>，3535270</v>
      </c>
      <c r="I154" s="4" t="str">
        <f>VLOOKUP(A154,HOP!A:U,21,0)</f>
        <v>直连</v>
      </c>
    </row>
    <row r="155" s="4" customFormat="1" hidden="1" spans="1:9">
      <c r="A155" s="5">
        <v>999224899077959</v>
      </c>
      <c r="B155" s="6">
        <v>45103</v>
      </c>
      <c r="C155" s="6">
        <v>45106</v>
      </c>
      <c r="D155" s="4">
        <v>1356.17</v>
      </c>
      <c r="E155" s="4" t="str">
        <f>VLOOKUP(A155,HOP!A:L,12,0)</f>
        <v>1356.17</v>
      </c>
      <c r="F155" s="4" t="str">
        <f>VLOOKUP(A155,HOP!A:C,3,0)</f>
        <v>3536191</v>
      </c>
      <c r="G155" s="4">
        <f t="shared" si="4"/>
        <v>0</v>
      </c>
      <c r="H155" s="4" t="str">
        <f t="shared" si="5"/>
        <v>，3536191</v>
      </c>
      <c r="I155" s="4" t="str">
        <f>VLOOKUP(A155,HOP!A:U,21,0)</f>
        <v>直连</v>
      </c>
    </row>
    <row r="156" s="4" customFormat="1" spans="1:9">
      <c r="A156" s="5">
        <v>999224906020645</v>
      </c>
      <c r="B156" s="6">
        <v>45103</v>
      </c>
      <c r="C156" s="6">
        <v>45106</v>
      </c>
      <c r="D156" s="4">
        <v>1586.52</v>
      </c>
      <c r="E156" s="4" t="str">
        <f>VLOOKUP(A156,HOP!A:L,12,0)</f>
        <v>1586.60</v>
      </c>
      <c r="F156" s="4" t="str">
        <f>VLOOKUP(A156,HOP!A:C,3,0)</f>
        <v>3538494</v>
      </c>
      <c r="G156" s="4">
        <f t="shared" si="4"/>
        <v>-0.0799999999999272</v>
      </c>
      <c r="H156" s="4" t="str">
        <f t="shared" si="5"/>
        <v>，3538494</v>
      </c>
      <c r="I156" s="4" t="str">
        <f>VLOOKUP(A156,HOP!A:U,21,0)</f>
        <v>直连</v>
      </c>
    </row>
    <row r="157" s="4" customFormat="1" hidden="1" spans="1:9">
      <c r="A157" s="5">
        <v>999224906291307</v>
      </c>
      <c r="B157" s="6">
        <v>45103</v>
      </c>
      <c r="C157" s="6">
        <v>45106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999224913977110</v>
      </c>
      <c r="B158" s="6">
        <v>45103</v>
      </c>
      <c r="C158" s="6">
        <v>45106</v>
      </c>
      <c r="D158" s="4">
        <v>1109.79</v>
      </c>
      <c r="E158" s="4" t="str">
        <f>VLOOKUP(A158,HOP!A:L,12,0)</f>
        <v>1109.79</v>
      </c>
      <c r="F158" s="4" t="str">
        <f>VLOOKUP(A158,HOP!A:C,3,0)</f>
        <v>3539728</v>
      </c>
      <c r="G158" s="4">
        <f t="shared" si="4"/>
        <v>0</v>
      </c>
      <c r="H158" s="4" t="str">
        <f t="shared" si="5"/>
        <v>，3539728</v>
      </c>
      <c r="I158" s="4" t="str">
        <f>VLOOKUP(A158,HOP!A:U,21,0)</f>
        <v>直采</v>
      </c>
    </row>
    <row r="159" s="4" customFormat="1" hidden="1" spans="1:9">
      <c r="A159" s="5">
        <v>999224913993718</v>
      </c>
      <c r="B159" s="6">
        <v>45104</v>
      </c>
      <c r="C159" s="6">
        <v>45106</v>
      </c>
      <c r="D159" s="4">
        <v>3651.4</v>
      </c>
      <c r="E159" s="4" t="str">
        <f>VLOOKUP(A159,HOP!A:L,12,0)</f>
        <v>3651.40</v>
      </c>
      <c r="F159" s="4" t="str">
        <f>VLOOKUP(A159,HOP!A:C,3,0)</f>
        <v>3539732</v>
      </c>
      <c r="G159" s="4">
        <f t="shared" si="4"/>
        <v>0</v>
      </c>
      <c r="H159" s="4" t="str">
        <f t="shared" si="5"/>
        <v>，3539732</v>
      </c>
      <c r="I159" s="4" t="str">
        <f>VLOOKUP(A159,HOP!A:U,21,0)</f>
        <v>直采</v>
      </c>
    </row>
    <row r="160" s="4" customFormat="1" hidden="1" spans="1:9">
      <c r="A160" s="5">
        <v>999224917902881</v>
      </c>
      <c r="B160" s="6">
        <v>45104</v>
      </c>
      <c r="C160" s="6">
        <v>45106</v>
      </c>
      <c r="D160" s="4">
        <v>2712.24</v>
      </c>
      <c r="E160" s="4" t="str">
        <f>VLOOKUP(A160,HOP!A:L,12,0)</f>
        <v>2712.24</v>
      </c>
      <c r="F160" s="4" t="str">
        <f>VLOOKUP(A160,HOP!A:C,3,0)</f>
        <v>3540954</v>
      </c>
      <c r="G160" s="4">
        <f t="shared" si="4"/>
        <v>0</v>
      </c>
      <c r="H160" s="4" t="str">
        <f t="shared" si="5"/>
        <v>，3540954</v>
      </c>
      <c r="I160" s="4" t="str">
        <f>VLOOKUP(A160,HOP!A:U,21,0)</f>
        <v>直采</v>
      </c>
    </row>
    <row r="161" s="4" customFormat="1" hidden="1" spans="1:9">
      <c r="A161" s="5">
        <v>999224921551533</v>
      </c>
      <c r="B161" s="6">
        <v>45105</v>
      </c>
      <c r="C161" s="6">
        <v>45106</v>
      </c>
      <c r="D161" s="4">
        <v>1010.97</v>
      </c>
      <c r="E161" s="4" t="str">
        <f>VLOOKUP(A161,HOP!A:L,12,0)</f>
        <v>1010.97</v>
      </c>
      <c r="F161" s="4" t="str">
        <f>VLOOKUP(A161,HOP!A:C,3,0)</f>
        <v>3542508</v>
      </c>
      <c r="G161" s="4">
        <f t="shared" si="4"/>
        <v>0</v>
      </c>
      <c r="H161" s="4" t="str">
        <f t="shared" si="5"/>
        <v>，3542508</v>
      </c>
      <c r="I161" s="4" t="str">
        <f>VLOOKUP(A161,HOP!A:U,21,0)</f>
        <v>直连</v>
      </c>
    </row>
    <row r="162" s="4" customFormat="1" hidden="1" spans="1:9">
      <c r="A162" s="5">
        <v>999224932474895</v>
      </c>
      <c r="B162" s="6">
        <v>45105</v>
      </c>
      <c r="C162" s="6">
        <v>45106</v>
      </c>
      <c r="D162" s="4">
        <v>1213.84</v>
      </c>
      <c r="E162" s="4" t="str">
        <f>VLOOKUP(A162,HOP!A:L,12,0)</f>
        <v>1213.84</v>
      </c>
      <c r="F162" s="4" t="str">
        <f>VLOOKUP(A162,HOP!A:C,3,0)</f>
        <v>3545161</v>
      </c>
      <c r="G162" s="4">
        <f t="shared" si="4"/>
        <v>0</v>
      </c>
      <c r="H162" s="4" t="str">
        <f t="shared" si="5"/>
        <v>，3545161</v>
      </c>
      <c r="I162" s="4" t="str">
        <f>VLOOKUP(A162,HOP!A:U,21,0)</f>
        <v>直连</v>
      </c>
    </row>
    <row r="163" s="4" customFormat="1" hidden="1" spans="1:9">
      <c r="A163" s="5">
        <v>999224933819840</v>
      </c>
      <c r="B163" s="6">
        <v>45101</v>
      </c>
      <c r="C163" s="6">
        <v>45106</v>
      </c>
      <c r="D163" s="4">
        <v>4456.55</v>
      </c>
      <c r="E163" s="4" t="str">
        <f>VLOOKUP(A163,HOP!A:L,12,0)</f>
        <v>4456.55</v>
      </c>
      <c r="F163" s="4" t="str">
        <f>VLOOKUP(A163,HOP!A:C,3,0)</f>
        <v>3545668</v>
      </c>
      <c r="G163" s="4">
        <f t="shared" si="4"/>
        <v>0</v>
      </c>
      <c r="H163" s="4" t="str">
        <f t="shared" si="5"/>
        <v>，3545668</v>
      </c>
      <c r="I163" s="4" t="str">
        <f>VLOOKUP(A163,HOP!A:U,21,0)</f>
        <v>直连</v>
      </c>
    </row>
    <row r="164" s="4" customFormat="1" spans="1:9">
      <c r="A164" s="5">
        <v>999224933957556</v>
      </c>
      <c r="B164" s="6">
        <v>45105</v>
      </c>
      <c r="C164" s="6">
        <v>45106</v>
      </c>
      <c r="D164" s="4">
        <v>1474.02</v>
      </c>
      <c r="E164" s="4" t="str">
        <f>VLOOKUP(A164,HOP!A:L,12,0)</f>
        <v>1474.03</v>
      </c>
      <c r="F164" s="4" t="str">
        <f>VLOOKUP(A164,HOP!A:C,3,0)</f>
        <v>3545818</v>
      </c>
      <c r="G164" s="4">
        <f t="shared" si="4"/>
        <v>-0.00999999999999091</v>
      </c>
      <c r="H164" s="4" t="str">
        <f t="shared" si="5"/>
        <v>，3545818</v>
      </c>
      <c r="I164" s="4" t="str">
        <f>VLOOKUP(A164,HOP!A:U,21,0)</f>
        <v>直连</v>
      </c>
    </row>
    <row r="165" s="4" customFormat="1" hidden="1" spans="1:9">
      <c r="A165" s="5">
        <v>999224935170805</v>
      </c>
      <c r="B165" s="6">
        <v>45103</v>
      </c>
      <c r="C165" s="6">
        <v>45106</v>
      </c>
      <c r="D165" s="4">
        <v>8888.76</v>
      </c>
      <c r="E165" s="4" t="str">
        <f>VLOOKUP(A165,HOP!A:L,12,0)</f>
        <v>8888.76</v>
      </c>
      <c r="F165" s="4" t="str">
        <f>VLOOKUP(A165,HOP!A:C,3,0)</f>
        <v>3546367</v>
      </c>
      <c r="G165" s="4">
        <f t="shared" si="4"/>
        <v>0</v>
      </c>
      <c r="H165" s="4" t="str">
        <f t="shared" si="5"/>
        <v>，3546367</v>
      </c>
      <c r="I165" s="4" t="str">
        <f>VLOOKUP(A165,HOP!A:U,21,0)</f>
        <v>直连</v>
      </c>
    </row>
    <row r="166" s="4" customFormat="1" hidden="1" spans="1:9">
      <c r="A166" s="5">
        <v>999224935159612</v>
      </c>
      <c r="B166" s="6">
        <v>45103</v>
      </c>
      <c r="C166" s="6">
        <v>45106</v>
      </c>
      <c r="D166" s="4">
        <v>1148.07</v>
      </c>
      <c r="E166" s="4" t="str">
        <f>VLOOKUP(A166,HOP!A:L,12,0)</f>
        <v>1148.07</v>
      </c>
      <c r="F166" s="4" t="str">
        <f>VLOOKUP(A166,HOP!A:C,3,0)</f>
        <v>3546364</v>
      </c>
      <c r="G166" s="4">
        <f t="shared" si="4"/>
        <v>0</v>
      </c>
      <c r="H166" s="4" t="str">
        <f t="shared" si="5"/>
        <v>，3546364</v>
      </c>
      <c r="I166" s="4" t="str">
        <f>VLOOKUP(A166,HOP!A:U,21,0)</f>
        <v>直连</v>
      </c>
    </row>
    <row r="167" s="4" customFormat="1" hidden="1" spans="1:9">
      <c r="A167" s="5">
        <v>999224943772781</v>
      </c>
      <c r="B167" s="6">
        <v>45102</v>
      </c>
      <c r="C167" s="6">
        <v>45106</v>
      </c>
      <c r="D167" s="4">
        <v>1853.92</v>
      </c>
      <c r="E167" s="4" t="str">
        <f>VLOOKUP(A167,HOP!A:L,12,0)</f>
        <v>1853.92</v>
      </c>
      <c r="F167" s="4" t="str">
        <f>VLOOKUP(A167,HOP!A:C,3,0)</f>
        <v>3548157</v>
      </c>
      <c r="G167" s="4">
        <f t="shared" si="4"/>
        <v>0</v>
      </c>
      <c r="H167" s="4" t="str">
        <f t="shared" si="5"/>
        <v>，3548157</v>
      </c>
      <c r="I167" s="4" t="str">
        <f>VLOOKUP(A167,HOP!A:U,21,0)</f>
        <v>直连</v>
      </c>
    </row>
    <row r="168" s="4" customFormat="1" spans="1:9">
      <c r="A168" s="5">
        <v>999224948069407</v>
      </c>
      <c r="B168" s="6">
        <v>45103</v>
      </c>
      <c r="C168" s="6">
        <v>45106</v>
      </c>
      <c r="D168" s="4">
        <v>5086.84</v>
      </c>
      <c r="E168" s="4" t="str">
        <f>VLOOKUP(A168,HOP!A:L,12,0)</f>
        <v>5086.86</v>
      </c>
      <c r="F168" s="4" t="str">
        <f>VLOOKUP(A168,HOP!A:C,3,0)</f>
        <v>3549914</v>
      </c>
      <c r="G168" s="4">
        <f t="shared" si="4"/>
        <v>-0.0199999999995271</v>
      </c>
      <c r="H168" s="4" t="str">
        <f t="shared" si="5"/>
        <v>，3549914</v>
      </c>
      <c r="I168" s="4" t="str">
        <f>VLOOKUP(A168,HOP!A:U,21,0)</f>
        <v>直连</v>
      </c>
    </row>
    <row r="169" s="4" customFormat="1" hidden="1" spans="1:9">
      <c r="A169" s="5">
        <v>999224957766671</v>
      </c>
      <c r="B169" s="6">
        <v>45105</v>
      </c>
      <c r="C169" s="6">
        <v>45106</v>
      </c>
      <c r="D169" s="4">
        <v>1722.11</v>
      </c>
      <c r="E169" s="4" t="str">
        <f>VLOOKUP(A169,HOP!A:L,12,0)</f>
        <v>1722.11</v>
      </c>
      <c r="F169" s="4" t="str">
        <f>VLOOKUP(A169,HOP!A:C,3,0)</f>
        <v>3551120</v>
      </c>
      <c r="G169" s="4">
        <f t="shared" si="4"/>
        <v>0</v>
      </c>
      <c r="H169" s="4" t="str">
        <f t="shared" si="5"/>
        <v>，3551120</v>
      </c>
      <c r="I169" s="4" t="str">
        <f>VLOOKUP(A169,HOP!A:U,21,0)</f>
        <v>直连</v>
      </c>
    </row>
    <row r="170" s="4" customFormat="1" hidden="1" spans="1:9">
      <c r="A170" s="5">
        <v>999224958375003</v>
      </c>
      <c r="B170" s="6">
        <v>45105</v>
      </c>
      <c r="C170" s="6">
        <v>45106</v>
      </c>
      <c r="D170" s="4">
        <v>253.18</v>
      </c>
      <c r="E170" s="4" t="str">
        <f>VLOOKUP(A170,HOP!A:L,12,0)</f>
        <v>253.18</v>
      </c>
      <c r="F170" s="4" t="str">
        <f>VLOOKUP(A170,HOP!A:C,3,0)</f>
        <v>3551423</v>
      </c>
      <c r="G170" s="4">
        <f t="shared" si="4"/>
        <v>0</v>
      </c>
      <c r="H170" s="4" t="str">
        <f t="shared" si="5"/>
        <v>，3551423</v>
      </c>
      <c r="I170" s="4" t="str">
        <f>VLOOKUP(A170,HOP!A:U,21,0)</f>
        <v>直采</v>
      </c>
    </row>
    <row r="171" s="4" customFormat="1" hidden="1" spans="1:9">
      <c r="A171" s="5">
        <v>999224959224201</v>
      </c>
      <c r="B171" s="6">
        <v>45104</v>
      </c>
      <c r="C171" s="6">
        <v>45106</v>
      </c>
      <c r="D171" s="4">
        <v>1132.16</v>
      </c>
      <c r="E171" s="4" t="str">
        <f>VLOOKUP(A171,HOP!A:L,12,0)</f>
        <v>1132.16</v>
      </c>
      <c r="F171" s="4" t="str">
        <f>VLOOKUP(A171,HOP!A:C,3,0)</f>
        <v>3551591</v>
      </c>
      <c r="G171" s="4">
        <f t="shared" si="4"/>
        <v>0</v>
      </c>
      <c r="H171" s="4" t="str">
        <f t="shared" si="5"/>
        <v>，3551591</v>
      </c>
      <c r="I171" s="4" t="str">
        <f>VLOOKUP(A171,HOP!A:U,21,0)</f>
        <v>直连</v>
      </c>
    </row>
    <row r="172" s="4" customFormat="1" hidden="1" spans="1:9">
      <c r="A172" s="5">
        <v>999224959877133</v>
      </c>
      <c r="B172" s="6">
        <v>45105</v>
      </c>
      <c r="C172" s="6">
        <v>45106</v>
      </c>
      <c r="D172" s="4">
        <v>779.32</v>
      </c>
      <c r="E172" s="4" t="str">
        <f>VLOOKUP(A172,HOP!A:L,12,0)</f>
        <v>779.32</v>
      </c>
      <c r="F172" s="4" t="str">
        <f>VLOOKUP(A172,HOP!A:C,3,0)</f>
        <v>3551755</v>
      </c>
      <c r="G172" s="4">
        <f t="shared" si="4"/>
        <v>0</v>
      </c>
      <c r="H172" s="4" t="str">
        <f t="shared" si="5"/>
        <v>，3551755</v>
      </c>
      <c r="I172" s="4" t="str">
        <f>VLOOKUP(A172,HOP!A:U,21,0)</f>
        <v>直连</v>
      </c>
    </row>
    <row r="173" s="4" customFormat="1" hidden="1" spans="1:9">
      <c r="A173" s="5">
        <v>999224960998720</v>
      </c>
      <c r="B173" s="6">
        <v>45105</v>
      </c>
      <c r="C173" s="6">
        <v>45106</v>
      </c>
      <c r="D173" s="4">
        <v>1166.31</v>
      </c>
      <c r="E173" s="4" t="str">
        <f>VLOOKUP(A173,HOP!A:L,12,0)</f>
        <v>1166.31</v>
      </c>
      <c r="F173" s="4" t="str">
        <f>VLOOKUP(A173,HOP!A:C,3,0)</f>
        <v>3552188</v>
      </c>
      <c r="G173" s="4">
        <f t="shared" si="4"/>
        <v>0</v>
      </c>
      <c r="H173" s="4" t="str">
        <f t="shared" si="5"/>
        <v>，3552188</v>
      </c>
      <c r="I173" s="4" t="str">
        <f>VLOOKUP(A173,HOP!A:U,21,0)</f>
        <v>直连</v>
      </c>
    </row>
    <row r="174" s="4" customFormat="1" hidden="1" spans="1:9">
      <c r="A174" s="5">
        <v>999224961812211</v>
      </c>
      <c r="B174" s="6">
        <v>45103</v>
      </c>
      <c r="C174" s="6">
        <v>45106</v>
      </c>
      <c r="D174" s="4">
        <v>1830.66</v>
      </c>
      <c r="E174" s="4" t="str">
        <f>VLOOKUP(A174,HOP!A:L,12,0)</f>
        <v>1830.66</v>
      </c>
      <c r="F174" s="4" t="str">
        <f>VLOOKUP(A174,HOP!A:C,3,0)</f>
        <v>3552651</v>
      </c>
      <c r="G174" s="4">
        <f t="shared" si="4"/>
        <v>0</v>
      </c>
      <c r="H174" s="4" t="str">
        <f t="shared" si="5"/>
        <v>，3552651</v>
      </c>
      <c r="I174" s="4" t="str">
        <f>VLOOKUP(A174,HOP!A:U,21,0)</f>
        <v>直连</v>
      </c>
    </row>
    <row r="175" s="4" customFormat="1" spans="1:9">
      <c r="A175" s="5">
        <v>999224967768020</v>
      </c>
      <c r="B175" s="6">
        <v>45103</v>
      </c>
      <c r="C175" s="6">
        <v>45106</v>
      </c>
      <c r="D175" s="4">
        <v>572.49</v>
      </c>
      <c r="E175" s="4" t="str">
        <f>VLOOKUP(A175,HOP!A:L,12,0)</f>
        <v>572.52</v>
      </c>
      <c r="F175" s="4" t="str">
        <f>VLOOKUP(A175,HOP!A:C,3,0)</f>
        <v>3553414</v>
      </c>
      <c r="G175" s="4">
        <f t="shared" si="4"/>
        <v>-0.0299999999999727</v>
      </c>
      <c r="H175" s="4" t="str">
        <f t="shared" si="5"/>
        <v>，3553414</v>
      </c>
      <c r="I175" s="4" t="str">
        <f>VLOOKUP(A175,HOP!A:U,21,0)</f>
        <v>直连</v>
      </c>
    </row>
    <row r="176" s="4" customFormat="1" hidden="1" spans="1:9">
      <c r="A176" s="5">
        <v>999224969549459</v>
      </c>
      <c r="B176" s="6">
        <v>45103</v>
      </c>
      <c r="C176" s="6">
        <v>45106</v>
      </c>
      <c r="D176" s="4">
        <v>878.73</v>
      </c>
      <c r="E176" s="4" t="str">
        <f>VLOOKUP(A176,HOP!A:L,12,0)</f>
        <v>878.73</v>
      </c>
      <c r="F176" s="4" t="str">
        <f>VLOOKUP(A176,HOP!A:C,3,0)</f>
        <v>3553697</v>
      </c>
      <c r="G176" s="4">
        <f t="shared" si="4"/>
        <v>0</v>
      </c>
      <c r="H176" s="4" t="str">
        <f t="shared" si="5"/>
        <v>，3553697</v>
      </c>
      <c r="I176" s="4" t="str">
        <f>VLOOKUP(A176,HOP!A:U,21,0)</f>
        <v>直连</v>
      </c>
    </row>
    <row r="177" s="4" customFormat="1" hidden="1" spans="1:9">
      <c r="A177" s="5">
        <v>999224974311103</v>
      </c>
      <c r="B177" s="6">
        <v>45104</v>
      </c>
      <c r="C177" s="6">
        <v>45106</v>
      </c>
      <c r="D177" s="4">
        <v>3002</v>
      </c>
      <c r="E177" s="4" t="str">
        <f>VLOOKUP(A177,HOP!A:L,12,0)</f>
        <v>3002.00</v>
      </c>
      <c r="F177" s="4" t="str">
        <f>VLOOKUP(A177,HOP!A:C,3,0)</f>
        <v>3555040</v>
      </c>
      <c r="G177" s="4">
        <f t="shared" si="4"/>
        <v>0</v>
      </c>
      <c r="H177" s="4" t="str">
        <f t="shared" si="5"/>
        <v>，3555040</v>
      </c>
      <c r="I177" s="4" t="str">
        <f>VLOOKUP(A177,HOP!A:U,21,0)</f>
        <v>直连</v>
      </c>
    </row>
    <row r="178" s="4" customFormat="1" hidden="1" spans="1:9">
      <c r="A178" s="5">
        <v>999224975398490</v>
      </c>
      <c r="B178" s="6">
        <v>45105</v>
      </c>
      <c r="C178" s="6">
        <v>45106</v>
      </c>
      <c r="D178" s="4">
        <v>411.23</v>
      </c>
      <c r="E178" s="4" t="str">
        <f>VLOOKUP(A178,HOP!A:L,12,0)</f>
        <v>411.23</v>
      </c>
      <c r="F178" s="4" t="str">
        <f>VLOOKUP(A178,HOP!A:C,3,0)</f>
        <v>3555313</v>
      </c>
      <c r="G178" s="4">
        <f t="shared" si="4"/>
        <v>0</v>
      </c>
      <c r="H178" s="4" t="str">
        <f t="shared" si="5"/>
        <v>，3555313</v>
      </c>
      <c r="I178" s="4" t="str">
        <f>VLOOKUP(A178,HOP!A:U,21,0)</f>
        <v>直连</v>
      </c>
    </row>
    <row r="179" s="4" customFormat="1" hidden="1" spans="1:9">
      <c r="A179" s="5">
        <v>999224976552955</v>
      </c>
      <c r="B179" s="6">
        <v>45104</v>
      </c>
      <c r="C179" s="6">
        <v>45106</v>
      </c>
      <c r="D179" s="4">
        <v>1885.66</v>
      </c>
      <c r="E179" s="4" t="str">
        <f>VLOOKUP(A179,HOP!A:L,12,0)</f>
        <v>1885.66</v>
      </c>
      <c r="F179" s="4" t="str">
        <f>VLOOKUP(A179,HOP!A:C,3,0)</f>
        <v>3555826</v>
      </c>
      <c r="G179" s="4">
        <f t="shared" si="4"/>
        <v>0</v>
      </c>
      <c r="H179" s="4" t="str">
        <f t="shared" si="5"/>
        <v>，3555826</v>
      </c>
      <c r="I179" s="4" t="str">
        <f>VLOOKUP(A179,HOP!A:U,21,0)</f>
        <v>直连</v>
      </c>
    </row>
    <row r="180" s="4" customFormat="1" hidden="1" spans="1:9">
      <c r="A180" s="5">
        <v>999224977427569</v>
      </c>
      <c r="B180" s="6">
        <v>45105</v>
      </c>
      <c r="C180" s="6">
        <v>45106</v>
      </c>
      <c r="D180" s="4">
        <v>3318.92</v>
      </c>
      <c r="E180" s="4" t="str">
        <f>VLOOKUP(A180,HOP!A:L,12,0)</f>
        <v>3318.92</v>
      </c>
      <c r="F180" s="4" t="str">
        <f>VLOOKUP(A180,HOP!A:C,3,0)</f>
        <v>3556273</v>
      </c>
      <c r="G180" s="4">
        <f t="shared" si="4"/>
        <v>0</v>
      </c>
      <c r="H180" s="4" t="str">
        <f t="shared" si="5"/>
        <v>，3556273</v>
      </c>
      <c r="I180" s="4" t="str">
        <f>VLOOKUP(A180,HOP!A:U,21,0)</f>
        <v>直连</v>
      </c>
    </row>
    <row r="181" s="4" customFormat="1" spans="1:9">
      <c r="A181" s="5">
        <v>999224977721916</v>
      </c>
      <c r="B181" s="6">
        <v>45104</v>
      </c>
      <c r="C181" s="6">
        <v>45106</v>
      </c>
      <c r="D181" s="4">
        <v>6164.64</v>
      </c>
      <c r="E181" s="4" t="str">
        <f>VLOOKUP(A181,HOP!A:L,12,0)</f>
        <v>6164.68</v>
      </c>
      <c r="F181" s="4" t="str">
        <f>VLOOKUP(A181,HOP!A:C,3,0)</f>
        <v>3556534</v>
      </c>
      <c r="G181" s="4">
        <f t="shared" si="4"/>
        <v>-0.0399999999999636</v>
      </c>
      <c r="H181" s="4" t="str">
        <f t="shared" si="5"/>
        <v>，3556534</v>
      </c>
      <c r="I181" s="4" t="str">
        <f>VLOOKUP(A181,HOP!A:U,21,0)</f>
        <v>直连</v>
      </c>
    </row>
    <row r="182" s="4" customFormat="1" hidden="1" spans="1:9">
      <c r="A182" s="5">
        <v>999224977833565</v>
      </c>
      <c r="B182" s="6">
        <v>45104</v>
      </c>
      <c r="C182" s="6">
        <v>45106</v>
      </c>
      <c r="D182" s="4">
        <v>1942.76</v>
      </c>
      <c r="E182" s="4" t="str">
        <f>VLOOKUP(A182,HOP!A:L,12,0)</f>
        <v>1942.76</v>
      </c>
      <c r="F182" s="4" t="str">
        <f>VLOOKUP(A182,HOP!A:C,3,0)</f>
        <v>3556609</v>
      </c>
      <c r="G182" s="4">
        <f t="shared" si="4"/>
        <v>0</v>
      </c>
      <c r="H182" s="4" t="str">
        <f t="shared" si="5"/>
        <v>，3556609</v>
      </c>
      <c r="I182" s="4" t="str">
        <f>VLOOKUP(A182,HOP!A:U,21,0)</f>
        <v>直连</v>
      </c>
    </row>
    <row r="183" s="4" customFormat="1" hidden="1" spans="1:9">
      <c r="A183" s="5">
        <v>999224978220829</v>
      </c>
      <c r="B183" s="6">
        <v>45104</v>
      </c>
      <c r="C183" s="6">
        <v>45106</v>
      </c>
      <c r="D183" s="4">
        <v>2218.42</v>
      </c>
      <c r="E183" s="4" t="str">
        <f>VLOOKUP(A183,HOP!A:L,12,0)</f>
        <v>2218.42</v>
      </c>
      <c r="F183" s="4" t="str">
        <f>VLOOKUP(A183,HOP!A:C,3,0)</f>
        <v>3556852</v>
      </c>
      <c r="G183" s="4">
        <f t="shared" si="4"/>
        <v>0</v>
      </c>
      <c r="H183" s="4" t="str">
        <f t="shared" si="5"/>
        <v>，3556852</v>
      </c>
      <c r="I183" s="4" t="str">
        <f>VLOOKUP(A183,HOP!A:U,21,0)</f>
        <v>直连</v>
      </c>
    </row>
    <row r="184" s="4" customFormat="1" spans="1:9">
      <c r="A184" s="5">
        <v>999224984594804</v>
      </c>
      <c r="B184" s="6">
        <v>45104</v>
      </c>
      <c r="C184" s="6">
        <v>45106</v>
      </c>
      <c r="D184" s="4">
        <v>620.22</v>
      </c>
      <c r="E184" s="4" t="str">
        <f>VLOOKUP(A184,HOP!A:L,12,0)</f>
        <v>620.24</v>
      </c>
      <c r="F184" s="4" t="str">
        <f>VLOOKUP(A184,HOP!A:C,3,0)</f>
        <v>3557611</v>
      </c>
      <c r="G184" s="4">
        <f t="shared" si="4"/>
        <v>-0.0199999999999818</v>
      </c>
      <c r="H184" s="4" t="str">
        <f t="shared" si="5"/>
        <v>，3557611</v>
      </c>
      <c r="I184" s="4" t="str">
        <f>VLOOKUP(A184,HOP!A:U,21,0)</f>
        <v>直连</v>
      </c>
    </row>
    <row r="185" s="4" customFormat="1" hidden="1" spans="1:9">
      <c r="A185" s="5">
        <v>999224984835943</v>
      </c>
      <c r="B185" s="6">
        <v>45105</v>
      </c>
      <c r="C185" s="6">
        <v>45106</v>
      </c>
      <c r="D185" s="4">
        <v>648.26</v>
      </c>
      <c r="E185" s="4" t="str">
        <f>VLOOKUP(A185,HOP!A:L,12,0)</f>
        <v>648.26</v>
      </c>
      <c r="F185" s="4" t="str">
        <f>VLOOKUP(A185,HOP!A:C,3,0)</f>
        <v>3557634</v>
      </c>
      <c r="G185" s="4">
        <f t="shared" si="4"/>
        <v>0</v>
      </c>
      <c r="H185" s="4" t="str">
        <f t="shared" si="5"/>
        <v>，3557634</v>
      </c>
      <c r="I185" s="4" t="str">
        <f>VLOOKUP(A185,HOP!A:U,21,0)</f>
        <v>直连</v>
      </c>
    </row>
    <row r="186" s="4" customFormat="1" hidden="1" spans="1:9">
      <c r="A186" s="5">
        <v>999224985690118</v>
      </c>
      <c r="B186" s="6">
        <v>45105</v>
      </c>
      <c r="C186" s="6">
        <v>45106</v>
      </c>
      <c r="D186" s="4">
        <v>340.31</v>
      </c>
      <c r="E186" s="4" t="str">
        <f>VLOOKUP(A186,HOP!A:L,12,0)</f>
        <v>340.31</v>
      </c>
      <c r="F186" s="4" t="str">
        <f>VLOOKUP(A186,HOP!A:C,3,0)</f>
        <v>3557740</v>
      </c>
      <c r="G186" s="4">
        <f t="shared" si="4"/>
        <v>0</v>
      </c>
      <c r="H186" s="4" t="str">
        <f t="shared" si="5"/>
        <v>，3557740</v>
      </c>
      <c r="I186" s="4" t="str">
        <f>VLOOKUP(A186,HOP!A:U,21,0)</f>
        <v>直连</v>
      </c>
    </row>
    <row r="187" s="4" customFormat="1" hidden="1" spans="1:9">
      <c r="A187" s="5">
        <v>999224987067951</v>
      </c>
      <c r="B187" s="6">
        <v>45105</v>
      </c>
      <c r="C187" s="6">
        <v>45106</v>
      </c>
      <c r="D187" s="4">
        <v>970.26</v>
      </c>
      <c r="E187" s="4" t="str">
        <f>VLOOKUP(A187,HOP!A:L,12,0)</f>
        <v>970.26</v>
      </c>
      <c r="F187" s="4" t="str">
        <f>VLOOKUP(A187,HOP!A:C,3,0)</f>
        <v>3558043</v>
      </c>
      <c r="G187" s="4">
        <f t="shared" si="4"/>
        <v>0</v>
      </c>
      <c r="H187" s="4" t="str">
        <f t="shared" si="5"/>
        <v>，3558043</v>
      </c>
      <c r="I187" s="4" t="str">
        <f>VLOOKUP(A187,HOP!A:U,21,0)</f>
        <v>直连</v>
      </c>
    </row>
    <row r="188" s="4" customFormat="1" hidden="1" spans="1:9">
      <c r="A188" s="5">
        <v>999224989163725</v>
      </c>
      <c r="B188" s="6">
        <v>45104</v>
      </c>
      <c r="C188" s="6">
        <v>45106</v>
      </c>
      <c r="D188" s="4">
        <v>3770.79</v>
      </c>
      <c r="E188" s="4" t="str">
        <f>VLOOKUP(A188,HOP!A:L,12,0)</f>
        <v>3770.79</v>
      </c>
      <c r="F188" s="4" t="str">
        <f>VLOOKUP(A188,HOP!A:C,3,0)</f>
        <v>3558319</v>
      </c>
      <c r="G188" s="4">
        <f t="shared" si="4"/>
        <v>0</v>
      </c>
      <c r="H188" s="4" t="str">
        <f t="shared" si="5"/>
        <v>，3558319</v>
      </c>
      <c r="I188" s="4" t="str">
        <f>VLOOKUP(A188,HOP!A:U,21,0)</f>
        <v>直连</v>
      </c>
    </row>
    <row r="189" s="4" customFormat="1" hidden="1" spans="1:9">
      <c r="A189" s="5">
        <v>999224989892132</v>
      </c>
      <c r="B189" s="6">
        <v>45104</v>
      </c>
      <c r="C189" s="6">
        <v>45106</v>
      </c>
      <c r="D189" s="4">
        <v>976.9</v>
      </c>
      <c r="E189" s="4" t="str">
        <f>VLOOKUP(A189,HOP!A:L,12,0)</f>
        <v>976.90</v>
      </c>
      <c r="F189" s="4" t="str">
        <f>VLOOKUP(A189,HOP!A:C,3,0)</f>
        <v>3558608</v>
      </c>
      <c r="G189" s="4">
        <f t="shared" si="4"/>
        <v>0</v>
      </c>
      <c r="H189" s="4" t="str">
        <f t="shared" si="5"/>
        <v>，3558608</v>
      </c>
      <c r="I189" s="4" t="str">
        <f>VLOOKUP(A189,HOP!A:U,21,0)</f>
        <v>直连</v>
      </c>
    </row>
    <row r="190" s="4" customFormat="1" hidden="1" spans="1:9">
      <c r="A190" s="5">
        <v>999224991016773</v>
      </c>
      <c r="B190" s="6">
        <v>45104</v>
      </c>
      <c r="C190" s="6">
        <v>45106</v>
      </c>
      <c r="D190" s="4">
        <v>1006.95</v>
      </c>
      <c r="E190" s="4" t="str">
        <f>VLOOKUP(A190,HOP!A:L,12,0)</f>
        <v>1006.95</v>
      </c>
      <c r="F190" s="4" t="str">
        <f>VLOOKUP(A190,HOP!A:C,3,0)</f>
        <v>3558962</v>
      </c>
      <c r="G190" s="4">
        <f t="shared" si="4"/>
        <v>0</v>
      </c>
      <c r="H190" s="4" t="str">
        <f t="shared" si="5"/>
        <v>，3558962</v>
      </c>
      <c r="I190" s="4" t="str">
        <f>VLOOKUP(A190,HOP!A:U,21,0)</f>
        <v>直连</v>
      </c>
    </row>
    <row r="191" s="4" customFormat="1" hidden="1" spans="1:9">
      <c r="A191" s="5">
        <v>999224992124326</v>
      </c>
      <c r="B191" s="6">
        <v>45105</v>
      </c>
      <c r="C191" s="6">
        <v>45106</v>
      </c>
      <c r="D191" s="4">
        <v>963.36</v>
      </c>
      <c r="E191" s="4" t="str">
        <f>VLOOKUP(A191,HOP!A:L,12,0)</f>
        <v>963.36</v>
      </c>
      <c r="F191" s="4" t="str">
        <f>VLOOKUP(A191,HOP!A:C,3,0)</f>
        <v>3559568</v>
      </c>
      <c r="G191" s="4">
        <f t="shared" si="4"/>
        <v>0</v>
      </c>
      <c r="H191" s="4" t="str">
        <f t="shared" si="5"/>
        <v>，3559568</v>
      </c>
      <c r="I191" s="4" t="str">
        <f>VLOOKUP(A191,HOP!A:U,21,0)</f>
        <v>直连</v>
      </c>
    </row>
    <row r="192" s="4" customFormat="1" hidden="1" spans="1:9">
      <c r="A192" s="5">
        <v>999224993108236</v>
      </c>
      <c r="B192" s="6">
        <v>45105</v>
      </c>
      <c r="C192" s="6">
        <v>45106</v>
      </c>
      <c r="D192" s="4">
        <v>230.46</v>
      </c>
      <c r="E192" s="4" t="str">
        <f>VLOOKUP(A192,HOP!A:L,12,0)</f>
        <v>230.46</v>
      </c>
      <c r="F192" s="4" t="str">
        <f>VLOOKUP(A192,HOP!A:C,3,0)</f>
        <v>3560230</v>
      </c>
      <c r="G192" s="4">
        <f t="shared" si="4"/>
        <v>0</v>
      </c>
      <c r="H192" s="4" t="str">
        <f t="shared" si="5"/>
        <v>，3560230</v>
      </c>
      <c r="I192" s="4" t="str">
        <f>VLOOKUP(A192,HOP!A:U,21,0)</f>
        <v>直连</v>
      </c>
    </row>
    <row r="193" s="4" customFormat="1" hidden="1" spans="1:9">
      <c r="A193" s="5">
        <v>24997846172</v>
      </c>
      <c r="B193" s="6">
        <v>45105</v>
      </c>
      <c r="C193" s="6">
        <v>45106</v>
      </c>
      <c r="D193" s="4">
        <v>970.73</v>
      </c>
      <c r="E193" s="4" t="str">
        <f>VLOOKUP(A193,HOP!A:L,12,0)</f>
        <v>970.73</v>
      </c>
      <c r="F193" s="4" t="str">
        <f>VLOOKUP(A193,HOP!A:C,3,0)</f>
        <v>3560678</v>
      </c>
      <c r="G193" s="4">
        <f t="shared" si="4"/>
        <v>0</v>
      </c>
      <c r="H193" s="4" t="str">
        <f t="shared" si="5"/>
        <v>，3560678</v>
      </c>
      <c r="I193" s="4" t="str">
        <f>VLOOKUP(A193,HOP!A:U,21,0)</f>
        <v>直连</v>
      </c>
    </row>
    <row r="194" s="4" customFormat="1" hidden="1" spans="1:9">
      <c r="A194" s="5">
        <v>999224999832255</v>
      </c>
      <c r="B194" s="6">
        <v>45105</v>
      </c>
      <c r="C194" s="6">
        <v>45106</v>
      </c>
      <c r="D194" s="4">
        <v>894.27</v>
      </c>
      <c r="E194" s="4" t="str">
        <f>VLOOKUP(A194,HOP!A:L,12,0)</f>
        <v>894.27</v>
      </c>
      <c r="F194" s="4" t="str">
        <f>VLOOKUP(A194,HOP!A:C,3,0)</f>
        <v>3561128</v>
      </c>
      <c r="G194" s="4">
        <f t="shared" si="4"/>
        <v>0</v>
      </c>
      <c r="H194" s="4" t="str">
        <f t="shared" si="5"/>
        <v>，3561128</v>
      </c>
      <c r="I194" s="4" t="str">
        <f>VLOOKUP(A194,HOP!A:U,21,0)</f>
        <v>直连</v>
      </c>
    </row>
    <row r="195" s="4" customFormat="1" hidden="1" spans="1:9">
      <c r="A195" s="5">
        <v>25000163890</v>
      </c>
      <c r="B195" s="6">
        <v>45105</v>
      </c>
      <c r="C195" s="6">
        <v>45106</v>
      </c>
      <c r="D195" s="4">
        <v>762.78</v>
      </c>
      <c r="E195" s="4" t="str">
        <f>VLOOKUP(A195,HOP!A:L,12,0)</f>
        <v>762.78</v>
      </c>
      <c r="F195" s="4" t="str">
        <f>VLOOKUP(A195,HOP!A:C,3,0)</f>
        <v>3561301</v>
      </c>
      <c r="G195" s="4">
        <f t="shared" ref="G195:G258" si="6">D195-E195</f>
        <v>0</v>
      </c>
      <c r="H195" s="4" t="str">
        <f t="shared" ref="H195:H258" si="7">$H$1&amp;F195</f>
        <v>，3561301</v>
      </c>
      <c r="I195" s="4" t="str">
        <f>VLOOKUP(A195,HOP!A:U,21,0)</f>
        <v>直连</v>
      </c>
    </row>
    <row r="196" s="4" customFormat="1" hidden="1" spans="1:9">
      <c r="A196" s="5">
        <v>999225000727106</v>
      </c>
      <c r="B196" s="6">
        <v>45105</v>
      </c>
      <c r="C196" s="6">
        <v>45106</v>
      </c>
      <c r="D196" s="4">
        <v>695.92</v>
      </c>
      <c r="E196" s="4" t="str">
        <f>VLOOKUP(A196,HOP!A:L,12,0)</f>
        <v>695.92</v>
      </c>
      <c r="F196" s="4" t="str">
        <f>VLOOKUP(A196,HOP!A:C,3,0)</f>
        <v>3561461</v>
      </c>
      <c r="G196" s="4">
        <f t="shared" si="6"/>
        <v>0</v>
      </c>
      <c r="H196" s="4" t="str">
        <f t="shared" si="7"/>
        <v>，3561461</v>
      </c>
      <c r="I196" s="4" t="str">
        <f>VLOOKUP(A196,HOP!A:U,21,0)</f>
        <v>直连</v>
      </c>
    </row>
    <row r="197" s="4" customFormat="1" hidden="1" spans="1:9">
      <c r="A197" s="5">
        <v>999225001965852</v>
      </c>
      <c r="B197" s="6">
        <v>45105</v>
      </c>
      <c r="C197" s="6">
        <v>45106</v>
      </c>
      <c r="D197" s="4">
        <v>634.09</v>
      </c>
      <c r="E197" s="4" t="str">
        <f>VLOOKUP(A197,HOP!A:L,12,0)</f>
        <v>634.09</v>
      </c>
      <c r="F197" s="4" t="str">
        <f>VLOOKUP(A197,HOP!A:C,3,0)</f>
        <v>3561771</v>
      </c>
      <c r="G197" s="4">
        <f t="shared" si="6"/>
        <v>0</v>
      </c>
      <c r="H197" s="4" t="str">
        <f t="shared" si="7"/>
        <v>，3561771</v>
      </c>
      <c r="I197" s="4" t="str">
        <f>VLOOKUP(A197,HOP!A:U,21,0)</f>
        <v>直连</v>
      </c>
    </row>
    <row r="198" s="4" customFormat="1" hidden="1" spans="1:9">
      <c r="A198" s="5">
        <v>25002405718</v>
      </c>
      <c r="B198" s="6">
        <v>45105</v>
      </c>
      <c r="C198" s="6">
        <v>45106</v>
      </c>
      <c r="D198" s="4">
        <v>411.43</v>
      </c>
      <c r="E198" s="4" t="str">
        <f>VLOOKUP(A198,HOP!A:L,12,0)</f>
        <v>411.43</v>
      </c>
      <c r="F198" s="4" t="str">
        <f>VLOOKUP(A198,HOP!A:C,3,0)</f>
        <v>3561840</v>
      </c>
      <c r="G198" s="4">
        <f t="shared" si="6"/>
        <v>0</v>
      </c>
      <c r="H198" s="4" t="str">
        <f t="shared" si="7"/>
        <v>，3561840</v>
      </c>
      <c r="I198" s="4" t="str">
        <f>VLOOKUP(A198,HOP!A:U,21,0)</f>
        <v>直采</v>
      </c>
    </row>
    <row r="199" s="4" customFormat="1" hidden="1" spans="1:9">
      <c r="A199" s="5">
        <v>999225002466855</v>
      </c>
      <c r="B199" s="6">
        <v>45105</v>
      </c>
      <c r="C199" s="6">
        <v>45106</v>
      </c>
      <c r="D199" s="4">
        <v>473.8</v>
      </c>
      <c r="E199" s="4" t="str">
        <f>VLOOKUP(A199,HOP!A:L,12,0)</f>
        <v>473.80</v>
      </c>
      <c r="F199" s="4" t="str">
        <f>VLOOKUP(A199,HOP!A:C,3,0)</f>
        <v>3561845</v>
      </c>
      <c r="G199" s="4">
        <f t="shared" si="6"/>
        <v>0</v>
      </c>
      <c r="H199" s="4" t="str">
        <f t="shared" si="7"/>
        <v>，3561845</v>
      </c>
      <c r="I199" s="4" t="str">
        <f>VLOOKUP(A199,HOP!A:U,21,0)</f>
        <v>直连</v>
      </c>
    </row>
    <row r="200" s="4" customFormat="1" hidden="1" spans="1:9">
      <c r="A200" s="5">
        <v>999225003114910</v>
      </c>
      <c r="B200" s="6">
        <v>45105</v>
      </c>
      <c r="C200" s="6">
        <v>45106</v>
      </c>
      <c r="D200" s="4">
        <v>437.68</v>
      </c>
      <c r="E200" s="4" t="str">
        <f>VLOOKUP(A200,HOP!A:L,12,0)</f>
        <v>437.68</v>
      </c>
      <c r="F200" s="4" t="str">
        <f>VLOOKUP(A200,HOP!A:C,3,0)</f>
        <v>3562055</v>
      </c>
      <c r="G200" s="4">
        <f t="shared" si="6"/>
        <v>0</v>
      </c>
      <c r="H200" s="4" t="str">
        <f t="shared" si="7"/>
        <v>，3562055</v>
      </c>
      <c r="I200" s="4" t="str">
        <f>VLOOKUP(A200,HOP!A:U,21,0)</f>
        <v>直连</v>
      </c>
    </row>
    <row r="201" s="4" customFormat="1" hidden="1" spans="1:9">
      <c r="A201" s="5">
        <v>999225004267432</v>
      </c>
      <c r="B201" s="6">
        <v>45105</v>
      </c>
      <c r="C201" s="6">
        <v>45106</v>
      </c>
      <c r="D201" s="4">
        <v>335.98</v>
      </c>
      <c r="E201" s="4" t="str">
        <f>VLOOKUP(A201,HOP!A:L,12,0)</f>
        <v>335.98</v>
      </c>
      <c r="F201" s="4" t="str">
        <f>VLOOKUP(A201,HOP!A:C,3,0)</f>
        <v>3562349</v>
      </c>
      <c r="G201" s="4">
        <f t="shared" si="6"/>
        <v>0</v>
      </c>
      <c r="H201" s="4" t="str">
        <f t="shared" si="7"/>
        <v>，3562349</v>
      </c>
      <c r="I201" s="4" t="str">
        <f>VLOOKUP(A201,HOP!A:U,21,0)</f>
        <v>直连</v>
      </c>
    </row>
    <row r="202" s="4" customFormat="1" hidden="1" spans="1:9">
      <c r="A202" s="5">
        <v>999225004523969</v>
      </c>
      <c r="B202" s="6">
        <v>45105</v>
      </c>
      <c r="C202" s="6">
        <v>45106</v>
      </c>
      <c r="D202" s="4">
        <v>1264.57</v>
      </c>
      <c r="E202" s="4" t="str">
        <f>VLOOKUP(A202,HOP!A:L,12,0)</f>
        <v>1264.57</v>
      </c>
      <c r="F202" s="4" t="str">
        <f>VLOOKUP(A202,HOP!A:C,3,0)</f>
        <v>3562378</v>
      </c>
      <c r="G202" s="4">
        <f t="shared" si="6"/>
        <v>0</v>
      </c>
      <c r="H202" s="4" t="str">
        <f t="shared" si="7"/>
        <v>，3562378</v>
      </c>
      <c r="I202" s="4" t="str">
        <f>VLOOKUP(A202,HOP!A:U,21,0)</f>
        <v>直连</v>
      </c>
    </row>
    <row r="203" s="4" customFormat="1" hidden="1" spans="1:9">
      <c r="A203" s="5">
        <v>999225005062893</v>
      </c>
      <c r="B203" s="6">
        <v>45105</v>
      </c>
      <c r="C203" s="6">
        <v>45106</v>
      </c>
      <c r="D203" s="4">
        <v>790.96</v>
      </c>
      <c r="E203" s="4" t="str">
        <f>VLOOKUP(A203,HOP!A:L,12,0)</f>
        <v>790.96</v>
      </c>
      <c r="F203" s="4" t="str">
        <f>VLOOKUP(A203,HOP!A:C,3,0)</f>
        <v>3562609</v>
      </c>
      <c r="G203" s="4">
        <f t="shared" si="6"/>
        <v>0</v>
      </c>
      <c r="H203" s="4" t="str">
        <f t="shared" si="7"/>
        <v>，3562609</v>
      </c>
      <c r="I203" s="4" t="str">
        <f>VLOOKUP(A203,HOP!A:U,21,0)</f>
        <v>直连</v>
      </c>
    </row>
    <row r="204" s="4" customFormat="1" hidden="1" spans="1:9">
      <c r="A204" s="5">
        <v>999225005479538</v>
      </c>
      <c r="B204" s="6">
        <v>45105</v>
      </c>
      <c r="C204" s="6">
        <v>45106</v>
      </c>
      <c r="D204" s="4">
        <v>376.87</v>
      </c>
      <c r="E204" s="4" t="str">
        <f>VLOOKUP(A204,HOP!A:L,12,0)</f>
        <v>376.87</v>
      </c>
      <c r="F204" s="4" t="str">
        <f>VLOOKUP(A204,HOP!A:C,3,0)</f>
        <v>3562701</v>
      </c>
      <c r="G204" s="4">
        <f t="shared" si="6"/>
        <v>0</v>
      </c>
      <c r="H204" s="4" t="str">
        <f t="shared" si="7"/>
        <v>，3562701</v>
      </c>
      <c r="I204" s="4" t="str">
        <f>VLOOKUP(A204,HOP!A:U,21,0)</f>
        <v>直连</v>
      </c>
    </row>
    <row r="205" s="4" customFormat="1" spans="1:9">
      <c r="A205" s="5">
        <v>25005494018</v>
      </c>
      <c r="B205" s="6">
        <v>45105</v>
      </c>
      <c r="C205" s="6">
        <v>45106</v>
      </c>
      <c r="D205" s="4">
        <v>1010.54</v>
      </c>
      <c r="E205" s="4" t="str">
        <f>VLOOKUP(A205,HOP!A:L,12,0)</f>
        <v>1010.72</v>
      </c>
      <c r="F205" s="4" t="str">
        <f>VLOOKUP(A205,HOP!A:C,3,0)</f>
        <v>3562704</v>
      </c>
      <c r="G205" s="4">
        <f t="shared" si="6"/>
        <v>-0.180000000000064</v>
      </c>
      <c r="H205" s="4" t="str">
        <f t="shared" si="7"/>
        <v>，3562704</v>
      </c>
      <c r="I205" s="4" t="str">
        <f>VLOOKUP(A205,HOP!A:U,21,0)</f>
        <v>直连</v>
      </c>
    </row>
    <row r="206" s="4" customFormat="1" hidden="1" spans="1:9">
      <c r="A206" s="5">
        <v>25005665577</v>
      </c>
      <c r="B206" s="6">
        <v>45105</v>
      </c>
      <c r="C206" s="6">
        <v>45106</v>
      </c>
      <c r="D206" s="4">
        <v>479.64</v>
      </c>
      <c r="E206" s="4" t="str">
        <f>VLOOKUP(A206,HOP!A:L,12,0)</f>
        <v>479.64</v>
      </c>
      <c r="F206" s="4" t="str">
        <f>VLOOKUP(A206,HOP!A:C,3,0)</f>
        <v>3562873</v>
      </c>
      <c r="G206" s="4">
        <f t="shared" si="6"/>
        <v>0</v>
      </c>
      <c r="H206" s="4" t="str">
        <f t="shared" si="7"/>
        <v>，3562873</v>
      </c>
      <c r="I206" s="4" t="str">
        <f>VLOOKUP(A206,HOP!A:U,21,0)</f>
        <v>直采</v>
      </c>
    </row>
    <row r="207" s="4" customFormat="1" hidden="1" spans="1:9">
      <c r="A207" s="5">
        <v>999225008123241</v>
      </c>
      <c r="B207" s="6">
        <v>45105</v>
      </c>
      <c r="C207" s="6">
        <v>45106</v>
      </c>
      <c r="D207" s="4">
        <v>1036.07</v>
      </c>
      <c r="E207" s="4" t="str">
        <f>VLOOKUP(A207,HOP!A:L,12,0)</f>
        <v>1036.07</v>
      </c>
      <c r="F207" s="4" t="str">
        <f>VLOOKUP(A207,HOP!A:C,3,0)</f>
        <v>3563751</v>
      </c>
      <c r="G207" s="4">
        <f t="shared" si="6"/>
        <v>0</v>
      </c>
      <c r="H207" s="4" t="str">
        <f t="shared" si="7"/>
        <v>，3563751</v>
      </c>
      <c r="I207" s="4" t="str">
        <f>VLOOKUP(A207,HOP!A:U,21,0)</f>
        <v>直连</v>
      </c>
    </row>
    <row r="208" s="4" customFormat="1" spans="1:9">
      <c r="A208" s="5">
        <v>999225008366554</v>
      </c>
      <c r="B208" s="6">
        <v>45105</v>
      </c>
      <c r="C208" s="6">
        <v>45106</v>
      </c>
      <c r="D208" s="4">
        <v>140.61</v>
      </c>
      <c r="E208" s="4" t="str">
        <f>VLOOKUP(A208,HOP!A:L,12,0)</f>
        <v>140.63</v>
      </c>
      <c r="F208" s="4" t="str">
        <f>VLOOKUP(A208,HOP!A:C,3,0)</f>
        <v>3563804</v>
      </c>
      <c r="G208" s="4">
        <f t="shared" si="6"/>
        <v>-0.0199999999999818</v>
      </c>
      <c r="H208" s="4" t="str">
        <f t="shared" si="7"/>
        <v>，3563804</v>
      </c>
      <c r="I208" s="4" t="str">
        <f>VLOOKUP(A208,HOP!A:U,21,0)</f>
        <v>直连</v>
      </c>
    </row>
    <row r="209" s="4" customFormat="1" hidden="1" spans="1:9">
      <c r="A209" s="5">
        <v>999225009429739</v>
      </c>
      <c r="B209" s="6">
        <v>45105</v>
      </c>
      <c r="C209" s="6">
        <v>45106</v>
      </c>
      <c r="D209" s="4">
        <v>763.24</v>
      </c>
      <c r="E209" s="4" t="str">
        <f>VLOOKUP(A209,HOP!A:L,12,0)</f>
        <v>763.24</v>
      </c>
      <c r="F209" s="4" t="str">
        <f>VLOOKUP(A209,HOP!A:C,3,0)</f>
        <v>3564358</v>
      </c>
      <c r="G209" s="4">
        <f t="shared" si="6"/>
        <v>0</v>
      </c>
      <c r="H209" s="4" t="str">
        <f t="shared" si="7"/>
        <v>，3564358</v>
      </c>
      <c r="I209" s="4" t="str">
        <f>VLOOKUP(A209,HOP!A:U,21,0)</f>
        <v>直连</v>
      </c>
    </row>
    <row r="210" s="4" customFormat="1" hidden="1" spans="1:9">
      <c r="A210" s="5">
        <v>999225010083601</v>
      </c>
      <c r="B210" s="6">
        <v>45105</v>
      </c>
      <c r="C210" s="6">
        <v>45106</v>
      </c>
      <c r="D210" s="4">
        <v>717.09</v>
      </c>
      <c r="E210" s="4" t="str">
        <f>VLOOKUP(A210,HOP!A:L,12,0)</f>
        <v>717.09</v>
      </c>
      <c r="F210" s="4" t="str">
        <f>VLOOKUP(A210,HOP!A:C,3,0)</f>
        <v>3564728</v>
      </c>
      <c r="G210" s="4">
        <f t="shared" si="6"/>
        <v>0</v>
      </c>
      <c r="H210" s="4" t="str">
        <f t="shared" si="7"/>
        <v>，3564728</v>
      </c>
      <c r="I210" s="4" t="str">
        <f>VLOOKUP(A210,HOP!A:U,21,0)</f>
        <v>直连</v>
      </c>
    </row>
    <row r="211" s="4" customFormat="1" hidden="1" spans="1:9">
      <c r="A211" s="5">
        <v>999225014747006</v>
      </c>
      <c r="B211" s="6">
        <v>45105</v>
      </c>
      <c r="C211" s="6">
        <v>45106</v>
      </c>
      <c r="D211" s="4">
        <v>492.98</v>
      </c>
      <c r="E211" s="4" t="str">
        <f>VLOOKUP(A211,HOP!A:L,12,0)</f>
        <v>492.98</v>
      </c>
      <c r="F211" s="4" t="str">
        <f>VLOOKUP(A211,HOP!A:C,3,0)</f>
        <v>3565098</v>
      </c>
      <c r="G211" s="4">
        <f t="shared" si="6"/>
        <v>0</v>
      </c>
      <c r="H211" s="4" t="str">
        <f t="shared" si="7"/>
        <v>，3565098</v>
      </c>
      <c r="I211" s="4" t="str">
        <f>VLOOKUP(A211,HOP!A:U,21,0)</f>
        <v>直连</v>
      </c>
    </row>
    <row r="212" s="4" customFormat="1" hidden="1" spans="1:9">
      <c r="A212" s="5">
        <v>999225014843725</v>
      </c>
      <c r="B212" s="6">
        <v>45105</v>
      </c>
      <c r="C212" s="6">
        <v>45106</v>
      </c>
      <c r="D212" s="4">
        <v>842.24</v>
      </c>
      <c r="E212" s="4" t="str">
        <f>VLOOKUP(A212,HOP!A:L,12,0)</f>
        <v>842.24</v>
      </c>
      <c r="F212" s="4" t="str">
        <f>VLOOKUP(A212,HOP!A:C,3,0)</f>
        <v>3565116</v>
      </c>
      <c r="G212" s="4">
        <f t="shared" si="6"/>
        <v>0</v>
      </c>
      <c r="H212" s="4" t="str">
        <f t="shared" si="7"/>
        <v>，3565116</v>
      </c>
      <c r="I212" s="4" t="str">
        <f>VLOOKUP(A212,HOP!A:U,21,0)</f>
        <v>直连</v>
      </c>
    </row>
    <row r="213" s="4" customFormat="1" hidden="1" spans="1:9">
      <c r="A213" s="5">
        <v>999225015363956</v>
      </c>
      <c r="B213" s="6">
        <v>45105</v>
      </c>
      <c r="C213" s="6">
        <v>45106</v>
      </c>
      <c r="D213" s="4">
        <v>1645.6</v>
      </c>
      <c r="E213" s="4" t="str">
        <f>VLOOKUP(A213,HOP!A:L,12,0)</f>
        <v>1645.60</v>
      </c>
      <c r="F213" s="4" t="str">
        <f>VLOOKUP(A213,HOP!A:C,3,0)</f>
        <v>3565246</v>
      </c>
      <c r="G213" s="4">
        <f t="shared" si="6"/>
        <v>0</v>
      </c>
      <c r="H213" s="4" t="str">
        <f t="shared" si="7"/>
        <v>，3565246</v>
      </c>
      <c r="I213" s="4" t="str">
        <f>VLOOKUP(A213,HOP!A:U,21,0)</f>
        <v>直连</v>
      </c>
    </row>
    <row r="214" s="4" customFormat="1" hidden="1" spans="1:9">
      <c r="A214" s="5">
        <v>999225015404033</v>
      </c>
      <c r="B214" s="6">
        <v>45105</v>
      </c>
      <c r="C214" s="6">
        <v>45106</v>
      </c>
      <c r="D214" s="4">
        <v>297.82</v>
      </c>
      <c r="E214" s="4" t="str">
        <f>VLOOKUP(A214,HOP!A:L,12,0)</f>
        <v>297.82</v>
      </c>
      <c r="F214" s="4" t="str">
        <f>VLOOKUP(A214,HOP!A:C,3,0)</f>
        <v>3565249</v>
      </c>
      <c r="G214" s="4">
        <f t="shared" si="6"/>
        <v>0</v>
      </c>
      <c r="H214" s="4" t="str">
        <f t="shared" si="7"/>
        <v>，3565249</v>
      </c>
      <c r="I214" s="4" t="str">
        <f>VLOOKUP(A214,HOP!A:U,21,0)</f>
        <v>直连</v>
      </c>
    </row>
    <row r="215" s="4" customFormat="1" spans="1:10">
      <c r="A215" s="5">
        <v>999224611743514</v>
      </c>
      <c r="B215" s="6">
        <v>45095</v>
      </c>
      <c r="C215" s="6">
        <v>45098</v>
      </c>
      <c r="D215" s="4">
        <v>-27468</v>
      </c>
      <c r="E215" s="4" t="e">
        <f>VLOOKUP(A215,HOP!A:L,12,0)</f>
        <v>#N/A</v>
      </c>
      <c r="F215" s="4">
        <v>3464984</v>
      </c>
      <c r="G215" s="4" t="e">
        <f t="shared" si="6"/>
        <v>#N/A</v>
      </c>
      <c r="H215" s="4" t="str">
        <f t="shared" si="7"/>
        <v>，3464984</v>
      </c>
      <c r="I215" s="4" t="e">
        <f>VLOOKUP(A215,HOP!A:U,21,0)</f>
        <v>#N/A</v>
      </c>
      <c r="J215" s="4" t="s">
        <v>1753</v>
      </c>
    </row>
    <row r="216" s="4" customFormat="1" hidden="1" spans="1:9">
      <c r="A216" s="5">
        <v>999223594622452</v>
      </c>
      <c r="B216" s="6">
        <v>45104</v>
      </c>
      <c r="C216" s="6">
        <v>45107</v>
      </c>
      <c r="D216" s="4">
        <v>0</v>
      </c>
      <c r="E216" s="4" t="str">
        <f>VLOOKUP(A216,HOP!A:L,12,0)</f>
        <v>0.00</v>
      </c>
      <c r="F216" s="4" t="str">
        <f>VLOOKUP(A216,HOP!A:C,3,0)</f>
        <v>3216443</v>
      </c>
      <c r="G216" s="4">
        <f t="shared" si="6"/>
        <v>0</v>
      </c>
      <c r="H216" s="4" t="str">
        <f t="shared" si="7"/>
        <v>，3216443</v>
      </c>
      <c r="I216" s="4" t="str">
        <f>VLOOKUP(A216,HOP!A:U,21,0)</f>
        <v>直连</v>
      </c>
    </row>
    <row r="217" s="4" customFormat="1" hidden="1" spans="1:9">
      <c r="A217" s="5">
        <v>999223646909588</v>
      </c>
      <c r="B217" s="6">
        <v>45103</v>
      </c>
      <c r="C217" s="6">
        <v>45107</v>
      </c>
      <c r="D217" s="4">
        <v>18732</v>
      </c>
      <c r="E217" s="4" t="str">
        <f>VLOOKUP(A217,HOP!A:L,12,0)</f>
        <v>18732.00</v>
      </c>
      <c r="F217" s="4" t="str">
        <f>VLOOKUP(A217,HOP!A:C,3,0)</f>
        <v>3228415</v>
      </c>
      <c r="G217" s="4">
        <f t="shared" si="6"/>
        <v>0</v>
      </c>
      <c r="H217" s="4" t="str">
        <f t="shared" si="7"/>
        <v>，3228415</v>
      </c>
      <c r="I217" s="4" t="str">
        <f>VLOOKUP(A217,HOP!A:U,21,0)</f>
        <v>直采</v>
      </c>
    </row>
    <row r="218" s="4" customFormat="1" hidden="1" spans="1:9">
      <c r="A218" s="5">
        <v>999223982910511</v>
      </c>
      <c r="B218" s="6">
        <v>45104</v>
      </c>
      <c r="C218" s="6">
        <v>45107</v>
      </c>
      <c r="D218" s="4">
        <v>1248</v>
      </c>
      <c r="E218" s="4" t="str">
        <f>VLOOKUP(A218,HOP!A:L,12,0)</f>
        <v>1248.00</v>
      </c>
      <c r="F218" s="4" t="str">
        <f>VLOOKUP(A218,HOP!A:C,3,0)</f>
        <v>3319595</v>
      </c>
      <c r="G218" s="4">
        <f t="shared" si="6"/>
        <v>0</v>
      </c>
      <c r="H218" s="4" t="str">
        <f t="shared" si="7"/>
        <v>，3319595</v>
      </c>
      <c r="I218" s="4" t="str">
        <f>VLOOKUP(A218,HOP!A:U,21,0)</f>
        <v>直连</v>
      </c>
    </row>
    <row r="219" s="4" customFormat="1" hidden="1" spans="1:9">
      <c r="A219" s="5">
        <v>999224016935676</v>
      </c>
      <c r="B219" s="6">
        <v>45104</v>
      </c>
      <c r="C219" s="6">
        <v>45107</v>
      </c>
      <c r="D219" s="4">
        <v>1824</v>
      </c>
      <c r="E219" s="4" t="str">
        <f>VLOOKUP(A219,HOP!A:L,12,0)</f>
        <v>1824.00</v>
      </c>
      <c r="F219" s="4" t="str">
        <f>VLOOKUP(A219,HOP!A:C,3,0)</f>
        <v>3331395</v>
      </c>
      <c r="G219" s="4">
        <f t="shared" si="6"/>
        <v>0</v>
      </c>
      <c r="H219" s="4" t="str">
        <f t="shared" si="7"/>
        <v>，3331395</v>
      </c>
      <c r="I219" s="4" t="str">
        <f>VLOOKUP(A219,HOP!A:U,21,0)</f>
        <v>直连</v>
      </c>
    </row>
    <row r="220" s="4" customFormat="1" hidden="1" spans="1:9">
      <c r="A220" s="5">
        <v>24055127022</v>
      </c>
      <c r="B220" s="6">
        <v>45104</v>
      </c>
      <c r="C220" s="6">
        <v>45107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999224137133553</v>
      </c>
      <c r="B221" s="6">
        <v>45104</v>
      </c>
      <c r="C221" s="6">
        <v>45107</v>
      </c>
      <c r="D221" s="4">
        <v>3705</v>
      </c>
      <c r="E221" s="4" t="str">
        <f>VLOOKUP(A221,HOP!A:L,12,0)</f>
        <v>3705.00</v>
      </c>
      <c r="F221" s="4" t="str">
        <f>VLOOKUP(A221,HOP!A:C,3,0)</f>
        <v>3369184</v>
      </c>
      <c r="G221" s="4">
        <f t="shared" si="6"/>
        <v>0</v>
      </c>
      <c r="H221" s="4" t="str">
        <f t="shared" si="7"/>
        <v>，3369184</v>
      </c>
      <c r="I221" s="4" t="str">
        <f>VLOOKUP(A221,HOP!A:U,21,0)</f>
        <v>直采</v>
      </c>
    </row>
    <row r="222" s="4" customFormat="1" hidden="1" spans="1:9">
      <c r="A222" s="5">
        <v>999224160327543</v>
      </c>
      <c r="B222" s="6">
        <v>45106</v>
      </c>
      <c r="C222" s="6">
        <v>45107</v>
      </c>
      <c r="D222" s="4">
        <v>184</v>
      </c>
      <c r="E222" s="4" t="str">
        <f>VLOOKUP(A222,HOP!A:L,12,0)</f>
        <v>184.00</v>
      </c>
      <c r="F222" s="4" t="str">
        <f>VLOOKUP(A222,HOP!A:C,3,0)</f>
        <v>3377170</v>
      </c>
      <c r="G222" s="4">
        <f t="shared" si="6"/>
        <v>0</v>
      </c>
      <c r="H222" s="4" t="str">
        <f t="shared" si="7"/>
        <v>，3377170</v>
      </c>
      <c r="I222" s="4" t="str">
        <f>VLOOKUP(A222,HOP!A:U,21,0)</f>
        <v>直连</v>
      </c>
    </row>
    <row r="223" s="4" customFormat="1" hidden="1" spans="1:9">
      <c r="A223" s="5">
        <v>999224164784982</v>
      </c>
      <c r="B223" s="6">
        <v>45106</v>
      </c>
      <c r="C223" s="6">
        <v>45107</v>
      </c>
      <c r="D223" s="4">
        <v>647</v>
      </c>
      <c r="E223" s="4" t="str">
        <f>VLOOKUP(A223,HOP!A:L,12,0)</f>
        <v>647.00</v>
      </c>
      <c r="F223" s="4" t="str">
        <f>VLOOKUP(A223,HOP!A:C,3,0)</f>
        <v>3379048</v>
      </c>
      <c r="G223" s="4">
        <f t="shared" si="6"/>
        <v>0</v>
      </c>
      <c r="H223" s="4" t="str">
        <f t="shared" si="7"/>
        <v>，3379048</v>
      </c>
      <c r="I223" s="4" t="str">
        <f>VLOOKUP(A223,HOP!A:U,21,0)</f>
        <v>直采</v>
      </c>
    </row>
    <row r="224" s="4" customFormat="1" hidden="1" spans="1:9">
      <c r="A224" s="5">
        <v>999224165996050</v>
      </c>
      <c r="B224" s="6">
        <v>45103</v>
      </c>
      <c r="C224" s="6">
        <v>45107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999224193930195</v>
      </c>
      <c r="B225" s="6">
        <v>45104</v>
      </c>
      <c r="C225" s="6">
        <v>45107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999224264969091</v>
      </c>
      <c r="B226" s="6">
        <v>45106</v>
      </c>
      <c r="C226" s="6">
        <v>45107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999224365673072</v>
      </c>
      <c r="B227" s="6">
        <v>45105</v>
      </c>
      <c r="C227" s="6">
        <v>45107</v>
      </c>
      <c r="D227" s="4">
        <v>10330</v>
      </c>
      <c r="E227" s="4" t="str">
        <f>VLOOKUP(A227,HOP!A:L,12,0)</f>
        <v>10330.00</v>
      </c>
      <c r="F227" s="4" t="str">
        <f>VLOOKUP(A227,HOP!A:C,3,0)</f>
        <v>3410293</v>
      </c>
      <c r="G227" s="4">
        <f t="shared" si="6"/>
        <v>0</v>
      </c>
      <c r="H227" s="4" t="str">
        <f t="shared" si="7"/>
        <v>，3410293</v>
      </c>
      <c r="I227" s="4" t="str">
        <f>VLOOKUP(A227,HOP!A:U,21,0)</f>
        <v>直采</v>
      </c>
    </row>
    <row r="228" s="4" customFormat="1" hidden="1" spans="1:9">
      <c r="A228" s="5">
        <v>999224410304718</v>
      </c>
      <c r="B228" s="6">
        <v>45106</v>
      </c>
      <c r="C228" s="6">
        <v>45107</v>
      </c>
      <c r="D228" s="4">
        <v>267</v>
      </c>
      <c r="E228" s="4" t="str">
        <f>VLOOKUP(A228,HOP!A:L,12,0)</f>
        <v>267.00</v>
      </c>
      <c r="F228" s="4" t="str">
        <f>VLOOKUP(A228,HOP!A:C,3,0)</f>
        <v>3420757</v>
      </c>
      <c r="G228" s="4">
        <f t="shared" si="6"/>
        <v>0</v>
      </c>
      <c r="H228" s="4" t="str">
        <f t="shared" si="7"/>
        <v>，3420757</v>
      </c>
      <c r="I228" s="4" t="str">
        <f>VLOOKUP(A228,HOP!A:U,21,0)</f>
        <v>直连</v>
      </c>
    </row>
    <row r="229" s="4" customFormat="1" hidden="1" spans="1:9">
      <c r="A229" s="5">
        <v>999224452546240</v>
      </c>
      <c r="B229" s="6">
        <v>45105</v>
      </c>
      <c r="C229" s="6">
        <v>45107</v>
      </c>
      <c r="D229" s="4">
        <v>3092</v>
      </c>
      <c r="E229" s="4" t="str">
        <f>VLOOKUP(A229,HOP!A:L,12,0)</f>
        <v>3092.00</v>
      </c>
      <c r="F229" s="4" t="str">
        <f>VLOOKUP(A229,HOP!A:C,3,0)</f>
        <v>3431428</v>
      </c>
      <c r="G229" s="4">
        <f t="shared" si="6"/>
        <v>0</v>
      </c>
      <c r="H229" s="4" t="str">
        <f t="shared" si="7"/>
        <v>，3431428</v>
      </c>
      <c r="I229" s="4" t="str">
        <f>VLOOKUP(A229,HOP!A:U,21,0)</f>
        <v>直连</v>
      </c>
    </row>
    <row r="230" s="4" customFormat="1" hidden="1" spans="1:9">
      <c r="A230" s="5">
        <v>999224456101411</v>
      </c>
      <c r="B230" s="6">
        <v>45103</v>
      </c>
      <c r="C230" s="6">
        <v>45107</v>
      </c>
      <c r="D230" s="4">
        <v>1947</v>
      </c>
      <c r="E230" s="4" t="str">
        <f>VLOOKUP(A230,HOP!A:L,12,0)</f>
        <v>1947.00</v>
      </c>
      <c r="F230" s="4" t="str">
        <f>VLOOKUP(A230,HOP!A:C,3,0)</f>
        <v>3432847</v>
      </c>
      <c r="G230" s="4">
        <f t="shared" si="6"/>
        <v>0</v>
      </c>
      <c r="H230" s="4" t="str">
        <f t="shared" si="7"/>
        <v>，3432847</v>
      </c>
      <c r="I230" s="4" t="str">
        <f>VLOOKUP(A230,HOP!A:U,21,0)</f>
        <v>直连</v>
      </c>
    </row>
    <row r="231" s="4" customFormat="1" hidden="1" spans="1:9">
      <c r="A231" s="5">
        <v>999224501443187</v>
      </c>
      <c r="B231" s="6">
        <v>45106</v>
      </c>
      <c r="C231" s="6">
        <v>45107</v>
      </c>
      <c r="D231" s="4">
        <v>1382</v>
      </c>
      <c r="E231" s="4" t="str">
        <f>VLOOKUP(A231,HOP!A:L,12,0)</f>
        <v>1382.00</v>
      </c>
      <c r="F231" s="4" t="str">
        <f>VLOOKUP(A231,HOP!A:C,3,0)</f>
        <v>3441755</v>
      </c>
      <c r="G231" s="4">
        <f t="shared" si="6"/>
        <v>0</v>
      </c>
      <c r="H231" s="4" t="str">
        <f t="shared" si="7"/>
        <v>，3441755</v>
      </c>
      <c r="I231" s="4" t="str">
        <f>VLOOKUP(A231,HOP!A:U,21,0)</f>
        <v>直连</v>
      </c>
    </row>
    <row r="232" s="4" customFormat="1" hidden="1" spans="1:9">
      <c r="A232" s="5">
        <v>999224517498796</v>
      </c>
      <c r="B232" s="6">
        <v>45106</v>
      </c>
      <c r="C232" s="6">
        <v>45107</v>
      </c>
      <c r="D232" s="4">
        <v>484</v>
      </c>
      <c r="E232" s="4" t="str">
        <f>VLOOKUP(A232,HOP!A:L,12,0)</f>
        <v>484.00</v>
      </c>
      <c r="F232" s="4" t="str">
        <f>VLOOKUP(A232,HOP!A:C,3,0)</f>
        <v>3445547</v>
      </c>
      <c r="G232" s="4">
        <f t="shared" si="6"/>
        <v>0</v>
      </c>
      <c r="H232" s="4" t="str">
        <f t="shared" si="7"/>
        <v>，3445547</v>
      </c>
      <c r="I232" s="4" t="str">
        <f>VLOOKUP(A232,HOP!A:U,21,0)</f>
        <v>直连</v>
      </c>
    </row>
    <row r="233" s="4" customFormat="1" hidden="1" spans="1:9">
      <c r="A233" s="5">
        <v>999224548292373</v>
      </c>
      <c r="B233" s="6">
        <v>45102</v>
      </c>
      <c r="C233" s="6">
        <v>45107</v>
      </c>
      <c r="D233" s="4">
        <v>2770</v>
      </c>
      <c r="E233" s="4" t="str">
        <f>VLOOKUP(A233,HOP!A:L,12,0)</f>
        <v>2770.00</v>
      </c>
      <c r="F233" s="4" t="str">
        <f>VLOOKUP(A233,HOP!A:C,3,0)</f>
        <v>3451956</v>
      </c>
      <c r="G233" s="4">
        <f t="shared" si="6"/>
        <v>0</v>
      </c>
      <c r="H233" s="4" t="str">
        <f t="shared" si="7"/>
        <v>，3451956</v>
      </c>
      <c r="I233" s="4" t="str">
        <f>VLOOKUP(A233,HOP!A:U,21,0)</f>
        <v>直连</v>
      </c>
    </row>
    <row r="234" s="4" customFormat="1" hidden="1" spans="1:9">
      <c r="A234" s="5">
        <v>999224580272078</v>
      </c>
      <c r="B234" s="6">
        <v>45106</v>
      </c>
      <c r="C234" s="6">
        <v>45107</v>
      </c>
      <c r="D234" s="4">
        <v>0</v>
      </c>
      <c r="E234" s="4" t="str">
        <f>VLOOKUP(A234,HOP!A:L,12,0)</f>
        <v>0.00</v>
      </c>
      <c r="F234" s="4" t="str">
        <f>VLOOKUP(A234,HOP!A:C,3,0)</f>
        <v>3456915</v>
      </c>
      <c r="G234" s="4">
        <f t="shared" si="6"/>
        <v>0</v>
      </c>
      <c r="H234" s="4" t="str">
        <f t="shared" si="7"/>
        <v>，3456915</v>
      </c>
      <c r="I234" s="4" t="str">
        <f>VLOOKUP(A234,HOP!A:U,21,0)</f>
        <v>直连</v>
      </c>
    </row>
    <row r="235" s="4" customFormat="1" hidden="1" spans="1:9">
      <c r="A235" s="5">
        <v>999224603162975</v>
      </c>
      <c r="B235" s="6">
        <v>45106</v>
      </c>
      <c r="C235" s="6">
        <v>45107</v>
      </c>
      <c r="D235" s="4">
        <v>695</v>
      </c>
      <c r="E235" s="4" t="str">
        <f>VLOOKUP(A235,HOP!A:L,12,0)</f>
        <v>695.00</v>
      </c>
      <c r="F235" s="4" t="str">
        <f>VLOOKUP(A235,HOP!A:C,3,0)</f>
        <v>3462402</v>
      </c>
      <c r="G235" s="4">
        <f t="shared" si="6"/>
        <v>0</v>
      </c>
      <c r="H235" s="4" t="str">
        <f t="shared" si="7"/>
        <v>，3462402</v>
      </c>
      <c r="I235" s="4" t="str">
        <f>VLOOKUP(A235,HOP!A:U,21,0)</f>
        <v>直连</v>
      </c>
    </row>
    <row r="236" s="4" customFormat="1" hidden="1" spans="1:9">
      <c r="A236" s="5">
        <v>999224610696871</v>
      </c>
      <c r="B236" s="6">
        <v>45105</v>
      </c>
      <c r="C236" s="6">
        <v>45107</v>
      </c>
      <c r="D236" s="4">
        <v>1358</v>
      </c>
      <c r="E236" s="4" t="str">
        <f>VLOOKUP(A236,HOP!A:L,12,0)</f>
        <v>1358.00</v>
      </c>
      <c r="F236" s="4" t="str">
        <f>VLOOKUP(A236,HOP!A:C,3,0)</f>
        <v>3464305</v>
      </c>
      <c r="G236" s="4">
        <f t="shared" si="6"/>
        <v>0</v>
      </c>
      <c r="H236" s="4" t="str">
        <f t="shared" si="7"/>
        <v>，3464305</v>
      </c>
      <c r="I236" s="4" t="str">
        <f>VLOOKUP(A236,HOP!A:U,21,0)</f>
        <v>直连</v>
      </c>
    </row>
    <row r="237" s="4" customFormat="1" hidden="1" spans="1:9">
      <c r="A237" s="5">
        <v>999224611105999</v>
      </c>
      <c r="B237" s="6">
        <v>45106</v>
      </c>
      <c r="C237" s="6">
        <v>45107</v>
      </c>
      <c r="D237" s="4">
        <v>3001</v>
      </c>
      <c r="E237" s="4" t="str">
        <f>VLOOKUP(A237,HOP!A:L,12,0)</f>
        <v>3001.00</v>
      </c>
      <c r="F237" s="4" t="str">
        <f>VLOOKUP(A237,HOP!A:C,3,0)</f>
        <v>3464547</v>
      </c>
      <c r="G237" s="4">
        <f t="shared" si="6"/>
        <v>0</v>
      </c>
      <c r="H237" s="4" t="str">
        <f t="shared" si="7"/>
        <v>，3464547</v>
      </c>
      <c r="I237" s="4" t="str">
        <f>VLOOKUP(A237,HOP!A:U,21,0)</f>
        <v>直连</v>
      </c>
    </row>
    <row r="238" s="4" customFormat="1" hidden="1" spans="1:9">
      <c r="A238" s="5">
        <v>999224614030988</v>
      </c>
      <c r="B238" s="6">
        <v>45105</v>
      </c>
      <c r="C238" s="6">
        <v>45107</v>
      </c>
      <c r="D238" s="4">
        <v>1354</v>
      </c>
      <c r="E238" s="4" t="str">
        <f>VLOOKUP(A238,HOP!A:L,12,0)</f>
        <v>1354.00</v>
      </c>
      <c r="F238" s="4" t="str">
        <f>VLOOKUP(A238,HOP!A:C,3,0)</f>
        <v>3466588</v>
      </c>
      <c r="G238" s="4">
        <f t="shared" si="6"/>
        <v>0</v>
      </c>
      <c r="H238" s="4" t="str">
        <f t="shared" si="7"/>
        <v>，3466588</v>
      </c>
      <c r="I238" s="4" t="str">
        <f>VLOOKUP(A238,HOP!A:U,21,0)</f>
        <v>直连</v>
      </c>
    </row>
    <row r="239" s="4" customFormat="1" hidden="1" spans="1:9">
      <c r="A239" s="5">
        <v>999224626364440</v>
      </c>
      <c r="B239" s="6">
        <v>45103</v>
      </c>
      <c r="C239" s="6">
        <v>45107</v>
      </c>
      <c r="D239" s="4">
        <v>3268</v>
      </c>
      <c r="E239" s="4" t="str">
        <f>VLOOKUP(A239,HOP!A:L,12,0)</f>
        <v>3268.00</v>
      </c>
      <c r="F239" s="4" t="str">
        <f>VLOOKUP(A239,HOP!A:C,3,0)</f>
        <v>3470362</v>
      </c>
      <c r="G239" s="4">
        <f t="shared" si="6"/>
        <v>0</v>
      </c>
      <c r="H239" s="4" t="str">
        <f t="shared" si="7"/>
        <v>，3470362</v>
      </c>
      <c r="I239" s="4" t="str">
        <f>VLOOKUP(A239,HOP!A:U,21,0)</f>
        <v>直采</v>
      </c>
    </row>
    <row r="240" s="4" customFormat="1" hidden="1" spans="1:9">
      <c r="A240" s="5">
        <v>999224647550309</v>
      </c>
      <c r="B240" s="6">
        <v>45105</v>
      </c>
      <c r="C240" s="6">
        <v>45107</v>
      </c>
      <c r="D240" s="4">
        <v>604</v>
      </c>
      <c r="E240" s="4" t="str">
        <f>VLOOKUP(A240,HOP!A:L,12,0)</f>
        <v>604.00</v>
      </c>
      <c r="F240" s="4" t="str">
        <f>VLOOKUP(A240,HOP!A:C,3,0)</f>
        <v>3473967</v>
      </c>
      <c r="G240" s="4">
        <f t="shared" si="6"/>
        <v>0</v>
      </c>
      <c r="H240" s="4" t="str">
        <f t="shared" si="7"/>
        <v>，3473967</v>
      </c>
      <c r="I240" s="4" t="str">
        <f>VLOOKUP(A240,HOP!A:U,21,0)</f>
        <v>直连</v>
      </c>
    </row>
    <row r="241" s="4" customFormat="1" hidden="1" spans="1:9">
      <c r="A241" s="5">
        <v>24694987041</v>
      </c>
      <c r="B241" s="6">
        <v>45106</v>
      </c>
      <c r="C241" s="6">
        <v>45107</v>
      </c>
      <c r="D241" s="4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6"/>
        <v>#N/A</v>
      </c>
      <c r="H241" s="4" t="e">
        <f t="shared" si="7"/>
        <v>#N/A</v>
      </c>
      <c r="I241" s="4" t="e">
        <f>VLOOKUP(A241,HOP!A:U,21,0)</f>
        <v>#N/A</v>
      </c>
    </row>
    <row r="242" s="4" customFormat="1" hidden="1" spans="1:9">
      <c r="A242" s="5">
        <v>999224696934127</v>
      </c>
      <c r="B242" s="6">
        <v>45106</v>
      </c>
      <c r="C242" s="6">
        <v>45107</v>
      </c>
      <c r="D242" s="4">
        <v>1011</v>
      </c>
      <c r="E242" s="4" t="str">
        <f>VLOOKUP(A242,HOP!A:L,12,0)</f>
        <v>1011.00</v>
      </c>
      <c r="F242" s="4" t="str">
        <f>VLOOKUP(A242,HOP!A:C,3,0)</f>
        <v>3484358</v>
      </c>
      <c r="G242" s="4">
        <f t="shared" si="6"/>
        <v>0</v>
      </c>
      <c r="H242" s="4" t="str">
        <f t="shared" si="7"/>
        <v>，3484358</v>
      </c>
      <c r="I242" s="4" t="str">
        <f>VLOOKUP(A242,HOP!A:U,21,0)</f>
        <v>直连</v>
      </c>
    </row>
    <row r="243" s="4" customFormat="1" hidden="1" spans="1:9">
      <c r="A243" s="5">
        <v>999224711353319</v>
      </c>
      <c r="B243" s="6">
        <v>45101</v>
      </c>
      <c r="C243" s="6">
        <v>45107</v>
      </c>
      <c r="D243" s="4">
        <v>7084</v>
      </c>
      <c r="E243" s="4" t="str">
        <f>VLOOKUP(A243,HOP!A:L,12,0)</f>
        <v>7084.00</v>
      </c>
      <c r="F243" s="4" t="str">
        <f>VLOOKUP(A243,HOP!A:C,3,0)</f>
        <v>3488540</v>
      </c>
      <c r="G243" s="4">
        <f t="shared" si="6"/>
        <v>0</v>
      </c>
      <c r="H243" s="4" t="str">
        <f t="shared" si="7"/>
        <v>，3488540</v>
      </c>
      <c r="I243" s="4" t="str">
        <f>VLOOKUP(A243,HOP!A:U,21,0)</f>
        <v>直连</v>
      </c>
    </row>
    <row r="244" s="4" customFormat="1" hidden="1" spans="1:9">
      <c r="A244" s="5">
        <v>999224713894041</v>
      </c>
      <c r="B244" s="6">
        <v>45105</v>
      </c>
      <c r="C244" s="6">
        <v>45107</v>
      </c>
      <c r="D244" s="4">
        <v>1818</v>
      </c>
      <c r="E244" s="4" t="str">
        <f>VLOOKUP(A244,HOP!A:L,12,0)</f>
        <v>1818.00</v>
      </c>
      <c r="F244" s="4" t="str">
        <f>VLOOKUP(A244,HOP!A:C,3,0)</f>
        <v>3489771</v>
      </c>
      <c r="G244" s="4">
        <f t="shared" si="6"/>
        <v>0</v>
      </c>
      <c r="H244" s="4" t="str">
        <f t="shared" si="7"/>
        <v>，3489771</v>
      </c>
      <c r="I244" s="4" t="str">
        <f>VLOOKUP(A244,HOP!A:U,21,0)</f>
        <v>直连</v>
      </c>
    </row>
    <row r="245" s="4" customFormat="1" hidden="1" spans="1:9">
      <c r="A245" s="5">
        <v>999224725796046</v>
      </c>
      <c r="B245" s="6">
        <v>45106</v>
      </c>
      <c r="C245" s="6">
        <v>45107</v>
      </c>
      <c r="D245" s="4">
        <v>1016</v>
      </c>
      <c r="E245" s="4" t="str">
        <f>VLOOKUP(A245,HOP!A:L,12,0)</f>
        <v>1016.00</v>
      </c>
      <c r="F245" s="4" t="str">
        <f>VLOOKUP(A245,HOP!A:C,3,0)</f>
        <v>3492689</v>
      </c>
      <c r="G245" s="4">
        <f t="shared" si="6"/>
        <v>0</v>
      </c>
      <c r="H245" s="4" t="str">
        <f t="shared" si="7"/>
        <v>，3492689</v>
      </c>
      <c r="I245" s="4" t="str">
        <f>VLOOKUP(A245,HOP!A:U,21,0)</f>
        <v>直连</v>
      </c>
    </row>
    <row r="246" s="4" customFormat="1" hidden="1" spans="1:9">
      <c r="A246" s="5">
        <v>999224728439867</v>
      </c>
      <c r="B246" s="6">
        <v>45106</v>
      </c>
      <c r="C246" s="6">
        <v>45107</v>
      </c>
      <c r="D246" s="4">
        <v>714</v>
      </c>
      <c r="E246" s="4" t="str">
        <f>VLOOKUP(A246,HOP!A:L,12,0)</f>
        <v>714.00</v>
      </c>
      <c r="F246" s="4" t="str">
        <f>VLOOKUP(A246,HOP!A:C,3,0)</f>
        <v>3493549</v>
      </c>
      <c r="G246" s="4">
        <f t="shared" si="6"/>
        <v>0</v>
      </c>
      <c r="H246" s="4" t="str">
        <f t="shared" si="7"/>
        <v>，3493549</v>
      </c>
      <c r="I246" s="4" t="str">
        <f>VLOOKUP(A246,HOP!A:U,21,0)</f>
        <v>直连</v>
      </c>
    </row>
    <row r="247" s="4" customFormat="1" hidden="1" spans="1:9">
      <c r="A247" s="5">
        <v>999224728984994</v>
      </c>
      <c r="B247" s="6">
        <v>45106</v>
      </c>
      <c r="C247" s="6">
        <v>45107</v>
      </c>
      <c r="D247" s="4">
        <v>498</v>
      </c>
      <c r="E247" s="4" t="str">
        <f>VLOOKUP(A247,HOP!A:L,12,0)</f>
        <v>498.00</v>
      </c>
      <c r="F247" s="4" t="str">
        <f>VLOOKUP(A247,HOP!A:C,3,0)</f>
        <v>3493724</v>
      </c>
      <c r="G247" s="4">
        <f t="shared" si="6"/>
        <v>0</v>
      </c>
      <c r="H247" s="4" t="str">
        <f t="shared" si="7"/>
        <v>，3493724</v>
      </c>
      <c r="I247" s="4" t="str">
        <f>VLOOKUP(A247,HOP!A:U,21,0)</f>
        <v>直连</v>
      </c>
    </row>
    <row r="248" s="4" customFormat="1" hidden="1" spans="1:9">
      <c r="A248" s="5">
        <v>999224734368616</v>
      </c>
      <c r="B248" s="6">
        <v>45106</v>
      </c>
      <c r="C248" s="6">
        <v>45107</v>
      </c>
      <c r="D248" s="4">
        <v>383</v>
      </c>
      <c r="E248" s="4" t="str">
        <f>VLOOKUP(A248,HOP!A:L,12,0)</f>
        <v>383.00</v>
      </c>
      <c r="F248" s="4" t="str">
        <f>VLOOKUP(A248,HOP!A:C,3,0)</f>
        <v>3494477</v>
      </c>
      <c r="G248" s="4">
        <f t="shared" si="6"/>
        <v>0</v>
      </c>
      <c r="H248" s="4" t="str">
        <f t="shared" si="7"/>
        <v>，3494477</v>
      </c>
      <c r="I248" s="4" t="str">
        <f>VLOOKUP(A248,HOP!A:U,21,0)</f>
        <v>直连</v>
      </c>
    </row>
    <row r="249" s="4" customFormat="1" hidden="1" spans="1:9">
      <c r="A249" s="5">
        <v>999224755372760</v>
      </c>
      <c r="B249" s="6">
        <v>45101</v>
      </c>
      <c r="C249" s="6">
        <v>45107</v>
      </c>
      <c r="D249" s="4">
        <v>2797.38</v>
      </c>
      <c r="E249" s="4" t="str">
        <f>VLOOKUP(A249,HOP!A:L,12,0)</f>
        <v>2797.38</v>
      </c>
      <c r="F249" s="4" t="str">
        <f>VLOOKUP(A249,HOP!A:C,3,0)</f>
        <v>3501077</v>
      </c>
      <c r="G249" s="4">
        <f t="shared" si="6"/>
        <v>0</v>
      </c>
      <c r="H249" s="4" t="str">
        <f t="shared" si="7"/>
        <v>，3501077</v>
      </c>
      <c r="I249" s="4" t="str">
        <f>VLOOKUP(A249,HOP!A:U,21,0)</f>
        <v>直连</v>
      </c>
    </row>
    <row r="250" s="4" customFormat="1" hidden="1" spans="1:9">
      <c r="A250" s="5">
        <v>999224756623589</v>
      </c>
      <c r="B250" s="6">
        <v>45105</v>
      </c>
      <c r="C250" s="6">
        <v>45107</v>
      </c>
      <c r="D250" s="4">
        <v>662.5</v>
      </c>
      <c r="E250" s="4" t="str">
        <f>VLOOKUP(A250,HOP!A:L,12,0)</f>
        <v>662.50</v>
      </c>
      <c r="F250" s="4" t="str">
        <f>VLOOKUP(A250,HOP!A:C,3,0)</f>
        <v>3501389</v>
      </c>
      <c r="G250" s="4">
        <f t="shared" si="6"/>
        <v>0</v>
      </c>
      <c r="H250" s="4" t="str">
        <f t="shared" si="7"/>
        <v>，3501389</v>
      </c>
      <c r="I250" s="4" t="str">
        <f>VLOOKUP(A250,HOP!A:U,21,0)</f>
        <v>直连</v>
      </c>
    </row>
    <row r="251" s="4" customFormat="1" hidden="1" spans="1:9">
      <c r="A251" s="5">
        <v>999224767701303</v>
      </c>
      <c r="B251" s="6">
        <v>45106</v>
      </c>
      <c r="C251" s="6">
        <v>45107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5">
        <v>999224779097642</v>
      </c>
      <c r="B252" s="6">
        <v>45105</v>
      </c>
      <c r="C252" s="6">
        <v>45107</v>
      </c>
      <c r="D252" s="4">
        <v>1569.44</v>
      </c>
      <c r="E252" s="4" t="str">
        <f>VLOOKUP(A252,HOP!A:L,12,0)</f>
        <v>1569.44</v>
      </c>
      <c r="F252" s="4" t="str">
        <f>VLOOKUP(A252,HOP!A:C,3,0)</f>
        <v>3505958</v>
      </c>
      <c r="G252" s="4">
        <f t="shared" si="6"/>
        <v>0</v>
      </c>
      <c r="H252" s="4" t="str">
        <f t="shared" si="7"/>
        <v>，3505958</v>
      </c>
      <c r="I252" s="4" t="str">
        <f>VLOOKUP(A252,HOP!A:U,21,0)</f>
        <v>直连</v>
      </c>
    </row>
    <row r="253" s="4" customFormat="1" hidden="1" spans="1:9">
      <c r="A253" s="5">
        <v>999224779988764</v>
      </c>
      <c r="B253" s="6">
        <v>45104</v>
      </c>
      <c r="C253" s="6">
        <v>45107</v>
      </c>
      <c r="D253" s="4">
        <v>4349.01</v>
      </c>
      <c r="E253" s="4" t="str">
        <f>VLOOKUP(A253,HOP!A:L,12,0)</f>
        <v>4349.01</v>
      </c>
      <c r="F253" s="4" t="str">
        <f>VLOOKUP(A253,HOP!A:C,3,0)</f>
        <v>3506199</v>
      </c>
      <c r="G253" s="4">
        <f t="shared" si="6"/>
        <v>0</v>
      </c>
      <c r="H253" s="4" t="str">
        <f t="shared" si="7"/>
        <v>，3506199</v>
      </c>
      <c r="I253" s="4" t="str">
        <f>VLOOKUP(A253,HOP!A:U,21,0)</f>
        <v>直连</v>
      </c>
    </row>
    <row r="254" s="4" customFormat="1" hidden="1" spans="1:9">
      <c r="A254" s="5">
        <v>999224796375656</v>
      </c>
      <c r="B254" s="6">
        <v>45105</v>
      </c>
      <c r="C254" s="6">
        <v>45107</v>
      </c>
      <c r="D254" s="4">
        <v>951.96</v>
      </c>
      <c r="E254" s="4" t="str">
        <f>VLOOKUP(A254,HOP!A:L,12,0)</f>
        <v>951.96</v>
      </c>
      <c r="F254" s="4" t="str">
        <f>VLOOKUP(A254,HOP!A:C,3,0)</f>
        <v>3509807</v>
      </c>
      <c r="G254" s="4">
        <f t="shared" si="6"/>
        <v>0</v>
      </c>
      <c r="H254" s="4" t="str">
        <f t="shared" si="7"/>
        <v>，3509807</v>
      </c>
      <c r="I254" s="4" t="str">
        <f>VLOOKUP(A254,HOP!A:U,21,0)</f>
        <v>直连</v>
      </c>
    </row>
    <row r="255" s="4" customFormat="1" hidden="1" spans="1:9">
      <c r="A255" s="5">
        <v>999224798959995</v>
      </c>
      <c r="B255" s="6">
        <v>45103</v>
      </c>
      <c r="C255" s="6">
        <v>45107</v>
      </c>
      <c r="D255" s="4">
        <v>2077.44</v>
      </c>
      <c r="E255" s="4" t="str">
        <f>VLOOKUP(A255,HOP!A:L,12,0)</f>
        <v>2077.44</v>
      </c>
      <c r="F255" s="4" t="str">
        <f>VLOOKUP(A255,HOP!A:C,3,0)</f>
        <v>3510404</v>
      </c>
      <c r="G255" s="4">
        <f t="shared" si="6"/>
        <v>0</v>
      </c>
      <c r="H255" s="4" t="str">
        <f t="shared" si="7"/>
        <v>，3510404</v>
      </c>
      <c r="I255" s="4" t="str">
        <f>VLOOKUP(A255,HOP!A:U,21,0)</f>
        <v>直连</v>
      </c>
    </row>
    <row r="256" s="4" customFormat="1" hidden="1" spans="1:9">
      <c r="A256" s="5">
        <v>999224816927309</v>
      </c>
      <c r="B256" s="6">
        <v>45105</v>
      </c>
      <c r="C256" s="6">
        <v>45107</v>
      </c>
      <c r="D256" s="4">
        <v>2526.26</v>
      </c>
      <c r="E256" s="4" t="str">
        <f>VLOOKUP(A256,HOP!A:L,12,0)</f>
        <v>2526.26</v>
      </c>
      <c r="F256" s="4" t="str">
        <f>VLOOKUP(A256,HOP!A:C,3,0)</f>
        <v>3515278</v>
      </c>
      <c r="G256" s="4">
        <f t="shared" si="6"/>
        <v>0</v>
      </c>
      <c r="H256" s="4" t="str">
        <f t="shared" si="7"/>
        <v>，3515278</v>
      </c>
      <c r="I256" s="4" t="str">
        <f>VLOOKUP(A256,HOP!A:U,21,0)</f>
        <v>直连</v>
      </c>
    </row>
    <row r="257" s="4" customFormat="1" hidden="1" spans="1:9">
      <c r="A257" s="5">
        <v>999224817912005</v>
      </c>
      <c r="B257" s="6">
        <v>45104</v>
      </c>
      <c r="C257" s="6">
        <v>45107</v>
      </c>
      <c r="D257" s="4">
        <v>729.39</v>
      </c>
      <c r="E257" s="4" t="str">
        <f>VLOOKUP(A257,HOP!A:L,12,0)</f>
        <v>729.39</v>
      </c>
      <c r="F257" s="4" t="str">
        <f>VLOOKUP(A257,HOP!A:C,3,0)</f>
        <v>3515890</v>
      </c>
      <c r="G257" s="4">
        <f t="shared" si="6"/>
        <v>0</v>
      </c>
      <c r="H257" s="4" t="str">
        <f t="shared" si="7"/>
        <v>，3515890</v>
      </c>
      <c r="I257" s="4" t="str">
        <f>VLOOKUP(A257,HOP!A:U,21,0)</f>
        <v>直连</v>
      </c>
    </row>
    <row r="258" s="4" customFormat="1" hidden="1" spans="1:9">
      <c r="A258" s="5">
        <v>999224839814402</v>
      </c>
      <c r="B258" s="6">
        <v>45104</v>
      </c>
      <c r="C258" s="6">
        <v>45107</v>
      </c>
      <c r="D258" s="4">
        <v>3485.1</v>
      </c>
      <c r="E258" s="4" t="str">
        <f>VLOOKUP(A258,HOP!A:L,12,0)</f>
        <v>3485.10</v>
      </c>
      <c r="F258" s="4" t="str">
        <f>VLOOKUP(A258,HOP!A:C,3,0)</f>
        <v>3521653</v>
      </c>
      <c r="G258" s="4">
        <f t="shared" si="6"/>
        <v>0</v>
      </c>
      <c r="H258" s="4" t="str">
        <f t="shared" si="7"/>
        <v>，3521653</v>
      </c>
      <c r="I258" s="4" t="str">
        <f>VLOOKUP(A258,HOP!A:U,21,0)</f>
        <v>直连</v>
      </c>
    </row>
    <row r="259" s="4" customFormat="1" hidden="1" spans="1:9">
      <c r="A259" s="5">
        <v>999224842452372</v>
      </c>
      <c r="B259" s="6">
        <v>45106</v>
      </c>
      <c r="C259" s="6">
        <v>45107</v>
      </c>
      <c r="D259" s="4">
        <v>1065.03</v>
      </c>
      <c r="E259" s="4" t="str">
        <f>VLOOKUP(A259,HOP!A:L,12,0)</f>
        <v>1065.03</v>
      </c>
      <c r="F259" s="4" t="str">
        <f>VLOOKUP(A259,HOP!A:C,3,0)</f>
        <v>3523021</v>
      </c>
      <c r="G259" s="4">
        <f t="shared" ref="G259:G322" si="8">D259-E259</f>
        <v>0</v>
      </c>
      <c r="H259" s="4" t="str">
        <f t="shared" ref="H259:H322" si="9">$H$1&amp;F259</f>
        <v>，3523021</v>
      </c>
      <c r="I259" s="4" t="str">
        <f>VLOOKUP(A259,HOP!A:U,21,0)</f>
        <v>直连</v>
      </c>
    </row>
    <row r="260" s="4" customFormat="1" hidden="1" spans="1:9">
      <c r="A260" s="5">
        <v>999224853251536</v>
      </c>
      <c r="B260" s="6">
        <v>45099</v>
      </c>
      <c r="C260" s="6">
        <v>45107</v>
      </c>
      <c r="D260" s="4">
        <v>4907.76</v>
      </c>
      <c r="E260" s="4" t="str">
        <f>VLOOKUP(A260,HOP!A:L,12,0)</f>
        <v>4907.76</v>
      </c>
      <c r="F260" s="4" t="str">
        <f>VLOOKUP(A260,HOP!A:C,3,0)</f>
        <v>3525148</v>
      </c>
      <c r="G260" s="4">
        <f t="shared" si="8"/>
        <v>0</v>
      </c>
      <c r="H260" s="4" t="str">
        <f t="shared" si="9"/>
        <v>，3525148</v>
      </c>
      <c r="I260" s="4" t="str">
        <f>VLOOKUP(A260,HOP!A:U,21,0)</f>
        <v>直连</v>
      </c>
    </row>
    <row r="261" s="4" customFormat="1" hidden="1" spans="1:9">
      <c r="A261" s="5">
        <v>999224754048558</v>
      </c>
      <c r="B261" s="6">
        <v>45105</v>
      </c>
      <c r="C261" s="6">
        <v>45107</v>
      </c>
      <c r="D261" s="4">
        <v>949.78</v>
      </c>
      <c r="E261" s="4" t="str">
        <f>VLOOKUP(A261,HOP!A:L,12,0)</f>
        <v>949.78</v>
      </c>
      <c r="F261" s="4" t="str">
        <f>VLOOKUP(A261,HOP!A:C,3,0)</f>
        <v>3500664</v>
      </c>
      <c r="G261" s="4">
        <f t="shared" si="8"/>
        <v>0</v>
      </c>
      <c r="H261" s="4" t="str">
        <f t="shared" si="9"/>
        <v>，3500664</v>
      </c>
      <c r="I261" s="4" t="str">
        <f>VLOOKUP(A261,HOP!A:U,21,0)</f>
        <v>直连</v>
      </c>
    </row>
    <row r="262" s="4" customFormat="1" hidden="1" spans="1:9">
      <c r="A262" s="5">
        <v>999224856446734</v>
      </c>
      <c r="B262" s="6">
        <v>45106</v>
      </c>
      <c r="C262" s="6">
        <v>45107</v>
      </c>
      <c r="D262" s="4">
        <v>1002.4</v>
      </c>
      <c r="E262" s="4" t="str">
        <f>VLOOKUP(A262,HOP!A:L,12,0)</f>
        <v>1002.40</v>
      </c>
      <c r="F262" s="4" t="str">
        <f>VLOOKUP(A262,HOP!A:C,3,0)</f>
        <v>3526529</v>
      </c>
      <c r="G262" s="4">
        <f t="shared" si="8"/>
        <v>0</v>
      </c>
      <c r="H262" s="4" t="str">
        <f t="shared" si="9"/>
        <v>，3526529</v>
      </c>
      <c r="I262" s="4" t="str">
        <f>VLOOKUP(A262,HOP!A:U,21,0)</f>
        <v>直连</v>
      </c>
    </row>
    <row r="263" s="4" customFormat="1" hidden="1" spans="1:9">
      <c r="A263" s="5">
        <v>999224858157040</v>
      </c>
      <c r="B263" s="6">
        <v>45105</v>
      </c>
      <c r="C263" s="6">
        <v>45107</v>
      </c>
      <c r="D263" s="4">
        <v>2626.32</v>
      </c>
      <c r="E263" s="4" t="str">
        <f>VLOOKUP(A263,HOP!A:L,12,0)</f>
        <v>2626.32</v>
      </c>
      <c r="F263" s="4" t="str">
        <f>VLOOKUP(A263,HOP!A:C,3,0)</f>
        <v>3527234</v>
      </c>
      <c r="G263" s="4">
        <f t="shared" si="8"/>
        <v>0</v>
      </c>
      <c r="H263" s="4" t="str">
        <f t="shared" si="9"/>
        <v>，3527234</v>
      </c>
      <c r="I263" s="4" t="str">
        <f>VLOOKUP(A263,HOP!A:U,21,0)</f>
        <v>直连</v>
      </c>
    </row>
    <row r="264" s="4" customFormat="1" hidden="1" spans="1:9">
      <c r="A264" s="5">
        <v>999224858221867</v>
      </c>
      <c r="B264" s="6">
        <v>45104</v>
      </c>
      <c r="C264" s="6">
        <v>45107</v>
      </c>
      <c r="D264" s="4">
        <v>1229.07</v>
      </c>
      <c r="E264" s="4" t="str">
        <f>VLOOKUP(A264,HOP!A:L,12,0)</f>
        <v>1229.07</v>
      </c>
      <c r="F264" s="4" t="str">
        <f>VLOOKUP(A264,HOP!A:C,3,0)</f>
        <v>3527268</v>
      </c>
      <c r="G264" s="4">
        <f t="shared" si="8"/>
        <v>0</v>
      </c>
      <c r="H264" s="4" t="str">
        <f t="shared" si="9"/>
        <v>，3527268</v>
      </c>
      <c r="I264" s="4" t="str">
        <f>VLOOKUP(A264,HOP!A:U,21,0)</f>
        <v>直连</v>
      </c>
    </row>
    <row r="265" s="4" customFormat="1" hidden="1" spans="1:9">
      <c r="A265" s="5">
        <v>999224858480057</v>
      </c>
      <c r="B265" s="6">
        <v>45105</v>
      </c>
      <c r="C265" s="6">
        <v>45107</v>
      </c>
      <c r="D265" s="4">
        <v>773.3</v>
      </c>
      <c r="E265" s="4" t="str">
        <f>VLOOKUP(A265,HOP!A:L,12,0)</f>
        <v>773.30</v>
      </c>
      <c r="F265" s="4" t="str">
        <f>VLOOKUP(A265,HOP!A:C,3,0)</f>
        <v>3527421</v>
      </c>
      <c r="G265" s="4">
        <f t="shared" si="8"/>
        <v>0</v>
      </c>
      <c r="H265" s="4" t="str">
        <f t="shared" si="9"/>
        <v>，3527421</v>
      </c>
      <c r="I265" s="4" t="str">
        <f>VLOOKUP(A265,HOP!A:U,21,0)</f>
        <v>直连</v>
      </c>
    </row>
    <row r="266" s="4" customFormat="1" hidden="1" spans="1:9">
      <c r="A266" s="5">
        <v>999224865501025</v>
      </c>
      <c r="B266" s="6">
        <v>45104</v>
      </c>
      <c r="C266" s="6">
        <v>45107</v>
      </c>
      <c r="D266" s="4">
        <v>3086.1</v>
      </c>
      <c r="E266" s="4" t="str">
        <f>VLOOKUP(A266,HOP!A:L,12,0)</f>
        <v>3086.10</v>
      </c>
      <c r="F266" s="4" t="str">
        <f>VLOOKUP(A266,HOP!A:C,3,0)</f>
        <v>3527917</v>
      </c>
      <c r="G266" s="4">
        <f t="shared" si="8"/>
        <v>0</v>
      </c>
      <c r="H266" s="4" t="str">
        <f t="shared" si="9"/>
        <v>，3527917</v>
      </c>
      <c r="I266" s="4" t="str">
        <f>VLOOKUP(A266,HOP!A:U,21,0)</f>
        <v>直连</v>
      </c>
    </row>
    <row r="267" s="4" customFormat="1" hidden="1" spans="1:9">
      <c r="A267" s="5">
        <v>999224867122298</v>
      </c>
      <c r="B267" s="6">
        <v>45106</v>
      </c>
      <c r="C267" s="6">
        <v>45107</v>
      </c>
      <c r="D267" s="4">
        <v>480.4</v>
      </c>
      <c r="E267" s="4" t="str">
        <f>VLOOKUP(A267,HOP!A:L,12,0)</f>
        <v>480.40</v>
      </c>
      <c r="F267" s="4" t="str">
        <f>VLOOKUP(A267,HOP!A:C,3,0)</f>
        <v>3528264</v>
      </c>
      <c r="G267" s="4">
        <f t="shared" si="8"/>
        <v>0</v>
      </c>
      <c r="H267" s="4" t="str">
        <f t="shared" si="9"/>
        <v>，3528264</v>
      </c>
      <c r="I267" s="4" t="str">
        <f>VLOOKUP(A267,HOP!A:U,21,0)</f>
        <v>直连</v>
      </c>
    </row>
    <row r="268" s="4" customFormat="1" spans="1:9">
      <c r="A268" s="5">
        <v>999224871548030</v>
      </c>
      <c r="B268" s="6">
        <v>45104</v>
      </c>
      <c r="C268" s="6">
        <v>45107</v>
      </c>
      <c r="D268" s="4">
        <v>3456.3</v>
      </c>
      <c r="E268" s="4" t="str">
        <f>VLOOKUP(A268,HOP!A:L,12,0)</f>
        <v>3456.42</v>
      </c>
      <c r="F268" s="4" t="str">
        <f>VLOOKUP(A268,HOP!A:C,3,0)</f>
        <v>3529808</v>
      </c>
      <c r="G268" s="4">
        <f t="shared" si="8"/>
        <v>-0.119999999999891</v>
      </c>
      <c r="H268" s="4" t="str">
        <f t="shared" si="9"/>
        <v>，3529808</v>
      </c>
      <c r="I268" s="4" t="str">
        <f>VLOOKUP(A268,HOP!A:U,21,0)</f>
        <v>直连</v>
      </c>
    </row>
    <row r="269" s="4" customFormat="1" hidden="1" spans="1:9">
      <c r="A269" s="5">
        <v>999224878208360</v>
      </c>
      <c r="B269" s="6">
        <v>45105</v>
      </c>
      <c r="C269" s="6">
        <v>45107</v>
      </c>
      <c r="D269" s="4">
        <v>718.8</v>
      </c>
      <c r="E269" s="4" t="str">
        <f>VLOOKUP(A269,HOP!A:L,12,0)</f>
        <v>718.80</v>
      </c>
      <c r="F269" s="4" t="str">
        <f>VLOOKUP(A269,HOP!A:C,3,0)</f>
        <v>3531341</v>
      </c>
      <c r="G269" s="4">
        <f t="shared" si="8"/>
        <v>0</v>
      </c>
      <c r="H269" s="4" t="str">
        <f t="shared" si="9"/>
        <v>，3531341</v>
      </c>
      <c r="I269" s="4" t="str">
        <f>VLOOKUP(A269,HOP!A:U,21,0)</f>
        <v>直采</v>
      </c>
    </row>
    <row r="270" s="4" customFormat="1" hidden="1" spans="1:9">
      <c r="A270" s="5">
        <v>999224879866619</v>
      </c>
      <c r="B270" s="6">
        <v>45104</v>
      </c>
      <c r="C270" s="6">
        <v>45107</v>
      </c>
      <c r="D270" s="4">
        <v>0</v>
      </c>
      <c r="E270" s="4" t="e">
        <f>VLOOKUP(A270,HOP!A:L,12,0)</f>
        <v>#N/A</v>
      </c>
      <c r="F270" s="4" t="e">
        <f>VLOOKUP(A270,HOP!A:C,3,0)</f>
        <v>#N/A</v>
      </c>
      <c r="G270" s="4" t="e">
        <f t="shared" si="8"/>
        <v>#N/A</v>
      </c>
      <c r="H270" s="4" t="e">
        <f t="shared" si="9"/>
        <v>#N/A</v>
      </c>
      <c r="I270" s="4" t="e">
        <f>VLOOKUP(A270,HOP!A:U,21,0)</f>
        <v>#N/A</v>
      </c>
    </row>
    <row r="271" s="4" customFormat="1" hidden="1" spans="1:9">
      <c r="A271" s="5">
        <v>999224898257843</v>
      </c>
      <c r="B271" s="6">
        <v>45104</v>
      </c>
      <c r="C271" s="6">
        <v>45107</v>
      </c>
      <c r="D271" s="4">
        <v>3351.72</v>
      </c>
      <c r="E271" s="4" t="str">
        <f>VLOOKUP(A271,HOP!A:L,12,0)</f>
        <v>3351.72</v>
      </c>
      <c r="F271" s="4" t="str">
        <f>VLOOKUP(A271,HOP!A:C,3,0)</f>
        <v>3535952</v>
      </c>
      <c r="G271" s="4">
        <f t="shared" si="8"/>
        <v>0</v>
      </c>
      <c r="H271" s="4" t="str">
        <f t="shared" si="9"/>
        <v>，3535952</v>
      </c>
      <c r="I271" s="4" t="str">
        <f>VLOOKUP(A271,HOP!A:U,21,0)</f>
        <v>直连</v>
      </c>
    </row>
    <row r="272" s="4" customFormat="1" hidden="1" spans="1:9">
      <c r="A272" s="5">
        <v>999224901531491</v>
      </c>
      <c r="B272" s="6">
        <v>45105</v>
      </c>
      <c r="C272" s="6">
        <v>45107</v>
      </c>
      <c r="D272" s="4">
        <v>1231.64</v>
      </c>
      <c r="E272" s="4" t="str">
        <f>VLOOKUP(A272,HOP!A:L,12,0)</f>
        <v>1231.64</v>
      </c>
      <c r="F272" s="4" t="str">
        <f>VLOOKUP(A272,HOP!A:C,3,0)</f>
        <v>3536783</v>
      </c>
      <c r="G272" s="4">
        <f t="shared" si="8"/>
        <v>0</v>
      </c>
      <c r="H272" s="4" t="str">
        <f t="shared" si="9"/>
        <v>，3536783</v>
      </c>
      <c r="I272" s="4" t="str">
        <f>VLOOKUP(A272,HOP!A:U,21,0)</f>
        <v>直采</v>
      </c>
    </row>
    <row r="273" s="4" customFormat="1" spans="1:9">
      <c r="A273" s="5">
        <v>999224907119211</v>
      </c>
      <c r="B273" s="6">
        <v>45106</v>
      </c>
      <c r="C273" s="6">
        <v>45107</v>
      </c>
      <c r="D273" s="4">
        <v>1738.76</v>
      </c>
      <c r="E273" s="4" t="str">
        <f>VLOOKUP(A273,HOP!A:L,12,0)</f>
        <v>1738.78</v>
      </c>
      <c r="F273" s="4" t="str">
        <f>VLOOKUP(A273,HOP!A:C,3,0)</f>
        <v>3539118</v>
      </c>
      <c r="G273" s="4">
        <f t="shared" si="8"/>
        <v>-0.0199999999999818</v>
      </c>
      <c r="H273" s="4" t="str">
        <f t="shared" si="9"/>
        <v>，3539118</v>
      </c>
      <c r="I273" s="4" t="str">
        <f>VLOOKUP(A273,HOP!A:U,21,0)</f>
        <v>直连</v>
      </c>
    </row>
    <row r="274" s="4" customFormat="1" hidden="1" spans="1:9">
      <c r="A274" s="5">
        <v>999224911719335</v>
      </c>
      <c r="B274" s="6">
        <v>45106</v>
      </c>
      <c r="C274" s="6">
        <v>45107</v>
      </c>
      <c r="D274" s="4">
        <v>370.18</v>
      </c>
      <c r="E274" s="4" t="str">
        <f>VLOOKUP(A274,HOP!A:L,12,0)</f>
        <v>370.18</v>
      </c>
      <c r="F274" s="4" t="str">
        <f>VLOOKUP(A274,HOP!A:C,3,0)</f>
        <v>3539406</v>
      </c>
      <c r="G274" s="4">
        <f t="shared" si="8"/>
        <v>0</v>
      </c>
      <c r="H274" s="4" t="str">
        <f t="shared" si="9"/>
        <v>，3539406</v>
      </c>
      <c r="I274" s="4" t="str">
        <f>VLOOKUP(A274,HOP!A:U,21,0)</f>
        <v>直连</v>
      </c>
    </row>
    <row r="275" s="4" customFormat="1" spans="1:9">
      <c r="A275" s="5">
        <v>999224913631707</v>
      </c>
      <c r="B275" s="6">
        <v>45106</v>
      </c>
      <c r="C275" s="6">
        <v>45107</v>
      </c>
      <c r="D275" s="4">
        <v>495.5</v>
      </c>
      <c r="E275" s="4" t="str">
        <f>VLOOKUP(A275,HOP!A:L,12,0)</f>
        <v>495.53</v>
      </c>
      <c r="F275" s="4" t="str">
        <f>VLOOKUP(A275,HOP!A:C,3,0)</f>
        <v>3539680</v>
      </c>
      <c r="G275" s="4">
        <f t="shared" si="8"/>
        <v>-0.0299999999999727</v>
      </c>
      <c r="H275" s="4" t="str">
        <f t="shared" si="9"/>
        <v>，3539680</v>
      </c>
      <c r="I275" s="4" t="str">
        <f>VLOOKUP(A275,HOP!A:U,21,0)</f>
        <v>直连</v>
      </c>
    </row>
    <row r="276" s="4" customFormat="1" hidden="1" spans="1:9">
      <c r="A276" s="5">
        <v>999224915222381</v>
      </c>
      <c r="B276" s="6">
        <v>45102</v>
      </c>
      <c r="C276" s="6">
        <v>45107</v>
      </c>
      <c r="D276" s="4">
        <v>4948.7</v>
      </c>
      <c r="E276" s="4" t="str">
        <f>VLOOKUP(A276,HOP!A:L,12,0)</f>
        <v>4948.70</v>
      </c>
      <c r="F276" s="4" t="str">
        <f>VLOOKUP(A276,HOP!A:C,3,0)</f>
        <v>3540009</v>
      </c>
      <c r="G276" s="4">
        <f t="shared" si="8"/>
        <v>0</v>
      </c>
      <c r="H276" s="4" t="str">
        <f t="shared" si="9"/>
        <v>，3540009</v>
      </c>
      <c r="I276" s="4" t="str">
        <f>VLOOKUP(A276,HOP!A:U,21,0)</f>
        <v>直连</v>
      </c>
    </row>
    <row r="277" s="4" customFormat="1" hidden="1" spans="1:9">
      <c r="A277" s="5">
        <v>999224920086486</v>
      </c>
      <c r="B277" s="6">
        <v>45104</v>
      </c>
      <c r="C277" s="6">
        <v>45107</v>
      </c>
      <c r="D277" s="4">
        <v>8869.95</v>
      </c>
      <c r="E277" s="4" t="str">
        <f>VLOOKUP(A277,HOP!A:L,12,0)</f>
        <v>8869.95</v>
      </c>
      <c r="F277" s="4" t="str">
        <f>VLOOKUP(A277,HOP!A:C,3,0)</f>
        <v>3541676</v>
      </c>
      <c r="G277" s="4">
        <f t="shared" si="8"/>
        <v>0</v>
      </c>
      <c r="H277" s="4" t="str">
        <f t="shared" si="9"/>
        <v>，3541676</v>
      </c>
      <c r="I277" s="4" t="str">
        <f>VLOOKUP(A277,HOP!A:U,21,0)</f>
        <v>直连</v>
      </c>
    </row>
    <row r="278" s="4" customFormat="1" hidden="1" spans="1:9">
      <c r="A278" s="5">
        <v>999224926831488</v>
      </c>
      <c r="B278" s="6">
        <v>45105</v>
      </c>
      <c r="C278" s="6">
        <v>45107</v>
      </c>
      <c r="D278" s="4">
        <v>790.16</v>
      </c>
      <c r="E278" s="4" t="str">
        <f>VLOOKUP(A278,HOP!A:L,12,0)</f>
        <v>790.16</v>
      </c>
      <c r="F278" s="4" t="str">
        <f>VLOOKUP(A278,HOP!A:C,3,0)</f>
        <v>3543589</v>
      </c>
      <c r="G278" s="4">
        <f t="shared" si="8"/>
        <v>0</v>
      </c>
      <c r="H278" s="4" t="str">
        <f t="shared" si="9"/>
        <v>，3543589</v>
      </c>
      <c r="I278" s="4" t="str">
        <f>VLOOKUP(A278,HOP!A:U,21,0)</f>
        <v>直采</v>
      </c>
    </row>
    <row r="279" s="4" customFormat="1" hidden="1" spans="1:9">
      <c r="A279" s="5">
        <v>999224928632620</v>
      </c>
      <c r="B279" s="6">
        <v>45106</v>
      </c>
      <c r="C279" s="6">
        <v>45107</v>
      </c>
      <c r="D279" s="4">
        <v>3236.61</v>
      </c>
      <c r="E279" s="4" t="str">
        <f>VLOOKUP(A279,HOP!A:L,12,0)</f>
        <v>3236.61</v>
      </c>
      <c r="F279" s="4" t="str">
        <f>VLOOKUP(A279,HOP!A:C,3,0)</f>
        <v>3543890</v>
      </c>
      <c r="G279" s="4">
        <f t="shared" si="8"/>
        <v>0</v>
      </c>
      <c r="H279" s="4" t="str">
        <f t="shared" si="9"/>
        <v>，3543890</v>
      </c>
      <c r="I279" s="4" t="str">
        <f>VLOOKUP(A279,HOP!A:U,21,0)</f>
        <v>直连</v>
      </c>
    </row>
    <row r="280" s="4" customFormat="1" hidden="1" spans="1:9">
      <c r="A280" s="5">
        <v>999224945316565</v>
      </c>
      <c r="B280" s="6">
        <v>45104</v>
      </c>
      <c r="C280" s="6">
        <v>45107</v>
      </c>
      <c r="D280" s="4">
        <v>11579.64</v>
      </c>
      <c r="E280" s="4" t="str">
        <f>VLOOKUP(A280,HOP!A:L,12,0)</f>
        <v>11579.64</v>
      </c>
      <c r="F280" s="4" t="str">
        <f>VLOOKUP(A280,HOP!A:C,3,0)</f>
        <v>3548799</v>
      </c>
      <c r="G280" s="4">
        <f t="shared" si="8"/>
        <v>0</v>
      </c>
      <c r="H280" s="4" t="str">
        <f t="shared" si="9"/>
        <v>，3548799</v>
      </c>
      <c r="I280" s="4" t="str">
        <f>VLOOKUP(A280,HOP!A:U,21,0)</f>
        <v>直连</v>
      </c>
    </row>
    <row r="281" s="4" customFormat="1" hidden="1" spans="1:9">
      <c r="A281" s="5">
        <v>999224946596152</v>
      </c>
      <c r="B281" s="6">
        <v>45104</v>
      </c>
      <c r="C281" s="6">
        <v>45107</v>
      </c>
      <c r="D281" s="4">
        <v>5385.21</v>
      </c>
      <c r="E281" s="4" t="str">
        <f>VLOOKUP(A281,HOP!A:L,12,0)</f>
        <v>5385.21</v>
      </c>
      <c r="F281" s="4" t="str">
        <f>VLOOKUP(A281,HOP!A:C,3,0)</f>
        <v>3549361</v>
      </c>
      <c r="G281" s="4">
        <f t="shared" si="8"/>
        <v>0</v>
      </c>
      <c r="H281" s="4" t="str">
        <f t="shared" si="9"/>
        <v>，3549361</v>
      </c>
      <c r="I281" s="4" t="str">
        <f>VLOOKUP(A281,HOP!A:U,21,0)</f>
        <v>直连</v>
      </c>
    </row>
    <row r="282" s="4" customFormat="1" hidden="1" spans="1:9">
      <c r="A282" s="5">
        <v>24961212575</v>
      </c>
      <c r="B282" s="6">
        <v>45104</v>
      </c>
      <c r="C282" s="6">
        <v>45107</v>
      </c>
      <c r="D282" s="4">
        <v>1763.31</v>
      </c>
      <c r="E282" s="4" t="str">
        <f>VLOOKUP(A282,HOP!A:L,12,0)</f>
        <v>1763.31</v>
      </c>
      <c r="F282" s="4" t="str">
        <f>VLOOKUP(A282,HOP!A:C,3,0)</f>
        <v>3552349</v>
      </c>
      <c r="G282" s="4">
        <f t="shared" si="8"/>
        <v>0</v>
      </c>
      <c r="H282" s="4" t="str">
        <f t="shared" si="9"/>
        <v>，3552349</v>
      </c>
      <c r="I282" s="4" t="str">
        <f>VLOOKUP(A282,HOP!A:U,21,0)</f>
        <v>直连</v>
      </c>
    </row>
    <row r="283" s="4" customFormat="1" hidden="1" spans="1:9">
      <c r="A283" s="5">
        <v>999224961819697</v>
      </c>
      <c r="B283" s="6">
        <v>45106</v>
      </c>
      <c r="C283" s="6">
        <v>45107</v>
      </c>
      <c r="D283" s="4">
        <v>826.25</v>
      </c>
      <c r="E283" s="4" t="str">
        <f>VLOOKUP(A283,HOP!A:L,12,0)</f>
        <v>826.25</v>
      </c>
      <c r="F283" s="4" t="str">
        <f>VLOOKUP(A283,HOP!A:C,3,0)</f>
        <v>3552652</v>
      </c>
      <c r="G283" s="4">
        <f t="shared" si="8"/>
        <v>0</v>
      </c>
      <c r="H283" s="4" t="str">
        <f t="shared" si="9"/>
        <v>，3552652</v>
      </c>
      <c r="I283" s="4" t="str">
        <f>VLOOKUP(A283,HOP!A:U,21,0)</f>
        <v>直连</v>
      </c>
    </row>
    <row r="284" s="4" customFormat="1" hidden="1" spans="1:9">
      <c r="A284" s="5">
        <v>999224969429463</v>
      </c>
      <c r="B284" s="6">
        <v>45105</v>
      </c>
      <c r="C284" s="6">
        <v>45107</v>
      </c>
      <c r="D284" s="4">
        <v>2768.6</v>
      </c>
      <c r="E284" s="4" t="str">
        <f>VLOOKUP(A284,HOP!A:L,12,0)</f>
        <v>2768.60</v>
      </c>
      <c r="F284" s="4" t="str">
        <f>VLOOKUP(A284,HOP!A:C,3,0)</f>
        <v>3553679</v>
      </c>
      <c r="G284" s="4">
        <f t="shared" si="8"/>
        <v>0</v>
      </c>
      <c r="H284" s="4" t="str">
        <f t="shared" si="9"/>
        <v>，3553679</v>
      </c>
      <c r="I284" s="4" t="str">
        <f>VLOOKUP(A284,HOP!A:U,21,0)</f>
        <v>直连</v>
      </c>
    </row>
    <row r="285" s="4" customFormat="1" hidden="1" spans="1:9">
      <c r="A285" s="5">
        <v>999224970009622</v>
      </c>
      <c r="B285" s="6">
        <v>45103</v>
      </c>
      <c r="C285" s="6">
        <v>45107</v>
      </c>
      <c r="D285" s="4">
        <v>988.8</v>
      </c>
      <c r="E285" s="4" t="str">
        <f>VLOOKUP(A285,HOP!A:L,12,0)</f>
        <v>988.80</v>
      </c>
      <c r="F285" s="4" t="str">
        <f>VLOOKUP(A285,HOP!A:C,3,0)</f>
        <v>3553863</v>
      </c>
      <c r="G285" s="4">
        <f t="shared" si="8"/>
        <v>0</v>
      </c>
      <c r="H285" s="4" t="str">
        <f t="shared" si="9"/>
        <v>，3553863</v>
      </c>
      <c r="I285" s="4" t="str">
        <f>VLOOKUP(A285,HOP!A:U,21,0)</f>
        <v>直连</v>
      </c>
    </row>
    <row r="286" s="4" customFormat="1" hidden="1" spans="1:9">
      <c r="A286" s="5">
        <v>999224977319254</v>
      </c>
      <c r="B286" s="6">
        <v>45106</v>
      </c>
      <c r="C286" s="6">
        <v>45107</v>
      </c>
      <c r="D286" s="4">
        <v>1061.61</v>
      </c>
      <c r="E286" s="4" t="str">
        <f>VLOOKUP(A286,HOP!A:L,12,0)</f>
        <v>1061.61</v>
      </c>
      <c r="F286" s="4" t="str">
        <f>VLOOKUP(A286,HOP!A:C,3,0)</f>
        <v>3556224</v>
      </c>
      <c r="G286" s="4">
        <f t="shared" si="8"/>
        <v>0</v>
      </c>
      <c r="H286" s="4" t="str">
        <f t="shared" si="9"/>
        <v>，3556224</v>
      </c>
      <c r="I286" s="4" t="str">
        <f>VLOOKUP(A286,HOP!A:U,21,0)</f>
        <v>直连</v>
      </c>
    </row>
    <row r="287" s="4" customFormat="1" hidden="1" spans="1:9">
      <c r="A287" s="5">
        <v>999224978103245</v>
      </c>
      <c r="B287" s="6">
        <v>45104</v>
      </c>
      <c r="C287" s="6">
        <v>45107</v>
      </c>
      <c r="D287" s="4">
        <v>2766.18</v>
      </c>
      <c r="E287" s="4" t="str">
        <f>VLOOKUP(A287,HOP!A:L,12,0)</f>
        <v>2766.18</v>
      </c>
      <c r="F287" s="4" t="str">
        <f>VLOOKUP(A287,HOP!A:C,3,0)</f>
        <v>3556751</v>
      </c>
      <c r="G287" s="4">
        <f t="shared" si="8"/>
        <v>0</v>
      </c>
      <c r="H287" s="4" t="str">
        <f t="shared" si="9"/>
        <v>，3556751</v>
      </c>
      <c r="I287" s="4" t="str">
        <f>VLOOKUP(A287,HOP!A:U,21,0)</f>
        <v>直连</v>
      </c>
    </row>
    <row r="288" s="4" customFormat="1" hidden="1" spans="1:9">
      <c r="A288" s="5">
        <v>999224984897387</v>
      </c>
      <c r="B288" s="6">
        <v>45106</v>
      </c>
      <c r="C288" s="6">
        <v>45107</v>
      </c>
      <c r="D288" s="4">
        <v>648.26</v>
      </c>
      <c r="E288" s="4" t="str">
        <f>VLOOKUP(A288,HOP!A:L,12,0)</f>
        <v>648.26</v>
      </c>
      <c r="F288" s="4" t="str">
        <f>VLOOKUP(A288,HOP!A:C,3,0)</f>
        <v>3557638</v>
      </c>
      <c r="G288" s="4">
        <f t="shared" si="8"/>
        <v>0</v>
      </c>
      <c r="H288" s="4" t="str">
        <f t="shared" si="9"/>
        <v>，3557638</v>
      </c>
      <c r="I288" s="4" t="str">
        <f>VLOOKUP(A288,HOP!A:U,21,0)</f>
        <v>直连</v>
      </c>
    </row>
    <row r="289" s="4" customFormat="1" hidden="1" spans="1:9">
      <c r="A289" s="5">
        <v>999224985595568</v>
      </c>
      <c r="B289" s="6">
        <v>45106</v>
      </c>
      <c r="C289" s="6">
        <v>45107</v>
      </c>
      <c r="D289" s="4">
        <v>270.91</v>
      </c>
      <c r="E289" s="4" t="str">
        <f>VLOOKUP(A289,HOP!A:L,12,0)</f>
        <v>270.91</v>
      </c>
      <c r="F289" s="4" t="str">
        <f>VLOOKUP(A289,HOP!A:C,3,0)</f>
        <v>3557728</v>
      </c>
      <c r="G289" s="4">
        <f t="shared" si="8"/>
        <v>0</v>
      </c>
      <c r="H289" s="4" t="str">
        <f t="shared" si="9"/>
        <v>，3557728</v>
      </c>
      <c r="I289" s="4" t="str">
        <f>VLOOKUP(A289,HOP!A:U,21,0)</f>
        <v>直采</v>
      </c>
    </row>
    <row r="290" s="4" customFormat="1" hidden="1" spans="1:9">
      <c r="A290" s="5">
        <v>999224986720011</v>
      </c>
      <c r="B290" s="6">
        <v>45105</v>
      </c>
      <c r="C290" s="6">
        <v>45107</v>
      </c>
      <c r="D290" s="4">
        <v>2769.74</v>
      </c>
      <c r="E290" s="4" t="str">
        <f>VLOOKUP(A290,HOP!A:L,12,0)</f>
        <v>2769.74</v>
      </c>
      <c r="F290" s="4" t="str">
        <f>VLOOKUP(A290,HOP!A:C,3,0)</f>
        <v>3558004</v>
      </c>
      <c r="G290" s="4">
        <f t="shared" si="8"/>
        <v>0</v>
      </c>
      <c r="H290" s="4" t="str">
        <f t="shared" si="9"/>
        <v>，3558004</v>
      </c>
      <c r="I290" s="4" t="str">
        <f>VLOOKUP(A290,HOP!A:U,21,0)</f>
        <v>直连</v>
      </c>
    </row>
    <row r="291" s="4" customFormat="1" hidden="1" spans="1:9">
      <c r="A291" s="5">
        <v>999224987124147</v>
      </c>
      <c r="B291" s="6">
        <v>45106</v>
      </c>
      <c r="C291" s="6">
        <v>45107</v>
      </c>
      <c r="D291" s="4">
        <v>1517.38</v>
      </c>
      <c r="E291" s="4" t="str">
        <f>VLOOKUP(A291,HOP!A:L,12,0)</f>
        <v>1517.38</v>
      </c>
      <c r="F291" s="4" t="str">
        <f>VLOOKUP(A291,HOP!A:C,3,0)</f>
        <v>3558051</v>
      </c>
      <c r="G291" s="4">
        <f t="shared" si="8"/>
        <v>0</v>
      </c>
      <c r="H291" s="4" t="str">
        <f t="shared" si="9"/>
        <v>，3558051</v>
      </c>
      <c r="I291" s="4" t="str">
        <f>VLOOKUP(A291,HOP!A:U,21,0)</f>
        <v>直连</v>
      </c>
    </row>
    <row r="292" s="4" customFormat="1" hidden="1" spans="1:9">
      <c r="A292" s="5">
        <v>999224987877063</v>
      </c>
      <c r="B292" s="6">
        <v>45105</v>
      </c>
      <c r="C292" s="6">
        <v>45107</v>
      </c>
      <c r="D292" s="4">
        <v>2265.34</v>
      </c>
      <c r="E292" s="4" t="str">
        <f>VLOOKUP(A292,HOP!A:L,12,0)</f>
        <v>2265.34</v>
      </c>
      <c r="F292" s="4" t="str">
        <f>VLOOKUP(A292,HOP!A:C,3,0)</f>
        <v>3558120</v>
      </c>
      <c r="G292" s="4">
        <f t="shared" si="8"/>
        <v>0</v>
      </c>
      <c r="H292" s="4" t="str">
        <f t="shared" si="9"/>
        <v>，3558120</v>
      </c>
      <c r="I292" s="4" t="str">
        <f>VLOOKUP(A292,HOP!A:U,21,0)</f>
        <v>直连</v>
      </c>
    </row>
    <row r="293" s="4" customFormat="1" hidden="1" spans="1:9">
      <c r="A293" s="5">
        <v>999224998634947</v>
      </c>
      <c r="B293" s="6">
        <v>45106</v>
      </c>
      <c r="C293" s="6">
        <v>45107</v>
      </c>
      <c r="D293" s="4">
        <v>970.73</v>
      </c>
      <c r="E293" s="4" t="str">
        <f>VLOOKUP(A293,HOP!A:L,12,0)</f>
        <v>970.73</v>
      </c>
      <c r="F293" s="4" t="str">
        <f>VLOOKUP(A293,HOP!A:C,3,0)</f>
        <v>3560897</v>
      </c>
      <c r="G293" s="4">
        <f t="shared" si="8"/>
        <v>0</v>
      </c>
      <c r="H293" s="4" t="str">
        <f t="shared" si="9"/>
        <v>，3560897</v>
      </c>
      <c r="I293" s="4" t="str">
        <f>VLOOKUP(A293,HOP!A:U,21,0)</f>
        <v>直连</v>
      </c>
    </row>
    <row r="294" s="4" customFormat="1" hidden="1" spans="1:9">
      <c r="A294" s="5">
        <v>999224999097586</v>
      </c>
      <c r="B294" s="6">
        <v>45105</v>
      </c>
      <c r="C294" s="6">
        <v>45107</v>
      </c>
      <c r="D294" s="4">
        <v>632.24</v>
      </c>
      <c r="E294" s="4" t="str">
        <f>VLOOKUP(A294,HOP!A:L,12,0)</f>
        <v>632.24</v>
      </c>
      <c r="F294" s="4" t="str">
        <f>VLOOKUP(A294,HOP!A:C,3,0)</f>
        <v>3560972</v>
      </c>
      <c r="G294" s="4">
        <f t="shared" si="8"/>
        <v>0</v>
      </c>
      <c r="H294" s="4" t="str">
        <f t="shared" si="9"/>
        <v>，3560972</v>
      </c>
      <c r="I294" s="4" t="str">
        <f>VLOOKUP(A294,HOP!A:U,21,0)</f>
        <v>直连</v>
      </c>
    </row>
    <row r="295" s="4" customFormat="1" hidden="1" spans="1:9">
      <c r="A295" s="5">
        <v>999224999977200</v>
      </c>
      <c r="B295" s="6">
        <v>45106</v>
      </c>
      <c r="C295" s="6">
        <v>45107</v>
      </c>
      <c r="D295" s="4">
        <v>1176.42</v>
      </c>
      <c r="E295" s="4" t="str">
        <f>VLOOKUP(A295,HOP!A:L,12,0)</f>
        <v>1176.42</v>
      </c>
      <c r="F295" s="4" t="str">
        <f>VLOOKUP(A295,HOP!A:C,3,0)</f>
        <v>3561209</v>
      </c>
      <c r="G295" s="4">
        <f t="shared" si="8"/>
        <v>0</v>
      </c>
      <c r="H295" s="4" t="str">
        <f t="shared" si="9"/>
        <v>，3561209</v>
      </c>
      <c r="I295" s="4" t="str">
        <f>VLOOKUP(A295,HOP!A:U,21,0)</f>
        <v>直连</v>
      </c>
    </row>
    <row r="296" s="4" customFormat="1" hidden="1" spans="1:9">
      <c r="A296" s="5">
        <v>999225000253495</v>
      </c>
      <c r="B296" s="6">
        <v>45106</v>
      </c>
      <c r="C296" s="6">
        <v>45107</v>
      </c>
      <c r="D296" s="4">
        <v>632.32</v>
      </c>
      <c r="E296" s="4" t="str">
        <f>VLOOKUP(A296,HOP!A:L,12,0)</f>
        <v>632.32</v>
      </c>
      <c r="F296" s="4" t="str">
        <f>VLOOKUP(A296,HOP!A:C,3,0)</f>
        <v>3561320</v>
      </c>
      <c r="G296" s="4">
        <f t="shared" si="8"/>
        <v>0</v>
      </c>
      <c r="H296" s="4" t="str">
        <f t="shared" si="9"/>
        <v>，3561320</v>
      </c>
      <c r="I296" s="4" t="str">
        <f>VLOOKUP(A296,HOP!A:U,21,0)</f>
        <v>直连</v>
      </c>
    </row>
    <row r="297" s="4" customFormat="1" hidden="1" spans="1:9">
      <c r="A297" s="5">
        <v>999225000294850</v>
      </c>
      <c r="B297" s="6">
        <v>45106</v>
      </c>
      <c r="C297" s="6">
        <v>45107</v>
      </c>
      <c r="D297" s="4">
        <v>1249.19</v>
      </c>
      <c r="E297" s="4" t="str">
        <f>VLOOKUP(A297,HOP!A:L,12,0)</f>
        <v>1249.19</v>
      </c>
      <c r="F297" s="4" t="str">
        <f>VLOOKUP(A297,HOP!A:C,3,0)</f>
        <v>3561331</v>
      </c>
      <c r="G297" s="4">
        <f t="shared" si="8"/>
        <v>0</v>
      </c>
      <c r="H297" s="4" t="str">
        <f t="shared" si="9"/>
        <v>，3561331</v>
      </c>
      <c r="I297" s="4" t="str">
        <f>VLOOKUP(A297,HOP!A:U,21,0)</f>
        <v>直连</v>
      </c>
    </row>
    <row r="298" s="4" customFormat="1" hidden="1" spans="1:9">
      <c r="A298" s="5">
        <v>999225003460889</v>
      </c>
      <c r="B298" s="6">
        <v>45106</v>
      </c>
      <c r="C298" s="6">
        <v>45107</v>
      </c>
      <c r="D298" s="4">
        <v>1012.82</v>
      </c>
      <c r="E298" s="4" t="str">
        <f>VLOOKUP(A298,HOP!A:L,12,0)</f>
        <v>1012.82</v>
      </c>
      <c r="F298" s="4" t="str">
        <f>VLOOKUP(A298,HOP!A:C,3,0)</f>
        <v>3562102</v>
      </c>
      <c r="G298" s="4">
        <f t="shared" si="8"/>
        <v>0</v>
      </c>
      <c r="H298" s="4" t="str">
        <f t="shared" si="9"/>
        <v>，3562102</v>
      </c>
      <c r="I298" s="4" t="str">
        <f>VLOOKUP(A298,HOP!A:U,21,0)</f>
        <v>直连</v>
      </c>
    </row>
    <row r="299" s="4" customFormat="1" spans="1:9">
      <c r="A299" s="5">
        <v>999225004288379</v>
      </c>
      <c r="B299" s="6">
        <v>45105</v>
      </c>
      <c r="C299" s="6">
        <v>45107</v>
      </c>
      <c r="D299" s="4">
        <v>1684.94</v>
      </c>
      <c r="E299" s="4" t="str">
        <f>VLOOKUP(A299,HOP!A:L,12,0)</f>
        <v>1685.02</v>
      </c>
      <c r="F299" s="4" t="str">
        <f>VLOOKUP(A299,HOP!A:C,3,0)</f>
        <v>3562352</v>
      </c>
      <c r="G299" s="4">
        <f t="shared" si="8"/>
        <v>-0.0799999999999272</v>
      </c>
      <c r="H299" s="4" t="str">
        <f t="shared" si="9"/>
        <v>，3562352</v>
      </c>
      <c r="I299" s="4" t="str">
        <f>VLOOKUP(A299,HOP!A:U,21,0)</f>
        <v>直连</v>
      </c>
    </row>
    <row r="300" s="4" customFormat="1" hidden="1" spans="1:9">
      <c r="A300" s="5">
        <v>999225009535535</v>
      </c>
      <c r="B300" s="6">
        <v>45106</v>
      </c>
      <c r="C300" s="6">
        <v>45107</v>
      </c>
      <c r="D300" s="4">
        <v>1534.02</v>
      </c>
      <c r="E300" s="4" t="str">
        <f>VLOOKUP(A300,HOP!A:L,12,0)</f>
        <v>1534.02</v>
      </c>
      <c r="F300" s="4" t="str">
        <f>VLOOKUP(A300,HOP!A:C,3,0)</f>
        <v>3564380</v>
      </c>
      <c r="G300" s="4">
        <f t="shared" si="8"/>
        <v>0</v>
      </c>
      <c r="H300" s="4" t="str">
        <f t="shared" si="9"/>
        <v>，3564380</v>
      </c>
      <c r="I300" s="4" t="str">
        <f>VLOOKUP(A300,HOP!A:U,21,0)</f>
        <v>直连</v>
      </c>
    </row>
    <row r="301" s="4" customFormat="1" hidden="1" spans="1:9">
      <c r="A301" s="5">
        <v>999225013328138</v>
      </c>
      <c r="B301" s="6">
        <v>45106</v>
      </c>
      <c r="C301" s="6">
        <v>45107</v>
      </c>
      <c r="D301" s="4">
        <v>658.84</v>
      </c>
      <c r="E301" s="4" t="str">
        <f>VLOOKUP(A301,HOP!A:L,12,0)</f>
        <v>658.84</v>
      </c>
      <c r="F301" s="4" t="str">
        <f>VLOOKUP(A301,HOP!A:C,3,0)</f>
        <v>3564986</v>
      </c>
      <c r="G301" s="4">
        <f t="shared" si="8"/>
        <v>0</v>
      </c>
      <c r="H301" s="4" t="str">
        <f t="shared" si="9"/>
        <v>，3564986</v>
      </c>
      <c r="I301" s="4" t="str">
        <f>VLOOKUP(A301,HOP!A:U,21,0)</f>
        <v>直连</v>
      </c>
    </row>
    <row r="302" s="4" customFormat="1" hidden="1" spans="1:9">
      <c r="A302" s="5">
        <v>999225013624170</v>
      </c>
      <c r="B302" s="6">
        <v>45106</v>
      </c>
      <c r="C302" s="6">
        <v>45107</v>
      </c>
      <c r="D302" s="4">
        <v>630.69</v>
      </c>
      <c r="E302" s="4" t="str">
        <f>VLOOKUP(A302,HOP!A:L,12,0)</f>
        <v>630.69</v>
      </c>
      <c r="F302" s="4" t="str">
        <f>VLOOKUP(A302,HOP!A:C,3,0)</f>
        <v>3565009</v>
      </c>
      <c r="G302" s="4">
        <f t="shared" si="8"/>
        <v>0</v>
      </c>
      <c r="H302" s="4" t="str">
        <f t="shared" si="9"/>
        <v>，3565009</v>
      </c>
      <c r="I302" s="4" t="str">
        <f>VLOOKUP(A302,HOP!A:U,21,0)</f>
        <v>直连</v>
      </c>
    </row>
    <row r="303" s="4" customFormat="1" hidden="1" spans="1:9">
      <c r="A303" s="5">
        <v>25014888504</v>
      </c>
      <c r="B303" s="6">
        <v>45106</v>
      </c>
      <c r="C303" s="6">
        <v>45107</v>
      </c>
      <c r="D303" s="4">
        <v>899.18</v>
      </c>
      <c r="E303" s="4" t="str">
        <f>VLOOKUP(A303,HOP!A:L,12,0)</f>
        <v>899.18</v>
      </c>
      <c r="F303" s="4" t="str">
        <f>VLOOKUP(A303,HOP!A:C,3,0)</f>
        <v>3565125</v>
      </c>
      <c r="G303" s="4">
        <f t="shared" si="8"/>
        <v>0</v>
      </c>
      <c r="H303" s="4" t="str">
        <f t="shared" si="9"/>
        <v>，3565125</v>
      </c>
      <c r="I303" s="4" t="str">
        <f>VLOOKUP(A303,HOP!A:U,21,0)</f>
        <v>直连</v>
      </c>
    </row>
    <row r="304" s="4" customFormat="1" hidden="1" spans="1:9">
      <c r="A304" s="5">
        <v>999225015035904</v>
      </c>
      <c r="B304" s="6">
        <v>45105</v>
      </c>
      <c r="C304" s="6">
        <v>45107</v>
      </c>
      <c r="D304" s="4">
        <v>1546.84</v>
      </c>
      <c r="E304" s="4" t="str">
        <f>VLOOKUP(A304,HOP!A:L,12,0)</f>
        <v>1546.84</v>
      </c>
      <c r="F304" s="4" t="str">
        <f>VLOOKUP(A304,HOP!A:C,3,0)</f>
        <v>3565196</v>
      </c>
      <c r="G304" s="4">
        <f t="shared" si="8"/>
        <v>0</v>
      </c>
      <c r="H304" s="4" t="str">
        <f t="shared" si="9"/>
        <v>，3565196</v>
      </c>
      <c r="I304" s="4" t="str">
        <f>VLOOKUP(A304,HOP!A:U,21,0)</f>
        <v>直连</v>
      </c>
    </row>
    <row r="305" s="4" customFormat="1" hidden="1" spans="1:9">
      <c r="A305" s="5">
        <v>999225018270891</v>
      </c>
      <c r="B305" s="6">
        <v>45106</v>
      </c>
      <c r="C305" s="6">
        <v>45107</v>
      </c>
      <c r="D305" s="4">
        <v>539.8</v>
      </c>
      <c r="E305" s="4" t="str">
        <f>VLOOKUP(A305,HOP!A:L,12,0)</f>
        <v>539.80</v>
      </c>
      <c r="F305" s="4" t="str">
        <f>VLOOKUP(A305,HOP!A:C,3,0)</f>
        <v>3565725</v>
      </c>
      <c r="G305" s="4">
        <f t="shared" si="8"/>
        <v>0</v>
      </c>
      <c r="H305" s="4" t="str">
        <f t="shared" si="9"/>
        <v>，3565725</v>
      </c>
      <c r="I305" s="4" t="str">
        <f>VLOOKUP(A305,HOP!A:U,21,0)</f>
        <v>直连</v>
      </c>
    </row>
    <row r="306" s="4" customFormat="1" hidden="1" spans="1:9">
      <c r="A306" s="5">
        <v>999225019008538</v>
      </c>
      <c r="B306" s="6">
        <v>45106</v>
      </c>
      <c r="C306" s="6">
        <v>45107</v>
      </c>
      <c r="D306" s="4">
        <v>1270.19</v>
      </c>
      <c r="E306" s="4" t="str">
        <f>VLOOKUP(A306,HOP!A:L,12,0)</f>
        <v>1270.19</v>
      </c>
      <c r="F306" s="4" t="str">
        <f>VLOOKUP(A306,HOP!A:C,3,0)</f>
        <v>3565942</v>
      </c>
      <c r="G306" s="4">
        <f t="shared" si="8"/>
        <v>0</v>
      </c>
      <c r="H306" s="4" t="str">
        <f t="shared" si="9"/>
        <v>，3565942</v>
      </c>
      <c r="I306" s="4" t="str">
        <f>VLOOKUP(A306,HOP!A:U,21,0)</f>
        <v>直连</v>
      </c>
    </row>
    <row r="307" s="4" customFormat="1" hidden="1" spans="1:9">
      <c r="A307" s="5">
        <v>999225019113884</v>
      </c>
      <c r="B307" s="6">
        <v>45106</v>
      </c>
      <c r="C307" s="6">
        <v>45107</v>
      </c>
      <c r="D307" s="4">
        <v>382.37</v>
      </c>
      <c r="E307" s="4" t="str">
        <f>VLOOKUP(A307,HOP!A:L,12,0)</f>
        <v>382.37</v>
      </c>
      <c r="F307" s="4" t="str">
        <f>VLOOKUP(A307,HOP!A:C,3,0)</f>
        <v>3565968</v>
      </c>
      <c r="G307" s="4">
        <f t="shared" si="8"/>
        <v>0</v>
      </c>
      <c r="H307" s="4" t="str">
        <f t="shared" si="9"/>
        <v>，3565968</v>
      </c>
      <c r="I307" s="4" t="str">
        <f>VLOOKUP(A307,HOP!A:U,21,0)</f>
        <v>直连</v>
      </c>
    </row>
    <row r="308" s="4" customFormat="1" hidden="1" spans="1:9">
      <c r="A308" s="5">
        <v>999225019290851</v>
      </c>
      <c r="B308" s="6">
        <v>45106</v>
      </c>
      <c r="C308" s="6">
        <v>45107</v>
      </c>
      <c r="D308" s="4">
        <v>813.09</v>
      </c>
      <c r="E308" s="4" t="str">
        <f>VLOOKUP(A308,HOP!A:L,12,0)</f>
        <v>813.09</v>
      </c>
      <c r="F308" s="4" t="str">
        <f>VLOOKUP(A308,HOP!A:C,3,0)</f>
        <v>3566026</v>
      </c>
      <c r="G308" s="4">
        <f t="shared" si="8"/>
        <v>0</v>
      </c>
      <c r="H308" s="4" t="str">
        <f t="shared" si="9"/>
        <v>，3566026</v>
      </c>
      <c r="I308" s="4" t="str">
        <f>VLOOKUP(A308,HOP!A:U,21,0)</f>
        <v>直连</v>
      </c>
    </row>
    <row r="309" s="4" customFormat="1" hidden="1" spans="1:9">
      <c r="A309" s="5">
        <v>999225019649364</v>
      </c>
      <c r="B309" s="6">
        <v>45106</v>
      </c>
      <c r="C309" s="6">
        <v>45107</v>
      </c>
      <c r="D309" s="4">
        <v>391.66</v>
      </c>
      <c r="E309" s="4" t="str">
        <f>VLOOKUP(A309,HOP!A:L,12,0)</f>
        <v>391.66</v>
      </c>
      <c r="F309" s="4" t="str">
        <f>VLOOKUP(A309,HOP!A:C,3,0)</f>
        <v>3566143</v>
      </c>
      <c r="G309" s="4">
        <f t="shared" si="8"/>
        <v>0</v>
      </c>
      <c r="H309" s="4" t="str">
        <f t="shared" si="9"/>
        <v>，3566143</v>
      </c>
      <c r="I309" s="4" t="str">
        <f>VLOOKUP(A309,HOP!A:U,21,0)</f>
        <v>直连</v>
      </c>
    </row>
    <row r="310" s="4" customFormat="1" hidden="1" spans="1:9">
      <c r="A310" s="5">
        <v>999225020248973</v>
      </c>
      <c r="B310" s="6">
        <v>45106</v>
      </c>
      <c r="C310" s="6">
        <v>45107</v>
      </c>
      <c r="D310" s="4">
        <v>300.04</v>
      </c>
      <c r="E310" s="4" t="str">
        <f>VLOOKUP(A310,HOP!A:L,12,0)</f>
        <v>300.04</v>
      </c>
      <c r="F310" s="4" t="str">
        <f>VLOOKUP(A310,HOP!A:C,3,0)</f>
        <v>3566342</v>
      </c>
      <c r="G310" s="4">
        <f t="shared" si="8"/>
        <v>0</v>
      </c>
      <c r="H310" s="4" t="str">
        <f t="shared" si="9"/>
        <v>，3566342</v>
      </c>
      <c r="I310" s="4" t="str">
        <f>VLOOKUP(A310,HOP!A:U,21,0)</f>
        <v>直连</v>
      </c>
    </row>
    <row r="311" s="4" customFormat="1" hidden="1" spans="1:9">
      <c r="A311" s="5">
        <v>999225020900671</v>
      </c>
      <c r="B311" s="6">
        <v>45106</v>
      </c>
      <c r="C311" s="6">
        <v>45107</v>
      </c>
      <c r="D311" s="4">
        <v>591.25</v>
      </c>
      <c r="E311" s="4" t="str">
        <f>VLOOKUP(A311,HOP!A:L,12,0)</f>
        <v>591.25</v>
      </c>
      <c r="F311" s="4" t="str">
        <f>VLOOKUP(A311,HOP!A:C,3,0)</f>
        <v>3566546</v>
      </c>
      <c r="G311" s="4">
        <f t="shared" si="8"/>
        <v>0</v>
      </c>
      <c r="H311" s="4" t="str">
        <f t="shared" si="9"/>
        <v>，3566546</v>
      </c>
      <c r="I311" s="4" t="str">
        <f>VLOOKUP(A311,HOP!A:U,21,0)</f>
        <v>直连</v>
      </c>
    </row>
    <row r="312" s="4" customFormat="1" hidden="1" spans="1:9">
      <c r="A312" s="5">
        <v>999225020992808</v>
      </c>
      <c r="B312" s="6">
        <v>45106</v>
      </c>
      <c r="C312" s="6">
        <v>45107</v>
      </c>
      <c r="D312" s="4">
        <v>503.32</v>
      </c>
      <c r="E312" s="4" t="str">
        <f>VLOOKUP(A312,HOP!A:L,12,0)</f>
        <v>503.32</v>
      </c>
      <c r="F312" s="4" t="str">
        <f>VLOOKUP(A312,HOP!A:C,3,0)</f>
        <v>3566566</v>
      </c>
      <c r="G312" s="4">
        <f t="shared" si="8"/>
        <v>0</v>
      </c>
      <c r="H312" s="4" t="str">
        <f t="shared" si="9"/>
        <v>，3566566</v>
      </c>
      <c r="I312" s="4" t="str">
        <f>VLOOKUP(A312,HOP!A:U,21,0)</f>
        <v>直连</v>
      </c>
    </row>
    <row r="313" s="4" customFormat="1" hidden="1" spans="1:9">
      <c r="A313" s="5">
        <v>999225021059841</v>
      </c>
      <c r="B313" s="6">
        <v>45106</v>
      </c>
      <c r="C313" s="6">
        <v>45107</v>
      </c>
      <c r="D313" s="4">
        <v>363.24</v>
      </c>
      <c r="E313" s="4" t="str">
        <f>VLOOKUP(A313,HOP!A:L,12,0)</f>
        <v>363.24</v>
      </c>
      <c r="F313" s="4" t="str">
        <f>VLOOKUP(A313,HOP!A:C,3,0)</f>
        <v>3566577</v>
      </c>
      <c r="G313" s="4">
        <f t="shared" si="8"/>
        <v>0</v>
      </c>
      <c r="H313" s="4" t="str">
        <f t="shared" si="9"/>
        <v>，3566577</v>
      </c>
      <c r="I313" s="4" t="str">
        <f>VLOOKUP(A313,HOP!A:U,21,0)</f>
        <v>直连</v>
      </c>
    </row>
    <row r="314" s="4" customFormat="1" hidden="1" spans="1:9">
      <c r="A314" s="5">
        <v>999225021298003</v>
      </c>
      <c r="B314" s="6">
        <v>45106</v>
      </c>
      <c r="C314" s="6">
        <v>45107</v>
      </c>
      <c r="D314" s="4">
        <v>1398.17</v>
      </c>
      <c r="E314" s="4" t="str">
        <f>VLOOKUP(A314,HOP!A:L,12,0)</f>
        <v>1398.17</v>
      </c>
      <c r="F314" s="4" t="str">
        <f>VLOOKUP(A314,HOP!A:C,3,0)</f>
        <v>3566616</v>
      </c>
      <c r="G314" s="4">
        <f t="shared" si="8"/>
        <v>0</v>
      </c>
      <c r="H314" s="4" t="str">
        <f t="shared" si="9"/>
        <v>，3566616</v>
      </c>
      <c r="I314" s="4" t="str">
        <f>VLOOKUP(A314,HOP!A:U,21,0)</f>
        <v>直连</v>
      </c>
    </row>
    <row r="315" s="4" customFormat="1" hidden="1" spans="1:9">
      <c r="A315" s="5">
        <v>999225022044488</v>
      </c>
      <c r="B315" s="6">
        <v>45106</v>
      </c>
      <c r="C315" s="6">
        <v>45107</v>
      </c>
      <c r="D315" s="4">
        <v>372.36</v>
      </c>
      <c r="E315" s="4" t="str">
        <f>VLOOKUP(A315,HOP!A:L,12,0)</f>
        <v>372.36</v>
      </c>
      <c r="F315" s="4" t="str">
        <f>VLOOKUP(A315,HOP!A:C,3,0)</f>
        <v>3566852</v>
      </c>
      <c r="G315" s="4">
        <f t="shared" si="8"/>
        <v>0</v>
      </c>
      <c r="H315" s="4" t="str">
        <f t="shared" si="9"/>
        <v>，3566852</v>
      </c>
      <c r="I315" s="4" t="str">
        <f>VLOOKUP(A315,HOP!A:U,21,0)</f>
        <v>直连</v>
      </c>
    </row>
    <row r="316" s="4" customFormat="1" hidden="1" spans="1:9">
      <c r="A316" s="5">
        <v>999225022247074</v>
      </c>
      <c r="B316" s="6">
        <v>45106</v>
      </c>
      <c r="C316" s="6">
        <v>45107</v>
      </c>
      <c r="D316" s="4">
        <v>354.36</v>
      </c>
      <c r="E316" s="4" t="str">
        <f>VLOOKUP(A316,HOP!A:L,12,0)</f>
        <v>354.36</v>
      </c>
      <c r="F316" s="4" t="str">
        <f>VLOOKUP(A316,HOP!A:C,3,0)</f>
        <v>3567027</v>
      </c>
      <c r="G316" s="4">
        <f t="shared" si="8"/>
        <v>0</v>
      </c>
      <c r="H316" s="4" t="str">
        <f t="shared" si="9"/>
        <v>，3567027</v>
      </c>
      <c r="I316" s="4" t="str">
        <f>VLOOKUP(A316,HOP!A:U,21,0)</f>
        <v>直连</v>
      </c>
    </row>
    <row r="317" s="4" customFormat="1" hidden="1" spans="1:9">
      <c r="A317" s="5">
        <v>999225022565735</v>
      </c>
      <c r="B317" s="6">
        <v>45106</v>
      </c>
      <c r="C317" s="6">
        <v>45107</v>
      </c>
      <c r="D317" s="4">
        <v>347.38</v>
      </c>
      <c r="E317" s="4" t="str">
        <f>VLOOKUP(A317,HOP!A:L,12,0)</f>
        <v>347.38</v>
      </c>
      <c r="F317" s="4" t="str">
        <f>VLOOKUP(A317,HOP!A:C,3,0)</f>
        <v>3567104</v>
      </c>
      <c r="G317" s="4">
        <f t="shared" si="8"/>
        <v>0</v>
      </c>
      <c r="H317" s="4" t="str">
        <f t="shared" si="9"/>
        <v>，3567104</v>
      </c>
      <c r="I317" s="4" t="str">
        <f>VLOOKUP(A317,HOP!A:U,21,0)</f>
        <v>直连</v>
      </c>
    </row>
    <row r="318" s="4" customFormat="1" hidden="1" spans="1:9">
      <c r="A318" s="5">
        <v>999225023205072</v>
      </c>
      <c r="B318" s="6">
        <v>45106</v>
      </c>
      <c r="C318" s="6">
        <v>45107</v>
      </c>
      <c r="D318" s="4">
        <v>196.41</v>
      </c>
      <c r="E318" s="4" t="str">
        <f>VLOOKUP(A318,HOP!A:L,12,0)</f>
        <v>196.41</v>
      </c>
      <c r="F318" s="4" t="str">
        <f>VLOOKUP(A318,HOP!A:C,3,0)</f>
        <v>3567408</v>
      </c>
      <c r="G318" s="4">
        <f t="shared" si="8"/>
        <v>0</v>
      </c>
      <c r="H318" s="4" t="str">
        <f t="shared" si="9"/>
        <v>，3567408</v>
      </c>
      <c r="I318" s="4" t="str">
        <f>VLOOKUP(A318,HOP!A:U,21,0)</f>
        <v>直连</v>
      </c>
    </row>
    <row r="319" s="4" customFormat="1" hidden="1" spans="1:9">
      <c r="A319" s="5">
        <v>999225023276078</v>
      </c>
      <c r="B319" s="6">
        <v>45106</v>
      </c>
      <c r="C319" s="6">
        <v>45107</v>
      </c>
      <c r="D319" s="4">
        <v>154.08</v>
      </c>
      <c r="E319" s="4" t="str">
        <f>VLOOKUP(A319,HOP!A:L,12,0)</f>
        <v>154.08</v>
      </c>
      <c r="F319" s="4" t="str">
        <f>VLOOKUP(A319,HOP!A:C,3,0)</f>
        <v>3567560</v>
      </c>
      <c r="G319" s="4">
        <f t="shared" si="8"/>
        <v>0</v>
      </c>
      <c r="H319" s="4" t="str">
        <f t="shared" si="9"/>
        <v>，3567560</v>
      </c>
      <c r="I319" s="4" t="str">
        <f>VLOOKUP(A319,HOP!A:U,21,0)</f>
        <v>直连</v>
      </c>
    </row>
    <row r="320" s="4" customFormat="1" hidden="1" spans="1:9">
      <c r="A320" s="5">
        <v>999225023778108</v>
      </c>
      <c r="B320" s="6">
        <v>45106</v>
      </c>
      <c r="C320" s="6">
        <v>45107</v>
      </c>
      <c r="D320" s="4">
        <v>331.94</v>
      </c>
      <c r="E320" s="4" t="str">
        <f>VLOOKUP(A320,HOP!A:L,12,0)</f>
        <v>331.94</v>
      </c>
      <c r="F320" s="4" t="str">
        <f>VLOOKUP(A320,HOP!A:C,3,0)</f>
        <v>3567817</v>
      </c>
      <c r="G320" s="4">
        <f t="shared" si="8"/>
        <v>0</v>
      </c>
      <c r="H320" s="4" t="str">
        <f t="shared" si="9"/>
        <v>，3567817</v>
      </c>
      <c r="I320" s="4" t="str">
        <f>VLOOKUP(A320,HOP!A:U,21,0)</f>
        <v>直连</v>
      </c>
    </row>
    <row r="321" s="4" customFormat="1" hidden="1" spans="1:9">
      <c r="A321" s="5">
        <v>999225023794679</v>
      </c>
      <c r="B321" s="6">
        <v>45106</v>
      </c>
      <c r="C321" s="6">
        <v>45107</v>
      </c>
      <c r="D321" s="4">
        <v>331.94</v>
      </c>
      <c r="E321" s="4" t="str">
        <f>VLOOKUP(A321,HOP!A:L,12,0)</f>
        <v>331.94</v>
      </c>
      <c r="F321" s="4" t="str">
        <f>VLOOKUP(A321,HOP!A:C,3,0)</f>
        <v>3567820</v>
      </c>
      <c r="G321" s="4">
        <f t="shared" si="8"/>
        <v>0</v>
      </c>
      <c r="H321" s="4" t="str">
        <f t="shared" si="9"/>
        <v>，3567820</v>
      </c>
      <c r="I321" s="4" t="str">
        <f>VLOOKUP(A321,HOP!A:U,21,0)</f>
        <v>直连</v>
      </c>
    </row>
    <row r="322" s="4" customFormat="1" hidden="1" spans="1:9">
      <c r="A322" s="5">
        <v>999225023850389</v>
      </c>
      <c r="B322" s="6">
        <v>45106</v>
      </c>
      <c r="C322" s="6">
        <v>45107</v>
      </c>
      <c r="D322" s="4">
        <v>231.37</v>
      </c>
      <c r="E322" s="4" t="str">
        <f>VLOOKUP(A322,HOP!A:L,12,0)</f>
        <v>231.37</v>
      </c>
      <c r="F322" s="4" t="str">
        <f>VLOOKUP(A322,HOP!A:C,3,0)</f>
        <v>3567836</v>
      </c>
      <c r="G322" s="4">
        <f t="shared" si="8"/>
        <v>0</v>
      </c>
      <c r="H322" s="4" t="str">
        <f t="shared" si="9"/>
        <v>，3567836</v>
      </c>
      <c r="I322" s="4" t="str">
        <f>VLOOKUP(A322,HOP!A:U,21,0)</f>
        <v>直连</v>
      </c>
    </row>
    <row r="323" s="4" customFormat="1" hidden="1" spans="1:9">
      <c r="A323" s="5">
        <v>999225023927962</v>
      </c>
      <c r="B323" s="6">
        <v>45106</v>
      </c>
      <c r="C323" s="6">
        <v>45107</v>
      </c>
      <c r="D323" s="4">
        <v>405.93</v>
      </c>
      <c r="E323" s="4" t="str">
        <f>VLOOKUP(A323,HOP!A:L,12,0)</f>
        <v>405.93</v>
      </c>
      <c r="F323" s="4" t="str">
        <f>VLOOKUP(A323,HOP!A:C,3,0)</f>
        <v>3567856</v>
      </c>
      <c r="G323" s="4">
        <f>D323-E323</f>
        <v>0</v>
      </c>
      <c r="H323" s="4" t="str">
        <f>$H$1&amp;F323</f>
        <v>，3567856</v>
      </c>
      <c r="I323" s="4" t="str">
        <f>VLOOKUP(A323,HOP!A:U,21,0)</f>
        <v>直连</v>
      </c>
    </row>
    <row r="324" s="4" customFormat="1" hidden="1" spans="1:9">
      <c r="A324" s="5">
        <v>999225026519725</v>
      </c>
      <c r="B324" s="6">
        <v>45106</v>
      </c>
      <c r="C324" s="6">
        <v>45107</v>
      </c>
      <c r="D324" s="4">
        <v>95.38</v>
      </c>
      <c r="E324" s="4" t="str">
        <f>VLOOKUP(A324,HOP!A:L,12,0)</f>
        <v>95.38</v>
      </c>
      <c r="F324" s="4" t="str">
        <f>VLOOKUP(A324,HOP!A:C,3,0)</f>
        <v>3569154</v>
      </c>
      <c r="G324" s="4">
        <f>D324-E324</f>
        <v>0</v>
      </c>
      <c r="H324" s="4" t="str">
        <f>$H$1&amp;F324</f>
        <v>，3569154</v>
      </c>
      <c r="I324" s="4" t="str">
        <f>VLOOKUP(A324,HOP!A:U,21,0)</f>
        <v>直连</v>
      </c>
    </row>
    <row r="325" s="4" customFormat="1" hidden="1" spans="1:9">
      <c r="A325" s="5">
        <v>999225026975777</v>
      </c>
      <c r="B325" s="6">
        <v>45106</v>
      </c>
      <c r="C325" s="6">
        <v>45107</v>
      </c>
      <c r="D325" s="4">
        <v>1096.31</v>
      </c>
      <c r="E325" s="4" t="str">
        <f>VLOOKUP(A325,HOP!A:L,12,0)</f>
        <v>1096.31</v>
      </c>
      <c r="F325" s="4" t="str">
        <f>VLOOKUP(A325,HOP!A:C,3,0)</f>
        <v>3569355</v>
      </c>
      <c r="G325" s="4">
        <f>D325-E325</f>
        <v>0</v>
      </c>
      <c r="H325" s="4" t="str">
        <f>$H$1&amp;F325</f>
        <v>，3569355</v>
      </c>
      <c r="I325" s="4" t="str">
        <f>VLOOKUP(A325,HOP!A:U,21,0)</f>
        <v>直连</v>
      </c>
    </row>
    <row r="326" s="4" customFormat="1" hidden="1" spans="1:9">
      <c r="A326" s="5">
        <v>999225027102512</v>
      </c>
      <c r="B326" s="6">
        <v>45106</v>
      </c>
      <c r="C326" s="6">
        <v>45107</v>
      </c>
      <c r="D326" s="4">
        <v>603.66</v>
      </c>
      <c r="E326" s="4" t="str">
        <f>VLOOKUP(A326,HOP!A:L,12,0)</f>
        <v>603.66</v>
      </c>
      <c r="F326" s="4" t="str">
        <f>VLOOKUP(A326,HOP!A:C,3,0)</f>
        <v>3569367</v>
      </c>
      <c r="G326" s="4">
        <f>D326-E326</f>
        <v>0</v>
      </c>
      <c r="H326" s="4" t="str">
        <f>$H$1&amp;F326</f>
        <v>，3569367</v>
      </c>
      <c r="I326" s="4" t="str">
        <f>VLOOKUP(A326,HOP!A:U,21,0)</f>
        <v>直连</v>
      </c>
    </row>
    <row r="327" s="4" customFormat="1" hidden="1" spans="1:9">
      <c r="A327" s="5">
        <v>999225027693704</v>
      </c>
      <c r="B327" s="6">
        <v>45106</v>
      </c>
      <c r="C327" s="6">
        <v>45107</v>
      </c>
      <c r="D327" s="4">
        <v>200.69</v>
      </c>
      <c r="E327" s="4" t="str">
        <f>VLOOKUP(A327,HOP!A:L,12,0)</f>
        <v>200.69</v>
      </c>
      <c r="F327" s="4" t="str">
        <f>VLOOKUP(A327,HOP!A:C,3,0)</f>
        <v>3569426</v>
      </c>
      <c r="G327" s="4">
        <f>D327-E327</f>
        <v>0</v>
      </c>
      <c r="H327" s="4" t="str">
        <f>$H$1&amp;F327</f>
        <v>，3569426</v>
      </c>
      <c r="I327" s="4" t="str">
        <f>VLOOKUP(A327,HOP!A:U,21,0)</f>
        <v>直连</v>
      </c>
    </row>
    <row r="328" s="4" customFormat="1" hidden="1" spans="1:9">
      <c r="A328" s="5">
        <v>999225028160254</v>
      </c>
      <c r="B328" s="6">
        <v>45106</v>
      </c>
      <c r="C328" s="6">
        <v>45107</v>
      </c>
      <c r="D328" s="4">
        <v>363.24</v>
      </c>
      <c r="E328" s="4" t="str">
        <f>VLOOKUP(A328,HOP!A:L,12,0)</f>
        <v>363.24</v>
      </c>
      <c r="F328" s="4" t="str">
        <f>VLOOKUP(A328,HOP!A:C,3,0)</f>
        <v>3569481</v>
      </c>
      <c r="G328" s="4">
        <f>D328-E328</f>
        <v>0</v>
      </c>
      <c r="H328" s="4" t="str">
        <f>$H$1&amp;F328</f>
        <v>，3569481</v>
      </c>
      <c r="I328" s="4" t="str">
        <f>VLOOKUP(A328,HOP!A:U,21,0)</f>
        <v>直连</v>
      </c>
    </row>
    <row r="329" s="4" customFormat="1" hidden="1" spans="1:9">
      <c r="A329" s="5">
        <v>999225028447257</v>
      </c>
      <c r="B329" s="6">
        <v>45106</v>
      </c>
      <c r="C329" s="6">
        <v>45107</v>
      </c>
      <c r="D329" s="4">
        <v>81.58</v>
      </c>
      <c r="E329" s="4" t="str">
        <f>VLOOKUP(A329,HOP!A:L,12,0)</f>
        <v>81.58</v>
      </c>
      <c r="F329" s="4" t="str">
        <f>VLOOKUP(A329,HOP!A:C,3,0)</f>
        <v>3569701</v>
      </c>
      <c r="G329" s="4">
        <f>D329-E329</f>
        <v>0</v>
      </c>
      <c r="H329" s="4" t="str">
        <f>$H$1&amp;F329</f>
        <v>，3569701</v>
      </c>
      <c r="I329" s="4" t="str">
        <f>VLOOKUP(A329,HOP!A:U,21,0)</f>
        <v>直连</v>
      </c>
    </row>
    <row r="330" s="4" customFormat="1" hidden="1" spans="1:9">
      <c r="A330" s="5">
        <v>999225028583743</v>
      </c>
      <c r="B330" s="6">
        <v>45106</v>
      </c>
      <c r="C330" s="6">
        <v>45107</v>
      </c>
      <c r="D330" s="4">
        <v>139.61</v>
      </c>
      <c r="E330" s="4" t="str">
        <f>VLOOKUP(A330,HOP!A:L,12,0)</f>
        <v>139.61</v>
      </c>
      <c r="F330" s="4" t="str">
        <f>VLOOKUP(A330,HOP!A:C,3,0)</f>
        <v>3569712</v>
      </c>
      <c r="G330" s="4">
        <f>D330-E330</f>
        <v>0</v>
      </c>
      <c r="H330" s="4" t="str">
        <f>$H$1&amp;F330</f>
        <v>，3569712</v>
      </c>
      <c r="I330" s="4" t="str">
        <f>VLOOKUP(A330,HOP!A:U,21,0)</f>
        <v>直连</v>
      </c>
    </row>
    <row r="331" s="4" customFormat="1" hidden="1" spans="1:9">
      <c r="A331" s="5">
        <v>999225029161705</v>
      </c>
      <c r="B331" s="6">
        <v>45106</v>
      </c>
      <c r="C331" s="6">
        <v>45107</v>
      </c>
      <c r="D331" s="4">
        <v>183.67</v>
      </c>
      <c r="E331" s="4" t="str">
        <f>VLOOKUP(A331,HOP!A:L,12,0)</f>
        <v>183.67</v>
      </c>
      <c r="F331" s="4" t="str">
        <f>VLOOKUP(A331,HOP!A:C,3,0)</f>
        <v>3569784</v>
      </c>
      <c r="G331" s="4">
        <f>D331-E331</f>
        <v>0</v>
      </c>
      <c r="H331" s="4" t="str">
        <f>$H$1&amp;F331</f>
        <v>，3569784</v>
      </c>
      <c r="I331" s="4" t="str">
        <f>VLOOKUP(A331,HOP!A:U,21,0)</f>
        <v>直连</v>
      </c>
    </row>
    <row r="332" s="4" customFormat="1" spans="1:9">
      <c r="A332" s="5">
        <v>999225029440168</v>
      </c>
      <c r="B332" s="6">
        <v>45106</v>
      </c>
      <c r="C332" s="6">
        <v>45107</v>
      </c>
      <c r="D332" s="4">
        <v>306.93</v>
      </c>
      <c r="E332" s="4" t="str">
        <f>VLOOKUP(A332,HOP!A:L,12,0)</f>
        <v>306.94</v>
      </c>
      <c r="F332" s="4" t="str">
        <f>VLOOKUP(A332,HOP!A:C,3,0)</f>
        <v>3569833</v>
      </c>
      <c r="G332" s="4">
        <f>D332-E332</f>
        <v>-0.00999999999999091</v>
      </c>
      <c r="H332" s="4" t="str">
        <f>$H$1&amp;F332</f>
        <v>，3569833</v>
      </c>
      <c r="I332" s="4" t="str">
        <f>VLOOKUP(A332,HOP!A:U,21,0)</f>
        <v>直连</v>
      </c>
    </row>
    <row r="333" s="4" customFormat="1" hidden="1" spans="1:9">
      <c r="A333" s="5">
        <v>999225029888355</v>
      </c>
      <c r="B333" s="6">
        <v>45106</v>
      </c>
      <c r="C333" s="6">
        <v>45107</v>
      </c>
      <c r="D333" s="4">
        <v>480.9</v>
      </c>
      <c r="E333" s="4" t="str">
        <f>VLOOKUP(A333,HOP!A:L,12,0)</f>
        <v>480.90</v>
      </c>
      <c r="F333" s="4" t="str">
        <f>VLOOKUP(A333,HOP!A:C,3,0)</f>
        <v>3570081</v>
      </c>
      <c r="G333" s="4">
        <f>D333-E333</f>
        <v>0</v>
      </c>
      <c r="H333" s="4" t="str">
        <f>$H$1&amp;F333</f>
        <v>，3570081</v>
      </c>
      <c r="I333" s="4" t="str">
        <f>VLOOKUP(A333,HOP!A:U,21,0)</f>
        <v>直连</v>
      </c>
    </row>
    <row r="334" s="4" customFormat="1" hidden="1" spans="1:9">
      <c r="A334" s="5">
        <v>999225031048270</v>
      </c>
      <c r="B334" s="6">
        <v>45106</v>
      </c>
      <c r="C334" s="6">
        <v>45107</v>
      </c>
      <c r="D334" s="4">
        <v>107.19</v>
      </c>
      <c r="E334" s="4" t="str">
        <f>VLOOKUP(A334,HOP!A:L,12,0)</f>
        <v>107.19</v>
      </c>
      <c r="F334" s="4" t="str">
        <f>VLOOKUP(A334,HOP!A:C,3,0)</f>
        <v>3570454</v>
      </c>
      <c r="G334" s="4">
        <f>D334-E334</f>
        <v>0</v>
      </c>
      <c r="H334" s="4" t="str">
        <f>$H$1&amp;F334</f>
        <v>，3570454</v>
      </c>
      <c r="I334" s="4" t="str">
        <f>VLOOKUP(A334,HOP!A:U,21,0)</f>
        <v>直连</v>
      </c>
    </row>
    <row r="335" s="4" customFormat="1" spans="1:9">
      <c r="A335" s="5">
        <v>999225031378004</v>
      </c>
      <c r="B335" s="6">
        <v>45106</v>
      </c>
      <c r="C335" s="6">
        <v>45107</v>
      </c>
      <c r="D335" s="4">
        <v>435.03</v>
      </c>
      <c r="E335" s="4" t="str">
        <f>VLOOKUP(A335,HOP!A:L,12,0)</f>
        <v>435.04</v>
      </c>
      <c r="F335" s="4" t="str">
        <f>VLOOKUP(A335,HOP!A:C,3,0)</f>
        <v>3570488</v>
      </c>
      <c r="G335" s="4">
        <f>D335-E335</f>
        <v>-0.0100000000000477</v>
      </c>
      <c r="H335" s="4" t="str">
        <f>$H$1&amp;F335</f>
        <v>，3570488</v>
      </c>
      <c r="I335" s="4" t="str">
        <f>VLOOKUP(A335,HOP!A:U,21,0)</f>
        <v>直连</v>
      </c>
    </row>
    <row r="336" s="4" customFormat="1" hidden="1" spans="1:9">
      <c r="A336" s="5">
        <v>999225031981695</v>
      </c>
      <c r="B336" s="6">
        <v>45106</v>
      </c>
      <c r="C336" s="6">
        <v>45107</v>
      </c>
      <c r="D336" s="4">
        <v>395.97</v>
      </c>
      <c r="E336" s="4" t="str">
        <f>VLOOKUP(A336,HOP!A:L,12,0)</f>
        <v>395.97</v>
      </c>
      <c r="F336" s="4" t="str">
        <f>VLOOKUP(A336,HOP!A:C,3,0)</f>
        <v>3570668</v>
      </c>
      <c r="G336" s="4">
        <f>D336-E336</f>
        <v>0</v>
      </c>
      <c r="H336" s="4" t="str">
        <f>$H$1&amp;F336</f>
        <v>，3570668</v>
      </c>
      <c r="I336" s="4" t="str">
        <f>VLOOKUP(A336,HOP!A:U,21,0)</f>
        <v>直连</v>
      </c>
    </row>
    <row r="338" spans="4:4">
      <c r="D338" s="4">
        <f>SUM(D2:D337)</f>
        <v>603038.09</v>
      </c>
    </row>
    <row r="340" spans="4:4">
      <c r="D340" s="4" t="s">
        <v>1754</v>
      </c>
    </row>
    <row r="344" spans="1:3">
      <c r="A344" s="4" t="s">
        <v>1755</v>
      </c>
      <c r="C344" s="4">
        <v>2332</v>
      </c>
    </row>
    <row r="345" spans="1:3">
      <c r="A345" s="4" t="s">
        <v>1756</v>
      </c>
      <c r="C345" s="4">
        <v>113526.86</v>
      </c>
    </row>
    <row r="346" spans="1:3">
      <c r="A346" s="4" t="s">
        <v>1757</v>
      </c>
      <c r="C346" s="4">
        <v>487179.23</v>
      </c>
    </row>
    <row r="347" spans="1:3">
      <c r="A347" s="4" t="s">
        <v>1758</v>
      </c>
      <c r="C347" s="4">
        <f>SUBTOTAL(9,C344:C346)</f>
        <v>603038.09</v>
      </c>
    </row>
  </sheetData>
  <autoFilter ref="A1:XFD346">
    <filterColumn colId="3">
      <filters blank="1">
        <filter val="603038.09"/>
        <filter val="3485.1"/>
        <filter val="5201.1"/>
        <filter val="191.2"/>
        <filter val="3651.4"/>
        <filter val="495.5"/>
        <filter val="1645.6"/>
        <filter val="539.8"/>
        <filter val="11100"/>
        <filter val="1504"/>
        <filter val="1108"/>
        <filter val="1536"/>
        <filter val="6140"/>
        <filter val="3141"/>
        <filter val="1947"/>
        <filter val="570"/>
        <filter val="2576"/>
        <filter val="581"/>
        <filter val="184"/>
        <filter val="3590"/>
        <filter val="1992"/>
        <filter val="4349.01"/>
        <filter val="1474.02"/>
        <filter val="1534.02"/>
        <filter val="1065.03"/>
        <filter val="1794.05"/>
        <filter val="1036.07"/>
        <filter val="1148.07"/>
        <filter val="1229.07"/>
        <filter val="1592.07"/>
        <filter val="1810.08"/>
        <filter val="4210.08"/>
        <filter val="3086.1"/>
        <filter val="2092.2"/>
        <filter val="3456.3"/>
        <filter val="1002.4"/>
        <filter val="662.5"/>
        <filter val="252.8"/>
        <filter val="976.9"/>
        <filter val="498.02"/>
        <filter val="314.03"/>
        <filter val="435.03"/>
        <filter val="604"/>
        <filter val="300.04"/>
        <filter val="9605"/>
        <filter val="184.05"/>
        <filter val="137.07"/>
        <filter val="31208"/>
        <filter val="154.08"/>
        <filter val="634.09"/>
        <filter val="717.09"/>
        <filter val="813.09"/>
        <filter val="211"/>
        <filter val="500.11"/>
        <filter val="3612"/>
        <filter val="279.12"/>
        <filter val="345.12"/>
        <filter val="625.12"/>
        <filter val="1176.42"/>
        <filter val="2218.42"/>
        <filter val="1569.44"/>
        <filter val="2077.44"/>
        <filter val="740.16"/>
        <filter val="790.16"/>
        <filter val="1006.46"/>
        <filter val="2444.46"/>
        <filter val="492.17"/>
        <filter val="2048.47"/>
        <filter val="253.18"/>
        <filter val="370.18"/>
        <filter val="899.18"/>
        <filter val="107.19"/>
        <filter val="382.19"/>
        <filter val="1132.49"/>
        <filter val="621"/>
        <filter val="1096.31"/>
        <filter val="1166.31"/>
        <filter val="1763.31"/>
        <filter val="580.22"/>
        <filter val="620.22"/>
        <filter val="2536.32"/>
        <filter val="2626.32"/>
        <filter val="411.23"/>
        <filter val="363.24"/>
        <filter val="632.24"/>
        <filter val="763.24"/>
        <filter val="842.24"/>
        <filter val="2265.34"/>
        <filter val="591.25"/>
        <filter val="826.25"/>
        <filter val="1618.35"/>
        <filter val="2328.35"/>
        <filter val="493.26"/>
        <filter val="648.26"/>
        <filter val="970.26"/>
        <filter val="1227"/>
        <filter val="894.27"/>
        <filter val="1517.38"/>
        <filter val="2797.38"/>
        <filter val="1455.39"/>
        <filter val="340.31"/>
        <filter val="675.31"/>
        <filter val="696.31"/>
        <filter val="5385.21"/>
        <filter val="503.32"/>
        <filter val="632.32"/>
        <filter val="779.32"/>
        <filter val="1171.23"/>
        <filter val="82.34"/>
        <filter val="756.34"/>
        <filter val="2712.24"/>
        <filter val="418.35"/>
        <filter val="342.36"/>
        <filter val="354.36"/>
        <filter val="372.36"/>
        <filter val="963.36"/>
        <filter val="2526.26"/>
        <filter val="231.37"/>
        <filter val="382.37"/>
        <filter val="95.38"/>
        <filter val="347.38"/>
        <filter val="413.38"/>
        <filter val="624.38"/>
        <filter val="729.39"/>
        <filter val="196.41"/>
        <filter val="331.41"/>
        <filter val="1722.11"/>
        <filter val="1056.12"/>
        <filter val="409.43"/>
        <filter val="411.43"/>
        <filter val="230.46"/>
        <filter val="1132.16"/>
        <filter val="647"/>
        <filter val="1356.17"/>
        <filter val="1398.17"/>
        <filter val="1248"/>
        <filter val="2766.18"/>
        <filter val="4770.18"/>
        <filter val="572.49"/>
        <filter val="737.49"/>
        <filter val="1249.19"/>
        <filter val="1270.19"/>
        <filter val="1874.19"/>
        <filter val="326.51"/>
        <filter val="796.52"/>
        <filter val="1012.82"/>
        <filter val="5589.82"/>
        <filter val="653"/>
        <filter val="2071.83"/>
        <filter val="1213.84"/>
        <filter val="1546.84"/>
        <filter val="5086.84"/>
        <filter val="81.58"/>
        <filter val="502.58"/>
        <filter val="139.61"/>
        <filter val="140.61"/>
        <filter val="764.61"/>
        <filter val="1262"/>
        <filter val="3351.72"/>
        <filter val="446.63"/>
        <filter val="479.64"/>
        <filter val="2769.74"/>
        <filter val="689.65"/>
        <filter val="1429.75"/>
        <filter val="3392.75"/>
        <filter val="391.66"/>
        <filter val="603.66"/>
        <filter val="1738.76"/>
        <filter val="1942.76"/>
        <filter val="4907.76"/>
        <filter val="8888.76"/>
        <filter val="267"/>
        <filter val="183.67"/>
        <filter val="3268"/>
        <filter val="437.68"/>
        <filter val="1910.78"/>
        <filter val="200.69"/>
        <filter val="294.69"/>
        <filter val="630.69"/>
        <filter val="1109.79"/>
        <filter val="3770.79"/>
        <filter val="297.71"/>
        <filter val="1061.61"/>
        <filter val="3236.61"/>
        <filter val="11672"/>
        <filter val="878.73"/>
        <filter val="970.73"/>
        <filter val="1179.63"/>
        <filter val="1231.64"/>
        <filter val="6164.64"/>
        <filter val="304.75"/>
        <filter val="1830.66"/>
        <filter val="1885.66"/>
        <filter val="1778.67"/>
        <filter val="709.78"/>
        <filter val="762.78"/>
        <filter val="949.78"/>
        <filter val="1134.68"/>
        <filter val="196.79"/>
        <filter val="1665.69"/>
        <filter val="2837.69"/>
        <filter val="258.82"/>
        <filter val="297.82"/>
        <filter val="479.82"/>
        <filter val="1586.52"/>
        <filter val="1683"/>
        <filter val="658.84"/>
        <filter val="1010.54"/>
        <filter val="1066.55"/>
        <filter val="2695.55"/>
        <filter val="4456.55"/>
        <filter val="376.87"/>
        <filter val="1264.57"/>
        <filter val="600.88"/>
        <filter val="788.88"/>
        <filter val="1081.59"/>
        <filter val="270.91"/>
        <filter val="692"/>
        <filter val="695.92"/>
        <filter val="197.93"/>
        <filter val="306.93"/>
        <filter val="405.93"/>
        <filter val="331.94"/>
        <filter val="695"/>
        <filter val="468.96"/>
        <filter val="790.96"/>
        <filter val="951.96"/>
        <filter val="395.97"/>
        <filter val="335.98"/>
        <filter val="492.98"/>
        <filter val="681.98"/>
        <filter val="1853.92"/>
        <filter val="3318.92"/>
        <filter val="1684.94"/>
        <filter val="1006.95"/>
        <filter val="8869.95"/>
        <filter val="1010.97"/>
        <filter val="773.3"/>
        <filter val="233.8"/>
        <filter val="473.8"/>
        <filter val="1700"/>
        <filter val="3705"/>
        <filter val="12981.48"/>
        <filter val="714"/>
        <filter val="603038.09 HKD"/>
        <filter val="1728"/>
        <filter val="10330"/>
        <filter val="2332"/>
        <filter val="18732"/>
        <filter val="1335"/>
        <filter val="3741"/>
        <filter val="7344"/>
        <filter val="749"/>
        <filter val="353"/>
        <filter val="1354"/>
        <filter val="1358"/>
        <filter val="364"/>
        <filter val="2770"/>
        <filter val="4774"/>
        <filter val="375"/>
        <filter val="1382"/>
        <filter val="383"/>
        <filter val="1384"/>
        <filter val="12384"/>
        <filter val="3792"/>
        <filter val="794"/>
        <filter val="4394"/>
        <filter val="26333.52"/>
        <filter val="11579.64"/>
        <filter val="14051.82"/>
        <filter val="594.2"/>
        <filter val="480.4"/>
        <filter val="648.5"/>
        <filter val="2768.6"/>
        <filter val="4948.7"/>
        <filter val="718.8"/>
        <filter val="988.8"/>
        <filter val="480.9"/>
        <filter val="3000"/>
        <filter val="3001"/>
        <filter val="3002"/>
        <filter val="1011"/>
        <filter val="1016"/>
        <filter val="1818"/>
        <filter val="1824"/>
        <filter val="7424"/>
        <filter val="14024"/>
        <filter val="1435"/>
        <filter val="1045"/>
        <filter val="2445"/>
        <filter val="2456"/>
        <filter val="-27468"/>
        <filter val="6870"/>
        <filter val="484"/>
        <filter val="1084"/>
        <filter val="7084"/>
        <filter val="2488"/>
        <filter val="3092"/>
        <filter val="1893"/>
        <filter val="2096"/>
        <filter val="12496"/>
        <filter val="498"/>
      </filters>
    </filterColumn>
    <filterColumn colId="6">
      <filters blank="1">
        <filter val="#N/A"/>
        <filter val="-0.1"/>
        <filter val="-0.01"/>
        <filter val="-0.02"/>
        <filter val="-0.12"/>
        <filter val="-0.03"/>
        <filter val="-0.4"/>
        <filter val="-0.04"/>
        <filter val="-0.06"/>
        <filter val="-0.08"/>
        <filter val="-0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1759</v>
      </c>
      <c r="B1" s="2" t="s">
        <v>1760</v>
      </c>
      <c r="C1" s="2" t="s">
        <v>1761</v>
      </c>
      <c r="D1" s="2" t="s">
        <v>1762</v>
      </c>
      <c r="E1" s="2" t="s">
        <v>13</v>
      </c>
      <c r="F1" s="2" t="s">
        <v>5</v>
      </c>
      <c r="G1" s="2" t="s">
        <v>6</v>
      </c>
      <c r="H1" s="2" t="s">
        <v>1763</v>
      </c>
      <c r="I1" s="2" t="s">
        <v>1764</v>
      </c>
      <c r="J1" s="2" t="s">
        <v>1765</v>
      </c>
      <c r="K1" s="2" t="s">
        <v>1766</v>
      </c>
      <c r="L1" s="2" t="s">
        <v>1767</v>
      </c>
      <c r="M1" s="2" t="s">
        <v>1768</v>
      </c>
      <c r="N1" s="2" t="s">
        <v>1769</v>
      </c>
      <c r="O1" s="2" t="s">
        <v>1770</v>
      </c>
      <c r="P1" s="2" t="s">
        <v>1771</v>
      </c>
      <c r="Q1" s="2" t="s">
        <v>1772</v>
      </c>
      <c r="R1" s="2" t="s">
        <v>1773</v>
      </c>
      <c r="S1" s="2" t="s">
        <v>1774</v>
      </c>
      <c r="T1" s="2" t="s">
        <v>1775</v>
      </c>
      <c r="U1" s="2" t="s">
        <v>1776</v>
      </c>
      <c r="V1" s="2" t="s">
        <v>1777</v>
      </c>
    </row>
    <row r="2" s="1" customFormat="1" spans="1:22">
      <c r="A2" s="3">
        <v>999225031981695</v>
      </c>
      <c r="B2" s="1" t="s">
        <v>1778</v>
      </c>
      <c r="C2" s="1" t="s">
        <v>1779</v>
      </c>
      <c r="D2" s="1" t="s">
        <v>1780</v>
      </c>
      <c r="E2" s="1" t="s">
        <v>1781</v>
      </c>
      <c r="F2" s="1" t="s">
        <v>1778</v>
      </c>
      <c r="G2" s="1" t="s">
        <v>1782</v>
      </c>
      <c r="H2" s="1" t="s">
        <v>1783</v>
      </c>
      <c r="I2" s="1" t="s">
        <v>1784</v>
      </c>
      <c r="J2" s="1" t="s">
        <v>30</v>
      </c>
      <c r="K2" s="1" t="s">
        <v>1785</v>
      </c>
      <c r="L2" s="1" t="s">
        <v>1785</v>
      </c>
      <c r="M2" s="1" t="s">
        <v>1786</v>
      </c>
      <c r="N2" s="1" t="s">
        <v>1786</v>
      </c>
      <c r="O2" s="1" t="s">
        <v>1787</v>
      </c>
      <c r="P2" s="1" t="s">
        <v>1788</v>
      </c>
      <c r="Q2" s="1" t="s">
        <v>1789</v>
      </c>
      <c r="R2" s="1" t="s">
        <v>1790</v>
      </c>
      <c r="S2" s="1" t="s">
        <v>1791</v>
      </c>
      <c r="T2" s="1" t="s">
        <v>1792</v>
      </c>
      <c r="U2" s="1" t="s">
        <v>1793</v>
      </c>
      <c r="V2" s="1" t="s">
        <v>1794</v>
      </c>
    </row>
    <row r="3" s="1" customFormat="1" spans="1:22">
      <c r="A3" s="3">
        <v>999225031378004</v>
      </c>
      <c r="B3" s="1" t="s">
        <v>1778</v>
      </c>
      <c r="C3" s="1" t="s">
        <v>1795</v>
      </c>
      <c r="D3" s="1" t="s">
        <v>1796</v>
      </c>
      <c r="E3" s="1" t="s">
        <v>1797</v>
      </c>
      <c r="F3" s="1" t="s">
        <v>1778</v>
      </c>
      <c r="G3" s="1" t="s">
        <v>1782</v>
      </c>
      <c r="H3" s="1" t="s">
        <v>1783</v>
      </c>
      <c r="I3" s="1" t="s">
        <v>1798</v>
      </c>
      <c r="J3" s="1" t="s">
        <v>30</v>
      </c>
      <c r="K3" s="1" t="s">
        <v>1799</v>
      </c>
      <c r="L3" s="1" t="s">
        <v>1799</v>
      </c>
      <c r="M3" s="1" t="s">
        <v>1786</v>
      </c>
      <c r="N3" s="1" t="s">
        <v>1786</v>
      </c>
      <c r="O3" s="1" t="s">
        <v>1787</v>
      </c>
      <c r="P3" s="1" t="s">
        <v>1788</v>
      </c>
      <c r="Q3" s="1" t="s">
        <v>1789</v>
      </c>
      <c r="R3" s="1" t="s">
        <v>1800</v>
      </c>
      <c r="S3" s="1" t="s">
        <v>1791</v>
      </c>
      <c r="T3" s="1" t="s">
        <v>1792</v>
      </c>
      <c r="U3" s="1" t="s">
        <v>1793</v>
      </c>
      <c r="V3" s="1" t="s">
        <v>1801</v>
      </c>
    </row>
    <row r="4" s="1" customFormat="1" spans="1:22">
      <c r="A4" s="3">
        <v>999225031048270</v>
      </c>
      <c r="B4" s="1" t="s">
        <v>1778</v>
      </c>
      <c r="C4" s="1" t="s">
        <v>1802</v>
      </c>
      <c r="D4" s="1" t="s">
        <v>1803</v>
      </c>
      <c r="E4" s="1" t="s">
        <v>1804</v>
      </c>
      <c r="F4" s="1" t="s">
        <v>1778</v>
      </c>
      <c r="G4" s="1" t="s">
        <v>1782</v>
      </c>
      <c r="H4" s="1" t="s">
        <v>1783</v>
      </c>
      <c r="I4" s="1" t="s">
        <v>1805</v>
      </c>
      <c r="J4" s="1" t="s">
        <v>30</v>
      </c>
      <c r="K4" s="1" t="s">
        <v>1806</v>
      </c>
      <c r="L4" s="1" t="s">
        <v>1806</v>
      </c>
      <c r="M4" s="1" t="s">
        <v>1786</v>
      </c>
      <c r="N4" s="1" t="s">
        <v>1786</v>
      </c>
      <c r="O4" s="1" t="s">
        <v>1787</v>
      </c>
      <c r="P4" s="1" t="s">
        <v>1788</v>
      </c>
      <c r="Q4" s="1" t="s">
        <v>1789</v>
      </c>
      <c r="R4" s="1" t="s">
        <v>1807</v>
      </c>
      <c r="S4" s="1" t="s">
        <v>1791</v>
      </c>
      <c r="T4" s="1" t="s">
        <v>1792</v>
      </c>
      <c r="U4" s="1" t="s">
        <v>1793</v>
      </c>
      <c r="V4" s="1" t="s">
        <v>1808</v>
      </c>
    </row>
    <row r="5" s="1" customFormat="1" spans="1:22">
      <c r="A5" s="3">
        <v>999225029888355</v>
      </c>
      <c r="B5" s="1" t="s">
        <v>1778</v>
      </c>
      <c r="C5" s="1" t="s">
        <v>1809</v>
      </c>
      <c r="D5" s="1" t="s">
        <v>1810</v>
      </c>
      <c r="E5" s="1" t="s">
        <v>1811</v>
      </c>
      <c r="F5" s="1" t="s">
        <v>1778</v>
      </c>
      <c r="G5" s="1" t="s">
        <v>1782</v>
      </c>
      <c r="H5" s="1" t="s">
        <v>1783</v>
      </c>
      <c r="I5" s="1" t="s">
        <v>1812</v>
      </c>
      <c r="J5" s="1" t="s">
        <v>30</v>
      </c>
      <c r="K5" s="1" t="s">
        <v>1813</v>
      </c>
      <c r="L5" s="1" t="s">
        <v>1813</v>
      </c>
      <c r="M5" s="1" t="s">
        <v>1786</v>
      </c>
      <c r="N5" s="1" t="s">
        <v>1786</v>
      </c>
      <c r="O5" s="1" t="s">
        <v>1787</v>
      </c>
      <c r="P5" s="1" t="s">
        <v>1788</v>
      </c>
      <c r="Q5" s="1" t="s">
        <v>1789</v>
      </c>
      <c r="R5" s="1" t="s">
        <v>1814</v>
      </c>
      <c r="S5" s="1" t="s">
        <v>1791</v>
      </c>
      <c r="T5" s="1" t="s">
        <v>1792</v>
      </c>
      <c r="U5" s="1" t="s">
        <v>1793</v>
      </c>
      <c r="V5" s="1" t="s">
        <v>1815</v>
      </c>
    </row>
    <row r="6" s="1" customFormat="1" spans="1:22">
      <c r="A6" s="3">
        <v>999225029440168</v>
      </c>
      <c r="B6" s="1" t="s">
        <v>1778</v>
      </c>
      <c r="C6" s="1" t="s">
        <v>1816</v>
      </c>
      <c r="D6" s="1" t="s">
        <v>1817</v>
      </c>
      <c r="E6" s="1" t="s">
        <v>1818</v>
      </c>
      <c r="F6" s="1" t="s">
        <v>1778</v>
      </c>
      <c r="G6" s="1" t="s">
        <v>1782</v>
      </c>
      <c r="H6" s="1" t="s">
        <v>1783</v>
      </c>
      <c r="I6" s="1" t="s">
        <v>1819</v>
      </c>
      <c r="J6" s="1" t="s">
        <v>30</v>
      </c>
      <c r="K6" s="1" t="s">
        <v>1820</v>
      </c>
      <c r="L6" s="1" t="s">
        <v>1820</v>
      </c>
      <c r="M6" s="1" t="s">
        <v>1786</v>
      </c>
      <c r="N6" s="1" t="s">
        <v>1786</v>
      </c>
      <c r="O6" s="1" t="s">
        <v>1787</v>
      </c>
      <c r="P6" s="1" t="s">
        <v>1788</v>
      </c>
      <c r="Q6" s="1" t="s">
        <v>1789</v>
      </c>
      <c r="R6" s="1" t="s">
        <v>1821</v>
      </c>
      <c r="S6" s="1" t="s">
        <v>1791</v>
      </c>
      <c r="T6" s="1" t="s">
        <v>1792</v>
      </c>
      <c r="U6" s="1" t="s">
        <v>1793</v>
      </c>
      <c r="V6" s="1" t="s">
        <v>1808</v>
      </c>
    </row>
    <row r="7" s="1" customFormat="1" spans="1:22">
      <c r="A7" s="3">
        <v>999225029161705</v>
      </c>
      <c r="B7" s="1" t="s">
        <v>1778</v>
      </c>
      <c r="C7" s="1" t="s">
        <v>1822</v>
      </c>
      <c r="D7" s="1" t="s">
        <v>1823</v>
      </c>
      <c r="E7" s="1" t="s">
        <v>1824</v>
      </c>
      <c r="F7" s="1" t="s">
        <v>1778</v>
      </c>
      <c r="G7" s="1" t="s">
        <v>1782</v>
      </c>
      <c r="H7" s="1" t="s">
        <v>1783</v>
      </c>
      <c r="I7" s="1" t="s">
        <v>1825</v>
      </c>
      <c r="J7" s="1" t="s">
        <v>30</v>
      </c>
      <c r="K7" s="1" t="s">
        <v>1826</v>
      </c>
      <c r="L7" s="1" t="s">
        <v>1826</v>
      </c>
      <c r="M7" s="1" t="s">
        <v>1786</v>
      </c>
      <c r="N7" s="1" t="s">
        <v>1786</v>
      </c>
      <c r="O7" s="1" t="s">
        <v>1787</v>
      </c>
      <c r="P7" s="1" t="s">
        <v>1788</v>
      </c>
      <c r="Q7" s="1" t="s">
        <v>1789</v>
      </c>
      <c r="R7" s="1" t="s">
        <v>1827</v>
      </c>
      <c r="S7" s="1" t="s">
        <v>1791</v>
      </c>
      <c r="T7" s="1" t="s">
        <v>1792</v>
      </c>
      <c r="U7" s="1" t="s">
        <v>1793</v>
      </c>
      <c r="V7" s="1" t="s">
        <v>1794</v>
      </c>
    </row>
    <row r="8" s="1" customFormat="1" spans="1:22">
      <c r="A8" s="3">
        <v>999225028583743</v>
      </c>
      <c r="B8" s="1" t="s">
        <v>1778</v>
      </c>
      <c r="C8" s="1" t="s">
        <v>1828</v>
      </c>
      <c r="D8" s="1" t="s">
        <v>1829</v>
      </c>
      <c r="E8" s="1" t="s">
        <v>1830</v>
      </c>
      <c r="F8" s="1" t="s">
        <v>1778</v>
      </c>
      <c r="G8" s="1" t="s">
        <v>1782</v>
      </c>
      <c r="H8" s="1" t="s">
        <v>1783</v>
      </c>
      <c r="I8" s="1" t="s">
        <v>1831</v>
      </c>
      <c r="J8" s="1" t="s">
        <v>30</v>
      </c>
      <c r="K8" s="1" t="s">
        <v>1832</v>
      </c>
      <c r="L8" s="1" t="s">
        <v>1832</v>
      </c>
      <c r="M8" s="1" t="s">
        <v>1786</v>
      </c>
      <c r="N8" s="1" t="s">
        <v>1786</v>
      </c>
      <c r="O8" s="1" t="s">
        <v>1787</v>
      </c>
      <c r="P8" s="1" t="s">
        <v>1788</v>
      </c>
      <c r="Q8" s="1" t="s">
        <v>1789</v>
      </c>
      <c r="R8" s="1" t="s">
        <v>1833</v>
      </c>
      <c r="S8" s="1" t="s">
        <v>1791</v>
      </c>
      <c r="T8" s="1" t="s">
        <v>1792</v>
      </c>
      <c r="U8" s="1" t="s">
        <v>1793</v>
      </c>
      <c r="V8" s="1" t="s">
        <v>1808</v>
      </c>
    </row>
    <row r="9" s="1" customFormat="1" spans="1:22">
      <c r="A9" s="3">
        <v>999225028447257</v>
      </c>
      <c r="B9" s="1" t="s">
        <v>1778</v>
      </c>
      <c r="C9" s="1" t="s">
        <v>1834</v>
      </c>
      <c r="D9" s="1" t="s">
        <v>1835</v>
      </c>
      <c r="E9" s="1" t="s">
        <v>1836</v>
      </c>
      <c r="F9" s="1" t="s">
        <v>1778</v>
      </c>
      <c r="G9" s="1" t="s">
        <v>1782</v>
      </c>
      <c r="H9" s="1" t="s">
        <v>1783</v>
      </c>
      <c r="I9" s="1" t="s">
        <v>1837</v>
      </c>
      <c r="J9" s="1" t="s">
        <v>30</v>
      </c>
      <c r="K9" s="1" t="s">
        <v>1838</v>
      </c>
      <c r="L9" s="1" t="s">
        <v>1838</v>
      </c>
      <c r="M9" s="1" t="s">
        <v>1786</v>
      </c>
      <c r="N9" s="1" t="s">
        <v>1786</v>
      </c>
      <c r="O9" s="1" t="s">
        <v>1787</v>
      </c>
      <c r="P9" s="1" t="s">
        <v>1788</v>
      </c>
      <c r="Q9" s="1" t="s">
        <v>1789</v>
      </c>
      <c r="R9" s="1" t="s">
        <v>1839</v>
      </c>
      <c r="S9" s="1" t="s">
        <v>1791</v>
      </c>
      <c r="T9" s="1" t="s">
        <v>1792</v>
      </c>
      <c r="U9" s="1" t="s">
        <v>1793</v>
      </c>
      <c r="V9" s="1" t="s">
        <v>1808</v>
      </c>
    </row>
    <row r="10" s="1" customFormat="1" spans="1:22">
      <c r="A10" s="3">
        <v>999225028160254</v>
      </c>
      <c r="B10" s="1" t="s">
        <v>1778</v>
      </c>
      <c r="C10" s="1" t="s">
        <v>1840</v>
      </c>
      <c r="D10" s="1" t="s">
        <v>1796</v>
      </c>
      <c r="E10" s="1" t="s">
        <v>1841</v>
      </c>
      <c r="F10" s="1" t="s">
        <v>1778</v>
      </c>
      <c r="G10" s="1" t="s">
        <v>1782</v>
      </c>
      <c r="H10" s="1" t="s">
        <v>1783</v>
      </c>
      <c r="I10" s="1" t="s">
        <v>1842</v>
      </c>
      <c r="J10" s="1" t="s">
        <v>30</v>
      </c>
      <c r="K10" s="1" t="s">
        <v>1843</v>
      </c>
      <c r="L10" s="1" t="s">
        <v>1843</v>
      </c>
      <c r="M10" s="1" t="s">
        <v>1786</v>
      </c>
      <c r="N10" s="1" t="s">
        <v>1786</v>
      </c>
      <c r="O10" s="1" t="s">
        <v>1787</v>
      </c>
      <c r="P10" s="1" t="s">
        <v>1788</v>
      </c>
      <c r="Q10" s="1" t="s">
        <v>1789</v>
      </c>
      <c r="R10" s="1" t="s">
        <v>1844</v>
      </c>
      <c r="S10" s="1" t="s">
        <v>1791</v>
      </c>
      <c r="T10" s="1" t="s">
        <v>1792</v>
      </c>
      <c r="U10" s="1" t="s">
        <v>1793</v>
      </c>
      <c r="V10" s="1" t="s">
        <v>1801</v>
      </c>
    </row>
    <row r="11" s="1" customFormat="1" spans="1:22">
      <c r="A11" s="3">
        <v>999225027693704</v>
      </c>
      <c r="B11" s="1" t="s">
        <v>1778</v>
      </c>
      <c r="C11" s="1" t="s">
        <v>1845</v>
      </c>
      <c r="D11" s="1" t="s">
        <v>1846</v>
      </c>
      <c r="E11" s="1" t="s">
        <v>1847</v>
      </c>
      <c r="F11" s="1" t="s">
        <v>1778</v>
      </c>
      <c r="G11" s="1" t="s">
        <v>1782</v>
      </c>
      <c r="H11" s="1" t="s">
        <v>1783</v>
      </c>
      <c r="I11" s="1" t="s">
        <v>1848</v>
      </c>
      <c r="J11" s="1" t="s">
        <v>30</v>
      </c>
      <c r="K11" s="1" t="s">
        <v>1849</v>
      </c>
      <c r="L11" s="1" t="s">
        <v>1849</v>
      </c>
      <c r="M11" s="1" t="s">
        <v>1786</v>
      </c>
      <c r="N11" s="1" t="s">
        <v>1786</v>
      </c>
      <c r="O11" s="1" t="s">
        <v>1787</v>
      </c>
      <c r="P11" s="1" t="s">
        <v>1788</v>
      </c>
      <c r="Q11" s="1" t="s">
        <v>1789</v>
      </c>
      <c r="R11" s="1" t="s">
        <v>1850</v>
      </c>
      <c r="S11" s="1" t="s">
        <v>1791</v>
      </c>
      <c r="T11" s="1" t="s">
        <v>1792</v>
      </c>
      <c r="U11" s="1" t="s">
        <v>1793</v>
      </c>
      <c r="V11" s="1" t="s">
        <v>1808</v>
      </c>
    </row>
    <row r="12" s="1" customFormat="1" spans="1:22">
      <c r="A12" s="3">
        <v>999225027102512</v>
      </c>
      <c r="B12" s="1" t="s">
        <v>1778</v>
      </c>
      <c r="C12" s="1" t="s">
        <v>1851</v>
      </c>
      <c r="D12" s="1" t="s">
        <v>1852</v>
      </c>
      <c r="E12" s="1" t="s">
        <v>1853</v>
      </c>
      <c r="F12" s="1" t="s">
        <v>1778</v>
      </c>
      <c r="G12" s="1" t="s">
        <v>1782</v>
      </c>
      <c r="H12" s="1" t="s">
        <v>1783</v>
      </c>
      <c r="I12" s="1" t="s">
        <v>1854</v>
      </c>
      <c r="J12" s="1" t="s">
        <v>30</v>
      </c>
      <c r="K12" s="1" t="s">
        <v>1855</v>
      </c>
      <c r="L12" s="1" t="s">
        <v>1855</v>
      </c>
      <c r="M12" s="1" t="s">
        <v>1786</v>
      </c>
      <c r="N12" s="1" t="s">
        <v>1786</v>
      </c>
      <c r="O12" s="1" t="s">
        <v>1787</v>
      </c>
      <c r="P12" s="1" t="s">
        <v>1788</v>
      </c>
      <c r="Q12" s="1" t="s">
        <v>1789</v>
      </c>
      <c r="R12" s="1" t="s">
        <v>1856</v>
      </c>
      <c r="S12" s="1" t="s">
        <v>1791</v>
      </c>
      <c r="T12" s="1" t="s">
        <v>1792</v>
      </c>
      <c r="U12" s="1" t="s">
        <v>1793</v>
      </c>
      <c r="V12" s="1" t="s">
        <v>1857</v>
      </c>
    </row>
    <row r="13" s="1" customFormat="1" spans="1:22">
      <c r="A13" s="3">
        <v>999225026975777</v>
      </c>
      <c r="B13" s="1" t="s">
        <v>1778</v>
      </c>
      <c r="C13" s="1" t="s">
        <v>1858</v>
      </c>
      <c r="D13" s="1" t="s">
        <v>1859</v>
      </c>
      <c r="E13" s="1" t="s">
        <v>1860</v>
      </c>
      <c r="F13" s="1" t="s">
        <v>1778</v>
      </c>
      <c r="G13" s="1" t="s">
        <v>1782</v>
      </c>
      <c r="H13" s="1" t="s">
        <v>1783</v>
      </c>
      <c r="I13" s="1" t="s">
        <v>1861</v>
      </c>
      <c r="J13" s="1" t="s">
        <v>30</v>
      </c>
      <c r="K13" s="1" t="s">
        <v>1862</v>
      </c>
      <c r="L13" s="1" t="s">
        <v>1862</v>
      </c>
      <c r="M13" s="1" t="s">
        <v>1786</v>
      </c>
      <c r="N13" s="1" t="s">
        <v>1786</v>
      </c>
      <c r="O13" s="1" t="s">
        <v>1787</v>
      </c>
      <c r="P13" s="1" t="s">
        <v>1788</v>
      </c>
      <c r="Q13" s="1" t="s">
        <v>1789</v>
      </c>
      <c r="R13" s="1" t="s">
        <v>1863</v>
      </c>
      <c r="S13" s="1" t="s">
        <v>1791</v>
      </c>
      <c r="T13" s="1" t="s">
        <v>1792</v>
      </c>
      <c r="U13" s="1" t="s">
        <v>1793</v>
      </c>
      <c r="V13" s="1" t="s">
        <v>1864</v>
      </c>
    </row>
    <row r="14" s="1" customFormat="1" spans="1:22">
      <c r="A14" s="3">
        <v>999225026519725</v>
      </c>
      <c r="B14" s="1" t="s">
        <v>1778</v>
      </c>
      <c r="C14" s="1" t="s">
        <v>1865</v>
      </c>
      <c r="D14" s="1" t="s">
        <v>1866</v>
      </c>
      <c r="E14" s="1" t="s">
        <v>1867</v>
      </c>
      <c r="F14" s="1" t="s">
        <v>1778</v>
      </c>
      <c r="G14" s="1" t="s">
        <v>1782</v>
      </c>
      <c r="H14" s="1" t="s">
        <v>1783</v>
      </c>
      <c r="I14" s="1" t="s">
        <v>1868</v>
      </c>
      <c r="J14" s="1" t="s">
        <v>30</v>
      </c>
      <c r="K14" s="1" t="s">
        <v>1869</v>
      </c>
      <c r="L14" s="1" t="s">
        <v>1869</v>
      </c>
      <c r="M14" s="1" t="s">
        <v>1786</v>
      </c>
      <c r="N14" s="1" t="s">
        <v>1786</v>
      </c>
      <c r="O14" s="1" t="s">
        <v>1787</v>
      </c>
      <c r="P14" s="1" t="s">
        <v>1788</v>
      </c>
      <c r="Q14" s="1" t="s">
        <v>1789</v>
      </c>
      <c r="R14" s="1" t="s">
        <v>1870</v>
      </c>
      <c r="S14" s="1" t="s">
        <v>1791</v>
      </c>
      <c r="T14" s="1" t="s">
        <v>1792</v>
      </c>
      <c r="U14" s="1" t="s">
        <v>1793</v>
      </c>
      <c r="V14" s="1" t="s">
        <v>1808</v>
      </c>
    </row>
    <row r="15" s="1" customFormat="1" spans="1:22">
      <c r="A15" s="3">
        <v>999225023927962</v>
      </c>
      <c r="B15" s="1" t="s">
        <v>1778</v>
      </c>
      <c r="C15" s="1" t="s">
        <v>1871</v>
      </c>
      <c r="D15" s="1" t="s">
        <v>1796</v>
      </c>
      <c r="E15" s="1" t="s">
        <v>1872</v>
      </c>
      <c r="F15" s="1" t="s">
        <v>1778</v>
      </c>
      <c r="G15" s="1" t="s">
        <v>1782</v>
      </c>
      <c r="H15" s="1" t="s">
        <v>1783</v>
      </c>
      <c r="I15" s="1" t="s">
        <v>1873</v>
      </c>
      <c r="J15" s="1" t="s">
        <v>30</v>
      </c>
      <c r="K15" s="1" t="s">
        <v>1874</v>
      </c>
      <c r="L15" s="1" t="s">
        <v>1874</v>
      </c>
      <c r="M15" s="1" t="s">
        <v>1786</v>
      </c>
      <c r="N15" s="1" t="s">
        <v>1786</v>
      </c>
      <c r="O15" s="1" t="s">
        <v>1787</v>
      </c>
      <c r="P15" s="1" t="s">
        <v>1788</v>
      </c>
      <c r="Q15" s="1" t="s">
        <v>1789</v>
      </c>
      <c r="R15" s="1" t="s">
        <v>1875</v>
      </c>
      <c r="S15" s="1" t="s">
        <v>1791</v>
      </c>
      <c r="T15" s="1" t="s">
        <v>1792</v>
      </c>
      <c r="U15" s="1" t="s">
        <v>1793</v>
      </c>
      <c r="V15" s="1" t="s">
        <v>1801</v>
      </c>
    </row>
    <row r="16" s="1" customFormat="1" spans="1:22">
      <c r="A16" s="3">
        <v>999225023850389</v>
      </c>
      <c r="B16" s="1" t="s">
        <v>1778</v>
      </c>
      <c r="C16" s="1" t="s">
        <v>1876</v>
      </c>
      <c r="D16" s="1" t="s">
        <v>1877</v>
      </c>
      <c r="E16" s="1" t="s">
        <v>1878</v>
      </c>
      <c r="F16" s="1" t="s">
        <v>1778</v>
      </c>
      <c r="G16" s="1" t="s">
        <v>1782</v>
      </c>
      <c r="H16" s="1" t="s">
        <v>1783</v>
      </c>
      <c r="I16" s="1" t="s">
        <v>1879</v>
      </c>
      <c r="J16" s="1" t="s">
        <v>30</v>
      </c>
      <c r="K16" s="1" t="s">
        <v>1880</v>
      </c>
      <c r="L16" s="1" t="s">
        <v>1880</v>
      </c>
      <c r="M16" s="1" t="s">
        <v>1786</v>
      </c>
      <c r="N16" s="1" t="s">
        <v>1786</v>
      </c>
      <c r="O16" s="1" t="s">
        <v>1787</v>
      </c>
      <c r="P16" s="1" t="s">
        <v>1788</v>
      </c>
      <c r="Q16" s="1" t="s">
        <v>1789</v>
      </c>
      <c r="R16" s="1" t="s">
        <v>1881</v>
      </c>
      <c r="S16" s="1" t="s">
        <v>1791</v>
      </c>
      <c r="T16" s="1" t="s">
        <v>1792</v>
      </c>
      <c r="U16" s="1" t="s">
        <v>1793</v>
      </c>
      <c r="V16" s="1" t="s">
        <v>1808</v>
      </c>
    </row>
    <row r="17" s="1" customFormat="1" spans="1:22">
      <c r="A17" s="3">
        <v>999225023794679</v>
      </c>
      <c r="B17" s="1" t="s">
        <v>1778</v>
      </c>
      <c r="C17" s="1" t="s">
        <v>1882</v>
      </c>
      <c r="D17" s="1" t="s">
        <v>1883</v>
      </c>
      <c r="E17" s="1" t="s">
        <v>1884</v>
      </c>
      <c r="F17" s="1" t="s">
        <v>1778</v>
      </c>
      <c r="G17" s="1" t="s">
        <v>1782</v>
      </c>
      <c r="H17" s="1" t="s">
        <v>1783</v>
      </c>
      <c r="I17" s="1" t="s">
        <v>1885</v>
      </c>
      <c r="J17" s="1" t="s">
        <v>30</v>
      </c>
      <c r="K17" s="1" t="s">
        <v>1886</v>
      </c>
      <c r="L17" s="1" t="s">
        <v>1886</v>
      </c>
      <c r="M17" s="1" t="s">
        <v>1786</v>
      </c>
      <c r="N17" s="1" t="s">
        <v>1786</v>
      </c>
      <c r="O17" s="1" t="s">
        <v>1787</v>
      </c>
      <c r="P17" s="1" t="s">
        <v>1788</v>
      </c>
      <c r="Q17" s="1" t="s">
        <v>1789</v>
      </c>
      <c r="R17" s="1" t="s">
        <v>1887</v>
      </c>
      <c r="S17" s="1" t="s">
        <v>1791</v>
      </c>
      <c r="T17" s="1" t="s">
        <v>1792</v>
      </c>
      <c r="U17" s="1" t="s">
        <v>1793</v>
      </c>
      <c r="V17" s="1" t="s">
        <v>1794</v>
      </c>
    </row>
    <row r="18" s="1" customFormat="1" spans="1:22">
      <c r="A18" s="3">
        <v>999225023778108</v>
      </c>
      <c r="B18" s="1" t="s">
        <v>1778</v>
      </c>
      <c r="C18" s="1" t="s">
        <v>1888</v>
      </c>
      <c r="D18" s="1" t="s">
        <v>1883</v>
      </c>
      <c r="E18" s="1" t="s">
        <v>1884</v>
      </c>
      <c r="F18" s="1" t="s">
        <v>1778</v>
      </c>
      <c r="G18" s="1" t="s">
        <v>1782</v>
      </c>
      <c r="H18" s="1" t="s">
        <v>1783</v>
      </c>
      <c r="I18" s="1" t="s">
        <v>1885</v>
      </c>
      <c r="J18" s="1" t="s">
        <v>30</v>
      </c>
      <c r="K18" s="1" t="s">
        <v>1886</v>
      </c>
      <c r="L18" s="1" t="s">
        <v>1886</v>
      </c>
      <c r="M18" s="1" t="s">
        <v>1786</v>
      </c>
      <c r="N18" s="1" t="s">
        <v>1786</v>
      </c>
      <c r="O18" s="1" t="s">
        <v>1787</v>
      </c>
      <c r="P18" s="1" t="s">
        <v>1788</v>
      </c>
      <c r="Q18" s="1" t="s">
        <v>1789</v>
      </c>
      <c r="R18" s="1" t="s">
        <v>1889</v>
      </c>
      <c r="S18" s="1" t="s">
        <v>1791</v>
      </c>
      <c r="T18" s="1" t="s">
        <v>1792</v>
      </c>
      <c r="U18" s="1" t="s">
        <v>1793</v>
      </c>
      <c r="V18" s="1" t="s">
        <v>1794</v>
      </c>
    </row>
    <row r="19" s="1" customFormat="1" spans="1:22">
      <c r="A19" s="3">
        <v>999225023276078</v>
      </c>
      <c r="B19" s="1" t="s">
        <v>1778</v>
      </c>
      <c r="C19" s="1" t="s">
        <v>1890</v>
      </c>
      <c r="D19" s="1" t="s">
        <v>1891</v>
      </c>
      <c r="E19" s="1" t="s">
        <v>1892</v>
      </c>
      <c r="F19" s="1" t="s">
        <v>1778</v>
      </c>
      <c r="G19" s="1" t="s">
        <v>1782</v>
      </c>
      <c r="H19" s="1" t="s">
        <v>1783</v>
      </c>
      <c r="I19" s="1" t="s">
        <v>1893</v>
      </c>
      <c r="J19" s="1" t="s">
        <v>30</v>
      </c>
      <c r="K19" s="1" t="s">
        <v>1894</v>
      </c>
      <c r="L19" s="1" t="s">
        <v>1894</v>
      </c>
      <c r="M19" s="1" t="s">
        <v>1786</v>
      </c>
      <c r="N19" s="1" t="s">
        <v>1786</v>
      </c>
      <c r="O19" s="1" t="s">
        <v>1787</v>
      </c>
      <c r="P19" s="1" t="s">
        <v>1788</v>
      </c>
      <c r="Q19" s="1" t="s">
        <v>1789</v>
      </c>
      <c r="R19" s="1" t="s">
        <v>1895</v>
      </c>
      <c r="S19" s="1" t="s">
        <v>1791</v>
      </c>
      <c r="T19" s="1" t="s">
        <v>1792</v>
      </c>
      <c r="U19" s="1" t="s">
        <v>1793</v>
      </c>
      <c r="V19" s="1" t="s">
        <v>1896</v>
      </c>
    </row>
    <row r="20" s="1" customFormat="1" spans="1:22">
      <c r="A20" s="3">
        <v>999225023205072</v>
      </c>
      <c r="B20" s="1" t="s">
        <v>1778</v>
      </c>
      <c r="C20" s="1" t="s">
        <v>1897</v>
      </c>
      <c r="D20" s="1" t="s">
        <v>1898</v>
      </c>
      <c r="E20" s="1" t="s">
        <v>1899</v>
      </c>
      <c r="F20" s="1" t="s">
        <v>1778</v>
      </c>
      <c r="G20" s="1" t="s">
        <v>1782</v>
      </c>
      <c r="H20" s="1" t="s">
        <v>1783</v>
      </c>
      <c r="I20" s="1" t="s">
        <v>1900</v>
      </c>
      <c r="J20" s="1" t="s">
        <v>30</v>
      </c>
      <c r="K20" s="1" t="s">
        <v>1901</v>
      </c>
      <c r="L20" s="1" t="s">
        <v>1901</v>
      </c>
      <c r="M20" s="1" t="s">
        <v>1786</v>
      </c>
      <c r="N20" s="1" t="s">
        <v>1786</v>
      </c>
      <c r="O20" s="1" t="s">
        <v>1787</v>
      </c>
      <c r="P20" s="1" t="s">
        <v>1788</v>
      </c>
      <c r="Q20" s="1" t="s">
        <v>1789</v>
      </c>
      <c r="R20" s="1" t="s">
        <v>1902</v>
      </c>
      <c r="S20" s="1" t="s">
        <v>1791</v>
      </c>
      <c r="T20" s="1" t="s">
        <v>1792</v>
      </c>
      <c r="U20" s="1" t="s">
        <v>1793</v>
      </c>
      <c r="V20" s="1" t="s">
        <v>1903</v>
      </c>
    </row>
    <row r="21" s="1" customFormat="1" spans="1:22">
      <c r="A21" s="3">
        <v>999225022565735</v>
      </c>
      <c r="B21" s="1" t="s">
        <v>1778</v>
      </c>
      <c r="C21" s="1" t="s">
        <v>1904</v>
      </c>
      <c r="D21" s="1" t="s">
        <v>1905</v>
      </c>
      <c r="E21" s="1" t="s">
        <v>1906</v>
      </c>
      <c r="F21" s="1" t="s">
        <v>1778</v>
      </c>
      <c r="G21" s="1" t="s">
        <v>1782</v>
      </c>
      <c r="H21" s="1" t="s">
        <v>1783</v>
      </c>
      <c r="I21" s="1" t="s">
        <v>1907</v>
      </c>
      <c r="J21" s="1" t="s">
        <v>30</v>
      </c>
      <c r="K21" s="1" t="s">
        <v>1908</v>
      </c>
      <c r="L21" s="1" t="s">
        <v>1908</v>
      </c>
      <c r="M21" s="1" t="s">
        <v>1786</v>
      </c>
      <c r="N21" s="1" t="s">
        <v>1786</v>
      </c>
      <c r="O21" s="1" t="s">
        <v>1787</v>
      </c>
      <c r="P21" s="1" t="s">
        <v>1788</v>
      </c>
      <c r="Q21" s="1" t="s">
        <v>1789</v>
      </c>
      <c r="R21" s="1" t="s">
        <v>1909</v>
      </c>
      <c r="S21" s="1" t="s">
        <v>1791</v>
      </c>
      <c r="T21" s="1" t="s">
        <v>1792</v>
      </c>
      <c r="U21" s="1" t="s">
        <v>1793</v>
      </c>
      <c r="V21" s="1" t="s">
        <v>1808</v>
      </c>
    </row>
    <row r="22" s="1" customFormat="1" spans="1:22">
      <c r="A22" s="3">
        <v>999225022247074</v>
      </c>
      <c r="B22" s="1" t="s">
        <v>1778</v>
      </c>
      <c r="C22" s="1" t="s">
        <v>1910</v>
      </c>
      <c r="D22" s="1" t="s">
        <v>1911</v>
      </c>
      <c r="E22" s="1" t="s">
        <v>1912</v>
      </c>
      <c r="F22" s="1" t="s">
        <v>1778</v>
      </c>
      <c r="G22" s="1" t="s">
        <v>1782</v>
      </c>
      <c r="H22" s="1" t="s">
        <v>1783</v>
      </c>
      <c r="I22" s="1" t="s">
        <v>1913</v>
      </c>
      <c r="J22" s="1" t="s">
        <v>30</v>
      </c>
      <c r="K22" s="1" t="s">
        <v>1914</v>
      </c>
      <c r="L22" s="1" t="s">
        <v>1914</v>
      </c>
      <c r="M22" s="1" t="s">
        <v>1786</v>
      </c>
      <c r="N22" s="1" t="s">
        <v>1786</v>
      </c>
      <c r="O22" s="1" t="s">
        <v>1787</v>
      </c>
      <c r="P22" s="1" t="s">
        <v>1788</v>
      </c>
      <c r="Q22" s="1" t="s">
        <v>1789</v>
      </c>
      <c r="R22" s="1" t="s">
        <v>1915</v>
      </c>
      <c r="S22" s="1" t="s">
        <v>1791</v>
      </c>
      <c r="T22" s="1" t="s">
        <v>1792</v>
      </c>
      <c r="U22" s="1" t="s">
        <v>1793</v>
      </c>
      <c r="V22" s="1" t="s">
        <v>1794</v>
      </c>
    </row>
    <row r="23" s="1" customFormat="1" spans="1:22">
      <c r="A23" s="3">
        <v>999225022044488</v>
      </c>
      <c r="B23" s="1" t="s">
        <v>1778</v>
      </c>
      <c r="C23" s="1" t="s">
        <v>1916</v>
      </c>
      <c r="D23" s="1" t="s">
        <v>1917</v>
      </c>
      <c r="E23" s="1" t="s">
        <v>1918</v>
      </c>
      <c r="F23" s="1" t="s">
        <v>1778</v>
      </c>
      <c r="G23" s="1" t="s">
        <v>1782</v>
      </c>
      <c r="H23" s="1" t="s">
        <v>1783</v>
      </c>
      <c r="I23" s="1" t="s">
        <v>1919</v>
      </c>
      <c r="J23" s="1" t="s">
        <v>30</v>
      </c>
      <c r="K23" s="1" t="s">
        <v>1920</v>
      </c>
      <c r="L23" s="1" t="s">
        <v>1920</v>
      </c>
      <c r="M23" s="1" t="s">
        <v>1786</v>
      </c>
      <c r="N23" s="1" t="s">
        <v>1786</v>
      </c>
      <c r="O23" s="1" t="s">
        <v>1787</v>
      </c>
      <c r="P23" s="1" t="s">
        <v>1788</v>
      </c>
      <c r="Q23" s="1" t="s">
        <v>1789</v>
      </c>
      <c r="R23" s="1" t="s">
        <v>1921</v>
      </c>
      <c r="S23" s="1" t="s">
        <v>1791</v>
      </c>
      <c r="T23" s="1" t="s">
        <v>1792</v>
      </c>
      <c r="U23" s="1" t="s">
        <v>1793</v>
      </c>
      <c r="V23" s="1" t="s">
        <v>1794</v>
      </c>
    </row>
    <row r="24" s="1" customFormat="1" spans="1:22">
      <c r="A24" s="3">
        <v>999225021298003</v>
      </c>
      <c r="B24" s="1" t="s">
        <v>1778</v>
      </c>
      <c r="C24" s="1" t="s">
        <v>1922</v>
      </c>
      <c r="D24" s="1" t="s">
        <v>1923</v>
      </c>
      <c r="E24" s="1" t="s">
        <v>1924</v>
      </c>
      <c r="F24" s="1" t="s">
        <v>1778</v>
      </c>
      <c r="G24" s="1" t="s">
        <v>1782</v>
      </c>
      <c r="H24" s="1" t="s">
        <v>1783</v>
      </c>
      <c r="I24" s="1" t="s">
        <v>1925</v>
      </c>
      <c r="J24" s="1" t="s">
        <v>30</v>
      </c>
      <c r="K24" s="1" t="s">
        <v>1926</v>
      </c>
      <c r="L24" s="1" t="s">
        <v>1926</v>
      </c>
      <c r="M24" s="1" t="s">
        <v>1786</v>
      </c>
      <c r="N24" s="1" t="s">
        <v>1786</v>
      </c>
      <c r="O24" s="1" t="s">
        <v>1787</v>
      </c>
      <c r="P24" s="1" t="s">
        <v>1788</v>
      </c>
      <c r="Q24" s="1" t="s">
        <v>1789</v>
      </c>
      <c r="R24" s="1" t="s">
        <v>1927</v>
      </c>
      <c r="S24" s="1" t="s">
        <v>1791</v>
      </c>
      <c r="T24" s="1" t="s">
        <v>1792</v>
      </c>
      <c r="U24" s="1" t="s">
        <v>1793</v>
      </c>
      <c r="V24" s="1" t="s">
        <v>1928</v>
      </c>
    </row>
    <row r="25" s="1" customFormat="1" spans="1:22">
      <c r="A25" s="3">
        <v>999225021059841</v>
      </c>
      <c r="B25" s="1" t="s">
        <v>1778</v>
      </c>
      <c r="C25" s="1" t="s">
        <v>1929</v>
      </c>
      <c r="D25" s="1" t="s">
        <v>1796</v>
      </c>
      <c r="E25" s="1" t="s">
        <v>1930</v>
      </c>
      <c r="F25" s="1" t="s">
        <v>1778</v>
      </c>
      <c r="G25" s="1" t="s">
        <v>1782</v>
      </c>
      <c r="H25" s="1" t="s">
        <v>1783</v>
      </c>
      <c r="I25" s="1" t="s">
        <v>1842</v>
      </c>
      <c r="J25" s="1" t="s">
        <v>30</v>
      </c>
      <c r="K25" s="1" t="s">
        <v>1843</v>
      </c>
      <c r="L25" s="1" t="s">
        <v>1843</v>
      </c>
      <c r="M25" s="1" t="s">
        <v>1786</v>
      </c>
      <c r="N25" s="1" t="s">
        <v>1786</v>
      </c>
      <c r="O25" s="1" t="s">
        <v>1787</v>
      </c>
      <c r="P25" s="1" t="s">
        <v>1788</v>
      </c>
      <c r="Q25" s="1" t="s">
        <v>1789</v>
      </c>
      <c r="R25" s="1" t="s">
        <v>1931</v>
      </c>
      <c r="S25" s="1" t="s">
        <v>1791</v>
      </c>
      <c r="T25" s="1" t="s">
        <v>1792</v>
      </c>
      <c r="U25" s="1" t="s">
        <v>1793</v>
      </c>
      <c r="V25" s="1" t="s">
        <v>1801</v>
      </c>
    </row>
    <row r="26" s="1" customFormat="1" spans="1:22">
      <c r="A26" s="3">
        <v>999225020992808</v>
      </c>
      <c r="B26" s="1" t="s">
        <v>1778</v>
      </c>
      <c r="C26" s="1" t="s">
        <v>1932</v>
      </c>
      <c r="D26" s="1" t="s">
        <v>1933</v>
      </c>
      <c r="E26" s="1" t="s">
        <v>1934</v>
      </c>
      <c r="F26" s="1" t="s">
        <v>1778</v>
      </c>
      <c r="G26" s="1" t="s">
        <v>1782</v>
      </c>
      <c r="H26" s="1" t="s">
        <v>1783</v>
      </c>
      <c r="I26" s="1" t="s">
        <v>1935</v>
      </c>
      <c r="J26" s="1" t="s">
        <v>30</v>
      </c>
      <c r="K26" s="1" t="s">
        <v>1936</v>
      </c>
      <c r="L26" s="1" t="s">
        <v>1936</v>
      </c>
      <c r="M26" s="1" t="s">
        <v>1786</v>
      </c>
      <c r="N26" s="1" t="s">
        <v>1786</v>
      </c>
      <c r="O26" s="1" t="s">
        <v>1787</v>
      </c>
      <c r="P26" s="1" t="s">
        <v>1788</v>
      </c>
      <c r="Q26" s="1" t="s">
        <v>1789</v>
      </c>
      <c r="R26" s="1" t="s">
        <v>1937</v>
      </c>
      <c r="S26" s="1" t="s">
        <v>1791</v>
      </c>
      <c r="T26" s="1" t="s">
        <v>1792</v>
      </c>
      <c r="U26" s="1" t="s">
        <v>1793</v>
      </c>
      <c r="V26" s="1" t="s">
        <v>1815</v>
      </c>
    </row>
    <row r="27" s="1" customFormat="1" spans="1:22">
      <c r="A27" s="3">
        <v>999225020900671</v>
      </c>
      <c r="B27" s="1" t="s">
        <v>1778</v>
      </c>
      <c r="C27" s="1" t="s">
        <v>1938</v>
      </c>
      <c r="D27" s="1" t="s">
        <v>1939</v>
      </c>
      <c r="E27" s="1" t="s">
        <v>1940</v>
      </c>
      <c r="F27" s="1" t="s">
        <v>1778</v>
      </c>
      <c r="G27" s="1" t="s">
        <v>1782</v>
      </c>
      <c r="H27" s="1" t="s">
        <v>1783</v>
      </c>
      <c r="I27" s="1" t="s">
        <v>1941</v>
      </c>
      <c r="J27" s="1" t="s">
        <v>30</v>
      </c>
      <c r="K27" s="1" t="s">
        <v>1942</v>
      </c>
      <c r="L27" s="1" t="s">
        <v>1942</v>
      </c>
      <c r="M27" s="1" t="s">
        <v>1786</v>
      </c>
      <c r="N27" s="1" t="s">
        <v>1786</v>
      </c>
      <c r="O27" s="1" t="s">
        <v>1787</v>
      </c>
      <c r="P27" s="1" t="s">
        <v>1788</v>
      </c>
      <c r="Q27" s="1" t="s">
        <v>1789</v>
      </c>
      <c r="R27" s="1" t="s">
        <v>1943</v>
      </c>
      <c r="S27" s="1" t="s">
        <v>1791</v>
      </c>
      <c r="T27" s="1" t="s">
        <v>1792</v>
      </c>
      <c r="U27" s="1" t="s">
        <v>1793</v>
      </c>
      <c r="V27" s="1" t="s">
        <v>1864</v>
      </c>
    </row>
    <row r="28" s="1" customFormat="1" spans="1:22">
      <c r="A28" s="3">
        <v>999225020248973</v>
      </c>
      <c r="B28" s="1" t="s">
        <v>1778</v>
      </c>
      <c r="C28" s="1" t="s">
        <v>1944</v>
      </c>
      <c r="D28" s="1" t="s">
        <v>1945</v>
      </c>
      <c r="E28" s="1" t="s">
        <v>1946</v>
      </c>
      <c r="F28" s="1" t="s">
        <v>1778</v>
      </c>
      <c r="G28" s="1" t="s">
        <v>1782</v>
      </c>
      <c r="H28" s="1" t="s">
        <v>1783</v>
      </c>
      <c r="I28" s="1" t="s">
        <v>1947</v>
      </c>
      <c r="J28" s="1" t="s">
        <v>30</v>
      </c>
      <c r="K28" s="1" t="s">
        <v>1948</v>
      </c>
      <c r="L28" s="1" t="s">
        <v>1948</v>
      </c>
      <c r="M28" s="1" t="s">
        <v>1786</v>
      </c>
      <c r="N28" s="1" t="s">
        <v>1786</v>
      </c>
      <c r="O28" s="1" t="s">
        <v>1787</v>
      </c>
      <c r="P28" s="1" t="s">
        <v>1788</v>
      </c>
      <c r="Q28" s="1" t="s">
        <v>1789</v>
      </c>
      <c r="R28" s="1" t="s">
        <v>1949</v>
      </c>
      <c r="S28" s="1" t="s">
        <v>1791</v>
      </c>
      <c r="T28" s="1" t="s">
        <v>1792</v>
      </c>
      <c r="U28" s="1" t="s">
        <v>1793</v>
      </c>
      <c r="V28" s="1" t="s">
        <v>1808</v>
      </c>
    </row>
    <row r="29" s="1" customFormat="1" spans="1:22">
      <c r="A29" s="3">
        <v>999225019649364</v>
      </c>
      <c r="B29" s="1" t="s">
        <v>1778</v>
      </c>
      <c r="C29" s="1" t="s">
        <v>1950</v>
      </c>
      <c r="D29" s="1" t="s">
        <v>1911</v>
      </c>
      <c r="E29" s="1" t="s">
        <v>1951</v>
      </c>
      <c r="F29" s="1" t="s">
        <v>1778</v>
      </c>
      <c r="G29" s="1" t="s">
        <v>1782</v>
      </c>
      <c r="H29" s="1" t="s">
        <v>1783</v>
      </c>
      <c r="I29" s="1" t="s">
        <v>1952</v>
      </c>
      <c r="J29" s="1" t="s">
        <v>30</v>
      </c>
      <c r="K29" s="1" t="s">
        <v>1953</v>
      </c>
      <c r="L29" s="1" t="s">
        <v>1953</v>
      </c>
      <c r="M29" s="1" t="s">
        <v>1786</v>
      </c>
      <c r="N29" s="1" t="s">
        <v>1786</v>
      </c>
      <c r="O29" s="1" t="s">
        <v>1787</v>
      </c>
      <c r="P29" s="1" t="s">
        <v>1788</v>
      </c>
      <c r="Q29" s="1" t="s">
        <v>1789</v>
      </c>
      <c r="R29" s="1" t="s">
        <v>1954</v>
      </c>
      <c r="S29" s="1" t="s">
        <v>1791</v>
      </c>
      <c r="T29" s="1" t="s">
        <v>1792</v>
      </c>
      <c r="U29" s="1" t="s">
        <v>1793</v>
      </c>
      <c r="V29" s="1" t="s">
        <v>1794</v>
      </c>
    </row>
    <row r="30" s="1" customFormat="1" spans="1:22">
      <c r="A30" s="3">
        <v>999225019290851</v>
      </c>
      <c r="B30" s="1" t="s">
        <v>1778</v>
      </c>
      <c r="C30" s="1" t="s">
        <v>1955</v>
      </c>
      <c r="D30" s="1" t="s">
        <v>1956</v>
      </c>
      <c r="E30" s="1" t="s">
        <v>1957</v>
      </c>
      <c r="F30" s="1" t="s">
        <v>1778</v>
      </c>
      <c r="G30" s="1" t="s">
        <v>1782</v>
      </c>
      <c r="H30" s="1" t="s">
        <v>1783</v>
      </c>
      <c r="I30" s="1" t="s">
        <v>1958</v>
      </c>
      <c r="J30" s="1" t="s">
        <v>30</v>
      </c>
      <c r="K30" s="1" t="s">
        <v>1959</v>
      </c>
      <c r="L30" s="1" t="s">
        <v>1959</v>
      </c>
      <c r="M30" s="1" t="s">
        <v>1786</v>
      </c>
      <c r="N30" s="1" t="s">
        <v>1786</v>
      </c>
      <c r="O30" s="1" t="s">
        <v>1787</v>
      </c>
      <c r="P30" s="1" t="s">
        <v>1788</v>
      </c>
      <c r="Q30" s="1" t="s">
        <v>1789</v>
      </c>
      <c r="R30" s="1" t="s">
        <v>1960</v>
      </c>
      <c r="S30" s="1" t="s">
        <v>1791</v>
      </c>
      <c r="T30" s="1" t="s">
        <v>1792</v>
      </c>
      <c r="U30" s="1" t="s">
        <v>1793</v>
      </c>
      <c r="V30" s="1" t="s">
        <v>1961</v>
      </c>
    </row>
    <row r="31" s="1" customFormat="1" spans="1:22">
      <c r="A31" s="3">
        <v>999225019113884</v>
      </c>
      <c r="B31" s="1" t="s">
        <v>1778</v>
      </c>
      <c r="C31" s="1" t="s">
        <v>1962</v>
      </c>
      <c r="D31" s="1" t="s">
        <v>1963</v>
      </c>
      <c r="E31" s="1" t="s">
        <v>1964</v>
      </c>
      <c r="F31" s="1" t="s">
        <v>1778</v>
      </c>
      <c r="G31" s="1" t="s">
        <v>1782</v>
      </c>
      <c r="H31" s="1" t="s">
        <v>1783</v>
      </c>
      <c r="I31" s="1" t="s">
        <v>1965</v>
      </c>
      <c r="J31" s="1" t="s">
        <v>30</v>
      </c>
      <c r="K31" s="1" t="s">
        <v>1966</v>
      </c>
      <c r="L31" s="1" t="s">
        <v>1966</v>
      </c>
      <c r="M31" s="1" t="s">
        <v>1786</v>
      </c>
      <c r="N31" s="1" t="s">
        <v>1786</v>
      </c>
      <c r="O31" s="1" t="s">
        <v>1787</v>
      </c>
      <c r="P31" s="1" t="s">
        <v>1788</v>
      </c>
      <c r="Q31" s="1" t="s">
        <v>1789</v>
      </c>
      <c r="R31" s="1" t="s">
        <v>1967</v>
      </c>
      <c r="S31" s="1" t="s">
        <v>1791</v>
      </c>
      <c r="T31" s="1" t="s">
        <v>1792</v>
      </c>
      <c r="U31" s="1" t="s">
        <v>1793</v>
      </c>
      <c r="V31" s="1" t="s">
        <v>1968</v>
      </c>
    </row>
    <row r="32" s="1" customFormat="1" spans="1:22">
      <c r="A32" s="3">
        <v>999225019008538</v>
      </c>
      <c r="B32" s="1" t="s">
        <v>1778</v>
      </c>
      <c r="C32" s="1" t="s">
        <v>1969</v>
      </c>
      <c r="D32" s="1" t="s">
        <v>1970</v>
      </c>
      <c r="E32" s="1" t="s">
        <v>1971</v>
      </c>
      <c r="F32" s="1" t="s">
        <v>1778</v>
      </c>
      <c r="G32" s="1" t="s">
        <v>1782</v>
      </c>
      <c r="H32" s="1" t="s">
        <v>1783</v>
      </c>
      <c r="I32" s="1" t="s">
        <v>1972</v>
      </c>
      <c r="J32" s="1" t="s">
        <v>30</v>
      </c>
      <c r="K32" s="1" t="s">
        <v>1973</v>
      </c>
      <c r="L32" s="1" t="s">
        <v>1973</v>
      </c>
      <c r="M32" s="1" t="s">
        <v>1786</v>
      </c>
      <c r="N32" s="1" t="s">
        <v>1786</v>
      </c>
      <c r="O32" s="1" t="s">
        <v>1787</v>
      </c>
      <c r="P32" s="1" t="s">
        <v>1788</v>
      </c>
      <c r="Q32" s="1" t="s">
        <v>1789</v>
      </c>
      <c r="R32" s="1" t="s">
        <v>1974</v>
      </c>
      <c r="S32" s="1" t="s">
        <v>1791</v>
      </c>
      <c r="T32" s="1" t="s">
        <v>1792</v>
      </c>
      <c r="U32" s="1" t="s">
        <v>1793</v>
      </c>
      <c r="V32" s="1" t="s">
        <v>1975</v>
      </c>
    </row>
    <row r="33" s="1" customFormat="1" spans="1:22">
      <c r="A33" s="3">
        <v>999225018270891</v>
      </c>
      <c r="B33" s="1" t="s">
        <v>1778</v>
      </c>
      <c r="C33" s="1" t="s">
        <v>1976</v>
      </c>
      <c r="D33" s="1" t="s">
        <v>1977</v>
      </c>
      <c r="E33" s="1" t="s">
        <v>1978</v>
      </c>
      <c r="F33" s="1" t="s">
        <v>1778</v>
      </c>
      <c r="G33" s="1" t="s">
        <v>1782</v>
      </c>
      <c r="H33" s="1" t="s">
        <v>1783</v>
      </c>
      <c r="I33" s="1" t="s">
        <v>1979</v>
      </c>
      <c r="J33" s="1" t="s">
        <v>30</v>
      </c>
      <c r="K33" s="1" t="s">
        <v>1980</v>
      </c>
      <c r="L33" s="1" t="s">
        <v>1980</v>
      </c>
      <c r="M33" s="1" t="s">
        <v>1786</v>
      </c>
      <c r="N33" s="1" t="s">
        <v>1786</v>
      </c>
      <c r="O33" s="1" t="s">
        <v>1787</v>
      </c>
      <c r="P33" s="1" t="s">
        <v>1788</v>
      </c>
      <c r="Q33" s="1" t="s">
        <v>1789</v>
      </c>
      <c r="R33" s="1" t="s">
        <v>1981</v>
      </c>
      <c r="S33" s="1" t="s">
        <v>1791</v>
      </c>
      <c r="T33" s="1" t="s">
        <v>1792</v>
      </c>
      <c r="U33" s="1" t="s">
        <v>1793</v>
      </c>
      <c r="V33" s="1" t="s">
        <v>1857</v>
      </c>
    </row>
    <row r="34" s="1" customFormat="1" spans="1:22">
      <c r="A34" s="3">
        <v>999225015404033</v>
      </c>
      <c r="B34" s="1" t="s">
        <v>1982</v>
      </c>
      <c r="C34" s="1" t="s">
        <v>1983</v>
      </c>
      <c r="D34" s="1" t="s">
        <v>1984</v>
      </c>
      <c r="E34" s="1" t="s">
        <v>1985</v>
      </c>
      <c r="F34" s="1" t="s">
        <v>1982</v>
      </c>
      <c r="G34" s="1" t="s">
        <v>1778</v>
      </c>
      <c r="H34" s="1" t="s">
        <v>1783</v>
      </c>
      <c r="I34" s="1" t="s">
        <v>1986</v>
      </c>
      <c r="J34" s="1" t="s">
        <v>30</v>
      </c>
      <c r="K34" s="1" t="s">
        <v>1987</v>
      </c>
      <c r="L34" s="1" t="s">
        <v>1987</v>
      </c>
      <c r="M34" s="1" t="s">
        <v>1786</v>
      </c>
      <c r="N34" s="1" t="s">
        <v>1786</v>
      </c>
      <c r="O34" s="1" t="s">
        <v>1787</v>
      </c>
      <c r="P34" s="1" t="s">
        <v>1788</v>
      </c>
      <c r="Q34" s="1" t="s">
        <v>1789</v>
      </c>
      <c r="R34" s="1" t="s">
        <v>1988</v>
      </c>
      <c r="S34" s="1" t="s">
        <v>1791</v>
      </c>
      <c r="T34" s="1" t="s">
        <v>1792</v>
      </c>
      <c r="U34" s="1" t="s">
        <v>1793</v>
      </c>
      <c r="V34" s="1" t="s">
        <v>1808</v>
      </c>
    </row>
    <row r="35" s="1" customFormat="1" spans="1:22">
      <c r="A35" s="3">
        <v>999225015363956</v>
      </c>
      <c r="B35" s="1" t="s">
        <v>1982</v>
      </c>
      <c r="C35" s="1" t="s">
        <v>1989</v>
      </c>
      <c r="D35" s="1" t="s">
        <v>1990</v>
      </c>
      <c r="E35" s="1" t="s">
        <v>1991</v>
      </c>
      <c r="F35" s="1" t="s">
        <v>1982</v>
      </c>
      <c r="G35" s="1" t="s">
        <v>1778</v>
      </c>
      <c r="H35" s="1" t="s">
        <v>1783</v>
      </c>
      <c r="I35" s="1" t="s">
        <v>1992</v>
      </c>
      <c r="J35" s="1" t="s">
        <v>30</v>
      </c>
      <c r="K35" s="1" t="s">
        <v>1993</v>
      </c>
      <c r="L35" s="1" t="s">
        <v>1993</v>
      </c>
      <c r="M35" s="1" t="s">
        <v>1786</v>
      </c>
      <c r="N35" s="1" t="s">
        <v>1786</v>
      </c>
      <c r="O35" s="1" t="s">
        <v>1787</v>
      </c>
      <c r="P35" s="1" t="s">
        <v>1788</v>
      </c>
      <c r="Q35" s="1" t="s">
        <v>1789</v>
      </c>
      <c r="R35" s="1" t="s">
        <v>1994</v>
      </c>
      <c r="S35" s="1" t="s">
        <v>1791</v>
      </c>
      <c r="T35" s="1" t="s">
        <v>1792</v>
      </c>
      <c r="U35" s="1" t="s">
        <v>1793</v>
      </c>
      <c r="V35" s="1" t="s">
        <v>1995</v>
      </c>
    </row>
    <row r="36" s="1" customFormat="1" spans="1:22">
      <c r="A36" s="3">
        <v>999225015035904</v>
      </c>
      <c r="B36" s="1" t="s">
        <v>1982</v>
      </c>
      <c r="C36" s="1" t="s">
        <v>1996</v>
      </c>
      <c r="D36" s="1" t="s">
        <v>1997</v>
      </c>
      <c r="E36" s="1" t="s">
        <v>1998</v>
      </c>
      <c r="F36" s="1" t="s">
        <v>1982</v>
      </c>
      <c r="G36" s="1" t="s">
        <v>1782</v>
      </c>
      <c r="H36" s="1" t="s">
        <v>1783</v>
      </c>
      <c r="I36" s="1" t="s">
        <v>1999</v>
      </c>
      <c r="J36" s="1" t="s">
        <v>30</v>
      </c>
      <c r="K36" s="1" t="s">
        <v>2000</v>
      </c>
      <c r="L36" s="1" t="s">
        <v>2000</v>
      </c>
      <c r="M36" s="1" t="s">
        <v>1786</v>
      </c>
      <c r="N36" s="1" t="s">
        <v>1786</v>
      </c>
      <c r="O36" s="1" t="s">
        <v>1787</v>
      </c>
      <c r="P36" s="1" t="s">
        <v>1788</v>
      </c>
      <c r="Q36" s="1" t="s">
        <v>1789</v>
      </c>
      <c r="R36" s="1" t="s">
        <v>2001</v>
      </c>
      <c r="S36" s="1" t="s">
        <v>1791</v>
      </c>
      <c r="T36" s="1" t="s">
        <v>1792</v>
      </c>
      <c r="U36" s="1" t="s">
        <v>1793</v>
      </c>
      <c r="V36" s="1" t="s">
        <v>2002</v>
      </c>
    </row>
    <row r="37" s="1" customFormat="1" spans="1:22">
      <c r="A37" s="3">
        <v>25014888504</v>
      </c>
      <c r="B37" s="1" t="s">
        <v>1982</v>
      </c>
      <c r="C37" s="1" t="s">
        <v>2003</v>
      </c>
      <c r="D37" s="1" t="s">
        <v>2004</v>
      </c>
      <c r="E37" s="1" t="s">
        <v>2005</v>
      </c>
      <c r="F37" s="1" t="s">
        <v>1778</v>
      </c>
      <c r="G37" s="1" t="s">
        <v>1782</v>
      </c>
      <c r="H37" s="1" t="s">
        <v>1783</v>
      </c>
      <c r="I37" s="1" t="s">
        <v>2006</v>
      </c>
      <c r="J37" s="1" t="s">
        <v>30</v>
      </c>
      <c r="K37" s="1" t="s">
        <v>2007</v>
      </c>
      <c r="L37" s="1" t="s">
        <v>2007</v>
      </c>
      <c r="M37" s="1" t="s">
        <v>1786</v>
      </c>
      <c r="N37" s="1" t="s">
        <v>1786</v>
      </c>
      <c r="O37" s="1" t="s">
        <v>1787</v>
      </c>
      <c r="P37" s="1" t="s">
        <v>1788</v>
      </c>
      <c r="Q37" s="1" t="s">
        <v>1789</v>
      </c>
      <c r="R37" s="1" t="s">
        <v>2008</v>
      </c>
      <c r="S37" s="1" t="s">
        <v>1791</v>
      </c>
      <c r="T37" s="1" t="s">
        <v>1792</v>
      </c>
      <c r="U37" s="1" t="s">
        <v>1793</v>
      </c>
      <c r="V37" s="1" t="s">
        <v>1808</v>
      </c>
    </row>
    <row r="38" s="1" customFormat="1" spans="1:22">
      <c r="A38" s="3">
        <v>999225014843725</v>
      </c>
      <c r="B38" s="1" t="s">
        <v>1982</v>
      </c>
      <c r="C38" s="1" t="s">
        <v>2009</v>
      </c>
      <c r="D38" s="1" t="s">
        <v>2010</v>
      </c>
      <c r="E38" s="1" t="s">
        <v>2011</v>
      </c>
      <c r="F38" s="1" t="s">
        <v>1982</v>
      </c>
      <c r="G38" s="1" t="s">
        <v>1778</v>
      </c>
      <c r="H38" s="1" t="s">
        <v>1783</v>
      </c>
      <c r="I38" s="1" t="s">
        <v>2012</v>
      </c>
      <c r="J38" s="1" t="s">
        <v>30</v>
      </c>
      <c r="K38" s="1" t="s">
        <v>2013</v>
      </c>
      <c r="L38" s="1" t="s">
        <v>2013</v>
      </c>
      <c r="M38" s="1" t="s">
        <v>1786</v>
      </c>
      <c r="N38" s="1" t="s">
        <v>1786</v>
      </c>
      <c r="O38" s="1" t="s">
        <v>1787</v>
      </c>
      <c r="P38" s="1" t="s">
        <v>1788</v>
      </c>
      <c r="Q38" s="1" t="s">
        <v>1789</v>
      </c>
      <c r="R38" s="1" t="s">
        <v>2014</v>
      </c>
      <c r="S38" s="1" t="s">
        <v>1791</v>
      </c>
      <c r="T38" s="1" t="s">
        <v>1792</v>
      </c>
      <c r="U38" s="1" t="s">
        <v>1793</v>
      </c>
      <c r="V38" s="1" t="s">
        <v>1801</v>
      </c>
    </row>
    <row r="39" s="1" customFormat="1" spans="1:22">
      <c r="A39" s="3">
        <v>999225014747006</v>
      </c>
      <c r="B39" s="1" t="s">
        <v>1982</v>
      </c>
      <c r="C39" s="1" t="s">
        <v>2015</v>
      </c>
      <c r="D39" s="1" t="s">
        <v>2016</v>
      </c>
      <c r="E39" s="1" t="s">
        <v>2017</v>
      </c>
      <c r="F39" s="1" t="s">
        <v>1982</v>
      </c>
      <c r="G39" s="1" t="s">
        <v>1778</v>
      </c>
      <c r="H39" s="1" t="s">
        <v>1783</v>
      </c>
      <c r="I39" s="1" t="s">
        <v>2018</v>
      </c>
      <c r="J39" s="1" t="s">
        <v>30</v>
      </c>
      <c r="K39" s="1" t="s">
        <v>2019</v>
      </c>
      <c r="L39" s="1" t="s">
        <v>2019</v>
      </c>
      <c r="M39" s="1" t="s">
        <v>1786</v>
      </c>
      <c r="N39" s="1" t="s">
        <v>1786</v>
      </c>
      <c r="O39" s="1" t="s">
        <v>1787</v>
      </c>
      <c r="P39" s="1" t="s">
        <v>1788</v>
      </c>
      <c r="Q39" s="1" t="s">
        <v>1789</v>
      </c>
      <c r="R39" s="1" t="s">
        <v>2020</v>
      </c>
      <c r="S39" s="1" t="s">
        <v>1791</v>
      </c>
      <c r="T39" s="1" t="s">
        <v>1792</v>
      </c>
      <c r="U39" s="1" t="s">
        <v>1793</v>
      </c>
      <c r="V39" s="1" t="s">
        <v>1808</v>
      </c>
    </row>
    <row r="40" s="1" customFormat="1" spans="1:22">
      <c r="A40" s="3">
        <v>999225013624170</v>
      </c>
      <c r="B40" s="1" t="s">
        <v>1982</v>
      </c>
      <c r="C40" s="1" t="s">
        <v>2021</v>
      </c>
      <c r="D40" s="1" t="s">
        <v>2022</v>
      </c>
      <c r="E40" s="1" t="s">
        <v>2023</v>
      </c>
      <c r="F40" s="1" t="s">
        <v>1778</v>
      </c>
      <c r="G40" s="1" t="s">
        <v>1782</v>
      </c>
      <c r="H40" s="1" t="s">
        <v>1783</v>
      </c>
      <c r="I40" s="1" t="s">
        <v>2024</v>
      </c>
      <c r="J40" s="1" t="s">
        <v>30</v>
      </c>
      <c r="K40" s="1" t="s">
        <v>2025</v>
      </c>
      <c r="L40" s="1" t="s">
        <v>2025</v>
      </c>
      <c r="M40" s="1" t="s">
        <v>1786</v>
      </c>
      <c r="N40" s="1" t="s">
        <v>1786</v>
      </c>
      <c r="O40" s="1" t="s">
        <v>1787</v>
      </c>
      <c r="P40" s="1" t="s">
        <v>1788</v>
      </c>
      <c r="Q40" s="1" t="s">
        <v>1789</v>
      </c>
      <c r="R40" s="1" t="s">
        <v>2026</v>
      </c>
      <c r="S40" s="1" t="s">
        <v>1791</v>
      </c>
      <c r="T40" s="1" t="s">
        <v>1792</v>
      </c>
      <c r="U40" s="1" t="s">
        <v>1793</v>
      </c>
      <c r="V40" s="1" t="s">
        <v>1808</v>
      </c>
    </row>
    <row r="41" s="1" customFormat="1" spans="1:22">
      <c r="A41" s="3">
        <v>999225013328138</v>
      </c>
      <c r="B41" s="1" t="s">
        <v>1982</v>
      </c>
      <c r="C41" s="1" t="s">
        <v>2027</v>
      </c>
      <c r="D41" s="1" t="s">
        <v>2028</v>
      </c>
      <c r="E41" s="1" t="s">
        <v>2029</v>
      </c>
      <c r="F41" s="1" t="s">
        <v>1778</v>
      </c>
      <c r="G41" s="1" t="s">
        <v>1782</v>
      </c>
      <c r="H41" s="1" t="s">
        <v>1783</v>
      </c>
      <c r="I41" s="1" t="s">
        <v>2030</v>
      </c>
      <c r="J41" s="1" t="s">
        <v>30</v>
      </c>
      <c r="K41" s="1" t="s">
        <v>2031</v>
      </c>
      <c r="L41" s="1" t="s">
        <v>2031</v>
      </c>
      <c r="M41" s="1" t="s">
        <v>1786</v>
      </c>
      <c r="N41" s="1" t="s">
        <v>1786</v>
      </c>
      <c r="O41" s="1" t="s">
        <v>1787</v>
      </c>
      <c r="P41" s="1" t="s">
        <v>1788</v>
      </c>
      <c r="Q41" s="1" t="s">
        <v>1789</v>
      </c>
      <c r="R41" s="1" t="s">
        <v>2032</v>
      </c>
      <c r="S41" s="1" t="s">
        <v>1791</v>
      </c>
      <c r="T41" s="1" t="s">
        <v>1792</v>
      </c>
      <c r="U41" s="1" t="s">
        <v>1793</v>
      </c>
      <c r="V41" s="1" t="s">
        <v>1808</v>
      </c>
    </row>
    <row r="42" s="1" customFormat="1" spans="1:22">
      <c r="A42" s="3">
        <v>999225010083601</v>
      </c>
      <c r="B42" s="1" t="s">
        <v>1982</v>
      </c>
      <c r="C42" s="1" t="s">
        <v>2033</v>
      </c>
      <c r="D42" s="1" t="s">
        <v>2034</v>
      </c>
      <c r="E42" s="1" t="s">
        <v>2035</v>
      </c>
      <c r="F42" s="1" t="s">
        <v>1982</v>
      </c>
      <c r="G42" s="1" t="s">
        <v>1778</v>
      </c>
      <c r="H42" s="1" t="s">
        <v>1783</v>
      </c>
      <c r="I42" s="1" t="s">
        <v>2036</v>
      </c>
      <c r="J42" s="1" t="s">
        <v>30</v>
      </c>
      <c r="K42" s="1" t="s">
        <v>2037</v>
      </c>
      <c r="L42" s="1" t="s">
        <v>2037</v>
      </c>
      <c r="M42" s="1" t="s">
        <v>1786</v>
      </c>
      <c r="N42" s="1" t="s">
        <v>1786</v>
      </c>
      <c r="O42" s="1" t="s">
        <v>1787</v>
      </c>
      <c r="P42" s="1" t="s">
        <v>1788</v>
      </c>
      <c r="Q42" s="1" t="s">
        <v>1789</v>
      </c>
      <c r="R42" s="1" t="s">
        <v>2038</v>
      </c>
      <c r="S42" s="1" t="s">
        <v>1791</v>
      </c>
      <c r="T42" s="1" t="s">
        <v>1792</v>
      </c>
      <c r="U42" s="1" t="s">
        <v>1793</v>
      </c>
      <c r="V42" s="1" t="s">
        <v>1815</v>
      </c>
    </row>
    <row r="43" s="1" customFormat="1" spans="1:22">
      <c r="A43" s="3">
        <v>999225009535535</v>
      </c>
      <c r="B43" s="1" t="s">
        <v>1982</v>
      </c>
      <c r="C43" s="1" t="s">
        <v>2039</v>
      </c>
      <c r="D43" s="1" t="s">
        <v>2040</v>
      </c>
      <c r="E43" s="1" t="s">
        <v>2041</v>
      </c>
      <c r="F43" s="1" t="s">
        <v>1778</v>
      </c>
      <c r="G43" s="1" t="s">
        <v>1782</v>
      </c>
      <c r="H43" s="1" t="s">
        <v>1783</v>
      </c>
      <c r="I43" s="1" t="s">
        <v>2042</v>
      </c>
      <c r="J43" s="1" t="s">
        <v>30</v>
      </c>
      <c r="K43" s="1" t="s">
        <v>2043</v>
      </c>
      <c r="L43" s="1" t="s">
        <v>2043</v>
      </c>
      <c r="M43" s="1" t="s">
        <v>1786</v>
      </c>
      <c r="N43" s="1" t="s">
        <v>1786</v>
      </c>
      <c r="O43" s="1" t="s">
        <v>1787</v>
      </c>
      <c r="P43" s="1" t="s">
        <v>1788</v>
      </c>
      <c r="Q43" s="1" t="s">
        <v>1789</v>
      </c>
      <c r="R43" s="1" t="s">
        <v>2044</v>
      </c>
      <c r="S43" s="1" t="s">
        <v>1791</v>
      </c>
      <c r="T43" s="1" t="s">
        <v>1792</v>
      </c>
      <c r="U43" s="1" t="s">
        <v>1793</v>
      </c>
      <c r="V43" s="1" t="s">
        <v>2045</v>
      </c>
    </row>
    <row r="44" s="1" customFormat="1" spans="1:22">
      <c r="A44" s="3">
        <v>999225009429739</v>
      </c>
      <c r="B44" s="1" t="s">
        <v>1982</v>
      </c>
      <c r="C44" s="1" t="s">
        <v>2046</v>
      </c>
      <c r="D44" s="1" t="s">
        <v>2047</v>
      </c>
      <c r="E44" s="1" t="s">
        <v>2048</v>
      </c>
      <c r="F44" s="1" t="s">
        <v>1982</v>
      </c>
      <c r="G44" s="1" t="s">
        <v>1778</v>
      </c>
      <c r="H44" s="1" t="s">
        <v>1783</v>
      </c>
      <c r="I44" s="1" t="s">
        <v>2049</v>
      </c>
      <c r="J44" s="1" t="s">
        <v>30</v>
      </c>
      <c r="K44" s="1" t="s">
        <v>2050</v>
      </c>
      <c r="L44" s="1" t="s">
        <v>2050</v>
      </c>
      <c r="M44" s="1" t="s">
        <v>1786</v>
      </c>
      <c r="N44" s="1" t="s">
        <v>1786</v>
      </c>
      <c r="O44" s="1" t="s">
        <v>1787</v>
      </c>
      <c r="P44" s="1" t="s">
        <v>1788</v>
      </c>
      <c r="Q44" s="1" t="s">
        <v>1789</v>
      </c>
      <c r="R44" s="1" t="s">
        <v>2051</v>
      </c>
      <c r="S44" s="1" t="s">
        <v>1791</v>
      </c>
      <c r="T44" s="1" t="s">
        <v>1792</v>
      </c>
      <c r="U44" s="1" t="s">
        <v>1793</v>
      </c>
      <c r="V44" s="1" t="s">
        <v>2052</v>
      </c>
    </row>
    <row r="45" s="1" customFormat="1" spans="1:22">
      <c r="A45" s="3">
        <v>999225008366554</v>
      </c>
      <c r="B45" s="1" t="s">
        <v>1982</v>
      </c>
      <c r="C45" s="1" t="s">
        <v>2053</v>
      </c>
      <c r="D45" s="1" t="s">
        <v>2054</v>
      </c>
      <c r="E45" s="1" t="s">
        <v>2055</v>
      </c>
      <c r="F45" s="1" t="s">
        <v>1982</v>
      </c>
      <c r="G45" s="1" t="s">
        <v>1778</v>
      </c>
      <c r="H45" s="1" t="s">
        <v>1783</v>
      </c>
      <c r="I45" s="1" t="s">
        <v>2056</v>
      </c>
      <c r="J45" s="1" t="s">
        <v>30</v>
      </c>
      <c r="K45" s="1" t="s">
        <v>2057</v>
      </c>
      <c r="L45" s="1" t="s">
        <v>2057</v>
      </c>
      <c r="M45" s="1" t="s">
        <v>1786</v>
      </c>
      <c r="N45" s="1" t="s">
        <v>1786</v>
      </c>
      <c r="O45" s="1" t="s">
        <v>1787</v>
      </c>
      <c r="P45" s="1" t="s">
        <v>1788</v>
      </c>
      <c r="Q45" s="1" t="s">
        <v>1789</v>
      </c>
      <c r="R45" s="1" t="s">
        <v>2058</v>
      </c>
      <c r="S45" s="1" t="s">
        <v>1791</v>
      </c>
      <c r="T45" s="1" t="s">
        <v>1792</v>
      </c>
      <c r="U45" s="1" t="s">
        <v>1793</v>
      </c>
      <c r="V45" s="1" t="s">
        <v>1808</v>
      </c>
    </row>
    <row r="46" s="1" customFormat="1" spans="1:22">
      <c r="A46" s="3">
        <v>999225008123241</v>
      </c>
      <c r="B46" s="1" t="s">
        <v>1982</v>
      </c>
      <c r="C46" s="1" t="s">
        <v>2059</v>
      </c>
      <c r="D46" s="1" t="s">
        <v>2060</v>
      </c>
      <c r="E46" s="1" t="s">
        <v>2061</v>
      </c>
      <c r="F46" s="1" t="s">
        <v>1982</v>
      </c>
      <c r="G46" s="1" t="s">
        <v>1778</v>
      </c>
      <c r="H46" s="1" t="s">
        <v>1783</v>
      </c>
      <c r="I46" s="1" t="s">
        <v>2062</v>
      </c>
      <c r="J46" s="1" t="s">
        <v>30</v>
      </c>
      <c r="K46" s="1" t="s">
        <v>2063</v>
      </c>
      <c r="L46" s="1" t="s">
        <v>2063</v>
      </c>
      <c r="M46" s="1" t="s">
        <v>1786</v>
      </c>
      <c r="N46" s="1" t="s">
        <v>1786</v>
      </c>
      <c r="O46" s="1" t="s">
        <v>1787</v>
      </c>
      <c r="P46" s="1" t="s">
        <v>1788</v>
      </c>
      <c r="Q46" s="1" t="s">
        <v>1789</v>
      </c>
      <c r="R46" s="1" t="s">
        <v>2064</v>
      </c>
      <c r="S46" s="1" t="s">
        <v>1791</v>
      </c>
      <c r="T46" s="1" t="s">
        <v>1792</v>
      </c>
      <c r="U46" s="1" t="s">
        <v>1793</v>
      </c>
      <c r="V46" s="1" t="s">
        <v>1801</v>
      </c>
    </row>
    <row r="47" s="1" customFormat="1" spans="1:22">
      <c r="A47" s="3">
        <v>25005665577</v>
      </c>
      <c r="B47" s="1" t="s">
        <v>1982</v>
      </c>
      <c r="C47" s="1" t="s">
        <v>2065</v>
      </c>
      <c r="D47" s="1" t="s">
        <v>2016</v>
      </c>
      <c r="E47" s="1" t="s">
        <v>2066</v>
      </c>
      <c r="F47" s="1" t="s">
        <v>1982</v>
      </c>
      <c r="G47" s="1" t="s">
        <v>1778</v>
      </c>
      <c r="H47" s="1" t="s">
        <v>1783</v>
      </c>
      <c r="I47" s="1" t="s">
        <v>2067</v>
      </c>
      <c r="J47" s="1" t="s">
        <v>30</v>
      </c>
      <c r="K47" s="1" t="s">
        <v>2068</v>
      </c>
      <c r="L47" s="1" t="s">
        <v>2068</v>
      </c>
      <c r="M47" s="1" t="s">
        <v>1786</v>
      </c>
      <c r="N47" s="1" t="s">
        <v>1786</v>
      </c>
      <c r="O47" s="1" t="s">
        <v>1787</v>
      </c>
      <c r="P47" s="1" t="s">
        <v>1788</v>
      </c>
      <c r="Q47" s="1" t="s">
        <v>1789</v>
      </c>
      <c r="R47" s="1" t="s">
        <v>2069</v>
      </c>
      <c r="S47" s="1" t="s">
        <v>1791</v>
      </c>
      <c r="T47" s="1" t="s">
        <v>1792</v>
      </c>
      <c r="U47" s="1" t="s">
        <v>2070</v>
      </c>
      <c r="V47" s="1" t="s">
        <v>1808</v>
      </c>
    </row>
    <row r="48" s="1" customFormat="1" spans="1:22">
      <c r="A48" s="3">
        <v>25005494018</v>
      </c>
      <c r="B48" s="1" t="s">
        <v>1982</v>
      </c>
      <c r="C48" s="1" t="s">
        <v>2071</v>
      </c>
      <c r="D48" s="1" t="s">
        <v>1977</v>
      </c>
      <c r="E48" s="1" t="s">
        <v>2072</v>
      </c>
      <c r="F48" s="1" t="s">
        <v>1982</v>
      </c>
      <c r="G48" s="1" t="s">
        <v>1778</v>
      </c>
      <c r="H48" s="1" t="s">
        <v>1783</v>
      </c>
      <c r="I48" s="1" t="s">
        <v>2073</v>
      </c>
      <c r="J48" s="1" t="s">
        <v>30</v>
      </c>
      <c r="K48" s="1" t="s">
        <v>2074</v>
      </c>
      <c r="L48" s="1" t="s">
        <v>2074</v>
      </c>
      <c r="M48" s="1" t="s">
        <v>1786</v>
      </c>
      <c r="N48" s="1" t="s">
        <v>1786</v>
      </c>
      <c r="O48" s="1" t="s">
        <v>1787</v>
      </c>
      <c r="P48" s="1" t="s">
        <v>1788</v>
      </c>
      <c r="Q48" s="1" t="s">
        <v>1789</v>
      </c>
      <c r="R48" s="1" t="s">
        <v>2075</v>
      </c>
      <c r="S48" s="1" t="s">
        <v>1791</v>
      </c>
      <c r="T48" s="1" t="s">
        <v>1792</v>
      </c>
      <c r="U48" s="1" t="s">
        <v>1793</v>
      </c>
      <c r="V48" s="1" t="s">
        <v>1857</v>
      </c>
    </row>
    <row r="49" s="1" customFormat="1" spans="1:22">
      <c r="A49" s="3">
        <v>999225005479538</v>
      </c>
      <c r="B49" s="1" t="s">
        <v>1982</v>
      </c>
      <c r="C49" s="1" t="s">
        <v>2076</v>
      </c>
      <c r="D49" s="1" t="s">
        <v>2077</v>
      </c>
      <c r="E49" s="1" t="s">
        <v>2078</v>
      </c>
      <c r="F49" s="1" t="s">
        <v>1982</v>
      </c>
      <c r="G49" s="1" t="s">
        <v>1778</v>
      </c>
      <c r="H49" s="1" t="s">
        <v>1783</v>
      </c>
      <c r="I49" s="1" t="s">
        <v>2079</v>
      </c>
      <c r="J49" s="1" t="s">
        <v>30</v>
      </c>
      <c r="K49" s="1" t="s">
        <v>2080</v>
      </c>
      <c r="L49" s="1" t="s">
        <v>2080</v>
      </c>
      <c r="M49" s="1" t="s">
        <v>1786</v>
      </c>
      <c r="N49" s="1" t="s">
        <v>1786</v>
      </c>
      <c r="O49" s="1" t="s">
        <v>1787</v>
      </c>
      <c r="P49" s="1" t="s">
        <v>1788</v>
      </c>
      <c r="Q49" s="1" t="s">
        <v>1789</v>
      </c>
      <c r="R49" s="1" t="s">
        <v>2081</v>
      </c>
      <c r="S49" s="1" t="s">
        <v>1791</v>
      </c>
      <c r="T49" s="1" t="s">
        <v>1792</v>
      </c>
      <c r="U49" s="1" t="s">
        <v>1793</v>
      </c>
      <c r="V49" s="1" t="s">
        <v>1808</v>
      </c>
    </row>
    <row r="50" s="1" customFormat="1" spans="1:22">
      <c r="A50" s="3">
        <v>999225005062893</v>
      </c>
      <c r="B50" s="1" t="s">
        <v>1982</v>
      </c>
      <c r="C50" s="1" t="s">
        <v>2082</v>
      </c>
      <c r="D50" s="1" t="s">
        <v>2083</v>
      </c>
      <c r="E50" s="1" t="s">
        <v>2084</v>
      </c>
      <c r="F50" s="1" t="s">
        <v>1982</v>
      </c>
      <c r="G50" s="1" t="s">
        <v>1778</v>
      </c>
      <c r="H50" s="1" t="s">
        <v>1783</v>
      </c>
      <c r="I50" s="1" t="s">
        <v>2085</v>
      </c>
      <c r="J50" s="1" t="s">
        <v>30</v>
      </c>
      <c r="K50" s="1" t="s">
        <v>2086</v>
      </c>
      <c r="L50" s="1" t="s">
        <v>2086</v>
      </c>
      <c r="M50" s="1" t="s">
        <v>1786</v>
      </c>
      <c r="N50" s="1" t="s">
        <v>1786</v>
      </c>
      <c r="O50" s="1" t="s">
        <v>1787</v>
      </c>
      <c r="P50" s="1" t="s">
        <v>1788</v>
      </c>
      <c r="Q50" s="1" t="s">
        <v>1789</v>
      </c>
      <c r="R50" s="1" t="s">
        <v>2087</v>
      </c>
      <c r="S50" s="1" t="s">
        <v>1791</v>
      </c>
      <c r="T50" s="1" t="s">
        <v>1792</v>
      </c>
      <c r="U50" s="1" t="s">
        <v>1793</v>
      </c>
      <c r="V50" s="1" t="s">
        <v>1864</v>
      </c>
    </row>
    <row r="51" s="1" customFormat="1" spans="1:22">
      <c r="A51" s="3">
        <v>999225004523969</v>
      </c>
      <c r="B51" s="1" t="s">
        <v>1982</v>
      </c>
      <c r="C51" s="1" t="s">
        <v>2088</v>
      </c>
      <c r="D51" s="1" t="s">
        <v>2089</v>
      </c>
      <c r="E51" s="1" t="s">
        <v>2090</v>
      </c>
      <c r="F51" s="1" t="s">
        <v>1982</v>
      </c>
      <c r="G51" s="1" t="s">
        <v>1778</v>
      </c>
      <c r="H51" s="1" t="s">
        <v>1783</v>
      </c>
      <c r="I51" s="1" t="s">
        <v>2091</v>
      </c>
      <c r="J51" s="1" t="s">
        <v>30</v>
      </c>
      <c r="K51" s="1" t="s">
        <v>2092</v>
      </c>
      <c r="L51" s="1" t="s">
        <v>2092</v>
      </c>
      <c r="M51" s="1" t="s">
        <v>1786</v>
      </c>
      <c r="N51" s="1" t="s">
        <v>1786</v>
      </c>
      <c r="O51" s="1" t="s">
        <v>1787</v>
      </c>
      <c r="P51" s="1" t="s">
        <v>1788</v>
      </c>
      <c r="Q51" s="1" t="s">
        <v>1789</v>
      </c>
      <c r="R51" s="1" t="s">
        <v>2093</v>
      </c>
      <c r="S51" s="1" t="s">
        <v>1791</v>
      </c>
      <c r="T51" s="1" t="s">
        <v>1792</v>
      </c>
      <c r="U51" s="1" t="s">
        <v>1793</v>
      </c>
      <c r="V51" s="1" t="s">
        <v>1864</v>
      </c>
    </row>
    <row r="52" s="1" customFormat="1" spans="1:22">
      <c r="A52" s="3">
        <v>999225004288379</v>
      </c>
      <c r="B52" s="1" t="s">
        <v>1982</v>
      </c>
      <c r="C52" s="1" t="s">
        <v>2094</v>
      </c>
      <c r="D52" s="1" t="s">
        <v>2095</v>
      </c>
      <c r="E52" s="1" t="s">
        <v>2096</v>
      </c>
      <c r="F52" s="1" t="s">
        <v>1982</v>
      </c>
      <c r="G52" s="1" t="s">
        <v>1782</v>
      </c>
      <c r="H52" s="1" t="s">
        <v>1783</v>
      </c>
      <c r="I52" s="1" t="s">
        <v>2097</v>
      </c>
      <c r="J52" s="1" t="s">
        <v>30</v>
      </c>
      <c r="K52" s="1" t="s">
        <v>2098</v>
      </c>
      <c r="L52" s="1" t="s">
        <v>2098</v>
      </c>
      <c r="M52" s="1" t="s">
        <v>1786</v>
      </c>
      <c r="N52" s="1" t="s">
        <v>1786</v>
      </c>
      <c r="O52" s="1" t="s">
        <v>1787</v>
      </c>
      <c r="P52" s="1" t="s">
        <v>1788</v>
      </c>
      <c r="Q52" s="1" t="s">
        <v>1789</v>
      </c>
      <c r="R52" s="1" t="s">
        <v>2099</v>
      </c>
      <c r="S52" s="1" t="s">
        <v>1791</v>
      </c>
      <c r="T52" s="1" t="s">
        <v>1792</v>
      </c>
      <c r="U52" s="1" t="s">
        <v>1793</v>
      </c>
      <c r="V52" s="1" t="s">
        <v>2100</v>
      </c>
    </row>
    <row r="53" s="1" customFormat="1" spans="1:22">
      <c r="A53" s="3">
        <v>999225004267432</v>
      </c>
      <c r="B53" s="1" t="s">
        <v>1982</v>
      </c>
      <c r="C53" s="1" t="s">
        <v>2101</v>
      </c>
      <c r="D53" s="1" t="s">
        <v>2102</v>
      </c>
      <c r="E53" s="1" t="s">
        <v>2103</v>
      </c>
      <c r="F53" s="1" t="s">
        <v>1982</v>
      </c>
      <c r="G53" s="1" t="s">
        <v>1778</v>
      </c>
      <c r="H53" s="1" t="s">
        <v>1783</v>
      </c>
      <c r="I53" s="1" t="s">
        <v>2104</v>
      </c>
      <c r="J53" s="1" t="s">
        <v>30</v>
      </c>
      <c r="K53" s="1" t="s">
        <v>2105</v>
      </c>
      <c r="L53" s="1" t="s">
        <v>2105</v>
      </c>
      <c r="M53" s="1" t="s">
        <v>1786</v>
      </c>
      <c r="N53" s="1" t="s">
        <v>1786</v>
      </c>
      <c r="O53" s="1" t="s">
        <v>1787</v>
      </c>
      <c r="P53" s="1" t="s">
        <v>1788</v>
      </c>
      <c r="Q53" s="1" t="s">
        <v>1789</v>
      </c>
      <c r="R53" s="1" t="s">
        <v>2106</v>
      </c>
      <c r="S53" s="1" t="s">
        <v>1791</v>
      </c>
      <c r="T53" s="1" t="s">
        <v>1792</v>
      </c>
      <c r="U53" s="1" t="s">
        <v>1793</v>
      </c>
      <c r="V53" s="1" t="s">
        <v>1808</v>
      </c>
    </row>
    <row r="54" s="1" customFormat="1" spans="1:22">
      <c r="A54" s="3">
        <v>999225003460889</v>
      </c>
      <c r="B54" s="1" t="s">
        <v>1982</v>
      </c>
      <c r="C54" s="1" t="s">
        <v>2107</v>
      </c>
      <c r="D54" s="1" t="s">
        <v>2108</v>
      </c>
      <c r="E54" s="1" t="s">
        <v>2109</v>
      </c>
      <c r="F54" s="1" t="s">
        <v>1778</v>
      </c>
      <c r="G54" s="1" t="s">
        <v>1782</v>
      </c>
      <c r="H54" s="1" t="s">
        <v>1783</v>
      </c>
      <c r="I54" s="1" t="s">
        <v>2110</v>
      </c>
      <c r="J54" s="1" t="s">
        <v>30</v>
      </c>
      <c r="K54" s="1" t="s">
        <v>2111</v>
      </c>
      <c r="L54" s="1" t="s">
        <v>2111</v>
      </c>
      <c r="M54" s="1" t="s">
        <v>1786</v>
      </c>
      <c r="N54" s="1" t="s">
        <v>1786</v>
      </c>
      <c r="O54" s="1" t="s">
        <v>1787</v>
      </c>
      <c r="P54" s="1" t="s">
        <v>1788</v>
      </c>
      <c r="Q54" s="1" t="s">
        <v>1789</v>
      </c>
      <c r="R54" s="1" t="s">
        <v>2112</v>
      </c>
      <c r="S54" s="1" t="s">
        <v>1791</v>
      </c>
      <c r="T54" s="1" t="s">
        <v>1792</v>
      </c>
      <c r="U54" s="1" t="s">
        <v>1793</v>
      </c>
      <c r="V54" s="1" t="s">
        <v>1961</v>
      </c>
    </row>
    <row r="55" s="1" customFormat="1" spans="1:22">
      <c r="A55" s="3">
        <v>999225003114910</v>
      </c>
      <c r="B55" s="1" t="s">
        <v>1982</v>
      </c>
      <c r="C55" s="1" t="s">
        <v>2113</v>
      </c>
      <c r="D55" s="1" t="s">
        <v>2114</v>
      </c>
      <c r="E55" s="1" t="s">
        <v>2115</v>
      </c>
      <c r="F55" s="1" t="s">
        <v>1982</v>
      </c>
      <c r="G55" s="1" t="s">
        <v>1778</v>
      </c>
      <c r="H55" s="1" t="s">
        <v>1783</v>
      </c>
      <c r="I55" s="1" t="s">
        <v>2116</v>
      </c>
      <c r="J55" s="1" t="s">
        <v>30</v>
      </c>
      <c r="K55" s="1" t="s">
        <v>2117</v>
      </c>
      <c r="L55" s="1" t="s">
        <v>2117</v>
      </c>
      <c r="M55" s="1" t="s">
        <v>1786</v>
      </c>
      <c r="N55" s="1" t="s">
        <v>1786</v>
      </c>
      <c r="O55" s="1" t="s">
        <v>1787</v>
      </c>
      <c r="P55" s="1" t="s">
        <v>1788</v>
      </c>
      <c r="Q55" s="1" t="s">
        <v>1789</v>
      </c>
      <c r="R55" s="1" t="s">
        <v>2118</v>
      </c>
      <c r="S55" s="1" t="s">
        <v>1791</v>
      </c>
      <c r="T55" s="1" t="s">
        <v>1792</v>
      </c>
      <c r="U55" s="1" t="s">
        <v>1793</v>
      </c>
      <c r="V55" s="1" t="s">
        <v>2119</v>
      </c>
    </row>
    <row r="56" s="1" customFormat="1" spans="1:22">
      <c r="A56" s="3">
        <v>999225002466855</v>
      </c>
      <c r="B56" s="1" t="s">
        <v>1982</v>
      </c>
      <c r="C56" s="1" t="s">
        <v>2120</v>
      </c>
      <c r="D56" s="1" t="s">
        <v>1933</v>
      </c>
      <c r="E56" s="1" t="s">
        <v>2121</v>
      </c>
      <c r="F56" s="1" t="s">
        <v>1982</v>
      </c>
      <c r="G56" s="1" t="s">
        <v>1778</v>
      </c>
      <c r="H56" s="1" t="s">
        <v>1783</v>
      </c>
      <c r="I56" s="1" t="s">
        <v>2122</v>
      </c>
      <c r="J56" s="1" t="s">
        <v>30</v>
      </c>
      <c r="K56" s="1" t="s">
        <v>2123</v>
      </c>
      <c r="L56" s="1" t="s">
        <v>2123</v>
      </c>
      <c r="M56" s="1" t="s">
        <v>1786</v>
      </c>
      <c r="N56" s="1" t="s">
        <v>1786</v>
      </c>
      <c r="O56" s="1" t="s">
        <v>1787</v>
      </c>
      <c r="P56" s="1" t="s">
        <v>1788</v>
      </c>
      <c r="Q56" s="1" t="s">
        <v>1789</v>
      </c>
      <c r="R56" s="1" t="s">
        <v>2124</v>
      </c>
      <c r="S56" s="1" t="s">
        <v>1791</v>
      </c>
      <c r="T56" s="1" t="s">
        <v>1792</v>
      </c>
      <c r="U56" s="1" t="s">
        <v>1793</v>
      </c>
      <c r="V56" s="1" t="s">
        <v>1815</v>
      </c>
    </row>
    <row r="57" s="1" customFormat="1" spans="1:22">
      <c r="A57" s="3">
        <v>25002405718</v>
      </c>
      <c r="B57" s="1" t="s">
        <v>1982</v>
      </c>
      <c r="C57" s="1" t="s">
        <v>2125</v>
      </c>
      <c r="D57" s="1" t="s">
        <v>2126</v>
      </c>
      <c r="E57" s="1" t="s">
        <v>2127</v>
      </c>
      <c r="F57" s="1" t="s">
        <v>1982</v>
      </c>
      <c r="G57" s="1" t="s">
        <v>1778</v>
      </c>
      <c r="H57" s="1" t="s">
        <v>1783</v>
      </c>
      <c r="I57" s="1" t="s">
        <v>2128</v>
      </c>
      <c r="J57" s="1" t="s">
        <v>30</v>
      </c>
      <c r="K57" s="1" t="s">
        <v>2129</v>
      </c>
      <c r="L57" s="1" t="s">
        <v>2129</v>
      </c>
      <c r="M57" s="1" t="s">
        <v>1786</v>
      </c>
      <c r="N57" s="1" t="s">
        <v>1786</v>
      </c>
      <c r="O57" s="1" t="s">
        <v>1787</v>
      </c>
      <c r="P57" s="1" t="s">
        <v>1788</v>
      </c>
      <c r="Q57" s="1" t="s">
        <v>1789</v>
      </c>
      <c r="R57" s="1" t="s">
        <v>2130</v>
      </c>
      <c r="S57" s="1" t="s">
        <v>1791</v>
      </c>
      <c r="T57" s="1" t="s">
        <v>1792</v>
      </c>
      <c r="U57" s="1" t="s">
        <v>2070</v>
      </c>
      <c r="V57" s="1" t="s">
        <v>1808</v>
      </c>
    </row>
    <row r="58" s="1" customFormat="1" spans="1:22">
      <c r="A58" s="3">
        <v>999225001965852</v>
      </c>
      <c r="B58" s="1" t="s">
        <v>1982</v>
      </c>
      <c r="C58" s="1" t="s">
        <v>2131</v>
      </c>
      <c r="D58" s="1" t="s">
        <v>2132</v>
      </c>
      <c r="E58" s="1" t="s">
        <v>2133</v>
      </c>
      <c r="F58" s="1" t="s">
        <v>1982</v>
      </c>
      <c r="G58" s="1" t="s">
        <v>1778</v>
      </c>
      <c r="H58" s="1" t="s">
        <v>1783</v>
      </c>
      <c r="I58" s="1" t="s">
        <v>2134</v>
      </c>
      <c r="J58" s="1" t="s">
        <v>30</v>
      </c>
      <c r="K58" s="1" t="s">
        <v>2135</v>
      </c>
      <c r="L58" s="1" t="s">
        <v>2135</v>
      </c>
      <c r="M58" s="1" t="s">
        <v>1786</v>
      </c>
      <c r="N58" s="1" t="s">
        <v>1786</v>
      </c>
      <c r="O58" s="1" t="s">
        <v>1787</v>
      </c>
      <c r="P58" s="1" t="s">
        <v>1788</v>
      </c>
      <c r="Q58" s="1" t="s">
        <v>1789</v>
      </c>
      <c r="R58" s="1" t="s">
        <v>2136</v>
      </c>
      <c r="S58" s="1" t="s">
        <v>1791</v>
      </c>
      <c r="T58" s="1" t="s">
        <v>1792</v>
      </c>
      <c r="U58" s="1" t="s">
        <v>1793</v>
      </c>
      <c r="V58" s="1" t="s">
        <v>2137</v>
      </c>
    </row>
    <row r="59" s="1" customFormat="1" spans="1:22">
      <c r="A59" s="3">
        <v>999225000727106</v>
      </c>
      <c r="B59" s="1" t="s">
        <v>1982</v>
      </c>
      <c r="C59" s="1" t="s">
        <v>2138</v>
      </c>
      <c r="D59" s="1" t="s">
        <v>2139</v>
      </c>
      <c r="E59" s="1" t="s">
        <v>2140</v>
      </c>
      <c r="F59" s="1" t="s">
        <v>1982</v>
      </c>
      <c r="G59" s="1" t="s">
        <v>1778</v>
      </c>
      <c r="H59" s="1" t="s">
        <v>1783</v>
      </c>
      <c r="I59" s="1" t="s">
        <v>2141</v>
      </c>
      <c r="J59" s="1" t="s">
        <v>30</v>
      </c>
      <c r="K59" s="1" t="s">
        <v>2142</v>
      </c>
      <c r="L59" s="1" t="s">
        <v>2142</v>
      </c>
      <c r="M59" s="1" t="s">
        <v>1786</v>
      </c>
      <c r="N59" s="1" t="s">
        <v>1786</v>
      </c>
      <c r="O59" s="1" t="s">
        <v>1787</v>
      </c>
      <c r="P59" s="1" t="s">
        <v>1788</v>
      </c>
      <c r="Q59" s="1" t="s">
        <v>1789</v>
      </c>
      <c r="R59" s="1" t="s">
        <v>2143</v>
      </c>
      <c r="S59" s="1" t="s">
        <v>1791</v>
      </c>
      <c r="T59" s="1" t="s">
        <v>1792</v>
      </c>
      <c r="U59" s="1" t="s">
        <v>1793</v>
      </c>
      <c r="V59" s="1" t="s">
        <v>1794</v>
      </c>
    </row>
    <row r="60" s="1" customFormat="1" spans="1:22">
      <c r="A60" s="3">
        <v>999225000294850</v>
      </c>
      <c r="B60" s="1" t="s">
        <v>1982</v>
      </c>
      <c r="C60" s="1" t="s">
        <v>2144</v>
      </c>
      <c r="D60" s="1" t="s">
        <v>2145</v>
      </c>
      <c r="E60" s="1" t="s">
        <v>2146</v>
      </c>
      <c r="F60" s="1" t="s">
        <v>1778</v>
      </c>
      <c r="G60" s="1" t="s">
        <v>1782</v>
      </c>
      <c r="H60" s="1" t="s">
        <v>1783</v>
      </c>
      <c r="I60" s="1" t="s">
        <v>2147</v>
      </c>
      <c r="J60" s="1" t="s">
        <v>30</v>
      </c>
      <c r="K60" s="1" t="s">
        <v>2148</v>
      </c>
      <c r="L60" s="1" t="s">
        <v>2148</v>
      </c>
      <c r="M60" s="1" t="s">
        <v>1786</v>
      </c>
      <c r="N60" s="1" t="s">
        <v>1786</v>
      </c>
      <c r="O60" s="1" t="s">
        <v>1787</v>
      </c>
      <c r="P60" s="1" t="s">
        <v>1788</v>
      </c>
      <c r="Q60" s="1" t="s">
        <v>1789</v>
      </c>
      <c r="R60" s="1" t="s">
        <v>2149</v>
      </c>
      <c r="S60" s="1" t="s">
        <v>1791</v>
      </c>
      <c r="T60" s="1" t="s">
        <v>1792</v>
      </c>
      <c r="U60" s="1" t="s">
        <v>1793</v>
      </c>
      <c r="V60" s="1" t="s">
        <v>1864</v>
      </c>
    </row>
    <row r="61" s="1" customFormat="1" spans="1:22">
      <c r="A61" s="3">
        <v>999225000253495</v>
      </c>
      <c r="B61" s="1" t="s">
        <v>1982</v>
      </c>
      <c r="C61" s="1" t="s">
        <v>2150</v>
      </c>
      <c r="D61" s="1" t="s">
        <v>2151</v>
      </c>
      <c r="E61" s="1" t="s">
        <v>2152</v>
      </c>
      <c r="F61" s="1" t="s">
        <v>1778</v>
      </c>
      <c r="G61" s="1" t="s">
        <v>1782</v>
      </c>
      <c r="H61" s="1" t="s">
        <v>1783</v>
      </c>
      <c r="I61" s="1" t="s">
        <v>2153</v>
      </c>
      <c r="J61" s="1" t="s">
        <v>30</v>
      </c>
      <c r="K61" s="1" t="s">
        <v>2154</v>
      </c>
      <c r="L61" s="1" t="s">
        <v>2154</v>
      </c>
      <c r="M61" s="1" t="s">
        <v>1786</v>
      </c>
      <c r="N61" s="1" t="s">
        <v>1786</v>
      </c>
      <c r="O61" s="1" t="s">
        <v>1787</v>
      </c>
      <c r="P61" s="1" t="s">
        <v>1788</v>
      </c>
      <c r="Q61" s="1" t="s">
        <v>1789</v>
      </c>
      <c r="R61" s="1" t="s">
        <v>2155</v>
      </c>
      <c r="S61" s="1" t="s">
        <v>1791</v>
      </c>
      <c r="T61" s="1" t="s">
        <v>1792</v>
      </c>
      <c r="U61" s="1" t="s">
        <v>1793</v>
      </c>
      <c r="V61" s="1" t="s">
        <v>1864</v>
      </c>
    </row>
    <row r="62" s="1" customFormat="1" spans="1:22">
      <c r="A62" s="3">
        <v>25000163890</v>
      </c>
      <c r="B62" s="1" t="s">
        <v>1982</v>
      </c>
      <c r="C62" s="1" t="s">
        <v>2156</v>
      </c>
      <c r="D62" s="1" t="s">
        <v>2157</v>
      </c>
      <c r="E62" s="1" t="s">
        <v>2158</v>
      </c>
      <c r="F62" s="1" t="s">
        <v>1982</v>
      </c>
      <c r="G62" s="1" t="s">
        <v>1778</v>
      </c>
      <c r="H62" s="1" t="s">
        <v>1783</v>
      </c>
      <c r="I62" s="1" t="s">
        <v>2159</v>
      </c>
      <c r="J62" s="1" t="s">
        <v>30</v>
      </c>
      <c r="K62" s="1" t="s">
        <v>2160</v>
      </c>
      <c r="L62" s="1" t="s">
        <v>2160</v>
      </c>
      <c r="M62" s="1" t="s">
        <v>1786</v>
      </c>
      <c r="N62" s="1" t="s">
        <v>1786</v>
      </c>
      <c r="O62" s="1" t="s">
        <v>1787</v>
      </c>
      <c r="P62" s="1" t="s">
        <v>1788</v>
      </c>
      <c r="Q62" s="1" t="s">
        <v>1789</v>
      </c>
      <c r="R62" s="1" t="s">
        <v>2161</v>
      </c>
      <c r="S62" s="1" t="s">
        <v>1791</v>
      </c>
      <c r="T62" s="1" t="s">
        <v>1792</v>
      </c>
      <c r="U62" s="1" t="s">
        <v>1793</v>
      </c>
      <c r="V62" s="1" t="s">
        <v>1864</v>
      </c>
    </row>
    <row r="63" s="1" customFormat="1" spans="1:22">
      <c r="A63" s="3">
        <v>999224999977200</v>
      </c>
      <c r="B63" s="1" t="s">
        <v>1982</v>
      </c>
      <c r="C63" s="1" t="s">
        <v>2162</v>
      </c>
      <c r="D63" s="1" t="s">
        <v>2163</v>
      </c>
      <c r="E63" s="1" t="s">
        <v>2164</v>
      </c>
      <c r="F63" s="1" t="s">
        <v>1778</v>
      </c>
      <c r="G63" s="1" t="s">
        <v>1782</v>
      </c>
      <c r="H63" s="1" t="s">
        <v>1783</v>
      </c>
      <c r="I63" s="1" t="s">
        <v>2165</v>
      </c>
      <c r="J63" s="1" t="s">
        <v>30</v>
      </c>
      <c r="K63" s="1" t="s">
        <v>2166</v>
      </c>
      <c r="L63" s="1" t="s">
        <v>2166</v>
      </c>
      <c r="M63" s="1" t="s">
        <v>1786</v>
      </c>
      <c r="N63" s="1" t="s">
        <v>1786</v>
      </c>
      <c r="O63" s="1" t="s">
        <v>1787</v>
      </c>
      <c r="P63" s="1" t="s">
        <v>1788</v>
      </c>
      <c r="Q63" s="1" t="s">
        <v>1789</v>
      </c>
      <c r="R63" s="1" t="s">
        <v>2167</v>
      </c>
      <c r="S63" s="1" t="s">
        <v>1791</v>
      </c>
      <c r="T63" s="1" t="s">
        <v>1792</v>
      </c>
      <c r="U63" s="1" t="s">
        <v>1793</v>
      </c>
      <c r="V63" s="1" t="s">
        <v>1975</v>
      </c>
    </row>
    <row r="64" s="1" customFormat="1" spans="1:22">
      <c r="A64" s="3">
        <v>999224999832255</v>
      </c>
      <c r="B64" s="1" t="s">
        <v>1982</v>
      </c>
      <c r="C64" s="1" t="s">
        <v>2168</v>
      </c>
      <c r="D64" s="1" t="s">
        <v>2169</v>
      </c>
      <c r="E64" s="1" t="s">
        <v>2170</v>
      </c>
      <c r="F64" s="1" t="s">
        <v>1982</v>
      </c>
      <c r="G64" s="1" t="s">
        <v>1778</v>
      </c>
      <c r="H64" s="1" t="s">
        <v>1783</v>
      </c>
      <c r="I64" s="1" t="s">
        <v>2171</v>
      </c>
      <c r="J64" s="1" t="s">
        <v>30</v>
      </c>
      <c r="K64" s="1" t="s">
        <v>2172</v>
      </c>
      <c r="L64" s="1" t="s">
        <v>2172</v>
      </c>
      <c r="M64" s="1" t="s">
        <v>1786</v>
      </c>
      <c r="N64" s="1" t="s">
        <v>1786</v>
      </c>
      <c r="O64" s="1" t="s">
        <v>1787</v>
      </c>
      <c r="P64" s="1" t="s">
        <v>1788</v>
      </c>
      <c r="Q64" s="1" t="s">
        <v>1789</v>
      </c>
      <c r="R64" s="1" t="s">
        <v>2173</v>
      </c>
      <c r="S64" s="1" t="s">
        <v>1791</v>
      </c>
      <c r="T64" s="1" t="s">
        <v>1792</v>
      </c>
      <c r="U64" s="1" t="s">
        <v>1793</v>
      </c>
      <c r="V64" s="1" t="s">
        <v>1808</v>
      </c>
    </row>
    <row r="65" s="1" customFormat="1" spans="1:22">
      <c r="A65" s="3">
        <v>999224999097586</v>
      </c>
      <c r="B65" s="1" t="s">
        <v>1982</v>
      </c>
      <c r="C65" s="1" t="s">
        <v>2174</v>
      </c>
      <c r="D65" s="1" t="s">
        <v>2175</v>
      </c>
      <c r="E65" s="1" t="s">
        <v>2176</v>
      </c>
      <c r="F65" s="1" t="s">
        <v>1982</v>
      </c>
      <c r="G65" s="1" t="s">
        <v>1782</v>
      </c>
      <c r="H65" s="1" t="s">
        <v>1783</v>
      </c>
      <c r="I65" s="1" t="s">
        <v>2177</v>
      </c>
      <c r="J65" s="1" t="s">
        <v>30</v>
      </c>
      <c r="K65" s="1" t="s">
        <v>2178</v>
      </c>
      <c r="L65" s="1" t="s">
        <v>2178</v>
      </c>
      <c r="M65" s="1" t="s">
        <v>1786</v>
      </c>
      <c r="N65" s="1" t="s">
        <v>1786</v>
      </c>
      <c r="O65" s="1" t="s">
        <v>1787</v>
      </c>
      <c r="P65" s="1" t="s">
        <v>1788</v>
      </c>
      <c r="Q65" s="1" t="s">
        <v>1789</v>
      </c>
      <c r="R65" s="1" t="s">
        <v>2179</v>
      </c>
      <c r="S65" s="1" t="s">
        <v>1791</v>
      </c>
      <c r="T65" s="1" t="s">
        <v>1792</v>
      </c>
      <c r="U65" s="1" t="s">
        <v>1793</v>
      </c>
      <c r="V65" s="1" t="s">
        <v>2180</v>
      </c>
    </row>
    <row r="66" s="1" customFormat="1" spans="1:22">
      <c r="A66" s="3">
        <v>999224998634947</v>
      </c>
      <c r="B66" s="1" t="s">
        <v>1982</v>
      </c>
      <c r="C66" s="1" t="s">
        <v>2181</v>
      </c>
      <c r="D66" s="1" t="s">
        <v>2182</v>
      </c>
      <c r="E66" s="1" t="s">
        <v>2183</v>
      </c>
      <c r="F66" s="1" t="s">
        <v>1778</v>
      </c>
      <c r="G66" s="1" t="s">
        <v>1782</v>
      </c>
      <c r="H66" s="1" t="s">
        <v>1783</v>
      </c>
      <c r="I66" s="1" t="s">
        <v>2184</v>
      </c>
      <c r="J66" s="1" t="s">
        <v>30</v>
      </c>
      <c r="K66" s="1" t="s">
        <v>2185</v>
      </c>
      <c r="L66" s="1" t="s">
        <v>2185</v>
      </c>
      <c r="M66" s="1" t="s">
        <v>1786</v>
      </c>
      <c r="N66" s="1" t="s">
        <v>1786</v>
      </c>
      <c r="O66" s="1" t="s">
        <v>1787</v>
      </c>
      <c r="P66" s="1" t="s">
        <v>1788</v>
      </c>
      <c r="Q66" s="1" t="s">
        <v>1789</v>
      </c>
      <c r="R66" s="1" t="s">
        <v>2186</v>
      </c>
      <c r="S66" s="1" t="s">
        <v>1791</v>
      </c>
      <c r="T66" s="1" t="s">
        <v>1792</v>
      </c>
      <c r="U66" s="1" t="s">
        <v>1793</v>
      </c>
      <c r="V66" s="1" t="s">
        <v>1896</v>
      </c>
    </row>
    <row r="67" s="1" customFormat="1" spans="1:22">
      <c r="A67" s="3">
        <v>24997846172</v>
      </c>
      <c r="B67" s="1" t="s">
        <v>2187</v>
      </c>
      <c r="C67" s="1" t="s">
        <v>2188</v>
      </c>
      <c r="D67" s="1" t="s">
        <v>2182</v>
      </c>
      <c r="E67" s="1" t="s">
        <v>2189</v>
      </c>
      <c r="F67" s="1" t="s">
        <v>1982</v>
      </c>
      <c r="G67" s="1" t="s">
        <v>1778</v>
      </c>
      <c r="H67" s="1" t="s">
        <v>1783</v>
      </c>
      <c r="I67" s="1" t="s">
        <v>2184</v>
      </c>
      <c r="J67" s="1" t="s">
        <v>30</v>
      </c>
      <c r="K67" s="1" t="s">
        <v>2185</v>
      </c>
      <c r="L67" s="1" t="s">
        <v>2185</v>
      </c>
      <c r="M67" s="1" t="s">
        <v>1786</v>
      </c>
      <c r="N67" s="1" t="s">
        <v>1786</v>
      </c>
      <c r="O67" s="1" t="s">
        <v>1787</v>
      </c>
      <c r="P67" s="1" t="s">
        <v>1788</v>
      </c>
      <c r="Q67" s="1" t="s">
        <v>1789</v>
      </c>
      <c r="R67" s="1" t="s">
        <v>2190</v>
      </c>
      <c r="S67" s="1" t="s">
        <v>1791</v>
      </c>
      <c r="T67" s="1" t="s">
        <v>1792</v>
      </c>
      <c r="U67" s="1" t="s">
        <v>1793</v>
      </c>
      <c r="V67" s="1" t="s">
        <v>1896</v>
      </c>
    </row>
    <row r="68" s="1" customFormat="1" spans="1:22">
      <c r="A68" s="3">
        <v>999224993178751</v>
      </c>
      <c r="B68" s="1" t="s">
        <v>2187</v>
      </c>
      <c r="C68" s="1" t="s">
        <v>2191</v>
      </c>
      <c r="D68" s="1" t="s">
        <v>2016</v>
      </c>
      <c r="E68" s="1" t="s">
        <v>2066</v>
      </c>
      <c r="F68" s="1" t="s">
        <v>2187</v>
      </c>
      <c r="G68" s="1" t="s">
        <v>1982</v>
      </c>
      <c r="H68" s="1" t="s">
        <v>1783</v>
      </c>
      <c r="I68" s="1" t="s">
        <v>2192</v>
      </c>
      <c r="J68" s="1" t="s">
        <v>30</v>
      </c>
      <c r="K68" s="1" t="s">
        <v>2193</v>
      </c>
      <c r="L68" s="1" t="s">
        <v>2193</v>
      </c>
      <c r="M68" s="1" t="s">
        <v>1786</v>
      </c>
      <c r="N68" s="1" t="s">
        <v>1786</v>
      </c>
      <c r="O68" s="1" t="s">
        <v>1787</v>
      </c>
      <c r="P68" s="1" t="s">
        <v>1788</v>
      </c>
      <c r="Q68" s="1" t="s">
        <v>1789</v>
      </c>
      <c r="R68" s="1" t="s">
        <v>2194</v>
      </c>
      <c r="S68" s="1" t="s">
        <v>1791</v>
      </c>
      <c r="T68" s="1" t="s">
        <v>1792</v>
      </c>
      <c r="U68" s="1" t="s">
        <v>1793</v>
      </c>
      <c r="V68" s="1" t="s">
        <v>1808</v>
      </c>
    </row>
    <row r="69" s="1" customFormat="1" spans="1:22">
      <c r="A69" s="3">
        <v>999224993108236</v>
      </c>
      <c r="B69" s="1" t="s">
        <v>2187</v>
      </c>
      <c r="C69" s="1" t="s">
        <v>2195</v>
      </c>
      <c r="D69" s="1" t="s">
        <v>2196</v>
      </c>
      <c r="E69" s="1" t="s">
        <v>2197</v>
      </c>
      <c r="F69" s="1" t="s">
        <v>1982</v>
      </c>
      <c r="G69" s="1" t="s">
        <v>1778</v>
      </c>
      <c r="H69" s="1" t="s">
        <v>1783</v>
      </c>
      <c r="I69" s="1" t="s">
        <v>2198</v>
      </c>
      <c r="J69" s="1" t="s">
        <v>30</v>
      </c>
      <c r="K69" s="1" t="s">
        <v>2199</v>
      </c>
      <c r="L69" s="1" t="s">
        <v>2199</v>
      </c>
      <c r="M69" s="1" t="s">
        <v>1786</v>
      </c>
      <c r="N69" s="1" t="s">
        <v>1786</v>
      </c>
      <c r="O69" s="1" t="s">
        <v>1787</v>
      </c>
      <c r="P69" s="1" t="s">
        <v>1788</v>
      </c>
      <c r="Q69" s="1" t="s">
        <v>1789</v>
      </c>
      <c r="R69" s="1" t="s">
        <v>2200</v>
      </c>
      <c r="S69" s="1" t="s">
        <v>1791</v>
      </c>
      <c r="T69" s="1" t="s">
        <v>1792</v>
      </c>
      <c r="U69" s="1" t="s">
        <v>1793</v>
      </c>
      <c r="V69" s="1" t="s">
        <v>1815</v>
      </c>
    </row>
    <row r="70" s="1" customFormat="1" spans="1:22">
      <c r="A70" s="3">
        <v>999224992683064</v>
      </c>
      <c r="B70" s="1" t="s">
        <v>2187</v>
      </c>
      <c r="C70" s="1" t="s">
        <v>2201</v>
      </c>
      <c r="D70" s="1" t="s">
        <v>2202</v>
      </c>
      <c r="E70" s="1" t="s">
        <v>2203</v>
      </c>
      <c r="F70" s="1" t="s">
        <v>2187</v>
      </c>
      <c r="G70" s="1" t="s">
        <v>1982</v>
      </c>
      <c r="H70" s="1" t="s">
        <v>1783</v>
      </c>
      <c r="I70" s="1" t="s">
        <v>2204</v>
      </c>
      <c r="J70" s="1" t="s">
        <v>30</v>
      </c>
      <c r="K70" s="1" t="s">
        <v>2205</v>
      </c>
      <c r="L70" s="1" t="s">
        <v>2205</v>
      </c>
      <c r="M70" s="1" t="s">
        <v>1786</v>
      </c>
      <c r="N70" s="1" t="s">
        <v>1786</v>
      </c>
      <c r="O70" s="1" t="s">
        <v>1787</v>
      </c>
      <c r="P70" s="1" t="s">
        <v>1788</v>
      </c>
      <c r="Q70" s="1" t="s">
        <v>1789</v>
      </c>
      <c r="R70" s="1" t="s">
        <v>2206</v>
      </c>
      <c r="S70" s="1" t="s">
        <v>1791</v>
      </c>
      <c r="T70" s="1" t="s">
        <v>1792</v>
      </c>
      <c r="U70" s="1" t="s">
        <v>1793</v>
      </c>
      <c r="V70" s="1" t="s">
        <v>1903</v>
      </c>
    </row>
    <row r="71" s="1" customFormat="1" spans="1:22">
      <c r="A71" s="3">
        <v>999224992537450</v>
      </c>
      <c r="B71" s="1" t="s">
        <v>2187</v>
      </c>
      <c r="C71" s="1" t="s">
        <v>2207</v>
      </c>
      <c r="D71" s="1" t="s">
        <v>2208</v>
      </c>
      <c r="E71" s="1" t="s">
        <v>2209</v>
      </c>
      <c r="F71" s="1" t="s">
        <v>2187</v>
      </c>
      <c r="G71" s="1" t="s">
        <v>1982</v>
      </c>
      <c r="H71" s="1" t="s">
        <v>1783</v>
      </c>
      <c r="I71" s="1" t="s">
        <v>2210</v>
      </c>
      <c r="J71" s="1" t="s">
        <v>30</v>
      </c>
      <c r="K71" s="1" t="s">
        <v>2211</v>
      </c>
      <c r="L71" s="1" t="s">
        <v>2211</v>
      </c>
      <c r="M71" s="1" t="s">
        <v>1786</v>
      </c>
      <c r="N71" s="1" t="s">
        <v>1786</v>
      </c>
      <c r="O71" s="1" t="s">
        <v>1787</v>
      </c>
      <c r="P71" s="1" t="s">
        <v>1788</v>
      </c>
      <c r="Q71" s="1" t="s">
        <v>1789</v>
      </c>
      <c r="R71" s="1" t="s">
        <v>2212</v>
      </c>
      <c r="S71" s="1" t="s">
        <v>1791</v>
      </c>
      <c r="T71" s="1" t="s">
        <v>1792</v>
      </c>
      <c r="U71" s="1" t="s">
        <v>1793</v>
      </c>
      <c r="V71" s="1" t="s">
        <v>1808</v>
      </c>
    </row>
    <row r="72" s="1" customFormat="1" spans="1:22">
      <c r="A72" s="3">
        <v>999224992124326</v>
      </c>
      <c r="B72" s="1" t="s">
        <v>2187</v>
      </c>
      <c r="C72" s="1" t="s">
        <v>2213</v>
      </c>
      <c r="D72" s="1" t="s">
        <v>2108</v>
      </c>
      <c r="E72" s="1" t="s">
        <v>2214</v>
      </c>
      <c r="F72" s="1" t="s">
        <v>1982</v>
      </c>
      <c r="G72" s="1" t="s">
        <v>1778</v>
      </c>
      <c r="H72" s="1" t="s">
        <v>1783</v>
      </c>
      <c r="I72" s="1" t="s">
        <v>2215</v>
      </c>
      <c r="J72" s="1" t="s">
        <v>30</v>
      </c>
      <c r="K72" s="1" t="s">
        <v>2216</v>
      </c>
      <c r="L72" s="1" t="s">
        <v>2216</v>
      </c>
      <c r="M72" s="1" t="s">
        <v>1786</v>
      </c>
      <c r="N72" s="1" t="s">
        <v>1786</v>
      </c>
      <c r="O72" s="1" t="s">
        <v>1787</v>
      </c>
      <c r="P72" s="1" t="s">
        <v>1788</v>
      </c>
      <c r="Q72" s="1" t="s">
        <v>1789</v>
      </c>
      <c r="R72" s="1" t="s">
        <v>2217</v>
      </c>
      <c r="S72" s="1" t="s">
        <v>1791</v>
      </c>
      <c r="T72" s="1" t="s">
        <v>1792</v>
      </c>
      <c r="U72" s="1" t="s">
        <v>1793</v>
      </c>
      <c r="V72" s="1" t="s">
        <v>1961</v>
      </c>
    </row>
    <row r="73" s="1" customFormat="1" spans="1:22">
      <c r="A73" s="3">
        <v>999224991792620</v>
      </c>
      <c r="B73" s="1" t="s">
        <v>2187</v>
      </c>
      <c r="C73" s="1" t="s">
        <v>2218</v>
      </c>
      <c r="D73" s="1" t="s">
        <v>2219</v>
      </c>
      <c r="E73" s="1" t="s">
        <v>2220</v>
      </c>
      <c r="F73" s="1" t="s">
        <v>2187</v>
      </c>
      <c r="G73" s="1" t="s">
        <v>1982</v>
      </c>
      <c r="H73" s="1" t="s">
        <v>1783</v>
      </c>
      <c r="I73" s="1" t="s">
        <v>2221</v>
      </c>
      <c r="J73" s="1" t="s">
        <v>30</v>
      </c>
      <c r="K73" s="1" t="s">
        <v>2222</v>
      </c>
      <c r="L73" s="1" t="s">
        <v>2222</v>
      </c>
      <c r="M73" s="1" t="s">
        <v>1786</v>
      </c>
      <c r="N73" s="1" t="s">
        <v>1786</v>
      </c>
      <c r="O73" s="1" t="s">
        <v>1787</v>
      </c>
      <c r="P73" s="1" t="s">
        <v>1788</v>
      </c>
      <c r="Q73" s="1" t="s">
        <v>1789</v>
      </c>
      <c r="R73" s="1" t="s">
        <v>2223</v>
      </c>
      <c r="S73" s="1" t="s">
        <v>1791</v>
      </c>
      <c r="T73" s="1" t="s">
        <v>1792</v>
      </c>
      <c r="U73" s="1" t="s">
        <v>1793</v>
      </c>
      <c r="V73" s="1" t="s">
        <v>1815</v>
      </c>
    </row>
    <row r="74" s="1" customFormat="1" spans="1:22">
      <c r="A74" s="3">
        <v>999224991016773</v>
      </c>
      <c r="B74" s="1" t="s">
        <v>2187</v>
      </c>
      <c r="C74" s="1" t="s">
        <v>2224</v>
      </c>
      <c r="D74" s="1" t="s">
        <v>2225</v>
      </c>
      <c r="E74" s="1" t="s">
        <v>2226</v>
      </c>
      <c r="F74" s="1" t="s">
        <v>2187</v>
      </c>
      <c r="G74" s="1" t="s">
        <v>1778</v>
      </c>
      <c r="H74" s="1" t="s">
        <v>1783</v>
      </c>
      <c r="I74" s="1" t="s">
        <v>2227</v>
      </c>
      <c r="J74" s="1" t="s">
        <v>30</v>
      </c>
      <c r="K74" s="1" t="s">
        <v>2228</v>
      </c>
      <c r="L74" s="1" t="s">
        <v>2228</v>
      </c>
      <c r="M74" s="1" t="s">
        <v>1786</v>
      </c>
      <c r="N74" s="1" t="s">
        <v>1786</v>
      </c>
      <c r="O74" s="1" t="s">
        <v>1787</v>
      </c>
      <c r="P74" s="1" t="s">
        <v>1788</v>
      </c>
      <c r="Q74" s="1" t="s">
        <v>1789</v>
      </c>
      <c r="R74" s="1" t="s">
        <v>2229</v>
      </c>
      <c r="S74" s="1" t="s">
        <v>1791</v>
      </c>
      <c r="T74" s="1" t="s">
        <v>1792</v>
      </c>
      <c r="U74" s="1" t="s">
        <v>1793</v>
      </c>
      <c r="V74" s="1" t="s">
        <v>1801</v>
      </c>
    </row>
    <row r="75" s="1" customFormat="1" spans="1:22">
      <c r="A75" s="3">
        <v>999224990848955</v>
      </c>
      <c r="B75" s="1" t="s">
        <v>2187</v>
      </c>
      <c r="C75" s="1" t="s">
        <v>2230</v>
      </c>
      <c r="D75" s="1" t="s">
        <v>1835</v>
      </c>
      <c r="E75" s="1" t="s">
        <v>2231</v>
      </c>
      <c r="F75" s="1" t="s">
        <v>2187</v>
      </c>
      <c r="G75" s="1" t="s">
        <v>1982</v>
      </c>
      <c r="H75" s="1" t="s">
        <v>1783</v>
      </c>
      <c r="I75" s="1" t="s">
        <v>2232</v>
      </c>
      <c r="J75" s="1" t="s">
        <v>30</v>
      </c>
      <c r="K75" s="1" t="s">
        <v>2233</v>
      </c>
      <c r="L75" s="1" t="s">
        <v>2233</v>
      </c>
      <c r="M75" s="1" t="s">
        <v>1786</v>
      </c>
      <c r="N75" s="1" t="s">
        <v>1786</v>
      </c>
      <c r="O75" s="1" t="s">
        <v>1787</v>
      </c>
      <c r="P75" s="1" t="s">
        <v>1788</v>
      </c>
      <c r="Q75" s="1" t="s">
        <v>1789</v>
      </c>
      <c r="R75" s="1" t="s">
        <v>2234</v>
      </c>
      <c r="S75" s="1" t="s">
        <v>1791</v>
      </c>
      <c r="T75" s="1" t="s">
        <v>1792</v>
      </c>
      <c r="U75" s="1" t="s">
        <v>1793</v>
      </c>
      <c r="V75" s="1" t="s">
        <v>1808</v>
      </c>
    </row>
    <row r="76" s="1" customFormat="1" spans="1:22">
      <c r="A76" s="3">
        <v>999224990828063</v>
      </c>
      <c r="B76" s="1" t="s">
        <v>2187</v>
      </c>
      <c r="C76" s="1" t="s">
        <v>2235</v>
      </c>
      <c r="D76" s="1" t="s">
        <v>2236</v>
      </c>
      <c r="E76" s="1" t="s">
        <v>2237</v>
      </c>
      <c r="F76" s="1" t="s">
        <v>2187</v>
      </c>
      <c r="G76" s="1" t="s">
        <v>1982</v>
      </c>
      <c r="H76" s="1" t="s">
        <v>1783</v>
      </c>
      <c r="I76" s="1" t="s">
        <v>2238</v>
      </c>
      <c r="J76" s="1" t="s">
        <v>30</v>
      </c>
      <c r="K76" s="1" t="s">
        <v>2239</v>
      </c>
      <c r="L76" s="1" t="s">
        <v>2239</v>
      </c>
      <c r="M76" s="1" t="s">
        <v>1786</v>
      </c>
      <c r="N76" s="1" t="s">
        <v>1786</v>
      </c>
      <c r="O76" s="1" t="s">
        <v>1787</v>
      </c>
      <c r="P76" s="1" t="s">
        <v>1788</v>
      </c>
      <c r="Q76" s="1" t="s">
        <v>1789</v>
      </c>
      <c r="R76" s="1" t="s">
        <v>2240</v>
      </c>
      <c r="S76" s="1" t="s">
        <v>1791</v>
      </c>
      <c r="T76" s="1" t="s">
        <v>1792</v>
      </c>
      <c r="U76" s="1" t="s">
        <v>1793</v>
      </c>
      <c r="V76" s="1" t="s">
        <v>1808</v>
      </c>
    </row>
    <row r="77" s="1" customFormat="1" spans="1:22">
      <c r="A77" s="3">
        <v>999224990656633</v>
      </c>
      <c r="B77" s="1" t="s">
        <v>2187</v>
      </c>
      <c r="C77" s="1" t="s">
        <v>2241</v>
      </c>
      <c r="D77" s="1" t="s">
        <v>2242</v>
      </c>
      <c r="E77" s="1" t="s">
        <v>2243</v>
      </c>
      <c r="F77" s="1" t="s">
        <v>2187</v>
      </c>
      <c r="G77" s="1" t="s">
        <v>1982</v>
      </c>
      <c r="H77" s="1" t="s">
        <v>1783</v>
      </c>
      <c r="I77" s="1" t="s">
        <v>2244</v>
      </c>
      <c r="J77" s="1" t="s">
        <v>30</v>
      </c>
      <c r="K77" s="1" t="s">
        <v>2245</v>
      </c>
      <c r="L77" s="1" t="s">
        <v>2245</v>
      </c>
      <c r="M77" s="1" t="s">
        <v>1786</v>
      </c>
      <c r="N77" s="1" t="s">
        <v>1786</v>
      </c>
      <c r="O77" s="1" t="s">
        <v>1787</v>
      </c>
      <c r="P77" s="1" t="s">
        <v>1788</v>
      </c>
      <c r="Q77" s="1" t="s">
        <v>1789</v>
      </c>
      <c r="R77" s="1" t="s">
        <v>2246</v>
      </c>
      <c r="S77" s="1" t="s">
        <v>1791</v>
      </c>
      <c r="T77" s="1" t="s">
        <v>1792</v>
      </c>
      <c r="U77" s="1" t="s">
        <v>1793</v>
      </c>
      <c r="V77" s="1" t="s">
        <v>1808</v>
      </c>
    </row>
    <row r="78" s="1" customFormat="1" spans="1:22">
      <c r="A78" s="3">
        <v>999224989892132</v>
      </c>
      <c r="B78" s="1" t="s">
        <v>2187</v>
      </c>
      <c r="C78" s="1" t="s">
        <v>2247</v>
      </c>
      <c r="D78" s="1" t="s">
        <v>2248</v>
      </c>
      <c r="E78" s="1" t="s">
        <v>2249</v>
      </c>
      <c r="F78" s="1" t="s">
        <v>2187</v>
      </c>
      <c r="G78" s="1" t="s">
        <v>1778</v>
      </c>
      <c r="H78" s="1" t="s">
        <v>1783</v>
      </c>
      <c r="I78" s="1" t="s">
        <v>2250</v>
      </c>
      <c r="J78" s="1" t="s">
        <v>30</v>
      </c>
      <c r="K78" s="1" t="s">
        <v>2251</v>
      </c>
      <c r="L78" s="1" t="s">
        <v>2251</v>
      </c>
      <c r="M78" s="1" t="s">
        <v>1786</v>
      </c>
      <c r="N78" s="1" t="s">
        <v>1786</v>
      </c>
      <c r="O78" s="1" t="s">
        <v>1787</v>
      </c>
      <c r="P78" s="1" t="s">
        <v>1788</v>
      </c>
      <c r="Q78" s="1" t="s">
        <v>1789</v>
      </c>
      <c r="R78" s="1" t="s">
        <v>2252</v>
      </c>
      <c r="S78" s="1" t="s">
        <v>1791</v>
      </c>
      <c r="T78" s="1" t="s">
        <v>1792</v>
      </c>
      <c r="U78" s="1" t="s">
        <v>1793</v>
      </c>
      <c r="V78" s="1" t="s">
        <v>1961</v>
      </c>
    </row>
    <row r="79" s="1" customFormat="1" spans="1:22">
      <c r="A79" s="3">
        <v>999224989459861</v>
      </c>
      <c r="B79" s="1" t="s">
        <v>2187</v>
      </c>
      <c r="C79" s="1" t="s">
        <v>2253</v>
      </c>
      <c r="D79" s="1" t="s">
        <v>2254</v>
      </c>
      <c r="E79" s="1" t="s">
        <v>2255</v>
      </c>
      <c r="F79" s="1" t="s">
        <v>2187</v>
      </c>
      <c r="G79" s="1" t="s">
        <v>1982</v>
      </c>
      <c r="H79" s="1" t="s">
        <v>1783</v>
      </c>
      <c r="I79" s="1" t="s">
        <v>2256</v>
      </c>
      <c r="J79" s="1" t="s">
        <v>30</v>
      </c>
      <c r="K79" s="1" t="s">
        <v>2257</v>
      </c>
      <c r="L79" s="1" t="s">
        <v>2257</v>
      </c>
      <c r="M79" s="1" t="s">
        <v>1786</v>
      </c>
      <c r="N79" s="1" t="s">
        <v>1786</v>
      </c>
      <c r="O79" s="1" t="s">
        <v>1787</v>
      </c>
      <c r="P79" s="1" t="s">
        <v>1788</v>
      </c>
      <c r="Q79" s="1" t="s">
        <v>1789</v>
      </c>
      <c r="R79" s="1" t="s">
        <v>2258</v>
      </c>
      <c r="S79" s="1" t="s">
        <v>1791</v>
      </c>
      <c r="T79" s="1" t="s">
        <v>1792</v>
      </c>
      <c r="U79" s="1" t="s">
        <v>1793</v>
      </c>
      <c r="V79" s="1" t="s">
        <v>2259</v>
      </c>
    </row>
    <row r="80" s="1" customFormat="1" spans="1:22">
      <c r="A80" s="3">
        <v>999224989338507</v>
      </c>
      <c r="B80" s="1" t="s">
        <v>2187</v>
      </c>
      <c r="C80" s="1" t="s">
        <v>2260</v>
      </c>
      <c r="D80" s="1" t="s">
        <v>2261</v>
      </c>
      <c r="E80" s="1" t="s">
        <v>2262</v>
      </c>
      <c r="F80" s="1" t="s">
        <v>2187</v>
      </c>
      <c r="G80" s="1" t="s">
        <v>1982</v>
      </c>
      <c r="H80" s="1" t="s">
        <v>1783</v>
      </c>
      <c r="I80" s="1" t="s">
        <v>2263</v>
      </c>
      <c r="J80" s="1" t="s">
        <v>30</v>
      </c>
      <c r="K80" s="1" t="s">
        <v>2264</v>
      </c>
      <c r="L80" s="1" t="s">
        <v>2264</v>
      </c>
      <c r="M80" s="1" t="s">
        <v>1786</v>
      </c>
      <c r="N80" s="1" t="s">
        <v>1786</v>
      </c>
      <c r="O80" s="1" t="s">
        <v>1787</v>
      </c>
      <c r="P80" s="1" t="s">
        <v>1788</v>
      </c>
      <c r="Q80" s="1" t="s">
        <v>1789</v>
      </c>
      <c r="R80" s="1" t="s">
        <v>2265</v>
      </c>
      <c r="S80" s="1" t="s">
        <v>1791</v>
      </c>
      <c r="T80" s="1" t="s">
        <v>1792</v>
      </c>
      <c r="U80" s="1" t="s">
        <v>1793</v>
      </c>
      <c r="V80" s="1" t="s">
        <v>1864</v>
      </c>
    </row>
    <row r="81" s="1" customFormat="1" spans="1:22">
      <c r="A81" s="3">
        <v>999224989163725</v>
      </c>
      <c r="B81" s="1" t="s">
        <v>2187</v>
      </c>
      <c r="C81" s="1" t="s">
        <v>2266</v>
      </c>
      <c r="D81" s="1" t="s">
        <v>2267</v>
      </c>
      <c r="E81" s="1" t="s">
        <v>2268</v>
      </c>
      <c r="F81" s="1" t="s">
        <v>2187</v>
      </c>
      <c r="G81" s="1" t="s">
        <v>1778</v>
      </c>
      <c r="H81" s="1" t="s">
        <v>1783</v>
      </c>
      <c r="I81" s="1" t="s">
        <v>2269</v>
      </c>
      <c r="J81" s="1" t="s">
        <v>30</v>
      </c>
      <c r="K81" s="1" t="s">
        <v>2270</v>
      </c>
      <c r="L81" s="1" t="s">
        <v>2270</v>
      </c>
      <c r="M81" s="1" t="s">
        <v>1786</v>
      </c>
      <c r="N81" s="1" t="s">
        <v>1786</v>
      </c>
      <c r="O81" s="1" t="s">
        <v>1787</v>
      </c>
      <c r="P81" s="1" t="s">
        <v>1788</v>
      </c>
      <c r="Q81" s="1" t="s">
        <v>1789</v>
      </c>
      <c r="R81" s="1" t="s">
        <v>2271</v>
      </c>
      <c r="S81" s="1" t="s">
        <v>1791</v>
      </c>
      <c r="T81" s="1" t="s">
        <v>1792</v>
      </c>
      <c r="U81" s="1" t="s">
        <v>1793</v>
      </c>
      <c r="V81" s="1" t="s">
        <v>1864</v>
      </c>
    </row>
    <row r="82" s="1" customFormat="1" spans="1:22">
      <c r="A82" s="3">
        <v>999224987942202</v>
      </c>
      <c r="B82" s="1" t="s">
        <v>2187</v>
      </c>
      <c r="C82" s="1" t="s">
        <v>2272</v>
      </c>
      <c r="D82" s="1" t="s">
        <v>1977</v>
      </c>
      <c r="E82" s="1" t="s">
        <v>2273</v>
      </c>
      <c r="F82" s="1" t="s">
        <v>2187</v>
      </c>
      <c r="G82" s="1" t="s">
        <v>1982</v>
      </c>
      <c r="H82" s="1" t="s">
        <v>1783</v>
      </c>
      <c r="I82" s="1" t="s">
        <v>2274</v>
      </c>
      <c r="J82" s="1" t="s">
        <v>30</v>
      </c>
      <c r="K82" s="1" t="s">
        <v>2275</v>
      </c>
      <c r="L82" s="1" t="s">
        <v>2275</v>
      </c>
      <c r="M82" s="1" t="s">
        <v>1786</v>
      </c>
      <c r="N82" s="1" t="s">
        <v>1786</v>
      </c>
      <c r="O82" s="1" t="s">
        <v>1787</v>
      </c>
      <c r="P82" s="1" t="s">
        <v>1788</v>
      </c>
      <c r="Q82" s="1" t="s">
        <v>1789</v>
      </c>
      <c r="R82" s="1" t="s">
        <v>2276</v>
      </c>
      <c r="S82" s="1" t="s">
        <v>1791</v>
      </c>
      <c r="T82" s="1" t="s">
        <v>1792</v>
      </c>
      <c r="U82" s="1" t="s">
        <v>1793</v>
      </c>
      <c r="V82" s="1" t="s">
        <v>1857</v>
      </c>
    </row>
    <row r="83" s="1" customFormat="1" spans="1:22">
      <c r="A83" s="3">
        <v>999224987877063</v>
      </c>
      <c r="B83" s="1" t="s">
        <v>2187</v>
      </c>
      <c r="C83" s="1" t="s">
        <v>2277</v>
      </c>
      <c r="D83" s="1" t="s">
        <v>2278</v>
      </c>
      <c r="E83" s="1" t="s">
        <v>2279</v>
      </c>
      <c r="F83" s="1" t="s">
        <v>1982</v>
      </c>
      <c r="G83" s="1" t="s">
        <v>1782</v>
      </c>
      <c r="H83" s="1" t="s">
        <v>1783</v>
      </c>
      <c r="I83" s="1" t="s">
        <v>2280</v>
      </c>
      <c r="J83" s="1" t="s">
        <v>30</v>
      </c>
      <c r="K83" s="1" t="s">
        <v>2281</v>
      </c>
      <c r="L83" s="1" t="s">
        <v>2281</v>
      </c>
      <c r="M83" s="1" t="s">
        <v>1786</v>
      </c>
      <c r="N83" s="1" t="s">
        <v>1786</v>
      </c>
      <c r="O83" s="1" t="s">
        <v>1787</v>
      </c>
      <c r="P83" s="1" t="s">
        <v>1788</v>
      </c>
      <c r="Q83" s="1" t="s">
        <v>1789</v>
      </c>
      <c r="R83" s="1" t="s">
        <v>2282</v>
      </c>
      <c r="S83" s="1" t="s">
        <v>1791</v>
      </c>
      <c r="T83" s="1" t="s">
        <v>1792</v>
      </c>
      <c r="U83" s="1" t="s">
        <v>1793</v>
      </c>
      <c r="V83" s="1" t="s">
        <v>1864</v>
      </c>
    </row>
    <row r="84" s="1" customFormat="1" spans="1:22">
      <c r="A84" s="3">
        <v>999224987833079</v>
      </c>
      <c r="B84" s="1" t="s">
        <v>2187</v>
      </c>
      <c r="C84" s="1" t="s">
        <v>2283</v>
      </c>
      <c r="D84" s="1" t="s">
        <v>2284</v>
      </c>
      <c r="E84" s="1" t="s">
        <v>2285</v>
      </c>
      <c r="F84" s="1" t="s">
        <v>2187</v>
      </c>
      <c r="G84" s="1" t="s">
        <v>1982</v>
      </c>
      <c r="H84" s="1" t="s">
        <v>1783</v>
      </c>
      <c r="I84" s="1" t="s">
        <v>2286</v>
      </c>
      <c r="J84" s="1" t="s">
        <v>30</v>
      </c>
      <c r="K84" s="1" t="s">
        <v>2287</v>
      </c>
      <c r="L84" s="1" t="s">
        <v>2287</v>
      </c>
      <c r="M84" s="1" t="s">
        <v>1786</v>
      </c>
      <c r="N84" s="1" t="s">
        <v>1786</v>
      </c>
      <c r="O84" s="1" t="s">
        <v>1787</v>
      </c>
      <c r="P84" s="1" t="s">
        <v>1788</v>
      </c>
      <c r="Q84" s="1" t="s">
        <v>1789</v>
      </c>
      <c r="R84" s="1" t="s">
        <v>2288</v>
      </c>
      <c r="S84" s="1" t="s">
        <v>1791</v>
      </c>
      <c r="T84" s="1" t="s">
        <v>1792</v>
      </c>
      <c r="U84" s="1" t="s">
        <v>1793</v>
      </c>
      <c r="V84" s="1" t="s">
        <v>1801</v>
      </c>
    </row>
    <row r="85" s="1" customFormat="1" spans="1:22">
      <c r="A85" s="3">
        <v>999224987172228</v>
      </c>
      <c r="B85" s="1" t="s">
        <v>2187</v>
      </c>
      <c r="C85" s="1" t="s">
        <v>2289</v>
      </c>
      <c r="D85" s="1" t="s">
        <v>2290</v>
      </c>
      <c r="E85" s="1" t="s">
        <v>2291</v>
      </c>
      <c r="F85" s="1" t="s">
        <v>2187</v>
      </c>
      <c r="G85" s="1" t="s">
        <v>1982</v>
      </c>
      <c r="H85" s="1" t="s">
        <v>1783</v>
      </c>
      <c r="I85" s="1" t="s">
        <v>2292</v>
      </c>
      <c r="J85" s="1" t="s">
        <v>30</v>
      </c>
      <c r="K85" s="1" t="s">
        <v>2293</v>
      </c>
      <c r="L85" s="1" t="s">
        <v>2293</v>
      </c>
      <c r="M85" s="1" t="s">
        <v>1786</v>
      </c>
      <c r="N85" s="1" t="s">
        <v>1786</v>
      </c>
      <c r="O85" s="1" t="s">
        <v>1787</v>
      </c>
      <c r="P85" s="1" t="s">
        <v>1788</v>
      </c>
      <c r="Q85" s="1" t="s">
        <v>1789</v>
      </c>
      <c r="R85" s="1" t="s">
        <v>2294</v>
      </c>
      <c r="S85" s="1" t="s">
        <v>1791</v>
      </c>
      <c r="T85" s="1" t="s">
        <v>1792</v>
      </c>
      <c r="U85" s="1" t="s">
        <v>1793</v>
      </c>
      <c r="V85" s="1" t="s">
        <v>1864</v>
      </c>
    </row>
    <row r="86" s="1" customFormat="1" spans="1:22">
      <c r="A86" s="3">
        <v>999224987124147</v>
      </c>
      <c r="B86" s="1" t="s">
        <v>2187</v>
      </c>
      <c r="C86" s="1" t="s">
        <v>2295</v>
      </c>
      <c r="D86" s="1" t="s">
        <v>2296</v>
      </c>
      <c r="E86" s="1" t="s">
        <v>2297</v>
      </c>
      <c r="F86" s="1" t="s">
        <v>1778</v>
      </c>
      <c r="G86" s="1" t="s">
        <v>1782</v>
      </c>
      <c r="H86" s="1" t="s">
        <v>1783</v>
      </c>
      <c r="I86" s="1" t="s">
        <v>2298</v>
      </c>
      <c r="J86" s="1" t="s">
        <v>30</v>
      </c>
      <c r="K86" s="1" t="s">
        <v>2299</v>
      </c>
      <c r="L86" s="1" t="s">
        <v>2299</v>
      </c>
      <c r="M86" s="1" t="s">
        <v>1786</v>
      </c>
      <c r="N86" s="1" t="s">
        <v>1786</v>
      </c>
      <c r="O86" s="1" t="s">
        <v>1787</v>
      </c>
      <c r="P86" s="1" t="s">
        <v>1788</v>
      </c>
      <c r="Q86" s="1" t="s">
        <v>1789</v>
      </c>
      <c r="R86" s="1" t="s">
        <v>2300</v>
      </c>
      <c r="S86" s="1" t="s">
        <v>1791</v>
      </c>
      <c r="T86" s="1" t="s">
        <v>1792</v>
      </c>
      <c r="U86" s="1" t="s">
        <v>1793</v>
      </c>
      <c r="V86" s="1" t="s">
        <v>1857</v>
      </c>
    </row>
    <row r="87" s="1" customFormat="1" spans="1:22">
      <c r="A87" s="3">
        <v>999224987067951</v>
      </c>
      <c r="B87" s="1" t="s">
        <v>2187</v>
      </c>
      <c r="C87" s="1" t="s">
        <v>2301</v>
      </c>
      <c r="D87" s="1" t="s">
        <v>2302</v>
      </c>
      <c r="E87" s="1" t="s">
        <v>2303</v>
      </c>
      <c r="F87" s="1" t="s">
        <v>1982</v>
      </c>
      <c r="G87" s="1" t="s">
        <v>1778</v>
      </c>
      <c r="H87" s="1" t="s">
        <v>1783</v>
      </c>
      <c r="I87" s="1" t="s">
        <v>2304</v>
      </c>
      <c r="J87" s="1" t="s">
        <v>30</v>
      </c>
      <c r="K87" s="1" t="s">
        <v>2305</v>
      </c>
      <c r="L87" s="1" t="s">
        <v>2305</v>
      </c>
      <c r="M87" s="1" t="s">
        <v>1786</v>
      </c>
      <c r="N87" s="1" t="s">
        <v>1786</v>
      </c>
      <c r="O87" s="1" t="s">
        <v>1787</v>
      </c>
      <c r="P87" s="1" t="s">
        <v>1788</v>
      </c>
      <c r="Q87" s="1" t="s">
        <v>1789</v>
      </c>
      <c r="R87" s="1" t="s">
        <v>2306</v>
      </c>
      <c r="S87" s="1" t="s">
        <v>1791</v>
      </c>
      <c r="T87" s="1" t="s">
        <v>1792</v>
      </c>
      <c r="U87" s="1" t="s">
        <v>1793</v>
      </c>
      <c r="V87" s="1" t="s">
        <v>2307</v>
      </c>
    </row>
    <row r="88" s="1" customFormat="1" spans="1:22">
      <c r="A88" s="3">
        <v>999224987047889</v>
      </c>
      <c r="B88" s="1" t="s">
        <v>2187</v>
      </c>
      <c r="C88" s="1" t="s">
        <v>2308</v>
      </c>
      <c r="D88" s="1" t="s">
        <v>1905</v>
      </c>
      <c r="E88" s="1" t="s">
        <v>2309</v>
      </c>
      <c r="F88" s="1" t="s">
        <v>2187</v>
      </c>
      <c r="G88" s="1" t="s">
        <v>1982</v>
      </c>
      <c r="H88" s="1" t="s">
        <v>1783</v>
      </c>
      <c r="I88" s="1" t="s">
        <v>2310</v>
      </c>
      <c r="J88" s="1" t="s">
        <v>30</v>
      </c>
      <c r="K88" s="1" t="s">
        <v>2311</v>
      </c>
      <c r="L88" s="1" t="s">
        <v>2311</v>
      </c>
      <c r="M88" s="1" t="s">
        <v>1786</v>
      </c>
      <c r="N88" s="1" t="s">
        <v>1786</v>
      </c>
      <c r="O88" s="1" t="s">
        <v>1787</v>
      </c>
      <c r="P88" s="1" t="s">
        <v>1788</v>
      </c>
      <c r="Q88" s="1" t="s">
        <v>1789</v>
      </c>
      <c r="R88" s="1" t="s">
        <v>2312</v>
      </c>
      <c r="S88" s="1" t="s">
        <v>1791</v>
      </c>
      <c r="T88" s="1" t="s">
        <v>1792</v>
      </c>
      <c r="U88" s="1" t="s">
        <v>2070</v>
      </c>
      <c r="V88" s="1" t="s">
        <v>1808</v>
      </c>
    </row>
    <row r="89" s="1" customFormat="1" spans="1:22">
      <c r="A89" s="3">
        <v>999224986720011</v>
      </c>
      <c r="B89" s="1" t="s">
        <v>2187</v>
      </c>
      <c r="C89" s="1" t="s">
        <v>2313</v>
      </c>
      <c r="D89" s="1" t="s">
        <v>2314</v>
      </c>
      <c r="E89" s="1" t="s">
        <v>2315</v>
      </c>
      <c r="F89" s="1" t="s">
        <v>1982</v>
      </c>
      <c r="G89" s="1" t="s">
        <v>1782</v>
      </c>
      <c r="H89" s="1" t="s">
        <v>1783</v>
      </c>
      <c r="I89" s="1" t="s">
        <v>2316</v>
      </c>
      <c r="J89" s="1" t="s">
        <v>30</v>
      </c>
      <c r="K89" s="1" t="s">
        <v>2317</v>
      </c>
      <c r="L89" s="1" t="s">
        <v>2317</v>
      </c>
      <c r="M89" s="1" t="s">
        <v>1786</v>
      </c>
      <c r="N89" s="1" t="s">
        <v>1786</v>
      </c>
      <c r="O89" s="1" t="s">
        <v>1787</v>
      </c>
      <c r="P89" s="1" t="s">
        <v>1788</v>
      </c>
      <c r="Q89" s="1" t="s">
        <v>1789</v>
      </c>
      <c r="R89" s="1" t="s">
        <v>2318</v>
      </c>
      <c r="S89" s="1" t="s">
        <v>1791</v>
      </c>
      <c r="T89" s="1" t="s">
        <v>1792</v>
      </c>
      <c r="U89" s="1" t="s">
        <v>1793</v>
      </c>
      <c r="V89" s="1" t="s">
        <v>1808</v>
      </c>
    </row>
    <row r="90" s="1" customFormat="1" spans="1:22">
      <c r="A90" s="3">
        <v>999224986291458</v>
      </c>
      <c r="B90" s="1" t="s">
        <v>2187</v>
      </c>
      <c r="C90" s="1" t="s">
        <v>2319</v>
      </c>
      <c r="D90" s="1" t="s">
        <v>2016</v>
      </c>
      <c r="E90" s="1" t="s">
        <v>2320</v>
      </c>
      <c r="F90" s="1" t="s">
        <v>2187</v>
      </c>
      <c r="G90" s="1" t="s">
        <v>1982</v>
      </c>
      <c r="H90" s="1" t="s">
        <v>1783</v>
      </c>
      <c r="I90" s="1" t="s">
        <v>2321</v>
      </c>
      <c r="J90" s="1" t="s">
        <v>30</v>
      </c>
      <c r="K90" s="1" t="s">
        <v>2322</v>
      </c>
      <c r="L90" s="1" t="s">
        <v>2322</v>
      </c>
      <c r="M90" s="1" t="s">
        <v>1786</v>
      </c>
      <c r="N90" s="1" t="s">
        <v>1786</v>
      </c>
      <c r="O90" s="1" t="s">
        <v>1787</v>
      </c>
      <c r="P90" s="1" t="s">
        <v>1788</v>
      </c>
      <c r="Q90" s="1" t="s">
        <v>1789</v>
      </c>
      <c r="R90" s="1" t="s">
        <v>2323</v>
      </c>
      <c r="S90" s="1" t="s">
        <v>1791</v>
      </c>
      <c r="T90" s="1" t="s">
        <v>1792</v>
      </c>
      <c r="U90" s="1" t="s">
        <v>2070</v>
      </c>
      <c r="V90" s="1" t="s">
        <v>1808</v>
      </c>
    </row>
    <row r="91" s="1" customFormat="1" spans="1:22">
      <c r="A91" s="3">
        <v>999224985690118</v>
      </c>
      <c r="B91" s="1" t="s">
        <v>2187</v>
      </c>
      <c r="C91" s="1" t="s">
        <v>2324</v>
      </c>
      <c r="D91" s="1" t="s">
        <v>2102</v>
      </c>
      <c r="E91" s="1" t="s">
        <v>2325</v>
      </c>
      <c r="F91" s="1" t="s">
        <v>1982</v>
      </c>
      <c r="G91" s="1" t="s">
        <v>1778</v>
      </c>
      <c r="H91" s="1" t="s">
        <v>1783</v>
      </c>
      <c r="I91" s="1" t="s">
        <v>2326</v>
      </c>
      <c r="J91" s="1" t="s">
        <v>30</v>
      </c>
      <c r="K91" s="1" t="s">
        <v>2327</v>
      </c>
      <c r="L91" s="1" t="s">
        <v>2327</v>
      </c>
      <c r="M91" s="1" t="s">
        <v>1786</v>
      </c>
      <c r="N91" s="1" t="s">
        <v>1786</v>
      </c>
      <c r="O91" s="1" t="s">
        <v>1787</v>
      </c>
      <c r="P91" s="1" t="s">
        <v>1788</v>
      </c>
      <c r="Q91" s="1" t="s">
        <v>1789</v>
      </c>
      <c r="R91" s="1" t="s">
        <v>2328</v>
      </c>
      <c r="S91" s="1" t="s">
        <v>1791</v>
      </c>
      <c r="T91" s="1" t="s">
        <v>1792</v>
      </c>
      <c r="U91" s="1" t="s">
        <v>1793</v>
      </c>
      <c r="V91" s="1" t="s">
        <v>1808</v>
      </c>
    </row>
    <row r="92" s="1" customFormat="1" spans="1:22">
      <c r="A92" s="3">
        <v>999224985595568</v>
      </c>
      <c r="B92" s="1" t="s">
        <v>2187</v>
      </c>
      <c r="C92" s="1" t="s">
        <v>2329</v>
      </c>
      <c r="D92" s="1" t="s">
        <v>2330</v>
      </c>
      <c r="E92" s="1" t="s">
        <v>2331</v>
      </c>
      <c r="F92" s="1" t="s">
        <v>1778</v>
      </c>
      <c r="G92" s="1" t="s">
        <v>1782</v>
      </c>
      <c r="H92" s="1" t="s">
        <v>1783</v>
      </c>
      <c r="I92" s="1" t="s">
        <v>2332</v>
      </c>
      <c r="J92" s="1" t="s">
        <v>30</v>
      </c>
      <c r="K92" s="1" t="s">
        <v>2333</v>
      </c>
      <c r="L92" s="1" t="s">
        <v>2333</v>
      </c>
      <c r="M92" s="1" t="s">
        <v>1786</v>
      </c>
      <c r="N92" s="1" t="s">
        <v>1786</v>
      </c>
      <c r="O92" s="1" t="s">
        <v>1787</v>
      </c>
      <c r="P92" s="1" t="s">
        <v>1788</v>
      </c>
      <c r="Q92" s="1" t="s">
        <v>1789</v>
      </c>
      <c r="R92" s="1" t="s">
        <v>2334</v>
      </c>
      <c r="S92" s="1" t="s">
        <v>1791</v>
      </c>
      <c r="T92" s="1" t="s">
        <v>1792</v>
      </c>
      <c r="U92" s="1" t="s">
        <v>2070</v>
      </c>
      <c r="V92" s="1" t="s">
        <v>1808</v>
      </c>
    </row>
    <row r="93" s="1" customFormat="1" spans="1:22">
      <c r="A93" s="3">
        <v>999224984897387</v>
      </c>
      <c r="B93" s="1" t="s">
        <v>2187</v>
      </c>
      <c r="C93" s="1" t="s">
        <v>2335</v>
      </c>
      <c r="D93" s="1" t="s">
        <v>2336</v>
      </c>
      <c r="E93" s="1" t="s">
        <v>2337</v>
      </c>
      <c r="F93" s="1" t="s">
        <v>1778</v>
      </c>
      <c r="G93" s="1" t="s">
        <v>1782</v>
      </c>
      <c r="H93" s="1" t="s">
        <v>1783</v>
      </c>
      <c r="I93" s="1" t="s">
        <v>2338</v>
      </c>
      <c r="J93" s="1" t="s">
        <v>30</v>
      </c>
      <c r="K93" s="1" t="s">
        <v>2339</v>
      </c>
      <c r="L93" s="1" t="s">
        <v>2339</v>
      </c>
      <c r="M93" s="1" t="s">
        <v>1786</v>
      </c>
      <c r="N93" s="1" t="s">
        <v>1786</v>
      </c>
      <c r="O93" s="1" t="s">
        <v>1787</v>
      </c>
      <c r="P93" s="1" t="s">
        <v>1788</v>
      </c>
      <c r="Q93" s="1" t="s">
        <v>1789</v>
      </c>
      <c r="R93" s="1" t="s">
        <v>2340</v>
      </c>
      <c r="S93" s="1" t="s">
        <v>1791</v>
      </c>
      <c r="T93" s="1" t="s">
        <v>1792</v>
      </c>
      <c r="U93" s="1" t="s">
        <v>1793</v>
      </c>
      <c r="V93" s="1" t="s">
        <v>1864</v>
      </c>
    </row>
    <row r="94" s="1" customFormat="1" spans="1:22">
      <c r="A94" s="3">
        <v>999224984835943</v>
      </c>
      <c r="B94" s="1" t="s">
        <v>2187</v>
      </c>
      <c r="C94" s="1" t="s">
        <v>2341</v>
      </c>
      <c r="D94" s="1" t="s">
        <v>2336</v>
      </c>
      <c r="E94" s="1" t="s">
        <v>2337</v>
      </c>
      <c r="F94" s="1" t="s">
        <v>1982</v>
      </c>
      <c r="G94" s="1" t="s">
        <v>1778</v>
      </c>
      <c r="H94" s="1" t="s">
        <v>1783</v>
      </c>
      <c r="I94" s="1" t="s">
        <v>2338</v>
      </c>
      <c r="J94" s="1" t="s">
        <v>30</v>
      </c>
      <c r="K94" s="1" t="s">
        <v>2339</v>
      </c>
      <c r="L94" s="1" t="s">
        <v>2339</v>
      </c>
      <c r="M94" s="1" t="s">
        <v>1786</v>
      </c>
      <c r="N94" s="1" t="s">
        <v>1786</v>
      </c>
      <c r="O94" s="1" t="s">
        <v>1787</v>
      </c>
      <c r="P94" s="1" t="s">
        <v>1788</v>
      </c>
      <c r="Q94" s="1" t="s">
        <v>1789</v>
      </c>
      <c r="R94" s="1" t="s">
        <v>2342</v>
      </c>
      <c r="S94" s="1" t="s">
        <v>1791</v>
      </c>
      <c r="T94" s="1" t="s">
        <v>1792</v>
      </c>
      <c r="U94" s="1" t="s">
        <v>1793</v>
      </c>
      <c r="V94" s="1" t="s">
        <v>1864</v>
      </c>
    </row>
    <row r="95" s="1" customFormat="1" spans="1:22">
      <c r="A95" s="3">
        <v>999224984594804</v>
      </c>
      <c r="B95" s="1" t="s">
        <v>2187</v>
      </c>
      <c r="C95" s="1" t="s">
        <v>2343</v>
      </c>
      <c r="D95" s="1" t="s">
        <v>1817</v>
      </c>
      <c r="E95" s="1" t="s">
        <v>2344</v>
      </c>
      <c r="F95" s="1" t="s">
        <v>2187</v>
      </c>
      <c r="G95" s="1" t="s">
        <v>1778</v>
      </c>
      <c r="H95" s="1" t="s">
        <v>1783</v>
      </c>
      <c r="I95" s="1" t="s">
        <v>2345</v>
      </c>
      <c r="J95" s="1" t="s">
        <v>30</v>
      </c>
      <c r="K95" s="1" t="s">
        <v>2346</v>
      </c>
      <c r="L95" s="1" t="s">
        <v>2346</v>
      </c>
      <c r="M95" s="1" t="s">
        <v>1786</v>
      </c>
      <c r="N95" s="1" t="s">
        <v>1786</v>
      </c>
      <c r="O95" s="1" t="s">
        <v>1787</v>
      </c>
      <c r="P95" s="1" t="s">
        <v>1788</v>
      </c>
      <c r="Q95" s="1" t="s">
        <v>1789</v>
      </c>
      <c r="R95" s="1" t="s">
        <v>2347</v>
      </c>
      <c r="S95" s="1" t="s">
        <v>1791</v>
      </c>
      <c r="T95" s="1" t="s">
        <v>1792</v>
      </c>
      <c r="U95" s="1" t="s">
        <v>1793</v>
      </c>
      <c r="V95" s="1" t="s">
        <v>1808</v>
      </c>
    </row>
    <row r="96" s="1" customFormat="1" spans="1:22">
      <c r="A96" s="3">
        <v>999224982230620</v>
      </c>
      <c r="B96" s="1" t="s">
        <v>2187</v>
      </c>
      <c r="C96" s="1" t="s">
        <v>2348</v>
      </c>
      <c r="D96" s="1" t="s">
        <v>2349</v>
      </c>
      <c r="E96" s="1" t="s">
        <v>2350</v>
      </c>
      <c r="F96" s="1" t="s">
        <v>2187</v>
      </c>
      <c r="G96" s="1" t="s">
        <v>1982</v>
      </c>
      <c r="H96" s="1" t="s">
        <v>1783</v>
      </c>
      <c r="I96" s="1" t="s">
        <v>2351</v>
      </c>
      <c r="J96" s="1" t="s">
        <v>30</v>
      </c>
      <c r="K96" s="1" t="s">
        <v>2352</v>
      </c>
      <c r="L96" s="1" t="s">
        <v>2352</v>
      </c>
      <c r="M96" s="1" t="s">
        <v>1786</v>
      </c>
      <c r="N96" s="1" t="s">
        <v>1786</v>
      </c>
      <c r="O96" s="1" t="s">
        <v>1787</v>
      </c>
      <c r="P96" s="1" t="s">
        <v>1788</v>
      </c>
      <c r="Q96" s="1" t="s">
        <v>1789</v>
      </c>
      <c r="R96" s="1" t="s">
        <v>2353</v>
      </c>
      <c r="S96" s="1" t="s">
        <v>1791</v>
      </c>
      <c r="T96" s="1" t="s">
        <v>1792</v>
      </c>
      <c r="U96" s="1" t="s">
        <v>1793</v>
      </c>
      <c r="V96" s="1" t="s">
        <v>1903</v>
      </c>
    </row>
    <row r="97" s="1" customFormat="1" spans="1:22">
      <c r="A97" s="3">
        <v>999224981804758</v>
      </c>
      <c r="B97" s="1" t="s">
        <v>2187</v>
      </c>
      <c r="C97" s="1" t="s">
        <v>2354</v>
      </c>
      <c r="D97" s="1" t="s">
        <v>2355</v>
      </c>
      <c r="E97" s="1" t="s">
        <v>2356</v>
      </c>
      <c r="F97" s="1" t="s">
        <v>2187</v>
      </c>
      <c r="G97" s="1" t="s">
        <v>1982</v>
      </c>
      <c r="H97" s="1" t="s">
        <v>1783</v>
      </c>
      <c r="I97" s="1" t="s">
        <v>2357</v>
      </c>
      <c r="J97" s="1" t="s">
        <v>30</v>
      </c>
      <c r="K97" s="1" t="s">
        <v>2358</v>
      </c>
      <c r="L97" s="1" t="s">
        <v>2358</v>
      </c>
      <c r="M97" s="1" t="s">
        <v>1786</v>
      </c>
      <c r="N97" s="1" t="s">
        <v>1786</v>
      </c>
      <c r="O97" s="1" t="s">
        <v>1787</v>
      </c>
      <c r="P97" s="1" t="s">
        <v>1788</v>
      </c>
      <c r="Q97" s="1" t="s">
        <v>1789</v>
      </c>
      <c r="R97" s="1" t="s">
        <v>2359</v>
      </c>
      <c r="S97" s="1" t="s">
        <v>1791</v>
      </c>
      <c r="T97" s="1" t="s">
        <v>1792</v>
      </c>
      <c r="U97" s="1" t="s">
        <v>1793</v>
      </c>
      <c r="V97" s="1" t="s">
        <v>1794</v>
      </c>
    </row>
    <row r="98" s="1" customFormat="1" spans="1:22">
      <c r="A98" s="3">
        <v>999224980888199</v>
      </c>
      <c r="B98" s="1" t="s">
        <v>2187</v>
      </c>
      <c r="C98" s="1" t="s">
        <v>2360</v>
      </c>
      <c r="D98" s="1" t="s">
        <v>2302</v>
      </c>
      <c r="E98" s="1" t="s">
        <v>2361</v>
      </c>
      <c r="F98" s="1" t="s">
        <v>2187</v>
      </c>
      <c r="G98" s="1" t="s">
        <v>1982</v>
      </c>
      <c r="H98" s="1" t="s">
        <v>1783</v>
      </c>
      <c r="I98" s="1" t="s">
        <v>2362</v>
      </c>
      <c r="J98" s="1" t="s">
        <v>30</v>
      </c>
      <c r="K98" s="1" t="s">
        <v>2363</v>
      </c>
      <c r="L98" s="1" t="s">
        <v>2363</v>
      </c>
      <c r="M98" s="1" t="s">
        <v>1786</v>
      </c>
      <c r="N98" s="1" t="s">
        <v>1786</v>
      </c>
      <c r="O98" s="1" t="s">
        <v>1787</v>
      </c>
      <c r="P98" s="1" t="s">
        <v>1788</v>
      </c>
      <c r="Q98" s="1" t="s">
        <v>1789</v>
      </c>
      <c r="R98" s="1" t="s">
        <v>2364</v>
      </c>
      <c r="S98" s="1" t="s">
        <v>1791</v>
      </c>
      <c r="T98" s="1" t="s">
        <v>1792</v>
      </c>
      <c r="U98" s="1" t="s">
        <v>1793</v>
      </c>
      <c r="V98" s="1" t="s">
        <v>2307</v>
      </c>
    </row>
    <row r="99" s="1" customFormat="1" spans="1:22">
      <c r="A99" s="3">
        <v>999224978220829</v>
      </c>
      <c r="B99" s="1" t="s">
        <v>2187</v>
      </c>
      <c r="C99" s="1" t="s">
        <v>2365</v>
      </c>
      <c r="D99" s="1" t="s">
        <v>2366</v>
      </c>
      <c r="E99" s="1" t="s">
        <v>2367</v>
      </c>
      <c r="F99" s="1" t="s">
        <v>2187</v>
      </c>
      <c r="G99" s="1" t="s">
        <v>1778</v>
      </c>
      <c r="H99" s="1" t="s">
        <v>1783</v>
      </c>
      <c r="I99" s="1" t="s">
        <v>2368</v>
      </c>
      <c r="J99" s="1" t="s">
        <v>30</v>
      </c>
      <c r="K99" s="1" t="s">
        <v>2369</v>
      </c>
      <c r="L99" s="1" t="s">
        <v>2369</v>
      </c>
      <c r="M99" s="1" t="s">
        <v>1786</v>
      </c>
      <c r="N99" s="1" t="s">
        <v>1786</v>
      </c>
      <c r="O99" s="1" t="s">
        <v>1787</v>
      </c>
      <c r="P99" s="1" t="s">
        <v>1788</v>
      </c>
      <c r="Q99" s="1" t="s">
        <v>1789</v>
      </c>
      <c r="R99" s="1" t="s">
        <v>2370</v>
      </c>
      <c r="S99" s="1" t="s">
        <v>1791</v>
      </c>
      <c r="T99" s="1" t="s">
        <v>1792</v>
      </c>
      <c r="U99" s="1" t="s">
        <v>1793</v>
      </c>
      <c r="V99" s="1" t="s">
        <v>1864</v>
      </c>
    </row>
    <row r="100" s="1" customFormat="1" spans="1:22">
      <c r="A100" s="3">
        <v>999224978103245</v>
      </c>
      <c r="B100" s="1" t="s">
        <v>2187</v>
      </c>
      <c r="C100" s="1" t="s">
        <v>2371</v>
      </c>
      <c r="D100" s="1" t="s">
        <v>2372</v>
      </c>
      <c r="E100" s="1" t="s">
        <v>2373</v>
      </c>
      <c r="F100" s="1" t="s">
        <v>2187</v>
      </c>
      <c r="G100" s="1" t="s">
        <v>1782</v>
      </c>
      <c r="H100" s="1" t="s">
        <v>1783</v>
      </c>
      <c r="I100" s="1" t="s">
        <v>2374</v>
      </c>
      <c r="J100" s="1" t="s">
        <v>30</v>
      </c>
      <c r="K100" s="1" t="s">
        <v>2375</v>
      </c>
      <c r="L100" s="1" t="s">
        <v>2375</v>
      </c>
      <c r="M100" s="1" t="s">
        <v>1786</v>
      </c>
      <c r="N100" s="1" t="s">
        <v>1786</v>
      </c>
      <c r="O100" s="1" t="s">
        <v>1787</v>
      </c>
      <c r="P100" s="1" t="s">
        <v>1788</v>
      </c>
      <c r="Q100" s="1" t="s">
        <v>1789</v>
      </c>
      <c r="R100" s="1" t="s">
        <v>2376</v>
      </c>
      <c r="S100" s="1" t="s">
        <v>1791</v>
      </c>
      <c r="T100" s="1" t="s">
        <v>1792</v>
      </c>
      <c r="U100" s="1" t="s">
        <v>1793</v>
      </c>
      <c r="V100" s="1" t="s">
        <v>1903</v>
      </c>
    </row>
    <row r="101" s="1" customFormat="1" spans="1:22">
      <c r="A101" s="3">
        <v>24977983387</v>
      </c>
      <c r="B101" s="1" t="s">
        <v>2187</v>
      </c>
      <c r="C101" s="1" t="s">
        <v>2377</v>
      </c>
      <c r="D101" s="1" t="s">
        <v>2102</v>
      </c>
      <c r="E101" s="1" t="s">
        <v>2378</v>
      </c>
      <c r="F101" s="1" t="s">
        <v>2187</v>
      </c>
      <c r="G101" s="1" t="s">
        <v>1982</v>
      </c>
      <c r="H101" s="1" t="s">
        <v>1783</v>
      </c>
      <c r="I101" s="1" t="s">
        <v>2379</v>
      </c>
      <c r="J101" s="1" t="s">
        <v>30</v>
      </c>
      <c r="K101" s="1" t="s">
        <v>2380</v>
      </c>
      <c r="L101" s="1" t="s">
        <v>2380</v>
      </c>
      <c r="M101" s="1" t="s">
        <v>1786</v>
      </c>
      <c r="N101" s="1" t="s">
        <v>1786</v>
      </c>
      <c r="O101" s="1" t="s">
        <v>1787</v>
      </c>
      <c r="P101" s="1" t="s">
        <v>1788</v>
      </c>
      <c r="Q101" s="1" t="s">
        <v>1789</v>
      </c>
      <c r="R101" s="1" t="s">
        <v>2381</v>
      </c>
      <c r="S101" s="1" t="s">
        <v>1791</v>
      </c>
      <c r="T101" s="1" t="s">
        <v>1792</v>
      </c>
      <c r="U101" s="1" t="s">
        <v>1793</v>
      </c>
      <c r="V101" s="1" t="s">
        <v>1808</v>
      </c>
    </row>
    <row r="102" s="1" customFormat="1" spans="1:22">
      <c r="A102" s="3">
        <v>999224977833565</v>
      </c>
      <c r="B102" s="1" t="s">
        <v>2187</v>
      </c>
      <c r="C102" s="1" t="s">
        <v>2382</v>
      </c>
      <c r="D102" s="1" t="s">
        <v>2383</v>
      </c>
      <c r="E102" s="1" t="s">
        <v>2384</v>
      </c>
      <c r="F102" s="1" t="s">
        <v>2187</v>
      </c>
      <c r="G102" s="1" t="s">
        <v>1778</v>
      </c>
      <c r="H102" s="1" t="s">
        <v>1783</v>
      </c>
      <c r="I102" s="1" t="s">
        <v>2385</v>
      </c>
      <c r="J102" s="1" t="s">
        <v>30</v>
      </c>
      <c r="K102" s="1" t="s">
        <v>2386</v>
      </c>
      <c r="L102" s="1" t="s">
        <v>2386</v>
      </c>
      <c r="M102" s="1" t="s">
        <v>1786</v>
      </c>
      <c r="N102" s="1" t="s">
        <v>1786</v>
      </c>
      <c r="O102" s="1" t="s">
        <v>1787</v>
      </c>
      <c r="P102" s="1" t="s">
        <v>1788</v>
      </c>
      <c r="Q102" s="1" t="s">
        <v>1789</v>
      </c>
      <c r="R102" s="1" t="s">
        <v>2387</v>
      </c>
      <c r="S102" s="1" t="s">
        <v>1791</v>
      </c>
      <c r="T102" s="1" t="s">
        <v>1792</v>
      </c>
      <c r="U102" s="1" t="s">
        <v>1793</v>
      </c>
      <c r="V102" s="1" t="s">
        <v>1961</v>
      </c>
    </row>
    <row r="103" s="1" customFormat="1" spans="1:22">
      <c r="A103" s="3">
        <v>999224977732180</v>
      </c>
      <c r="B103" s="1" t="s">
        <v>2187</v>
      </c>
      <c r="C103" s="1" t="s">
        <v>2388</v>
      </c>
      <c r="D103" s="1" t="s">
        <v>2389</v>
      </c>
      <c r="E103" s="1" t="s">
        <v>2390</v>
      </c>
      <c r="F103" s="1" t="s">
        <v>2187</v>
      </c>
      <c r="G103" s="1" t="s">
        <v>1982</v>
      </c>
      <c r="H103" s="1" t="s">
        <v>1783</v>
      </c>
      <c r="I103" s="1" t="s">
        <v>2391</v>
      </c>
      <c r="J103" s="1" t="s">
        <v>30</v>
      </c>
      <c r="K103" s="1" t="s">
        <v>2392</v>
      </c>
      <c r="L103" s="1" t="s">
        <v>2392</v>
      </c>
      <c r="M103" s="1" t="s">
        <v>1786</v>
      </c>
      <c r="N103" s="1" t="s">
        <v>1786</v>
      </c>
      <c r="O103" s="1" t="s">
        <v>1787</v>
      </c>
      <c r="P103" s="1" t="s">
        <v>1788</v>
      </c>
      <c r="Q103" s="1" t="s">
        <v>1789</v>
      </c>
      <c r="R103" s="1" t="s">
        <v>2393</v>
      </c>
      <c r="S103" s="1" t="s">
        <v>1791</v>
      </c>
      <c r="T103" s="1" t="s">
        <v>1792</v>
      </c>
      <c r="U103" s="1" t="s">
        <v>1793</v>
      </c>
      <c r="V103" s="1" t="s">
        <v>1808</v>
      </c>
    </row>
    <row r="104" s="1" customFormat="1" spans="1:22">
      <c r="A104" s="3">
        <v>999224977721916</v>
      </c>
      <c r="B104" s="1" t="s">
        <v>2187</v>
      </c>
      <c r="C104" s="1" t="s">
        <v>2394</v>
      </c>
      <c r="D104" s="1" t="s">
        <v>2395</v>
      </c>
      <c r="E104" s="1" t="s">
        <v>2396</v>
      </c>
      <c r="F104" s="1" t="s">
        <v>2187</v>
      </c>
      <c r="G104" s="1" t="s">
        <v>1778</v>
      </c>
      <c r="H104" s="1" t="s">
        <v>1783</v>
      </c>
      <c r="I104" s="1" t="s">
        <v>2397</v>
      </c>
      <c r="J104" s="1" t="s">
        <v>30</v>
      </c>
      <c r="K104" s="1" t="s">
        <v>2398</v>
      </c>
      <c r="L104" s="1" t="s">
        <v>2398</v>
      </c>
      <c r="M104" s="1" t="s">
        <v>1786</v>
      </c>
      <c r="N104" s="1" t="s">
        <v>1786</v>
      </c>
      <c r="O104" s="1" t="s">
        <v>1787</v>
      </c>
      <c r="P104" s="1" t="s">
        <v>1788</v>
      </c>
      <c r="Q104" s="1" t="s">
        <v>1789</v>
      </c>
      <c r="R104" s="1" t="s">
        <v>2399</v>
      </c>
      <c r="S104" s="1" t="s">
        <v>1791</v>
      </c>
      <c r="T104" s="1" t="s">
        <v>1792</v>
      </c>
      <c r="U104" s="1" t="s">
        <v>1793</v>
      </c>
      <c r="V104" s="1" t="s">
        <v>1961</v>
      </c>
    </row>
    <row r="105" s="1" customFormat="1" spans="1:22">
      <c r="A105" s="3">
        <v>999224977525863</v>
      </c>
      <c r="B105" s="1" t="s">
        <v>2187</v>
      </c>
      <c r="C105" s="1" t="s">
        <v>2400</v>
      </c>
      <c r="D105" s="1" t="s">
        <v>2401</v>
      </c>
      <c r="E105" s="1" t="s">
        <v>2402</v>
      </c>
      <c r="F105" s="1" t="s">
        <v>2187</v>
      </c>
      <c r="G105" s="1" t="s">
        <v>1982</v>
      </c>
      <c r="H105" s="1" t="s">
        <v>1783</v>
      </c>
      <c r="I105" s="1" t="s">
        <v>2403</v>
      </c>
      <c r="J105" s="1" t="s">
        <v>30</v>
      </c>
      <c r="K105" s="1" t="s">
        <v>2404</v>
      </c>
      <c r="L105" s="1" t="s">
        <v>2404</v>
      </c>
      <c r="M105" s="1" t="s">
        <v>1786</v>
      </c>
      <c r="N105" s="1" t="s">
        <v>1786</v>
      </c>
      <c r="O105" s="1" t="s">
        <v>1787</v>
      </c>
      <c r="P105" s="1" t="s">
        <v>1788</v>
      </c>
      <c r="Q105" s="1" t="s">
        <v>1789</v>
      </c>
      <c r="R105" s="1" t="s">
        <v>2405</v>
      </c>
      <c r="S105" s="1" t="s">
        <v>1791</v>
      </c>
      <c r="T105" s="1" t="s">
        <v>1792</v>
      </c>
      <c r="U105" s="1" t="s">
        <v>1793</v>
      </c>
      <c r="V105" s="1" t="s">
        <v>1801</v>
      </c>
    </row>
    <row r="106" s="1" customFormat="1" spans="1:22">
      <c r="A106" s="3">
        <v>999224977427569</v>
      </c>
      <c r="B106" s="1" t="s">
        <v>2187</v>
      </c>
      <c r="C106" s="1" t="s">
        <v>2406</v>
      </c>
      <c r="D106" s="1" t="s">
        <v>2407</v>
      </c>
      <c r="E106" s="1" t="s">
        <v>2408</v>
      </c>
      <c r="F106" s="1" t="s">
        <v>1982</v>
      </c>
      <c r="G106" s="1" t="s">
        <v>1778</v>
      </c>
      <c r="H106" s="1" t="s">
        <v>1783</v>
      </c>
      <c r="I106" s="1" t="s">
        <v>2409</v>
      </c>
      <c r="J106" s="1" t="s">
        <v>30</v>
      </c>
      <c r="K106" s="1" t="s">
        <v>2410</v>
      </c>
      <c r="L106" s="1" t="s">
        <v>2410</v>
      </c>
      <c r="M106" s="1" t="s">
        <v>1786</v>
      </c>
      <c r="N106" s="1" t="s">
        <v>1786</v>
      </c>
      <c r="O106" s="1" t="s">
        <v>1787</v>
      </c>
      <c r="P106" s="1" t="s">
        <v>1788</v>
      </c>
      <c r="Q106" s="1" t="s">
        <v>1789</v>
      </c>
      <c r="R106" s="1" t="s">
        <v>2411</v>
      </c>
      <c r="S106" s="1" t="s">
        <v>1791</v>
      </c>
      <c r="T106" s="1" t="s">
        <v>1792</v>
      </c>
      <c r="U106" s="1" t="s">
        <v>1793</v>
      </c>
      <c r="V106" s="1" t="s">
        <v>1801</v>
      </c>
    </row>
    <row r="107" s="1" customFormat="1" spans="1:22">
      <c r="A107" s="3">
        <v>999224977374388</v>
      </c>
      <c r="B107" s="1" t="s">
        <v>2187</v>
      </c>
      <c r="C107" s="1" t="s">
        <v>2412</v>
      </c>
      <c r="D107" s="1" t="s">
        <v>2413</v>
      </c>
      <c r="E107" s="1" t="s">
        <v>2414</v>
      </c>
      <c r="F107" s="1" t="s">
        <v>2187</v>
      </c>
      <c r="G107" s="1" t="s">
        <v>1982</v>
      </c>
      <c r="H107" s="1" t="s">
        <v>1783</v>
      </c>
      <c r="I107" s="1" t="s">
        <v>2415</v>
      </c>
      <c r="J107" s="1" t="s">
        <v>30</v>
      </c>
      <c r="K107" s="1" t="s">
        <v>2416</v>
      </c>
      <c r="L107" s="1" t="s">
        <v>2416</v>
      </c>
      <c r="M107" s="1" t="s">
        <v>1786</v>
      </c>
      <c r="N107" s="1" t="s">
        <v>1786</v>
      </c>
      <c r="O107" s="1" t="s">
        <v>1787</v>
      </c>
      <c r="P107" s="1" t="s">
        <v>1788</v>
      </c>
      <c r="Q107" s="1" t="s">
        <v>1789</v>
      </c>
      <c r="R107" s="1" t="s">
        <v>2417</v>
      </c>
      <c r="S107" s="1" t="s">
        <v>1791</v>
      </c>
      <c r="T107" s="1" t="s">
        <v>1792</v>
      </c>
      <c r="U107" s="1" t="s">
        <v>1793</v>
      </c>
      <c r="V107" s="1" t="s">
        <v>1815</v>
      </c>
    </row>
    <row r="108" s="1" customFormat="1" spans="1:22">
      <c r="A108" s="3">
        <v>999224977319254</v>
      </c>
      <c r="B108" s="1" t="s">
        <v>2187</v>
      </c>
      <c r="C108" s="1" t="s">
        <v>2418</v>
      </c>
      <c r="D108" s="1" t="s">
        <v>1911</v>
      </c>
      <c r="E108" s="1" t="s">
        <v>2419</v>
      </c>
      <c r="F108" s="1" t="s">
        <v>1778</v>
      </c>
      <c r="G108" s="1" t="s">
        <v>1782</v>
      </c>
      <c r="H108" s="1" t="s">
        <v>1783</v>
      </c>
      <c r="I108" s="1" t="s">
        <v>2420</v>
      </c>
      <c r="J108" s="1" t="s">
        <v>30</v>
      </c>
      <c r="K108" s="1" t="s">
        <v>2421</v>
      </c>
      <c r="L108" s="1" t="s">
        <v>2421</v>
      </c>
      <c r="M108" s="1" t="s">
        <v>1786</v>
      </c>
      <c r="N108" s="1" t="s">
        <v>1786</v>
      </c>
      <c r="O108" s="1" t="s">
        <v>1787</v>
      </c>
      <c r="P108" s="1" t="s">
        <v>1788</v>
      </c>
      <c r="Q108" s="1" t="s">
        <v>1789</v>
      </c>
      <c r="R108" s="1" t="s">
        <v>2422</v>
      </c>
      <c r="S108" s="1" t="s">
        <v>1791</v>
      </c>
      <c r="T108" s="1" t="s">
        <v>1792</v>
      </c>
      <c r="U108" s="1" t="s">
        <v>1793</v>
      </c>
      <c r="V108" s="1" t="s">
        <v>1794</v>
      </c>
    </row>
    <row r="109" s="1" customFormat="1" spans="1:22">
      <c r="A109" s="3">
        <v>999224977275660</v>
      </c>
      <c r="B109" s="1" t="s">
        <v>2187</v>
      </c>
      <c r="C109" s="1" t="s">
        <v>2423</v>
      </c>
      <c r="D109" s="1" t="s">
        <v>2413</v>
      </c>
      <c r="E109" s="1" t="s">
        <v>2424</v>
      </c>
      <c r="F109" s="1" t="s">
        <v>2187</v>
      </c>
      <c r="G109" s="1" t="s">
        <v>1982</v>
      </c>
      <c r="H109" s="1" t="s">
        <v>1783</v>
      </c>
      <c r="I109" s="1" t="s">
        <v>2415</v>
      </c>
      <c r="J109" s="1" t="s">
        <v>30</v>
      </c>
      <c r="K109" s="1" t="s">
        <v>2416</v>
      </c>
      <c r="L109" s="1" t="s">
        <v>2416</v>
      </c>
      <c r="M109" s="1" t="s">
        <v>1786</v>
      </c>
      <c r="N109" s="1" t="s">
        <v>1786</v>
      </c>
      <c r="O109" s="1" t="s">
        <v>1787</v>
      </c>
      <c r="P109" s="1" t="s">
        <v>1788</v>
      </c>
      <c r="Q109" s="1" t="s">
        <v>1789</v>
      </c>
      <c r="R109" s="1" t="s">
        <v>2425</v>
      </c>
      <c r="S109" s="1" t="s">
        <v>1791</v>
      </c>
      <c r="T109" s="1" t="s">
        <v>1792</v>
      </c>
      <c r="U109" s="1" t="s">
        <v>1793</v>
      </c>
      <c r="V109" s="1" t="s">
        <v>1815</v>
      </c>
    </row>
    <row r="110" s="1" customFormat="1" spans="1:22">
      <c r="A110" s="3">
        <v>999224977014505</v>
      </c>
      <c r="B110" s="1" t="s">
        <v>2187</v>
      </c>
      <c r="C110" s="1" t="s">
        <v>2426</v>
      </c>
      <c r="D110" s="1" t="s">
        <v>2427</v>
      </c>
      <c r="E110" s="1" t="s">
        <v>2428</v>
      </c>
      <c r="F110" s="1" t="s">
        <v>2187</v>
      </c>
      <c r="G110" s="1" t="s">
        <v>1982</v>
      </c>
      <c r="H110" s="1" t="s">
        <v>1783</v>
      </c>
      <c r="I110" s="1" t="s">
        <v>2429</v>
      </c>
      <c r="J110" s="1" t="s">
        <v>30</v>
      </c>
      <c r="K110" s="1" t="s">
        <v>2430</v>
      </c>
      <c r="L110" s="1" t="s">
        <v>2430</v>
      </c>
      <c r="M110" s="1" t="s">
        <v>1786</v>
      </c>
      <c r="N110" s="1" t="s">
        <v>1786</v>
      </c>
      <c r="O110" s="1" t="s">
        <v>1787</v>
      </c>
      <c r="P110" s="1" t="s">
        <v>1788</v>
      </c>
      <c r="Q110" s="1" t="s">
        <v>1789</v>
      </c>
      <c r="R110" s="1" t="s">
        <v>2431</v>
      </c>
      <c r="S110" s="1" t="s">
        <v>1791</v>
      </c>
      <c r="T110" s="1" t="s">
        <v>1792</v>
      </c>
      <c r="U110" s="1" t="s">
        <v>1793</v>
      </c>
      <c r="V110" s="1" t="s">
        <v>1864</v>
      </c>
    </row>
    <row r="111" s="1" customFormat="1" spans="1:22">
      <c r="A111" s="3">
        <v>999224976552955</v>
      </c>
      <c r="B111" s="1" t="s">
        <v>2432</v>
      </c>
      <c r="C111" s="1" t="s">
        <v>2433</v>
      </c>
      <c r="D111" s="1" t="s">
        <v>2434</v>
      </c>
      <c r="E111" s="1" t="s">
        <v>2435</v>
      </c>
      <c r="F111" s="1" t="s">
        <v>2187</v>
      </c>
      <c r="G111" s="1" t="s">
        <v>1778</v>
      </c>
      <c r="H111" s="1" t="s">
        <v>1783</v>
      </c>
      <c r="I111" s="1" t="s">
        <v>2436</v>
      </c>
      <c r="J111" s="1" t="s">
        <v>30</v>
      </c>
      <c r="K111" s="1" t="s">
        <v>2437</v>
      </c>
      <c r="L111" s="1" t="s">
        <v>2437</v>
      </c>
      <c r="M111" s="1" t="s">
        <v>1786</v>
      </c>
      <c r="N111" s="1" t="s">
        <v>1786</v>
      </c>
      <c r="O111" s="1" t="s">
        <v>1787</v>
      </c>
      <c r="P111" s="1" t="s">
        <v>1788</v>
      </c>
      <c r="Q111" s="1" t="s">
        <v>1789</v>
      </c>
      <c r="R111" s="1" t="s">
        <v>2438</v>
      </c>
      <c r="S111" s="1" t="s">
        <v>1791</v>
      </c>
      <c r="T111" s="1" t="s">
        <v>1792</v>
      </c>
      <c r="U111" s="1" t="s">
        <v>1793</v>
      </c>
      <c r="V111" s="1" t="s">
        <v>1896</v>
      </c>
    </row>
    <row r="112" s="1" customFormat="1" spans="1:22">
      <c r="A112" s="3">
        <v>999224976086938</v>
      </c>
      <c r="B112" s="1" t="s">
        <v>2432</v>
      </c>
      <c r="C112" s="1" t="s">
        <v>2439</v>
      </c>
      <c r="D112" s="1" t="s">
        <v>2108</v>
      </c>
      <c r="E112" s="1" t="s">
        <v>2440</v>
      </c>
      <c r="F112" s="1" t="s">
        <v>2187</v>
      </c>
      <c r="G112" s="1" t="s">
        <v>1982</v>
      </c>
      <c r="H112" s="1" t="s">
        <v>1783</v>
      </c>
      <c r="I112" s="1" t="s">
        <v>2441</v>
      </c>
      <c r="J112" s="1" t="s">
        <v>30</v>
      </c>
      <c r="K112" s="1" t="s">
        <v>2442</v>
      </c>
      <c r="L112" s="1" t="s">
        <v>2442</v>
      </c>
      <c r="M112" s="1" t="s">
        <v>1786</v>
      </c>
      <c r="N112" s="1" t="s">
        <v>1786</v>
      </c>
      <c r="O112" s="1" t="s">
        <v>1787</v>
      </c>
      <c r="P112" s="1" t="s">
        <v>1788</v>
      </c>
      <c r="Q112" s="1" t="s">
        <v>1789</v>
      </c>
      <c r="R112" s="1" t="s">
        <v>2443</v>
      </c>
      <c r="S112" s="1" t="s">
        <v>1791</v>
      </c>
      <c r="T112" s="1" t="s">
        <v>1792</v>
      </c>
      <c r="U112" s="1" t="s">
        <v>1793</v>
      </c>
      <c r="V112" s="1" t="s">
        <v>1961</v>
      </c>
    </row>
    <row r="113" s="1" customFormat="1" spans="1:22">
      <c r="A113" s="3">
        <v>999224975860694</v>
      </c>
      <c r="B113" s="1" t="s">
        <v>2432</v>
      </c>
      <c r="C113" s="1" t="s">
        <v>2444</v>
      </c>
      <c r="D113" s="1" t="s">
        <v>2445</v>
      </c>
      <c r="E113" s="1" t="s">
        <v>2446</v>
      </c>
      <c r="F113" s="1" t="s">
        <v>2432</v>
      </c>
      <c r="G113" s="1" t="s">
        <v>1982</v>
      </c>
      <c r="H113" s="1" t="s">
        <v>1783</v>
      </c>
      <c r="I113" s="1" t="s">
        <v>2447</v>
      </c>
      <c r="J113" s="1" t="s">
        <v>30</v>
      </c>
      <c r="K113" s="1" t="s">
        <v>2448</v>
      </c>
      <c r="L113" s="1" t="s">
        <v>2448</v>
      </c>
      <c r="M113" s="1" t="s">
        <v>1786</v>
      </c>
      <c r="N113" s="1" t="s">
        <v>1786</v>
      </c>
      <c r="O113" s="1" t="s">
        <v>1787</v>
      </c>
      <c r="P113" s="1" t="s">
        <v>1788</v>
      </c>
      <c r="Q113" s="1" t="s">
        <v>1789</v>
      </c>
      <c r="R113" s="1" t="s">
        <v>2449</v>
      </c>
      <c r="S113" s="1" t="s">
        <v>1791</v>
      </c>
      <c r="T113" s="1" t="s">
        <v>1792</v>
      </c>
      <c r="U113" s="1" t="s">
        <v>1793</v>
      </c>
      <c r="V113" s="1" t="s">
        <v>1808</v>
      </c>
    </row>
    <row r="114" s="1" customFormat="1" spans="1:22">
      <c r="A114" s="3">
        <v>999224975398490</v>
      </c>
      <c r="B114" s="1" t="s">
        <v>2432</v>
      </c>
      <c r="C114" s="1" t="s">
        <v>2450</v>
      </c>
      <c r="D114" s="1" t="s">
        <v>2451</v>
      </c>
      <c r="E114" s="1" t="s">
        <v>2452</v>
      </c>
      <c r="F114" s="1" t="s">
        <v>1982</v>
      </c>
      <c r="G114" s="1" t="s">
        <v>1778</v>
      </c>
      <c r="H114" s="1" t="s">
        <v>1783</v>
      </c>
      <c r="I114" s="1" t="s">
        <v>2453</v>
      </c>
      <c r="J114" s="1" t="s">
        <v>30</v>
      </c>
      <c r="K114" s="1" t="s">
        <v>2454</v>
      </c>
      <c r="L114" s="1" t="s">
        <v>2454</v>
      </c>
      <c r="M114" s="1" t="s">
        <v>1786</v>
      </c>
      <c r="N114" s="1" t="s">
        <v>1786</v>
      </c>
      <c r="O114" s="1" t="s">
        <v>1787</v>
      </c>
      <c r="P114" s="1" t="s">
        <v>1788</v>
      </c>
      <c r="Q114" s="1" t="s">
        <v>1789</v>
      </c>
      <c r="R114" s="1" t="s">
        <v>2455</v>
      </c>
      <c r="S114" s="1" t="s">
        <v>1791</v>
      </c>
      <c r="T114" s="1" t="s">
        <v>1792</v>
      </c>
      <c r="U114" s="1" t="s">
        <v>1793</v>
      </c>
      <c r="V114" s="1" t="s">
        <v>1808</v>
      </c>
    </row>
    <row r="115" s="1" customFormat="1" spans="1:22">
      <c r="A115" s="3">
        <v>999224974311103</v>
      </c>
      <c r="B115" s="1" t="s">
        <v>2432</v>
      </c>
      <c r="C115" s="1" t="s">
        <v>2456</v>
      </c>
      <c r="D115" s="1" t="s">
        <v>2457</v>
      </c>
      <c r="E115" s="1" t="s">
        <v>2458</v>
      </c>
      <c r="F115" s="1" t="s">
        <v>2187</v>
      </c>
      <c r="G115" s="1" t="s">
        <v>1778</v>
      </c>
      <c r="H115" s="1" t="s">
        <v>1783</v>
      </c>
      <c r="I115" s="1" t="s">
        <v>2459</v>
      </c>
      <c r="J115" s="1" t="s">
        <v>30</v>
      </c>
      <c r="K115" s="1" t="s">
        <v>2460</v>
      </c>
      <c r="L115" s="1" t="s">
        <v>2460</v>
      </c>
      <c r="M115" s="1" t="s">
        <v>1786</v>
      </c>
      <c r="N115" s="1" t="s">
        <v>1786</v>
      </c>
      <c r="O115" s="1" t="s">
        <v>1787</v>
      </c>
      <c r="P115" s="1" t="s">
        <v>1788</v>
      </c>
      <c r="Q115" s="1" t="s">
        <v>1789</v>
      </c>
      <c r="R115" s="1" t="s">
        <v>2461</v>
      </c>
      <c r="S115" s="1" t="s">
        <v>1791</v>
      </c>
      <c r="T115" s="1" t="s">
        <v>1792</v>
      </c>
      <c r="U115" s="1" t="s">
        <v>1793</v>
      </c>
      <c r="V115" s="1" t="s">
        <v>1864</v>
      </c>
    </row>
    <row r="116" s="1" customFormat="1" spans="1:22">
      <c r="A116" s="3">
        <v>999224970180787</v>
      </c>
      <c r="B116" s="1" t="s">
        <v>2432</v>
      </c>
      <c r="C116" s="1" t="s">
        <v>2462</v>
      </c>
      <c r="D116" s="1" t="s">
        <v>2463</v>
      </c>
      <c r="E116" s="1" t="s">
        <v>2464</v>
      </c>
      <c r="F116" s="1" t="s">
        <v>2432</v>
      </c>
      <c r="G116" s="1" t="s">
        <v>1982</v>
      </c>
      <c r="H116" s="1" t="s">
        <v>1783</v>
      </c>
      <c r="I116" s="1" t="s">
        <v>2465</v>
      </c>
      <c r="J116" s="1" t="s">
        <v>30</v>
      </c>
      <c r="K116" s="1" t="s">
        <v>2466</v>
      </c>
      <c r="L116" s="1" t="s">
        <v>2466</v>
      </c>
      <c r="M116" s="1" t="s">
        <v>1786</v>
      </c>
      <c r="N116" s="1" t="s">
        <v>1786</v>
      </c>
      <c r="O116" s="1" t="s">
        <v>1787</v>
      </c>
      <c r="P116" s="1" t="s">
        <v>1788</v>
      </c>
      <c r="Q116" s="1" t="s">
        <v>1789</v>
      </c>
      <c r="R116" s="1" t="s">
        <v>2467</v>
      </c>
      <c r="S116" s="1" t="s">
        <v>1791</v>
      </c>
      <c r="T116" s="1" t="s">
        <v>1792</v>
      </c>
      <c r="U116" s="1" t="s">
        <v>1793</v>
      </c>
      <c r="V116" s="1" t="s">
        <v>2259</v>
      </c>
    </row>
    <row r="117" s="1" customFormat="1" spans="1:22">
      <c r="A117" s="3">
        <v>999224970009622</v>
      </c>
      <c r="B117" s="1" t="s">
        <v>2432</v>
      </c>
      <c r="C117" s="1" t="s">
        <v>2468</v>
      </c>
      <c r="D117" s="1" t="s">
        <v>2469</v>
      </c>
      <c r="E117" s="1" t="s">
        <v>2470</v>
      </c>
      <c r="F117" s="1" t="s">
        <v>2432</v>
      </c>
      <c r="G117" s="1" t="s">
        <v>1782</v>
      </c>
      <c r="H117" s="1" t="s">
        <v>1783</v>
      </c>
      <c r="I117" s="1" t="s">
        <v>2471</v>
      </c>
      <c r="J117" s="1" t="s">
        <v>30</v>
      </c>
      <c r="K117" s="1" t="s">
        <v>2472</v>
      </c>
      <c r="L117" s="1" t="s">
        <v>2472</v>
      </c>
      <c r="M117" s="1" t="s">
        <v>1786</v>
      </c>
      <c r="N117" s="1" t="s">
        <v>1786</v>
      </c>
      <c r="O117" s="1" t="s">
        <v>1787</v>
      </c>
      <c r="P117" s="1" t="s">
        <v>1788</v>
      </c>
      <c r="Q117" s="1" t="s">
        <v>1789</v>
      </c>
      <c r="R117" s="1" t="s">
        <v>2473</v>
      </c>
      <c r="S117" s="1" t="s">
        <v>1791</v>
      </c>
      <c r="T117" s="1" t="s">
        <v>1792</v>
      </c>
      <c r="U117" s="1" t="s">
        <v>1793</v>
      </c>
      <c r="V117" s="1" t="s">
        <v>1801</v>
      </c>
    </row>
    <row r="118" s="1" customFormat="1" spans="1:22">
      <c r="A118" s="3">
        <v>999224969549459</v>
      </c>
      <c r="B118" s="1" t="s">
        <v>2432</v>
      </c>
      <c r="C118" s="1" t="s">
        <v>2474</v>
      </c>
      <c r="D118" s="1" t="s">
        <v>2475</v>
      </c>
      <c r="E118" s="1" t="s">
        <v>2476</v>
      </c>
      <c r="F118" s="1" t="s">
        <v>2432</v>
      </c>
      <c r="G118" s="1" t="s">
        <v>1778</v>
      </c>
      <c r="H118" s="1" t="s">
        <v>1783</v>
      </c>
      <c r="I118" s="1" t="s">
        <v>2477</v>
      </c>
      <c r="J118" s="1" t="s">
        <v>30</v>
      </c>
      <c r="K118" s="1" t="s">
        <v>2478</v>
      </c>
      <c r="L118" s="1" t="s">
        <v>2478</v>
      </c>
      <c r="M118" s="1" t="s">
        <v>1786</v>
      </c>
      <c r="N118" s="1" t="s">
        <v>1786</v>
      </c>
      <c r="O118" s="1" t="s">
        <v>1787</v>
      </c>
      <c r="P118" s="1" t="s">
        <v>1788</v>
      </c>
      <c r="Q118" s="1" t="s">
        <v>1789</v>
      </c>
      <c r="R118" s="1" t="s">
        <v>2479</v>
      </c>
      <c r="S118" s="1" t="s">
        <v>1791</v>
      </c>
      <c r="T118" s="1" t="s">
        <v>1792</v>
      </c>
      <c r="U118" s="1" t="s">
        <v>1793</v>
      </c>
      <c r="V118" s="1" t="s">
        <v>1808</v>
      </c>
    </row>
    <row r="119" s="1" customFormat="1" spans="1:22">
      <c r="A119" s="3">
        <v>999224969429463</v>
      </c>
      <c r="B119" s="1" t="s">
        <v>2432</v>
      </c>
      <c r="C119" s="1" t="s">
        <v>2480</v>
      </c>
      <c r="D119" s="1" t="s">
        <v>2314</v>
      </c>
      <c r="E119" s="1" t="s">
        <v>2481</v>
      </c>
      <c r="F119" s="1" t="s">
        <v>1982</v>
      </c>
      <c r="G119" s="1" t="s">
        <v>1782</v>
      </c>
      <c r="H119" s="1" t="s">
        <v>1783</v>
      </c>
      <c r="I119" s="1" t="s">
        <v>2482</v>
      </c>
      <c r="J119" s="1" t="s">
        <v>30</v>
      </c>
      <c r="K119" s="1" t="s">
        <v>2483</v>
      </c>
      <c r="L119" s="1" t="s">
        <v>2483</v>
      </c>
      <c r="M119" s="1" t="s">
        <v>1786</v>
      </c>
      <c r="N119" s="1" t="s">
        <v>1786</v>
      </c>
      <c r="O119" s="1" t="s">
        <v>1787</v>
      </c>
      <c r="P119" s="1" t="s">
        <v>1788</v>
      </c>
      <c r="Q119" s="1" t="s">
        <v>1789</v>
      </c>
      <c r="R119" s="1" t="s">
        <v>2484</v>
      </c>
      <c r="S119" s="1" t="s">
        <v>1791</v>
      </c>
      <c r="T119" s="1" t="s">
        <v>1792</v>
      </c>
      <c r="U119" s="1" t="s">
        <v>1793</v>
      </c>
      <c r="V119" s="1" t="s">
        <v>1808</v>
      </c>
    </row>
    <row r="120" s="1" customFormat="1" spans="1:22">
      <c r="A120" s="3">
        <v>999224967768020</v>
      </c>
      <c r="B120" s="1" t="s">
        <v>2432</v>
      </c>
      <c r="C120" s="1" t="s">
        <v>2485</v>
      </c>
      <c r="D120" s="1" t="s">
        <v>2486</v>
      </c>
      <c r="E120" s="1" t="s">
        <v>2487</v>
      </c>
      <c r="F120" s="1" t="s">
        <v>2432</v>
      </c>
      <c r="G120" s="1" t="s">
        <v>1778</v>
      </c>
      <c r="H120" s="1" t="s">
        <v>1783</v>
      </c>
      <c r="I120" s="1" t="s">
        <v>2488</v>
      </c>
      <c r="J120" s="1" t="s">
        <v>30</v>
      </c>
      <c r="K120" s="1" t="s">
        <v>2489</v>
      </c>
      <c r="L120" s="1" t="s">
        <v>2489</v>
      </c>
      <c r="M120" s="1" t="s">
        <v>1786</v>
      </c>
      <c r="N120" s="1" t="s">
        <v>1786</v>
      </c>
      <c r="O120" s="1" t="s">
        <v>1787</v>
      </c>
      <c r="P120" s="1" t="s">
        <v>1788</v>
      </c>
      <c r="Q120" s="1" t="s">
        <v>1789</v>
      </c>
      <c r="R120" s="1" t="s">
        <v>2490</v>
      </c>
      <c r="S120" s="1" t="s">
        <v>1791</v>
      </c>
      <c r="T120" s="1" t="s">
        <v>1792</v>
      </c>
      <c r="U120" s="1" t="s">
        <v>1793</v>
      </c>
      <c r="V120" s="1" t="s">
        <v>1808</v>
      </c>
    </row>
    <row r="121" s="1" customFormat="1" spans="1:22">
      <c r="A121" s="3">
        <v>999224962315744</v>
      </c>
      <c r="B121" s="1" t="s">
        <v>2432</v>
      </c>
      <c r="C121" s="1" t="s">
        <v>2491</v>
      </c>
      <c r="D121" s="1" t="s">
        <v>2492</v>
      </c>
      <c r="E121" s="1" t="s">
        <v>2493</v>
      </c>
      <c r="F121" s="1" t="s">
        <v>2187</v>
      </c>
      <c r="G121" s="1" t="s">
        <v>1982</v>
      </c>
      <c r="H121" s="1" t="s">
        <v>1783</v>
      </c>
      <c r="I121" s="1" t="s">
        <v>2494</v>
      </c>
      <c r="J121" s="1" t="s">
        <v>30</v>
      </c>
      <c r="K121" s="1" t="s">
        <v>2495</v>
      </c>
      <c r="L121" s="1" t="s">
        <v>2495</v>
      </c>
      <c r="M121" s="1" t="s">
        <v>1786</v>
      </c>
      <c r="N121" s="1" t="s">
        <v>1786</v>
      </c>
      <c r="O121" s="1" t="s">
        <v>1787</v>
      </c>
      <c r="P121" s="1" t="s">
        <v>1788</v>
      </c>
      <c r="Q121" s="1" t="s">
        <v>1789</v>
      </c>
      <c r="R121" s="1" t="s">
        <v>2496</v>
      </c>
      <c r="S121" s="1" t="s">
        <v>1791</v>
      </c>
      <c r="T121" s="1" t="s">
        <v>1792</v>
      </c>
      <c r="U121" s="1" t="s">
        <v>1793</v>
      </c>
      <c r="V121" s="1" t="s">
        <v>1815</v>
      </c>
    </row>
    <row r="122" s="1" customFormat="1" spans="1:22">
      <c r="A122" s="3">
        <v>999224961819697</v>
      </c>
      <c r="B122" s="1" t="s">
        <v>2432</v>
      </c>
      <c r="C122" s="1" t="s">
        <v>2497</v>
      </c>
      <c r="D122" s="1" t="s">
        <v>2498</v>
      </c>
      <c r="E122" s="1" t="s">
        <v>2499</v>
      </c>
      <c r="F122" s="1" t="s">
        <v>1778</v>
      </c>
      <c r="G122" s="1" t="s">
        <v>1782</v>
      </c>
      <c r="H122" s="1" t="s">
        <v>1783</v>
      </c>
      <c r="I122" s="1" t="s">
        <v>2500</v>
      </c>
      <c r="J122" s="1" t="s">
        <v>30</v>
      </c>
      <c r="K122" s="1" t="s">
        <v>2501</v>
      </c>
      <c r="L122" s="1" t="s">
        <v>2501</v>
      </c>
      <c r="M122" s="1" t="s">
        <v>1786</v>
      </c>
      <c r="N122" s="1" t="s">
        <v>1786</v>
      </c>
      <c r="O122" s="1" t="s">
        <v>1787</v>
      </c>
      <c r="P122" s="1" t="s">
        <v>1788</v>
      </c>
      <c r="Q122" s="1" t="s">
        <v>1789</v>
      </c>
      <c r="R122" s="1" t="s">
        <v>2502</v>
      </c>
      <c r="S122" s="1" t="s">
        <v>1791</v>
      </c>
      <c r="T122" s="1" t="s">
        <v>1792</v>
      </c>
      <c r="U122" s="1" t="s">
        <v>1793</v>
      </c>
      <c r="V122" s="1" t="s">
        <v>1794</v>
      </c>
    </row>
    <row r="123" s="1" customFormat="1" spans="1:22">
      <c r="A123" s="3">
        <v>999224961812211</v>
      </c>
      <c r="B123" s="1" t="s">
        <v>2432</v>
      </c>
      <c r="C123" s="1" t="s">
        <v>2503</v>
      </c>
      <c r="D123" s="1" t="s">
        <v>2504</v>
      </c>
      <c r="E123" s="1" t="s">
        <v>2505</v>
      </c>
      <c r="F123" s="1" t="s">
        <v>2432</v>
      </c>
      <c r="G123" s="1" t="s">
        <v>1778</v>
      </c>
      <c r="H123" s="1" t="s">
        <v>1783</v>
      </c>
      <c r="I123" s="1" t="s">
        <v>2506</v>
      </c>
      <c r="J123" s="1" t="s">
        <v>30</v>
      </c>
      <c r="K123" s="1" t="s">
        <v>2507</v>
      </c>
      <c r="L123" s="1" t="s">
        <v>2507</v>
      </c>
      <c r="M123" s="1" t="s">
        <v>1786</v>
      </c>
      <c r="N123" s="1" t="s">
        <v>1786</v>
      </c>
      <c r="O123" s="1" t="s">
        <v>1787</v>
      </c>
      <c r="P123" s="1" t="s">
        <v>1788</v>
      </c>
      <c r="Q123" s="1" t="s">
        <v>1789</v>
      </c>
      <c r="R123" s="1" t="s">
        <v>2508</v>
      </c>
      <c r="S123" s="1" t="s">
        <v>1791</v>
      </c>
      <c r="T123" s="1" t="s">
        <v>1792</v>
      </c>
      <c r="U123" s="1" t="s">
        <v>1793</v>
      </c>
      <c r="V123" s="1" t="s">
        <v>1864</v>
      </c>
    </row>
    <row r="124" s="1" customFormat="1" spans="1:22">
      <c r="A124" s="3">
        <v>999224961317381</v>
      </c>
      <c r="B124" s="1" t="s">
        <v>2432</v>
      </c>
      <c r="C124" s="1" t="s">
        <v>2509</v>
      </c>
      <c r="D124" s="1" t="s">
        <v>2510</v>
      </c>
      <c r="E124" s="1" t="s">
        <v>2511</v>
      </c>
      <c r="F124" s="1" t="s">
        <v>2432</v>
      </c>
      <c r="G124" s="1" t="s">
        <v>1982</v>
      </c>
      <c r="H124" s="1" t="s">
        <v>1783</v>
      </c>
      <c r="I124" s="1" t="s">
        <v>2512</v>
      </c>
      <c r="J124" s="1" t="s">
        <v>30</v>
      </c>
      <c r="K124" s="1" t="s">
        <v>2513</v>
      </c>
      <c r="L124" s="1" t="s">
        <v>2513</v>
      </c>
      <c r="M124" s="1" t="s">
        <v>1786</v>
      </c>
      <c r="N124" s="1" t="s">
        <v>1786</v>
      </c>
      <c r="O124" s="1" t="s">
        <v>1787</v>
      </c>
      <c r="P124" s="1" t="s">
        <v>1788</v>
      </c>
      <c r="Q124" s="1" t="s">
        <v>1789</v>
      </c>
      <c r="R124" s="1" t="s">
        <v>2514</v>
      </c>
      <c r="S124" s="1" t="s">
        <v>1791</v>
      </c>
      <c r="T124" s="1" t="s">
        <v>1792</v>
      </c>
      <c r="U124" s="1" t="s">
        <v>1793</v>
      </c>
      <c r="V124" s="1" t="s">
        <v>1808</v>
      </c>
    </row>
    <row r="125" s="1" customFormat="1" spans="1:22">
      <c r="A125" s="3">
        <v>24961212575</v>
      </c>
      <c r="B125" s="1" t="s">
        <v>2432</v>
      </c>
      <c r="C125" s="1" t="s">
        <v>2515</v>
      </c>
      <c r="D125" s="1" t="s">
        <v>2516</v>
      </c>
      <c r="E125" s="1" t="s">
        <v>2517</v>
      </c>
      <c r="F125" s="1" t="s">
        <v>2187</v>
      </c>
      <c r="G125" s="1" t="s">
        <v>1782</v>
      </c>
      <c r="H125" s="1" t="s">
        <v>1783</v>
      </c>
      <c r="I125" s="1" t="s">
        <v>2518</v>
      </c>
      <c r="J125" s="1" t="s">
        <v>30</v>
      </c>
      <c r="K125" s="1" t="s">
        <v>2519</v>
      </c>
      <c r="L125" s="1" t="s">
        <v>2519</v>
      </c>
      <c r="M125" s="1" t="s">
        <v>1786</v>
      </c>
      <c r="N125" s="1" t="s">
        <v>1786</v>
      </c>
      <c r="O125" s="1" t="s">
        <v>1787</v>
      </c>
      <c r="P125" s="1" t="s">
        <v>1788</v>
      </c>
      <c r="Q125" s="1" t="s">
        <v>1789</v>
      </c>
      <c r="R125" s="1" t="s">
        <v>2520</v>
      </c>
      <c r="S125" s="1" t="s">
        <v>1791</v>
      </c>
      <c r="T125" s="1" t="s">
        <v>1792</v>
      </c>
      <c r="U125" s="1" t="s">
        <v>1793</v>
      </c>
      <c r="V125" s="1" t="s">
        <v>1961</v>
      </c>
    </row>
    <row r="126" s="1" customFormat="1" spans="1:22">
      <c r="A126" s="3">
        <v>999224961190206</v>
      </c>
      <c r="B126" s="1" t="s">
        <v>2432</v>
      </c>
      <c r="C126" s="1" t="s">
        <v>2521</v>
      </c>
      <c r="D126" s="1" t="s">
        <v>2522</v>
      </c>
      <c r="E126" s="1" t="s">
        <v>2523</v>
      </c>
      <c r="F126" s="1" t="s">
        <v>2187</v>
      </c>
      <c r="G126" s="1" t="s">
        <v>1982</v>
      </c>
      <c r="H126" s="1" t="s">
        <v>1783</v>
      </c>
      <c r="I126" s="1" t="s">
        <v>2524</v>
      </c>
      <c r="J126" s="1" t="s">
        <v>30</v>
      </c>
      <c r="K126" s="1" t="s">
        <v>2525</v>
      </c>
      <c r="L126" s="1" t="s">
        <v>2525</v>
      </c>
      <c r="M126" s="1" t="s">
        <v>1786</v>
      </c>
      <c r="N126" s="1" t="s">
        <v>1786</v>
      </c>
      <c r="O126" s="1" t="s">
        <v>1787</v>
      </c>
      <c r="P126" s="1" t="s">
        <v>1788</v>
      </c>
      <c r="Q126" s="1" t="s">
        <v>1789</v>
      </c>
      <c r="R126" s="1" t="s">
        <v>2526</v>
      </c>
      <c r="S126" s="1" t="s">
        <v>1791</v>
      </c>
      <c r="T126" s="1" t="s">
        <v>1792</v>
      </c>
      <c r="U126" s="1" t="s">
        <v>1793</v>
      </c>
      <c r="V126" s="1" t="s">
        <v>1864</v>
      </c>
    </row>
    <row r="127" s="1" customFormat="1" spans="1:22">
      <c r="A127" s="3">
        <v>999224961090112</v>
      </c>
      <c r="B127" s="1" t="s">
        <v>2432</v>
      </c>
      <c r="C127" s="1" t="s">
        <v>2527</v>
      </c>
      <c r="D127" s="1" t="s">
        <v>2528</v>
      </c>
      <c r="E127" s="1" t="s">
        <v>2529</v>
      </c>
      <c r="F127" s="1" t="s">
        <v>2187</v>
      </c>
      <c r="G127" s="1" t="s">
        <v>1982</v>
      </c>
      <c r="H127" s="1" t="s">
        <v>1783</v>
      </c>
      <c r="I127" s="1" t="s">
        <v>2530</v>
      </c>
      <c r="J127" s="1" t="s">
        <v>30</v>
      </c>
      <c r="K127" s="1" t="s">
        <v>2531</v>
      </c>
      <c r="L127" s="1" t="s">
        <v>2531</v>
      </c>
      <c r="M127" s="1" t="s">
        <v>1786</v>
      </c>
      <c r="N127" s="1" t="s">
        <v>1786</v>
      </c>
      <c r="O127" s="1" t="s">
        <v>1787</v>
      </c>
      <c r="P127" s="1" t="s">
        <v>1788</v>
      </c>
      <c r="Q127" s="1" t="s">
        <v>1789</v>
      </c>
      <c r="R127" s="1" t="s">
        <v>2532</v>
      </c>
      <c r="S127" s="1" t="s">
        <v>1791</v>
      </c>
      <c r="T127" s="1" t="s">
        <v>1792</v>
      </c>
      <c r="U127" s="1" t="s">
        <v>1793</v>
      </c>
      <c r="V127" s="1" t="s">
        <v>2533</v>
      </c>
    </row>
    <row r="128" s="1" customFormat="1" spans="1:22">
      <c r="A128" s="3">
        <v>999224960998720</v>
      </c>
      <c r="B128" s="1" t="s">
        <v>2432</v>
      </c>
      <c r="C128" s="1" t="s">
        <v>2534</v>
      </c>
      <c r="D128" s="1" t="s">
        <v>2535</v>
      </c>
      <c r="E128" s="1" t="s">
        <v>2536</v>
      </c>
      <c r="F128" s="1" t="s">
        <v>1982</v>
      </c>
      <c r="G128" s="1" t="s">
        <v>1778</v>
      </c>
      <c r="H128" s="1" t="s">
        <v>1783</v>
      </c>
      <c r="I128" s="1" t="s">
        <v>2537</v>
      </c>
      <c r="J128" s="1" t="s">
        <v>30</v>
      </c>
      <c r="K128" s="1" t="s">
        <v>2538</v>
      </c>
      <c r="L128" s="1" t="s">
        <v>2538</v>
      </c>
      <c r="M128" s="1" t="s">
        <v>1786</v>
      </c>
      <c r="N128" s="1" t="s">
        <v>1786</v>
      </c>
      <c r="O128" s="1" t="s">
        <v>1787</v>
      </c>
      <c r="P128" s="1" t="s">
        <v>1788</v>
      </c>
      <c r="Q128" s="1" t="s">
        <v>1789</v>
      </c>
      <c r="R128" s="1" t="s">
        <v>2539</v>
      </c>
      <c r="S128" s="1" t="s">
        <v>1791</v>
      </c>
      <c r="T128" s="1" t="s">
        <v>1792</v>
      </c>
      <c r="U128" s="1" t="s">
        <v>1793</v>
      </c>
      <c r="V128" s="1" t="s">
        <v>1864</v>
      </c>
    </row>
    <row r="129" s="1" customFormat="1" spans="1:22">
      <c r="A129" s="3">
        <v>999224960633302</v>
      </c>
      <c r="B129" s="1" t="s">
        <v>2432</v>
      </c>
      <c r="C129" s="1" t="s">
        <v>2540</v>
      </c>
      <c r="D129" s="1" t="s">
        <v>2541</v>
      </c>
      <c r="E129" s="1" t="s">
        <v>2542</v>
      </c>
      <c r="F129" s="1" t="s">
        <v>2187</v>
      </c>
      <c r="G129" s="1" t="s">
        <v>1982</v>
      </c>
      <c r="H129" s="1" t="s">
        <v>1783</v>
      </c>
      <c r="I129" s="1" t="s">
        <v>2543</v>
      </c>
      <c r="J129" s="1" t="s">
        <v>30</v>
      </c>
      <c r="K129" s="1" t="s">
        <v>2544</v>
      </c>
      <c r="L129" s="1" t="s">
        <v>2544</v>
      </c>
      <c r="M129" s="1" t="s">
        <v>1786</v>
      </c>
      <c r="N129" s="1" t="s">
        <v>1786</v>
      </c>
      <c r="O129" s="1" t="s">
        <v>1787</v>
      </c>
      <c r="P129" s="1" t="s">
        <v>1788</v>
      </c>
      <c r="Q129" s="1" t="s">
        <v>1789</v>
      </c>
      <c r="R129" s="1" t="s">
        <v>2545</v>
      </c>
      <c r="S129" s="1" t="s">
        <v>1791</v>
      </c>
      <c r="T129" s="1" t="s">
        <v>1792</v>
      </c>
      <c r="U129" s="1" t="s">
        <v>1793</v>
      </c>
      <c r="V129" s="1" t="s">
        <v>1864</v>
      </c>
    </row>
    <row r="130" s="1" customFormat="1" spans="1:22">
      <c r="A130" s="3">
        <v>999224960622405</v>
      </c>
      <c r="B130" s="1" t="s">
        <v>2432</v>
      </c>
      <c r="C130" s="1" t="s">
        <v>2546</v>
      </c>
      <c r="D130" s="1" t="s">
        <v>2547</v>
      </c>
      <c r="E130" s="1" t="s">
        <v>2548</v>
      </c>
      <c r="F130" s="1" t="s">
        <v>2187</v>
      </c>
      <c r="G130" s="1" t="s">
        <v>1982</v>
      </c>
      <c r="H130" s="1" t="s">
        <v>1783</v>
      </c>
      <c r="I130" s="1" t="s">
        <v>2549</v>
      </c>
      <c r="J130" s="1" t="s">
        <v>30</v>
      </c>
      <c r="K130" s="1" t="s">
        <v>2550</v>
      </c>
      <c r="L130" s="1" t="s">
        <v>2550</v>
      </c>
      <c r="M130" s="1" t="s">
        <v>1786</v>
      </c>
      <c r="N130" s="1" t="s">
        <v>1786</v>
      </c>
      <c r="O130" s="1" t="s">
        <v>1787</v>
      </c>
      <c r="P130" s="1" t="s">
        <v>1788</v>
      </c>
      <c r="Q130" s="1" t="s">
        <v>1789</v>
      </c>
      <c r="R130" s="1" t="s">
        <v>2551</v>
      </c>
      <c r="S130" s="1" t="s">
        <v>1791</v>
      </c>
      <c r="T130" s="1" t="s">
        <v>1792</v>
      </c>
      <c r="U130" s="1" t="s">
        <v>1793</v>
      </c>
      <c r="V130" s="1" t="s">
        <v>1815</v>
      </c>
    </row>
    <row r="131" s="1" customFormat="1" spans="1:22">
      <c r="A131" s="3">
        <v>999224959877133</v>
      </c>
      <c r="B131" s="1" t="s">
        <v>2552</v>
      </c>
      <c r="C131" s="1" t="s">
        <v>2553</v>
      </c>
      <c r="D131" s="1" t="s">
        <v>2554</v>
      </c>
      <c r="E131" s="1" t="s">
        <v>2555</v>
      </c>
      <c r="F131" s="1" t="s">
        <v>1982</v>
      </c>
      <c r="G131" s="1" t="s">
        <v>1778</v>
      </c>
      <c r="H131" s="1" t="s">
        <v>1783</v>
      </c>
      <c r="I131" s="1" t="s">
        <v>2556</v>
      </c>
      <c r="J131" s="1" t="s">
        <v>30</v>
      </c>
      <c r="K131" s="1" t="s">
        <v>2557</v>
      </c>
      <c r="L131" s="1" t="s">
        <v>2557</v>
      </c>
      <c r="M131" s="1" t="s">
        <v>1786</v>
      </c>
      <c r="N131" s="1" t="s">
        <v>1786</v>
      </c>
      <c r="O131" s="1" t="s">
        <v>1787</v>
      </c>
      <c r="P131" s="1" t="s">
        <v>1788</v>
      </c>
      <c r="Q131" s="1" t="s">
        <v>1789</v>
      </c>
      <c r="R131" s="1" t="s">
        <v>2558</v>
      </c>
      <c r="S131" s="1" t="s">
        <v>1791</v>
      </c>
      <c r="T131" s="1" t="s">
        <v>1792</v>
      </c>
      <c r="U131" s="1" t="s">
        <v>1793</v>
      </c>
      <c r="V131" s="1" t="s">
        <v>1975</v>
      </c>
    </row>
    <row r="132" s="1" customFormat="1" spans="1:22">
      <c r="A132" s="3">
        <v>999224959330473</v>
      </c>
      <c r="B132" s="1" t="s">
        <v>2552</v>
      </c>
      <c r="C132" s="1" t="s">
        <v>2559</v>
      </c>
      <c r="D132" s="1" t="s">
        <v>2560</v>
      </c>
      <c r="E132" s="1" t="s">
        <v>2561</v>
      </c>
      <c r="F132" s="1" t="s">
        <v>2552</v>
      </c>
      <c r="G132" s="1" t="s">
        <v>1982</v>
      </c>
      <c r="H132" s="1" t="s">
        <v>1783</v>
      </c>
      <c r="I132" s="1" t="s">
        <v>2562</v>
      </c>
      <c r="J132" s="1" t="s">
        <v>30</v>
      </c>
      <c r="K132" s="1" t="s">
        <v>2563</v>
      </c>
      <c r="L132" s="1" t="s">
        <v>2563</v>
      </c>
      <c r="M132" s="1" t="s">
        <v>1786</v>
      </c>
      <c r="N132" s="1" t="s">
        <v>1786</v>
      </c>
      <c r="O132" s="1" t="s">
        <v>1787</v>
      </c>
      <c r="P132" s="1" t="s">
        <v>1788</v>
      </c>
      <c r="Q132" s="1" t="s">
        <v>1789</v>
      </c>
      <c r="R132" s="1" t="s">
        <v>2564</v>
      </c>
      <c r="S132" s="1" t="s">
        <v>1791</v>
      </c>
      <c r="T132" s="1" t="s">
        <v>1792</v>
      </c>
      <c r="U132" s="1" t="s">
        <v>1793</v>
      </c>
      <c r="V132" s="1" t="s">
        <v>1808</v>
      </c>
    </row>
    <row r="133" s="1" customFormat="1" spans="1:22">
      <c r="A133" s="3">
        <v>999224959323351</v>
      </c>
      <c r="B133" s="1" t="s">
        <v>2552</v>
      </c>
      <c r="C133" s="1" t="s">
        <v>2565</v>
      </c>
      <c r="D133" s="1" t="s">
        <v>2566</v>
      </c>
      <c r="E133" s="1" t="s">
        <v>2567</v>
      </c>
      <c r="F133" s="1" t="s">
        <v>2187</v>
      </c>
      <c r="G133" s="1" t="s">
        <v>1982</v>
      </c>
      <c r="H133" s="1" t="s">
        <v>1783</v>
      </c>
      <c r="I133" s="1" t="s">
        <v>2568</v>
      </c>
      <c r="J133" s="1" t="s">
        <v>30</v>
      </c>
      <c r="K133" s="1" t="s">
        <v>2569</v>
      </c>
      <c r="L133" s="1" t="s">
        <v>2569</v>
      </c>
      <c r="M133" s="1" t="s">
        <v>1786</v>
      </c>
      <c r="N133" s="1" t="s">
        <v>1786</v>
      </c>
      <c r="O133" s="1" t="s">
        <v>1787</v>
      </c>
      <c r="P133" s="1" t="s">
        <v>1788</v>
      </c>
      <c r="Q133" s="1" t="s">
        <v>1789</v>
      </c>
      <c r="R133" s="1" t="s">
        <v>2570</v>
      </c>
      <c r="S133" s="1" t="s">
        <v>1791</v>
      </c>
      <c r="T133" s="1" t="s">
        <v>1792</v>
      </c>
      <c r="U133" s="1" t="s">
        <v>2070</v>
      </c>
      <c r="V133" s="1" t="s">
        <v>1794</v>
      </c>
    </row>
    <row r="134" s="1" customFormat="1" spans="1:22">
      <c r="A134" s="3">
        <v>999224959312436</v>
      </c>
      <c r="B134" s="1" t="s">
        <v>2552</v>
      </c>
      <c r="C134" s="1" t="s">
        <v>2571</v>
      </c>
      <c r="D134" s="1" t="s">
        <v>2560</v>
      </c>
      <c r="E134" s="1" t="s">
        <v>2561</v>
      </c>
      <c r="F134" s="1" t="s">
        <v>2552</v>
      </c>
      <c r="G134" s="1" t="s">
        <v>1982</v>
      </c>
      <c r="H134" s="1" t="s">
        <v>1783</v>
      </c>
      <c r="I134" s="1" t="s">
        <v>2562</v>
      </c>
      <c r="J134" s="1" t="s">
        <v>30</v>
      </c>
      <c r="K134" s="1" t="s">
        <v>2563</v>
      </c>
      <c r="L134" s="1" t="s">
        <v>2563</v>
      </c>
      <c r="M134" s="1" t="s">
        <v>1786</v>
      </c>
      <c r="N134" s="1" t="s">
        <v>1786</v>
      </c>
      <c r="O134" s="1" t="s">
        <v>1787</v>
      </c>
      <c r="P134" s="1" t="s">
        <v>1788</v>
      </c>
      <c r="Q134" s="1" t="s">
        <v>1789</v>
      </c>
      <c r="R134" s="1" t="s">
        <v>2572</v>
      </c>
      <c r="S134" s="1" t="s">
        <v>1791</v>
      </c>
      <c r="T134" s="1" t="s">
        <v>1792</v>
      </c>
      <c r="U134" s="1" t="s">
        <v>1793</v>
      </c>
      <c r="V134" s="1" t="s">
        <v>1808</v>
      </c>
    </row>
    <row r="135" s="1" customFormat="1" spans="1:22">
      <c r="A135" s="3">
        <v>999224959224201</v>
      </c>
      <c r="B135" s="1" t="s">
        <v>2552</v>
      </c>
      <c r="C135" s="1" t="s">
        <v>2573</v>
      </c>
      <c r="D135" s="1" t="s">
        <v>2574</v>
      </c>
      <c r="E135" s="1" t="s">
        <v>2575</v>
      </c>
      <c r="F135" s="1" t="s">
        <v>2187</v>
      </c>
      <c r="G135" s="1" t="s">
        <v>1778</v>
      </c>
      <c r="H135" s="1" t="s">
        <v>1783</v>
      </c>
      <c r="I135" s="1" t="s">
        <v>2576</v>
      </c>
      <c r="J135" s="1" t="s">
        <v>30</v>
      </c>
      <c r="K135" s="1" t="s">
        <v>2577</v>
      </c>
      <c r="L135" s="1" t="s">
        <v>2577</v>
      </c>
      <c r="M135" s="1" t="s">
        <v>1786</v>
      </c>
      <c r="N135" s="1" t="s">
        <v>1786</v>
      </c>
      <c r="O135" s="1" t="s">
        <v>1787</v>
      </c>
      <c r="P135" s="1" t="s">
        <v>1788</v>
      </c>
      <c r="Q135" s="1" t="s">
        <v>1789</v>
      </c>
      <c r="R135" s="1" t="s">
        <v>2578</v>
      </c>
      <c r="S135" s="1" t="s">
        <v>1791</v>
      </c>
      <c r="T135" s="1" t="s">
        <v>1792</v>
      </c>
      <c r="U135" s="1" t="s">
        <v>1793</v>
      </c>
      <c r="V135" s="1" t="s">
        <v>1961</v>
      </c>
    </row>
    <row r="136" s="1" customFormat="1" spans="1:22">
      <c r="A136" s="3">
        <v>999224958375003</v>
      </c>
      <c r="B136" s="1" t="s">
        <v>2552</v>
      </c>
      <c r="C136" s="1" t="s">
        <v>2579</v>
      </c>
      <c r="D136" s="1" t="s">
        <v>2580</v>
      </c>
      <c r="E136" s="1" t="s">
        <v>2581</v>
      </c>
      <c r="F136" s="1" t="s">
        <v>1982</v>
      </c>
      <c r="G136" s="1" t="s">
        <v>1778</v>
      </c>
      <c r="H136" s="1" t="s">
        <v>1783</v>
      </c>
      <c r="I136" s="1" t="s">
        <v>2582</v>
      </c>
      <c r="J136" s="1" t="s">
        <v>30</v>
      </c>
      <c r="K136" s="1" t="s">
        <v>2583</v>
      </c>
      <c r="L136" s="1" t="s">
        <v>2583</v>
      </c>
      <c r="M136" s="1" t="s">
        <v>1786</v>
      </c>
      <c r="N136" s="1" t="s">
        <v>1786</v>
      </c>
      <c r="O136" s="1" t="s">
        <v>1787</v>
      </c>
      <c r="P136" s="1" t="s">
        <v>1788</v>
      </c>
      <c r="Q136" s="1" t="s">
        <v>1789</v>
      </c>
      <c r="R136" s="1" t="s">
        <v>2584</v>
      </c>
      <c r="S136" s="1" t="s">
        <v>1791</v>
      </c>
      <c r="T136" s="1" t="s">
        <v>1792</v>
      </c>
      <c r="U136" s="1" t="s">
        <v>2070</v>
      </c>
      <c r="V136" s="1" t="s">
        <v>1794</v>
      </c>
    </row>
    <row r="137" s="1" customFormat="1" spans="1:22">
      <c r="A137" s="3">
        <v>999224957766671</v>
      </c>
      <c r="B137" s="1" t="s">
        <v>2552</v>
      </c>
      <c r="C137" s="1" t="s">
        <v>2585</v>
      </c>
      <c r="D137" s="1" t="s">
        <v>2208</v>
      </c>
      <c r="E137" s="1" t="s">
        <v>2586</v>
      </c>
      <c r="F137" s="1" t="s">
        <v>1982</v>
      </c>
      <c r="G137" s="1" t="s">
        <v>1778</v>
      </c>
      <c r="H137" s="1" t="s">
        <v>1783</v>
      </c>
      <c r="I137" s="1" t="s">
        <v>2587</v>
      </c>
      <c r="J137" s="1" t="s">
        <v>30</v>
      </c>
      <c r="K137" s="1" t="s">
        <v>2588</v>
      </c>
      <c r="L137" s="1" t="s">
        <v>2588</v>
      </c>
      <c r="M137" s="1" t="s">
        <v>1786</v>
      </c>
      <c r="N137" s="1" t="s">
        <v>1786</v>
      </c>
      <c r="O137" s="1" t="s">
        <v>1787</v>
      </c>
      <c r="P137" s="1" t="s">
        <v>1788</v>
      </c>
      <c r="Q137" s="1" t="s">
        <v>1789</v>
      </c>
      <c r="R137" s="1" t="s">
        <v>2589</v>
      </c>
      <c r="S137" s="1" t="s">
        <v>1791</v>
      </c>
      <c r="T137" s="1" t="s">
        <v>1792</v>
      </c>
      <c r="U137" s="1" t="s">
        <v>1793</v>
      </c>
      <c r="V137" s="1" t="s">
        <v>1808</v>
      </c>
    </row>
    <row r="138" s="1" customFormat="1" spans="1:22">
      <c r="A138" s="3">
        <v>999224955527817</v>
      </c>
      <c r="B138" s="1" t="s">
        <v>2552</v>
      </c>
      <c r="C138" s="1" t="s">
        <v>2590</v>
      </c>
      <c r="D138" s="1" t="s">
        <v>2591</v>
      </c>
      <c r="E138" s="1" t="s">
        <v>2592</v>
      </c>
      <c r="F138" s="1" t="s">
        <v>2552</v>
      </c>
      <c r="G138" s="1" t="s">
        <v>1982</v>
      </c>
      <c r="H138" s="1" t="s">
        <v>1783</v>
      </c>
      <c r="I138" s="1" t="s">
        <v>2593</v>
      </c>
      <c r="J138" s="1" t="s">
        <v>30</v>
      </c>
      <c r="K138" s="1" t="s">
        <v>2594</v>
      </c>
      <c r="L138" s="1" t="s">
        <v>2594</v>
      </c>
      <c r="M138" s="1" t="s">
        <v>1786</v>
      </c>
      <c r="N138" s="1" t="s">
        <v>1786</v>
      </c>
      <c r="O138" s="1" t="s">
        <v>1787</v>
      </c>
      <c r="P138" s="1" t="s">
        <v>1788</v>
      </c>
      <c r="Q138" s="1" t="s">
        <v>1789</v>
      </c>
      <c r="R138" s="1" t="s">
        <v>2595</v>
      </c>
      <c r="S138" s="1" t="s">
        <v>1791</v>
      </c>
      <c r="T138" s="1" t="s">
        <v>1792</v>
      </c>
      <c r="U138" s="1" t="s">
        <v>1793</v>
      </c>
      <c r="V138" s="1" t="s">
        <v>1815</v>
      </c>
    </row>
    <row r="139" s="1" customFormat="1" spans="1:22">
      <c r="A139" s="3">
        <v>999224948069407</v>
      </c>
      <c r="B139" s="1" t="s">
        <v>2552</v>
      </c>
      <c r="C139" s="1" t="s">
        <v>2596</v>
      </c>
      <c r="D139" s="1" t="s">
        <v>2597</v>
      </c>
      <c r="E139" s="1" t="s">
        <v>2598</v>
      </c>
      <c r="F139" s="1" t="s">
        <v>2432</v>
      </c>
      <c r="G139" s="1" t="s">
        <v>1778</v>
      </c>
      <c r="H139" s="1" t="s">
        <v>1783</v>
      </c>
      <c r="I139" s="1" t="s">
        <v>2599</v>
      </c>
      <c r="J139" s="1" t="s">
        <v>30</v>
      </c>
      <c r="K139" s="1" t="s">
        <v>2600</v>
      </c>
      <c r="L139" s="1" t="s">
        <v>2600</v>
      </c>
      <c r="M139" s="1" t="s">
        <v>1786</v>
      </c>
      <c r="N139" s="1" t="s">
        <v>1786</v>
      </c>
      <c r="O139" s="1" t="s">
        <v>1787</v>
      </c>
      <c r="P139" s="1" t="s">
        <v>1788</v>
      </c>
      <c r="Q139" s="1" t="s">
        <v>1789</v>
      </c>
      <c r="R139" s="1" t="s">
        <v>2601</v>
      </c>
      <c r="S139" s="1" t="s">
        <v>1791</v>
      </c>
      <c r="T139" s="1" t="s">
        <v>1792</v>
      </c>
      <c r="U139" s="1" t="s">
        <v>1793</v>
      </c>
      <c r="V139" s="1" t="s">
        <v>1857</v>
      </c>
    </row>
    <row r="140" s="1" customFormat="1" spans="1:22">
      <c r="A140" s="3">
        <v>999224946596152</v>
      </c>
      <c r="B140" s="1" t="s">
        <v>2552</v>
      </c>
      <c r="C140" s="1" t="s">
        <v>2602</v>
      </c>
      <c r="D140" s="1" t="s">
        <v>2603</v>
      </c>
      <c r="E140" s="1" t="s">
        <v>2604</v>
      </c>
      <c r="F140" s="1" t="s">
        <v>2187</v>
      </c>
      <c r="G140" s="1" t="s">
        <v>1782</v>
      </c>
      <c r="H140" s="1" t="s">
        <v>1783</v>
      </c>
      <c r="I140" s="1" t="s">
        <v>2605</v>
      </c>
      <c r="J140" s="1" t="s">
        <v>30</v>
      </c>
      <c r="K140" s="1" t="s">
        <v>2606</v>
      </c>
      <c r="L140" s="1" t="s">
        <v>2606</v>
      </c>
      <c r="M140" s="1" t="s">
        <v>1786</v>
      </c>
      <c r="N140" s="1" t="s">
        <v>1786</v>
      </c>
      <c r="O140" s="1" t="s">
        <v>1787</v>
      </c>
      <c r="P140" s="1" t="s">
        <v>1788</v>
      </c>
      <c r="Q140" s="1" t="s">
        <v>1789</v>
      </c>
      <c r="R140" s="1" t="s">
        <v>2607</v>
      </c>
      <c r="S140" s="1" t="s">
        <v>1791</v>
      </c>
      <c r="T140" s="1" t="s">
        <v>1792</v>
      </c>
      <c r="U140" s="1" t="s">
        <v>1793</v>
      </c>
      <c r="V140" s="1" t="s">
        <v>1864</v>
      </c>
    </row>
    <row r="141" s="1" customFormat="1" spans="1:22">
      <c r="A141" s="3">
        <v>999224945316565</v>
      </c>
      <c r="B141" s="1" t="s">
        <v>2552</v>
      </c>
      <c r="C141" s="1" t="s">
        <v>2608</v>
      </c>
      <c r="D141" s="1" t="s">
        <v>2609</v>
      </c>
      <c r="E141" s="1" t="s">
        <v>2610</v>
      </c>
      <c r="F141" s="1" t="s">
        <v>2187</v>
      </c>
      <c r="G141" s="1" t="s">
        <v>1782</v>
      </c>
      <c r="H141" s="1" t="s">
        <v>1783</v>
      </c>
      <c r="I141" s="1" t="s">
        <v>2611</v>
      </c>
      <c r="J141" s="1" t="s">
        <v>30</v>
      </c>
      <c r="K141" s="1" t="s">
        <v>2612</v>
      </c>
      <c r="L141" s="1" t="s">
        <v>2612</v>
      </c>
      <c r="M141" s="1" t="s">
        <v>1786</v>
      </c>
      <c r="N141" s="1" t="s">
        <v>1786</v>
      </c>
      <c r="O141" s="1" t="s">
        <v>1787</v>
      </c>
      <c r="P141" s="1" t="s">
        <v>1788</v>
      </c>
      <c r="Q141" s="1" t="s">
        <v>1789</v>
      </c>
      <c r="R141" s="1" t="s">
        <v>2613</v>
      </c>
      <c r="S141" s="1" t="s">
        <v>1791</v>
      </c>
      <c r="T141" s="1" t="s">
        <v>1792</v>
      </c>
      <c r="U141" s="1" t="s">
        <v>1793</v>
      </c>
      <c r="V141" s="1" t="s">
        <v>1864</v>
      </c>
    </row>
    <row r="142" s="1" customFormat="1" spans="1:22">
      <c r="A142" s="3">
        <v>999224945011197</v>
      </c>
      <c r="B142" s="1" t="s">
        <v>2552</v>
      </c>
      <c r="C142" s="1" t="s">
        <v>2614</v>
      </c>
      <c r="D142" s="1" t="s">
        <v>2615</v>
      </c>
      <c r="E142" s="1" t="s">
        <v>2616</v>
      </c>
      <c r="F142" s="1" t="s">
        <v>2432</v>
      </c>
      <c r="G142" s="1" t="s">
        <v>1982</v>
      </c>
      <c r="H142" s="1" t="s">
        <v>1783</v>
      </c>
      <c r="I142" s="1" t="s">
        <v>2617</v>
      </c>
      <c r="J142" s="1" t="s">
        <v>30</v>
      </c>
      <c r="K142" s="1" t="s">
        <v>2618</v>
      </c>
      <c r="L142" s="1" t="s">
        <v>2618</v>
      </c>
      <c r="M142" s="1" t="s">
        <v>1786</v>
      </c>
      <c r="N142" s="1" t="s">
        <v>1786</v>
      </c>
      <c r="O142" s="1" t="s">
        <v>1787</v>
      </c>
      <c r="P142" s="1" t="s">
        <v>1788</v>
      </c>
      <c r="Q142" s="1" t="s">
        <v>1789</v>
      </c>
      <c r="R142" s="1" t="s">
        <v>2619</v>
      </c>
      <c r="S142" s="1" t="s">
        <v>1791</v>
      </c>
      <c r="T142" s="1" t="s">
        <v>1792</v>
      </c>
      <c r="U142" s="1" t="s">
        <v>1793</v>
      </c>
      <c r="V142" s="1" t="s">
        <v>1794</v>
      </c>
    </row>
    <row r="143" s="1" customFormat="1" spans="1:22">
      <c r="A143" s="3">
        <v>999224943772781</v>
      </c>
      <c r="B143" s="1" t="s">
        <v>2552</v>
      </c>
      <c r="C143" s="1" t="s">
        <v>2620</v>
      </c>
      <c r="D143" s="1" t="s">
        <v>2621</v>
      </c>
      <c r="E143" s="1" t="s">
        <v>2622</v>
      </c>
      <c r="F143" s="1" t="s">
        <v>2552</v>
      </c>
      <c r="G143" s="1" t="s">
        <v>1778</v>
      </c>
      <c r="H143" s="1" t="s">
        <v>1783</v>
      </c>
      <c r="I143" s="1" t="s">
        <v>2623</v>
      </c>
      <c r="J143" s="1" t="s">
        <v>30</v>
      </c>
      <c r="K143" s="1" t="s">
        <v>2624</v>
      </c>
      <c r="L143" s="1" t="s">
        <v>2624</v>
      </c>
      <c r="M143" s="1" t="s">
        <v>1786</v>
      </c>
      <c r="N143" s="1" t="s">
        <v>1786</v>
      </c>
      <c r="O143" s="1" t="s">
        <v>1787</v>
      </c>
      <c r="P143" s="1" t="s">
        <v>1788</v>
      </c>
      <c r="Q143" s="1" t="s">
        <v>1789</v>
      </c>
      <c r="R143" s="1" t="s">
        <v>2625</v>
      </c>
      <c r="S143" s="1" t="s">
        <v>1791</v>
      </c>
      <c r="T143" s="1" t="s">
        <v>1792</v>
      </c>
      <c r="U143" s="1" t="s">
        <v>1793</v>
      </c>
      <c r="V143" s="1" t="s">
        <v>1801</v>
      </c>
    </row>
    <row r="144" s="1" customFormat="1" spans="1:22">
      <c r="A144" s="3">
        <v>999224935170805</v>
      </c>
      <c r="B144" s="1" t="s">
        <v>2626</v>
      </c>
      <c r="C144" s="1" t="s">
        <v>2627</v>
      </c>
      <c r="D144" s="1" t="s">
        <v>2628</v>
      </c>
      <c r="E144" s="1" t="s">
        <v>2629</v>
      </c>
      <c r="F144" s="1" t="s">
        <v>2432</v>
      </c>
      <c r="G144" s="1" t="s">
        <v>1778</v>
      </c>
      <c r="H144" s="1" t="s">
        <v>1783</v>
      </c>
      <c r="I144" s="1" t="s">
        <v>2630</v>
      </c>
      <c r="J144" s="1" t="s">
        <v>30</v>
      </c>
      <c r="K144" s="1" t="s">
        <v>2631</v>
      </c>
      <c r="L144" s="1" t="s">
        <v>2631</v>
      </c>
      <c r="M144" s="1" t="s">
        <v>1786</v>
      </c>
      <c r="N144" s="1" t="s">
        <v>1786</v>
      </c>
      <c r="O144" s="1" t="s">
        <v>1787</v>
      </c>
      <c r="P144" s="1" t="s">
        <v>1788</v>
      </c>
      <c r="Q144" s="1" t="s">
        <v>1789</v>
      </c>
      <c r="R144" s="1" t="s">
        <v>2632</v>
      </c>
      <c r="S144" s="1" t="s">
        <v>1791</v>
      </c>
      <c r="T144" s="1" t="s">
        <v>1792</v>
      </c>
      <c r="U144" s="1" t="s">
        <v>1793</v>
      </c>
      <c r="V144" s="1" t="s">
        <v>1808</v>
      </c>
    </row>
    <row r="145" s="1" customFormat="1" spans="1:22">
      <c r="A145" s="3">
        <v>999224935159612</v>
      </c>
      <c r="B145" s="1" t="s">
        <v>2626</v>
      </c>
      <c r="C145" s="1" t="s">
        <v>2633</v>
      </c>
      <c r="D145" s="1" t="s">
        <v>2634</v>
      </c>
      <c r="E145" s="1" t="s">
        <v>2635</v>
      </c>
      <c r="F145" s="1" t="s">
        <v>2432</v>
      </c>
      <c r="G145" s="1" t="s">
        <v>1778</v>
      </c>
      <c r="H145" s="1" t="s">
        <v>1783</v>
      </c>
      <c r="I145" s="1" t="s">
        <v>2636</v>
      </c>
      <c r="J145" s="1" t="s">
        <v>30</v>
      </c>
      <c r="K145" s="1" t="s">
        <v>2637</v>
      </c>
      <c r="L145" s="1" t="s">
        <v>2637</v>
      </c>
      <c r="M145" s="1" t="s">
        <v>1786</v>
      </c>
      <c r="N145" s="1" t="s">
        <v>1786</v>
      </c>
      <c r="O145" s="1" t="s">
        <v>1787</v>
      </c>
      <c r="P145" s="1" t="s">
        <v>1788</v>
      </c>
      <c r="Q145" s="1" t="s">
        <v>1789</v>
      </c>
      <c r="R145" s="1" t="s">
        <v>2638</v>
      </c>
      <c r="S145" s="1" t="s">
        <v>1791</v>
      </c>
      <c r="T145" s="1" t="s">
        <v>1792</v>
      </c>
      <c r="U145" s="1" t="s">
        <v>1793</v>
      </c>
      <c r="V145" s="1" t="s">
        <v>1808</v>
      </c>
    </row>
    <row r="146" s="1" customFormat="1" spans="1:22">
      <c r="A146" s="3">
        <v>999224934090966</v>
      </c>
      <c r="B146" s="1" t="s">
        <v>2626</v>
      </c>
      <c r="C146" s="1" t="s">
        <v>2639</v>
      </c>
      <c r="D146" s="1" t="s">
        <v>2640</v>
      </c>
      <c r="E146" s="1" t="s">
        <v>2641</v>
      </c>
      <c r="F146" s="1" t="s">
        <v>2432</v>
      </c>
      <c r="G146" s="1" t="s">
        <v>1982</v>
      </c>
      <c r="H146" s="1" t="s">
        <v>1783</v>
      </c>
      <c r="I146" s="1" t="s">
        <v>2642</v>
      </c>
      <c r="J146" s="1" t="s">
        <v>30</v>
      </c>
      <c r="K146" s="1" t="s">
        <v>2643</v>
      </c>
      <c r="L146" s="1" t="s">
        <v>2643</v>
      </c>
      <c r="M146" s="1" t="s">
        <v>1786</v>
      </c>
      <c r="N146" s="1" t="s">
        <v>1786</v>
      </c>
      <c r="O146" s="1" t="s">
        <v>1787</v>
      </c>
      <c r="P146" s="1" t="s">
        <v>1788</v>
      </c>
      <c r="Q146" s="1" t="s">
        <v>1789</v>
      </c>
      <c r="R146" s="1" t="s">
        <v>2644</v>
      </c>
      <c r="S146" s="1" t="s">
        <v>1791</v>
      </c>
      <c r="T146" s="1" t="s">
        <v>1792</v>
      </c>
      <c r="U146" s="1" t="s">
        <v>2070</v>
      </c>
      <c r="V146" s="1" t="s">
        <v>1808</v>
      </c>
    </row>
    <row r="147" s="1" customFormat="1" spans="1:22">
      <c r="A147" s="3">
        <v>999224933957556</v>
      </c>
      <c r="B147" s="1" t="s">
        <v>2626</v>
      </c>
      <c r="C147" s="1" t="s">
        <v>2645</v>
      </c>
      <c r="D147" s="1" t="s">
        <v>2646</v>
      </c>
      <c r="E147" s="1" t="s">
        <v>2647</v>
      </c>
      <c r="F147" s="1" t="s">
        <v>1982</v>
      </c>
      <c r="G147" s="1" t="s">
        <v>1778</v>
      </c>
      <c r="H147" s="1" t="s">
        <v>1783</v>
      </c>
      <c r="I147" s="1" t="s">
        <v>2648</v>
      </c>
      <c r="J147" s="1" t="s">
        <v>30</v>
      </c>
      <c r="K147" s="1" t="s">
        <v>2649</v>
      </c>
      <c r="L147" s="1" t="s">
        <v>2649</v>
      </c>
      <c r="M147" s="1" t="s">
        <v>1786</v>
      </c>
      <c r="N147" s="1" t="s">
        <v>1786</v>
      </c>
      <c r="O147" s="1" t="s">
        <v>1787</v>
      </c>
      <c r="P147" s="1" t="s">
        <v>1788</v>
      </c>
      <c r="Q147" s="1" t="s">
        <v>1789</v>
      </c>
      <c r="R147" s="1" t="s">
        <v>2650</v>
      </c>
      <c r="S147" s="1" t="s">
        <v>1791</v>
      </c>
      <c r="T147" s="1" t="s">
        <v>1792</v>
      </c>
      <c r="U147" s="1" t="s">
        <v>1793</v>
      </c>
      <c r="V147" s="1" t="s">
        <v>2533</v>
      </c>
    </row>
    <row r="148" s="1" customFormat="1" spans="1:22">
      <c r="A148" s="3">
        <v>999224933819840</v>
      </c>
      <c r="B148" s="1" t="s">
        <v>2626</v>
      </c>
      <c r="C148" s="1" t="s">
        <v>2651</v>
      </c>
      <c r="D148" s="1" t="s">
        <v>2652</v>
      </c>
      <c r="E148" s="1" t="s">
        <v>2653</v>
      </c>
      <c r="F148" s="1" t="s">
        <v>2626</v>
      </c>
      <c r="G148" s="1" t="s">
        <v>1778</v>
      </c>
      <c r="H148" s="1" t="s">
        <v>1783</v>
      </c>
      <c r="I148" s="1" t="s">
        <v>2654</v>
      </c>
      <c r="J148" s="1" t="s">
        <v>30</v>
      </c>
      <c r="K148" s="1" t="s">
        <v>2655</v>
      </c>
      <c r="L148" s="1" t="s">
        <v>2655</v>
      </c>
      <c r="M148" s="1" t="s">
        <v>1786</v>
      </c>
      <c r="N148" s="1" t="s">
        <v>1786</v>
      </c>
      <c r="O148" s="1" t="s">
        <v>1787</v>
      </c>
      <c r="P148" s="1" t="s">
        <v>1788</v>
      </c>
      <c r="Q148" s="1" t="s">
        <v>1789</v>
      </c>
      <c r="R148" s="1" t="s">
        <v>2656</v>
      </c>
      <c r="S148" s="1" t="s">
        <v>1791</v>
      </c>
      <c r="T148" s="1" t="s">
        <v>1792</v>
      </c>
      <c r="U148" s="1" t="s">
        <v>1793</v>
      </c>
      <c r="V148" s="1" t="s">
        <v>1801</v>
      </c>
    </row>
    <row r="149" s="1" customFormat="1" spans="1:22">
      <c r="A149" s="3">
        <v>999224932474895</v>
      </c>
      <c r="B149" s="1" t="s">
        <v>2626</v>
      </c>
      <c r="C149" s="1" t="s">
        <v>2657</v>
      </c>
      <c r="D149" s="1" t="s">
        <v>2658</v>
      </c>
      <c r="E149" s="1" t="s">
        <v>2659</v>
      </c>
      <c r="F149" s="1" t="s">
        <v>1982</v>
      </c>
      <c r="G149" s="1" t="s">
        <v>1778</v>
      </c>
      <c r="H149" s="1" t="s">
        <v>1783</v>
      </c>
      <c r="I149" s="1" t="s">
        <v>2660</v>
      </c>
      <c r="J149" s="1" t="s">
        <v>30</v>
      </c>
      <c r="K149" s="1" t="s">
        <v>2661</v>
      </c>
      <c r="L149" s="1" t="s">
        <v>2661</v>
      </c>
      <c r="M149" s="1" t="s">
        <v>1786</v>
      </c>
      <c r="N149" s="1" t="s">
        <v>1786</v>
      </c>
      <c r="O149" s="1" t="s">
        <v>1787</v>
      </c>
      <c r="P149" s="1" t="s">
        <v>1788</v>
      </c>
      <c r="Q149" s="1" t="s">
        <v>1789</v>
      </c>
      <c r="R149" s="1" t="s">
        <v>2662</v>
      </c>
      <c r="S149" s="1" t="s">
        <v>1791</v>
      </c>
      <c r="T149" s="1" t="s">
        <v>1792</v>
      </c>
      <c r="U149" s="1" t="s">
        <v>1793</v>
      </c>
      <c r="V149" s="1" t="s">
        <v>1815</v>
      </c>
    </row>
    <row r="150" s="1" customFormat="1" spans="1:22">
      <c r="A150" s="3">
        <v>999224928632620</v>
      </c>
      <c r="B150" s="1" t="s">
        <v>2626</v>
      </c>
      <c r="C150" s="1" t="s">
        <v>2663</v>
      </c>
      <c r="D150" s="1" t="s">
        <v>2664</v>
      </c>
      <c r="E150" s="1" t="s">
        <v>2665</v>
      </c>
      <c r="F150" s="1" t="s">
        <v>1778</v>
      </c>
      <c r="G150" s="1" t="s">
        <v>1782</v>
      </c>
      <c r="H150" s="1" t="s">
        <v>1783</v>
      </c>
      <c r="I150" s="1" t="s">
        <v>2666</v>
      </c>
      <c r="J150" s="1" t="s">
        <v>30</v>
      </c>
      <c r="K150" s="1" t="s">
        <v>2667</v>
      </c>
      <c r="L150" s="1" t="s">
        <v>2667</v>
      </c>
      <c r="M150" s="1" t="s">
        <v>1786</v>
      </c>
      <c r="N150" s="1" t="s">
        <v>1786</v>
      </c>
      <c r="O150" s="1" t="s">
        <v>1787</v>
      </c>
      <c r="P150" s="1" t="s">
        <v>1788</v>
      </c>
      <c r="Q150" s="1" t="s">
        <v>1789</v>
      </c>
      <c r="R150" s="1" t="s">
        <v>2668</v>
      </c>
      <c r="S150" s="1" t="s">
        <v>1791</v>
      </c>
      <c r="T150" s="1" t="s">
        <v>1792</v>
      </c>
      <c r="U150" s="1" t="s">
        <v>1793</v>
      </c>
      <c r="V150" s="1" t="s">
        <v>2533</v>
      </c>
    </row>
    <row r="151" s="1" customFormat="1" spans="1:22">
      <c r="A151" s="3">
        <v>999224926831488</v>
      </c>
      <c r="B151" s="1" t="s">
        <v>2669</v>
      </c>
      <c r="C151" s="1" t="s">
        <v>2670</v>
      </c>
      <c r="D151" s="1" t="s">
        <v>2640</v>
      </c>
      <c r="E151" s="1" t="s">
        <v>2671</v>
      </c>
      <c r="F151" s="1" t="s">
        <v>1982</v>
      </c>
      <c r="G151" s="1" t="s">
        <v>1782</v>
      </c>
      <c r="H151" s="1" t="s">
        <v>1783</v>
      </c>
      <c r="I151" s="1" t="s">
        <v>2672</v>
      </c>
      <c r="J151" s="1" t="s">
        <v>30</v>
      </c>
      <c r="K151" s="1" t="s">
        <v>2673</v>
      </c>
      <c r="L151" s="1" t="s">
        <v>2673</v>
      </c>
      <c r="M151" s="1" t="s">
        <v>1786</v>
      </c>
      <c r="N151" s="1" t="s">
        <v>1786</v>
      </c>
      <c r="O151" s="1" t="s">
        <v>1787</v>
      </c>
      <c r="P151" s="1" t="s">
        <v>1788</v>
      </c>
      <c r="Q151" s="1" t="s">
        <v>1789</v>
      </c>
      <c r="R151" s="1" t="s">
        <v>2674</v>
      </c>
      <c r="S151" s="1" t="s">
        <v>1791</v>
      </c>
      <c r="T151" s="1" t="s">
        <v>1792</v>
      </c>
      <c r="U151" s="1" t="s">
        <v>2070</v>
      </c>
      <c r="V151" s="1" t="s">
        <v>1808</v>
      </c>
    </row>
    <row r="152" s="1" customFormat="1" spans="1:22">
      <c r="A152" s="3">
        <v>999224924888820</v>
      </c>
      <c r="B152" s="1" t="s">
        <v>2669</v>
      </c>
      <c r="C152" s="1" t="s">
        <v>2675</v>
      </c>
      <c r="D152" s="1" t="s">
        <v>2676</v>
      </c>
      <c r="E152" s="1" t="s">
        <v>2677</v>
      </c>
      <c r="F152" s="1" t="s">
        <v>2187</v>
      </c>
      <c r="G152" s="1" t="s">
        <v>1982</v>
      </c>
      <c r="H152" s="1" t="s">
        <v>1783</v>
      </c>
      <c r="I152" s="1" t="s">
        <v>2678</v>
      </c>
      <c r="J152" s="1" t="s">
        <v>30</v>
      </c>
      <c r="K152" s="1" t="s">
        <v>2679</v>
      </c>
      <c r="L152" s="1" t="s">
        <v>2679</v>
      </c>
      <c r="M152" s="1" t="s">
        <v>1786</v>
      </c>
      <c r="N152" s="1" t="s">
        <v>1786</v>
      </c>
      <c r="O152" s="1" t="s">
        <v>1787</v>
      </c>
      <c r="P152" s="1" t="s">
        <v>1788</v>
      </c>
      <c r="Q152" s="1" t="s">
        <v>1789</v>
      </c>
      <c r="R152" s="1" t="s">
        <v>2680</v>
      </c>
      <c r="S152" s="1" t="s">
        <v>1791</v>
      </c>
      <c r="T152" s="1" t="s">
        <v>1792</v>
      </c>
      <c r="U152" s="1" t="s">
        <v>1793</v>
      </c>
      <c r="V152" s="1" t="s">
        <v>1975</v>
      </c>
    </row>
    <row r="153" s="1" customFormat="1" spans="1:22">
      <c r="A153" s="3">
        <v>999224921551533</v>
      </c>
      <c r="B153" s="1" t="s">
        <v>2669</v>
      </c>
      <c r="C153" s="1" t="s">
        <v>2681</v>
      </c>
      <c r="D153" s="1" t="s">
        <v>2682</v>
      </c>
      <c r="E153" s="1" t="s">
        <v>2683</v>
      </c>
      <c r="F153" s="1" t="s">
        <v>1982</v>
      </c>
      <c r="G153" s="1" t="s">
        <v>1778</v>
      </c>
      <c r="H153" s="1" t="s">
        <v>1783</v>
      </c>
      <c r="I153" s="1" t="s">
        <v>2684</v>
      </c>
      <c r="J153" s="1" t="s">
        <v>30</v>
      </c>
      <c r="K153" s="1" t="s">
        <v>2685</v>
      </c>
      <c r="L153" s="1" t="s">
        <v>2685</v>
      </c>
      <c r="M153" s="1" t="s">
        <v>1786</v>
      </c>
      <c r="N153" s="1" t="s">
        <v>1786</v>
      </c>
      <c r="O153" s="1" t="s">
        <v>1787</v>
      </c>
      <c r="P153" s="1" t="s">
        <v>1788</v>
      </c>
      <c r="Q153" s="1" t="s">
        <v>1789</v>
      </c>
      <c r="R153" s="1" t="s">
        <v>2686</v>
      </c>
      <c r="S153" s="1" t="s">
        <v>1791</v>
      </c>
      <c r="T153" s="1" t="s">
        <v>1792</v>
      </c>
      <c r="U153" s="1" t="s">
        <v>1793</v>
      </c>
      <c r="V153" s="1" t="s">
        <v>1975</v>
      </c>
    </row>
    <row r="154" s="1" customFormat="1" spans="1:22">
      <c r="A154" s="3">
        <v>999224920086486</v>
      </c>
      <c r="B154" s="1" t="s">
        <v>2669</v>
      </c>
      <c r="C154" s="1" t="s">
        <v>2687</v>
      </c>
      <c r="D154" s="1" t="s">
        <v>2688</v>
      </c>
      <c r="E154" s="1" t="s">
        <v>2689</v>
      </c>
      <c r="F154" s="1" t="s">
        <v>2187</v>
      </c>
      <c r="G154" s="1" t="s">
        <v>1782</v>
      </c>
      <c r="H154" s="1" t="s">
        <v>1783</v>
      </c>
      <c r="I154" s="1" t="s">
        <v>2690</v>
      </c>
      <c r="J154" s="1" t="s">
        <v>30</v>
      </c>
      <c r="K154" s="1" t="s">
        <v>2691</v>
      </c>
      <c r="L154" s="1" t="s">
        <v>2691</v>
      </c>
      <c r="M154" s="1" t="s">
        <v>1786</v>
      </c>
      <c r="N154" s="1" t="s">
        <v>1786</v>
      </c>
      <c r="O154" s="1" t="s">
        <v>1787</v>
      </c>
      <c r="P154" s="1" t="s">
        <v>1788</v>
      </c>
      <c r="Q154" s="1" t="s">
        <v>1789</v>
      </c>
      <c r="R154" s="1" t="s">
        <v>2692</v>
      </c>
      <c r="S154" s="1" t="s">
        <v>1791</v>
      </c>
      <c r="T154" s="1" t="s">
        <v>1792</v>
      </c>
      <c r="U154" s="1" t="s">
        <v>1793</v>
      </c>
      <c r="V154" s="1" t="s">
        <v>1808</v>
      </c>
    </row>
    <row r="155" s="1" customFormat="1" spans="1:22">
      <c r="A155" s="3">
        <v>999224917902881</v>
      </c>
      <c r="B155" s="1" t="s">
        <v>2669</v>
      </c>
      <c r="C155" s="1" t="s">
        <v>2693</v>
      </c>
      <c r="D155" s="1" t="s">
        <v>2694</v>
      </c>
      <c r="E155" s="1" t="s">
        <v>2695</v>
      </c>
      <c r="F155" s="1" t="s">
        <v>2187</v>
      </c>
      <c r="G155" s="1" t="s">
        <v>1778</v>
      </c>
      <c r="H155" s="1" t="s">
        <v>1783</v>
      </c>
      <c r="I155" s="1" t="s">
        <v>2696</v>
      </c>
      <c r="J155" s="1" t="s">
        <v>30</v>
      </c>
      <c r="K155" s="1" t="s">
        <v>2697</v>
      </c>
      <c r="L155" s="1" t="s">
        <v>2697</v>
      </c>
      <c r="M155" s="1" t="s">
        <v>1786</v>
      </c>
      <c r="N155" s="1" t="s">
        <v>1786</v>
      </c>
      <c r="O155" s="1" t="s">
        <v>1787</v>
      </c>
      <c r="P155" s="1" t="s">
        <v>1788</v>
      </c>
      <c r="Q155" s="1" t="s">
        <v>1789</v>
      </c>
      <c r="R155" s="1" t="s">
        <v>2698</v>
      </c>
      <c r="S155" s="1" t="s">
        <v>1791</v>
      </c>
      <c r="T155" s="1" t="s">
        <v>1792</v>
      </c>
      <c r="U155" s="1" t="s">
        <v>2070</v>
      </c>
      <c r="V155" s="1" t="s">
        <v>1808</v>
      </c>
    </row>
    <row r="156" s="1" customFormat="1" spans="1:22">
      <c r="A156" s="3">
        <v>999224917742030</v>
      </c>
      <c r="B156" s="1" t="s">
        <v>2669</v>
      </c>
      <c r="C156" s="1" t="s">
        <v>2699</v>
      </c>
      <c r="D156" s="1" t="s">
        <v>2700</v>
      </c>
      <c r="E156" s="1" t="s">
        <v>2701</v>
      </c>
      <c r="F156" s="1" t="s">
        <v>2187</v>
      </c>
      <c r="G156" s="1" t="s">
        <v>1982</v>
      </c>
      <c r="H156" s="1" t="s">
        <v>1783</v>
      </c>
      <c r="I156" s="1" t="s">
        <v>2702</v>
      </c>
      <c r="J156" s="1" t="s">
        <v>30</v>
      </c>
      <c r="K156" s="1" t="s">
        <v>2703</v>
      </c>
      <c r="L156" s="1" t="s">
        <v>2703</v>
      </c>
      <c r="M156" s="1" t="s">
        <v>1786</v>
      </c>
      <c r="N156" s="1" t="s">
        <v>1786</v>
      </c>
      <c r="O156" s="1" t="s">
        <v>1787</v>
      </c>
      <c r="P156" s="1" t="s">
        <v>1788</v>
      </c>
      <c r="Q156" s="1" t="s">
        <v>1789</v>
      </c>
      <c r="R156" s="1" t="s">
        <v>2704</v>
      </c>
      <c r="S156" s="1" t="s">
        <v>1791</v>
      </c>
      <c r="T156" s="1" t="s">
        <v>1792</v>
      </c>
      <c r="U156" s="1" t="s">
        <v>2070</v>
      </c>
      <c r="V156" s="1" t="s">
        <v>1794</v>
      </c>
    </row>
    <row r="157" s="1" customFormat="1" spans="1:22">
      <c r="A157" s="3">
        <v>24917476036</v>
      </c>
      <c r="B157" s="1" t="s">
        <v>2669</v>
      </c>
      <c r="C157" s="1" t="s">
        <v>2705</v>
      </c>
      <c r="D157" s="1" t="s">
        <v>2700</v>
      </c>
      <c r="E157" s="1" t="s">
        <v>2706</v>
      </c>
      <c r="F157" s="1" t="s">
        <v>2187</v>
      </c>
      <c r="G157" s="1" t="s">
        <v>1982</v>
      </c>
      <c r="H157" s="1" t="s">
        <v>1783</v>
      </c>
      <c r="I157" s="1" t="s">
        <v>2707</v>
      </c>
      <c r="J157" s="1" t="s">
        <v>30</v>
      </c>
      <c r="K157" s="1" t="s">
        <v>2708</v>
      </c>
      <c r="L157" s="1" t="s">
        <v>2708</v>
      </c>
      <c r="M157" s="1" t="s">
        <v>1786</v>
      </c>
      <c r="N157" s="1" t="s">
        <v>1786</v>
      </c>
      <c r="O157" s="1" t="s">
        <v>1787</v>
      </c>
      <c r="P157" s="1" t="s">
        <v>1788</v>
      </c>
      <c r="Q157" s="1" t="s">
        <v>1789</v>
      </c>
      <c r="R157" s="1" t="s">
        <v>2709</v>
      </c>
      <c r="S157" s="1" t="s">
        <v>1791</v>
      </c>
      <c r="T157" s="1" t="s">
        <v>1792</v>
      </c>
      <c r="U157" s="1" t="s">
        <v>2070</v>
      </c>
      <c r="V157" s="1" t="s">
        <v>1794</v>
      </c>
    </row>
    <row r="158" s="1" customFormat="1" spans="1:22">
      <c r="A158" s="3">
        <v>999224915869893</v>
      </c>
      <c r="B158" s="1" t="s">
        <v>2669</v>
      </c>
      <c r="C158" s="1" t="s">
        <v>2710</v>
      </c>
      <c r="D158" s="1" t="s">
        <v>2711</v>
      </c>
      <c r="E158" s="1" t="s">
        <v>2712</v>
      </c>
      <c r="F158" s="1" t="s">
        <v>2552</v>
      </c>
      <c r="G158" s="1" t="s">
        <v>1982</v>
      </c>
      <c r="H158" s="1" t="s">
        <v>1783</v>
      </c>
      <c r="I158" s="1" t="s">
        <v>2713</v>
      </c>
      <c r="J158" s="1" t="s">
        <v>30</v>
      </c>
      <c r="K158" s="1" t="s">
        <v>2714</v>
      </c>
      <c r="L158" s="1" t="s">
        <v>2714</v>
      </c>
      <c r="M158" s="1" t="s">
        <v>1786</v>
      </c>
      <c r="N158" s="1" t="s">
        <v>1786</v>
      </c>
      <c r="O158" s="1" t="s">
        <v>1787</v>
      </c>
      <c r="P158" s="1" t="s">
        <v>1788</v>
      </c>
      <c r="Q158" s="1" t="s">
        <v>1789</v>
      </c>
      <c r="R158" s="1" t="s">
        <v>2715</v>
      </c>
      <c r="S158" s="1" t="s">
        <v>1791</v>
      </c>
      <c r="T158" s="1" t="s">
        <v>1792</v>
      </c>
      <c r="U158" s="1" t="s">
        <v>1793</v>
      </c>
      <c r="V158" s="1" t="s">
        <v>2716</v>
      </c>
    </row>
    <row r="159" s="1" customFormat="1" spans="1:22">
      <c r="A159" s="3">
        <v>999224915707831</v>
      </c>
      <c r="B159" s="1" t="s">
        <v>2669</v>
      </c>
      <c r="C159" s="1" t="s">
        <v>2717</v>
      </c>
      <c r="D159" s="1" t="s">
        <v>2554</v>
      </c>
      <c r="E159" s="1" t="s">
        <v>2555</v>
      </c>
      <c r="F159" s="1" t="s">
        <v>2187</v>
      </c>
      <c r="G159" s="1" t="s">
        <v>1982</v>
      </c>
      <c r="H159" s="1" t="s">
        <v>1783</v>
      </c>
      <c r="I159" s="1" t="s">
        <v>2718</v>
      </c>
      <c r="J159" s="1" t="s">
        <v>30</v>
      </c>
      <c r="K159" s="1" t="s">
        <v>2719</v>
      </c>
      <c r="L159" s="1" t="s">
        <v>2719</v>
      </c>
      <c r="M159" s="1" t="s">
        <v>1786</v>
      </c>
      <c r="N159" s="1" t="s">
        <v>1786</v>
      </c>
      <c r="O159" s="1" t="s">
        <v>1787</v>
      </c>
      <c r="P159" s="1" t="s">
        <v>1788</v>
      </c>
      <c r="Q159" s="1" t="s">
        <v>1789</v>
      </c>
      <c r="R159" s="1" t="s">
        <v>2720</v>
      </c>
      <c r="S159" s="1" t="s">
        <v>1791</v>
      </c>
      <c r="T159" s="1" t="s">
        <v>1792</v>
      </c>
      <c r="U159" s="1" t="s">
        <v>1793</v>
      </c>
      <c r="V159" s="1" t="s">
        <v>1975</v>
      </c>
    </row>
    <row r="160" s="1" customFormat="1" spans="1:22">
      <c r="A160" s="3">
        <v>999224915222381</v>
      </c>
      <c r="B160" s="1" t="s">
        <v>2669</v>
      </c>
      <c r="C160" s="1" t="s">
        <v>2721</v>
      </c>
      <c r="D160" s="1" t="s">
        <v>2722</v>
      </c>
      <c r="E160" s="1" t="s">
        <v>2723</v>
      </c>
      <c r="F160" s="1" t="s">
        <v>2552</v>
      </c>
      <c r="G160" s="1" t="s">
        <v>1782</v>
      </c>
      <c r="H160" s="1" t="s">
        <v>1783</v>
      </c>
      <c r="I160" s="1" t="s">
        <v>2724</v>
      </c>
      <c r="J160" s="1" t="s">
        <v>30</v>
      </c>
      <c r="K160" s="1" t="s">
        <v>2725</v>
      </c>
      <c r="L160" s="1" t="s">
        <v>2725</v>
      </c>
      <c r="M160" s="1" t="s">
        <v>1786</v>
      </c>
      <c r="N160" s="1" t="s">
        <v>1786</v>
      </c>
      <c r="O160" s="1" t="s">
        <v>1787</v>
      </c>
      <c r="P160" s="1" t="s">
        <v>1788</v>
      </c>
      <c r="Q160" s="1" t="s">
        <v>1789</v>
      </c>
      <c r="R160" s="1" t="s">
        <v>2726</v>
      </c>
      <c r="S160" s="1" t="s">
        <v>1791</v>
      </c>
      <c r="T160" s="1" t="s">
        <v>1792</v>
      </c>
      <c r="U160" s="1" t="s">
        <v>1793</v>
      </c>
      <c r="V160" s="1" t="s">
        <v>2727</v>
      </c>
    </row>
    <row r="161" s="1" customFormat="1" spans="1:22">
      <c r="A161" s="3">
        <v>999224914923831</v>
      </c>
      <c r="B161" s="1" t="s">
        <v>2669</v>
      </c>
      <c r="C161" s="1" t="s">
        <v>2728</v>
      </c>
      <c r="D161" s="1" t="s">
        <v>2729</v>
      </c>
      <c r="E161" s="1" t="s">
        <v>2730</v>
      </c>
      <c r="F161" s="1" t="s">
        <v>2187</v>
      </c>
      <c r="G161" s="1" t="s">
        <v>1982</v>
      </c>
      <c r="H161" s="1" t="s">
        <v>1783</v>
      </c>
      <c r="I161" s="1" t="s">
        <v>2379</v>
      </c>
      <c r="J161" s="1" t="s">
        <v>30</v>
      </c>
      <c r="K161" s="1" t="s">
        <v>2731</v>
      </c>
      <c r="L161" s="1" t="s">
        <v>2731</v>
      </c>
      <c r="M161" s="1" t="s">
        <v>1786</v>
      </c>
      <c r="N161" s="1" t="s">
        <v>1786</v>
      </c>
      <c r="O161" s="1" t="s">
        <v>1787</v>
      </c>
      <c r="P161" s="1" t="s">
        <v>1788</v>
      </c>
      <c r="Q161" s="1" t="s">
        <v>1789</v>
      </c>
      <c r="R161" s="1" t="s">
        <v>2732</v>
      </c>
      <c r="S161" s="1" t="s">
        <v>1791</v>
      </c>
      <c r="T161" s="1" t="s">
        <v>1792</v>
      </c>
      <c r="U161" s="1" t="s">
        <v>1793</v>
      </c>
      <c r="V161" s="1" t="s">
        <v>1801</v>
      </c>
    </row>
    <row r="162" s="1" customFormat="1" spans="1:22">
      <c r="A162" s="3">
        <v>999224913993718</v>
      </c>
      <c r="B162" s="1" t="s">
        <v>2733</v>
      </c>
      <c r="C162" s="1" t="s">
        <v>2734</v>
      </c>
      <c r="D162" s="1" t="s">
        <v>2735</v>
      </c>
      <c r="E162" s="1" t="s">
        <v>2736</v>
      </c>
      <c r="F162" s="1" t="s">
        <v>2187</v>
      </c>
      <c r="G162" s="1" t="s">
        <v>1778</v>
      </c>
      <c r="H162" s="1" t="s">
        <v>1783</v>
      </c>
      <c r="I162" s="1" t="s">
        <v>2737</v>
      </c>
      <c r="J162" s="1" t="s">
        <v>30</v>
      </c>
      <c r="K162" s="1" t="s">
        <v>2738</v>
      </c>
      <c r="L162" s="1" t="s">
        <v>2738</v>
      </c>
      <c r="M162" s="1" t="s">
        <v>1786</v>
      </c>
      <c r="N162" s="1" t="s">
        <v>1786</v>
      </c>
      <c r="O162" s="1" t="s">
        <v>1787</v>
      </c>
      <c r="P162" s="1" t="s">
        <v>1788</v>
      </c>
      <c r="Q162" s="1" t="s">
        <v>1789</v>
      </c>
      <c r="R162" s="1" t="s">
        <v>2739</v>
      </c>
      <c r="S162" s="1" t="s">
        <v>1791</v>
      </c>
      <c r="T162" s="1" t="s">
        <v>1792</v>
      </c>
      <c r="U162" s="1" t="s">
        <v>2070</v>
      </c>
      <c r="V162" s="1" t="s">
        <v>1928</v>
      </c>
    </row>
    <row r="163" s="1" customFormat="1" spans="1:22">
      <c r="A163" s="3">
        <v>999224913977110</v>
      </c>
      <c r="B163" s="1" t="s">
        <v>2733</v>
      </c>
      <c r="C163" s="1" t="s">
        <v>2740</v>
      </c>
      <c r="D163" s="1" t="s">
        <v>2741</v>
      </c>
      <c r="E163" s="1" t="s">
        <v>2742</v>
      </c>
      <c r="F163" s="1" t="s">
        <v>2432</v>
      </c>
      <c r="G163" s="1" t="s">
        <v>1778</v>
      </c>
      <c r="H163" s="1" t="s">
        <v>1783</v>
      </c>
      <c r="I163" s="1" t="s">
        <v>2743</v>
      </c>
      <c r="J163" s="1" t="s">
        <v>30</v>
      </c>
      <c r="K163" s="1" t="s">
        <v>2744</v>
      </c>
      <c r="L163" s="1" t="s">
        <v>2744</v>
      </c>
      <c r="M163" s="1" t="s">
        <v>1786</v>
      </c>
      <c r="N163" s="1" t="s">
        <v>1786</v>
      </c>
      <c r="O163" s="1" t="s">
        <v>1787</v>
      </c>
      <c r="P163" s="1" t="s">
        <v>1788</v>
      </c>
      <c r="Q163" s="1" t="s">
        <v>1789</v>
      </c>
      <c r="R163" s="1" t="s">
        <v>2745</v>
      </c>
      <c r="S163" s="1" t="s">
        <v>1791</v>
      </c>
      <c r="T163" s="1" t="s">
        <v>1792</v>
      </c>
      <c r="U163" s="1" t="s">
        <v>2070</v>
      </c>
      <c r="V163" s="1" t="s">
        <v>1794</v>
      </c>
    </row>
    <row r="164" s="1" customFormat="1" spans="1:22">
      <c r="A164" s="3">
        <v>999224913638315</v>
      </c>
      <c r="B164" s="1" t="s">
        <v>2733</v>
      </c>
      <c r="C164" s="1" t="s">
        <v>2746</v>
      </c>
      <c r="D164" s="1" t="s">
        <v>2747</v>
      </c>
      <c r="E164" s="1" t="s">
        <v>2748</v>
      </c>
      <c r="F164" s="1" t="s">
        <v>2187</v>
      </c>
      <c r="G164" s="1" t="s">
        <v>1982</v>
      </c>
      <c r="H164" s="1" t="s">
        <v>1783</v>
      </c>
      <c r="I164" s="1" t="s">
        <v>2749</v>
      </c>
      <c r="J164" s="1" t="s">
        <v>30</v>
      </c>
      <c r="K164" s="1" t="s">
        <v>2750</v>
      </c>
      <c r="L164" s="1" t="s">
        <v>2750</v>
      </c>
      <c r="M164" s="1" t="s">
        <v>1786</v>
      </c>
      <c r="N164" s="1" t="s">
        <v>1786</v>
      </c>
      <c r="O164" s="1" t="s">
        <v>1787</v>
      </c>
      <c r="P164" s="1" t="s">
        <v>1788</v>
      </c>
      <c r="Q164" s="1" t="s">
        <v>1789</v>
      </c>
      <c r="R164" s="1" t="s">
        <v>2751</v>
      </c>
      <c r="S164" s="1" t="s">
        <v>1791</v>
      </c>
      <c r="T164" s="1" t="s">
        <v>1792</v>
      </c>
      <c r="U164" s="1" t="s">
        <v>1793</v>
      </c>
      <c r="V164" s="1" t="s">
        <v>1961</v>
      </c>
    </row>
    <row r="165" s="1" customFormat="1" spans="1:22">
      <c r="A165" s="3">
        <v>999224913631707</v>
      </c>
      <c r="B165" s="1" t="s">
        <v>2733</v>
      </c>
      <c r="C165" s="1" t="s">
        <v>2752</v>
      </c>
      <c r="D165" s="1" t="s">
        <v>2747</v>
      </c>
      <c r="E165" s="1" t="s">
        <v>2748</v>
      </c>
      <c r="F165" s="1" t="s">
        <v>1778</v>
      </c>
      <c r="G165" s="1" t="s">
        <v>1782</v>
      </c>
      <c r="H165" s="1" t="s">
        <v>1783</v>
      </c>
      <c r="I165" s="1" t="s">
        <v>2753</v>
      </c>
      <c r="J165" s="1" t="s">
        <v>30</v>
      </c>
      <c r="K165" s="1" t="s">
        <v>2754</v>
      </c>
      <c r="L165" s="1" t="s">
        <v>2754</v>
      </c>
      <c r="M165" s="1" t="s">
        <v>1786</v>
      </c>
      <c r="N165" s="1" t="s">
        <v>1786</v>
      </c>
      <c r="O165" s="1" t="s">
        <v>1787</v>
      </c>
      <c r="P165" s="1" t="s">
        <v>1788</v>
      </c>
      <c r="Q165" s="1" t="s">
        <v>1789</v>
      </c>
      <c r="R165" s="1" t="s">
        <v>2755</v>
      </c>
      <c r="S165" s="1" t="s">
        <v>1791</v>
      </c>
      <c r="T165" s="1" t="s">
        <v>1792</v>
      </c>
      <c r="U165" s="1" t="s">
        <v>1793</v>
      </c>
      <c r="V165" s="1" t="s">
        <v>1961</v>
      </c>
    </row>
    <row r="166" s="1" customFormat="1" spans="1:22">
      <c r="A166" s="3">
        <v>999224912826516</v>
      </c>
      <c r="B166" s="1" t="s">
        <v>2733</v>
      </c>
      <c r="C166" s="1" t="s">
        <v>2756</v>
      </c>
      <c r="D166" s="1" t="s">
        <v>2757</v>
      </c>
      <c r="E166" s="1" t="s">
        <v>2758</v>
      </c>
      <c r="F166" s="1" t="s">
        <v>2733</v>
      </c>
      <c r="G166" s="1" t="s">
        <v>1982</v>
      </c>
      <c r="H166" s="1" t="s">
        <v>1783</v>
      </c>
      <c r="I166" s="1" t="s">
        <v>2759</v>
      </c>
      <c r="J166" s="1" t="s">
        <v>30</v>
      </c>
      <c r="K166" s="1" t="s">
        <v>2760</v>
      </c>
      <c r="L166" s="1" t="s">
        <v>2760</v>
      </c>
      <c r="M166" s="1" t="s">
        <v>1786</v>
      </c>
      <c r="N166" s="1" t="s">
        <v>1786</v>
      </c>
      <c r="O166" s="1" t="s">
        <v>1787</v>
      </c>
      <c r="P166" s="1" t="s">
        <v>1788</v>
      </c>
      <c r="Q166" s="1" t="s">
        <v>1789</v>
      </c>
      <c r="R166" s="1" t="s">
        <v>2761</v>
      </c>
      <c r="S166" s="1" t="s">
        <v>1791</v>
      </c>
      <c r="T166" s="1" t="s">
        <v>1792</v>
      </c>
      <c r="U166" s="1" t="s">
        <v>1793</v>
      </c>
      <c r="V166" s="1" t="s">
        <v>1857</v>
      </c>
    </row>
    <row r="167" s="1" customFormat="1" spans="1:22">
      <c r="A167" s="3">
        <v>999224911719335</v>
      </c>
      <c r="B167" s="1" t="s">
        <v>2733</v>
      </c>
      <c r="C167" s="1" t="s">
        <v>2762</v>
      </c>
      <c r="D167" s="1" t="s">
        <v>1780</v>
      </c>
      <c r="E167" s="1" t="s">
        <v>2763</v>
      </c>
      <c r="F167" s="1" t="s">
        <v>1778</v>
      </c>
      <c r="G167" s="1" t="s">
        <v>1782</v>
      </c>
      <c r="H167" s="1" t="s">
        <v>1783</v>
      </c>
      <c r="I167" s="1" t="s">
        <v>2764</v>
      </c>
      <c r="J167" s="1" t="s">
        <v>30</v>
      </c>
      <c r="K167" s="1" t="s">
        <v>2765</v>
      </c>
      <c r="L167" s="1" t="s">
        <v>2765</v>
      </c>
      <c r="M167" s="1" t="s">
        <v>1786</v>
      </c>
      <c r="N167" s="1" t="s">
        <v>1786</v>
      </c>
      <c r="O167" s="1" t="s">
        <v>1787</v>
      </c>
      <c r="P167" s="1" t="s">
        <v>1788</v>
      </c>
      <c r="Q167" s="1" t="s">
        <v>1789</v>
      </c>
      <c r="R167" s="1" t="s">
        <v>2766</v>
      </c>
      <c r="S167" s="1" t="s">
        <v>1791</v>
      </c>
      <c r="T167" s="1" t="s">
        <v>1792</v>
      </c>
      <c r="U167" s="1" t="s">
        <v>1793</v>
      </c>
      <c r="V167" s="1" t="s">
        <v>1794</v>
      </c>
    </row>
    <row r="168" s="1" customFormat="1" spans="1:22">
      <c r="A168" s="3">
        <v>999224910497025</v>
      </c>
      <c r="B168" s="1" t="s">
        <v>2733</v>
      </c>
      <c r="C168" s="1" t="s">
        <v>2767</v>
      </c>
      <c r="D168" s="1" t="s">
        <v>2747</v>
      </c>
      <c r="E168" s="1" t="s">
        <v>2768</v>
      </c>
      <c r="F168" s="1" t="s">
        <v>2432</v>
      </c>
      <c r="G168" s="1" t="s">
        <v>1982</v>
      </c>
      <c r="H168" s="1" t="s">
        <v>1783</v>
      </c>
      <c r="I168" s="1" t="s">
        <v>2769</v>
      </c>
      <c r="J168" s="1" t="s">
        <v>30</v>
      </c>
      <c r="K168" s="1" t="s">
        <v>2770</v>
      </c>
      <c r="L168" s="1" t="s">
        <v>2770</v>
      </c>
      <c r="M168" s="1" t="s">
        <v>1786</v>
      </c>
      <c r="N168" s="1" t="s">
        <v>1786</v>
      </c>
      <c r="O168" s="1" t="s">
        <v>1787</v>
      </c>
      <c r="P168" s="1" t="s">
        <v>1788</v>
      </c>
      <c r="Q168" s="1" t="s">
        <v>1789</v>
      </c>
      <c r="R168" s="1" t="s">
        <v>2771</v>
      </c>
      <c r="S168" s="1" t="s">
        <v>1791</v>
      </c>
      <c r="T168" s="1" t="s">
        <v>1792</v>
      </c>
      <c r="U168" s="1" t="s">
        <v>1793</v>
      </c>
      <c r="V168" s="1" t="s">
        <v>1961</v>
      </c>
    </row>
    <row r="169" s="1" customFormat="1" spans="1:22">
      <c r="A169" s="3">
        <v>999224907119211</v>
      </c>
      <c r="B169" s="1" t="s">
        <v>2733</v>
      </c>
      <c r="C169" s="1" t="s">
        <v>2772</v>
      </c>
      <c r="D169" s="1" t="s">
        <v>2208</v>
      </c>
      <c r="E169" s="1" t="s">
        <v>2773</v>
      </c>
      <c r="F169" s="1" t="s">
        <v>1778</v>
      </c>
      <c r="G169" s="1" t="s">
        <v>1782</v>
      </c>
      <c r="H169" s="1" t="s">
        <v>1783</v>
      </c>
      <c r="I169" s="1" t="s">
        <v>2774</v>
      </c>
      <c r="J169" s="1" t="s">
        <v>30</v>
      </c>
      <c r="K169" s="1" t="s">
        <v>2775</v>
      </c>
      <c r="L169" s="1" t="s">
        <v>2775</v>
      </c>
      <c r="M169" s="1" t="s">
        <v>1786</v>
      </c>
      <c r="N169" s="1" t="s">
        <v>1786</v>
      </c>
      <c r="O169" s="1" t="s">
        <v>1787</v>
      </c>
      <c r="P169" s="1" t="s">
        <v>1788</v>
      </c>
      <c r="Q169" s="1" t="s">
        <v>1789</v>
      </c>
      <c r="R169" s="1" t="s">
        <v>2776</v>
      </c>
      <c r="S169" s="1" t="s">
        <v>1791</v>
      </c>
      <c r="T169" s="1" t="s">
        <v>1792</v>
      </c>
      <c r="U169" s="1" t="s">
        <v>1793</v>
      </c>
      <c r="V169" s="1" t="s">
        <v>1808</v>
      </c>
    </row>
    <row r="170" s="1" customFormat="1" spans="1:22">
      <c r="A170" s="3">
        <v>999224906020645</v>
      </c>
      <c r="B170" s="1" t="s">
        <v>2733</v>
      </c>
      <c r="C170" s="1" t="s">
        <v>2777</v>
      </c>
      <c r="D170" s="1" t="s">
        <v>2778</v>
      </c>
      <c r="E170" s="1" t="s">
        <v>2779</v>
      </c>
      <c r="F170" s="1" t="s">
        <v>2432</v>
      </c>
      <c r="G170" s="1" t="s">
        <v>1778</v>
      </c>
      <c r="H170" s="1" t="s">
        <v>1783</v>
      </c>
      <c r="I170" s="1" t="s">
        <v>2780</v>
      </c>
      <c r="J170" s="1" t="s">
        <v>30</v>
      </c>
      <c r="K170" s="1" t="s">
        <v>2781</v>
      </c>
      <c r="L170" s="1" t="s">
        <v>2781</v>
      </c>
      <c r="M170" s="1" t="s">
        <v>1786</v>
      </c>
      <c r="N170" s="1" t="s">
        <v>1786</v>
      </c>
      <c r="O170" s="1" t="s">
        <v>1787</v>
      </c>
      <c r="P170" s="1" t="s">
        <v>1788</v>
      </c>
      <c r="Q170" s="1" t="s">
        <v>1789</v>
      </c>
      <c r="R170" s="1" t="s">
        <v>2782</v>
      </c>
      <c r="S170" s="1" t="s">
        <v>1791</v>
      </c>
      <c r="T170" s="1" t="s">
        <v>1792</v>
      </c>
      <c r="U170" s="1" t="s">
        <v>1793</v>
      </c>
      <c r="V170" s="1" t="s">
        <v>1808</v>
      </c>
    </row>
    <row r="171" s="1" customFormat="1" spans="1:22">
      <c r="A171" s="3">
        <v>999224905477215</v>
      </c>
      <c r="B171" s="1" t="s">
        <v>2733</v>
      </c>
      <c r="C171" s="1" t="s">
        <v>2783</v>
      </c>
      <c r="D171" s="1" t="s">
        <v>2784</v>
      </c>
      <c r="E171" s="1" t="s">
        <v>2785</v>
      </c>
      <c r="F171" s="1" t="s">
        <v>2187</v>
      </c>
      <c r="G171" s="1" t="s">
        <v>1982</v>
      </c>
      <c r="H171" s="1" t="s">
        <v>1783</v>
      </c>
      <c r="I171" s="1" t="s">
        <v>2786</v>
      </c>
      <c r="J171" s="1" t="s">
        <v>30</v>
      </c>
      <c r="K171" s="1" t="s">
        <v>2787</v>
      </c>
      <c r="L171" s="1" t="s">
        <v>2787</v>
      </c>
      <c r="M171" s="1" t="s">
        <v>1786</v>
      </c>
      <c r="N171" s="1" t="s">
        <v>1786</v>
      </c>
      <c r="O171" s="1" t="s">
        <v>1787</v>
      </c>
      <c r="P171" s="1" t="s">
        <v>1788</v>
      </c>
      <c r="Q171" s="1" t="s">
        <v>1789</v>
      </c>
      <c r="R171" s="1" t="s">
        <v>2788</v>
      </c>
      <c r="S171" s="1" t="s">
        <v>1791</v>
      </c>
      <c r="T171" s="1" t="s">
        <v>1792</v>
      </c>
      <c r="U171" s="1" t="s">
        <v>1793</v>
      </c>
      <c r="V171" s="1" t="s">
        <v>2100</v>
      </c>
    </row>
    <row r="172" s="1" customFormat="1" spans="1:22">
      <c r="A172" s="3">
        <v>999224904620209</v>
      </c>
      <c r="B172" s="1" t="s">
        <v>2733</v>
      </c>
      <c r="C172" s="1" t="s">
        <v>2789</v>
      </c>
      <c r="D172" s="1" t="s">
        <v>2790</v>
      </c>
      <c r="E172" s="1" t="s">
        <v>2791</v>
      </c>
      <c r="F172" s="1" t="s">
        <v>2187</v>
      </c>
      <c r="G172" s="1" t="s">
        <v>1982</v>
      </c>
      <c r="H172" s="1" t="s">
        <v>1783</v>
      </c>
      <c r="I172" s="1" t="s">
        <v>2792</v>
      </c>
      <c r="J172" s="1" t="s">
        <v>30</v>
      </c>
      <c r="K172" s="1" t="s">
        <v>2793</v>
      </c>
      <c r="L172" s="1" t="s">
        <v>2793</v>
      </c>
      <c r="M172" s="1" t="s">
        <v>1786</v>
      </c>
      <c r="N172" s="1" t="s">
        <v>1786</v>
      </c>
      <c r="O172" s="1" t="s">
        <v>1787</v>
      </c>
      <c r="P172" s="1" t="s">
        <v>1788</v>
      </c>
      <c r="Q172" s="1" t="s">
        <v>1789</v>
      </c>
      <c r="R172" s="1" t="s">
        <v>2794</v>
      </c>
      <c r="S172" s="1" t="s">
        <v>1791</v>
      </c>
      <c r="T172" s="1" t="s">
        <v>1792</v>
      </c>
      <c r="U172" s="1" t="s">
        <v>1793</v>
      </c>
      <c r="V172" s="1" t="s">
        <v>2259</v>
      </c>
    </row>
    <row r="173" s="1" customFormat="1" spans="1:22">
      <c r="A173" s="3">
        <v>999224901531491</v>
      </c>
      <c r="B173" s="1" t="s">
        <v>2733</v>
      </c>
      <c r="C173" s="1" t="s">
        <v>2795</v>
      </c>
      <c r="D173" s="1" t="s">
        <v>2796</v>
      </c>
      <c r="E173" s="1" t="s">
        <v>2797</v>
      </c>
      <c r="F173" s="1" t="s">
        <v>1982</v>
      </c>
      <c r="G173" s="1" t="s">
        <v>1782</v>
      </c>
      <c r="H173" s="1" t="s">
        <v>1783</v>
      </c>
      <c r="I173" s="1" t="s">
        <v>2798</v>
      </c>
      <c r="J173" s="1" t="s">
        <v>30</v>
      </c>
      <c r="K173" s="1" t="s">
        <v>2799</v>
      </c>
      <c r="L173" s="1" t="s">
        <v>2799</v>
      </c>
      <c r="M173" s="1" t="s">
        <v>1786</v>
      </c>
      <c r="N173" s="1" t="s">
        <v>1786</v>
      </c>
      <c r="O173" s="1" t="s">
        <v>1787</v>
      </c>
      <c r="P173" s="1" t="s">
        <v>1788</v>
      </c>
      <c r="Q173" s="1" t="s">
        <v>1789</v>
      </c>
      <c r="R173" s="1" t="s">
        <v>2800</v>
      </c>
      <c r="S173" s="1" t="s">
        <v>1791</v>
      </c>
      <c r="T173" s="1" t="s">
        <v>1792</v>
      </c>
      <c r="U173" s="1" t="s">
        <v>2070</v>
      </c>
      <c r="V173" s="1" t="s">
        <v>1808</v>
      </c>
    </row>
    <row r="174" s="1" customFormat="1" spans="1:22">
      <c r="A174" s="3">
        <v>999224899883003</v>
      </c>
      <c r="B174" s="1" t="s">
        <v>2733</v>
      </c>
      <c r="C174" s="1" t="s">
        <v>2801</v>
      </c>
      <c r="D174" s="1" t="s">
        <v>2802</v>
      </c>
      <c r="E174" s="1" t="s">
        <v>2803</v>
      </c>
      <c r="F174" s="1" t="s">
        <v>2187</v>
      </c>
      <c r="G174" s="1" t="s">
        <v>1982</v>
      </c>
      <c r="H174" s="1" t="s">
        <v>1783</v>
      </c>
      <c r="I174" s="1" t="s">
        <v>2804</v>
      </c>
      <c r="J174" s="1" t="s">
        <v>30</v>
      </c>
      <c r="K174" s="1" t="s">
        <v>2805</v>
      </c>
      <c r="L174" s="1" t="s">
        <v>2805</v>
      </c>
      <c r="M174" s="1" t="s">
        <v>1786</v>
      </c>
      <c r="N174" s="1" t="s">
        <v>1786</v>
      </c>
      <c r="O174" s="1" t="s">
        <v>1787</v>
      </c>
      <c r="P174" s="1" t="s">
        <v>1788</v>
      </c>
      <c r="Q174" s="1" t="s">
        <v>1789</v>
      </c>
      <c r="R174" s="1" t="s">
        <v>2806</v>
      </c>
      <c r="S174" s="1" t="s">
        <v>1791</v>
      </c>
      <c r="T174" s="1" t="s">
        <v>1792</v>
      </c>
      <c r="U174" s="1" t="s">
        <v>2070</v>
      </c>
      <c r="V174" s="1" t="s">
        <v>1794</v>
      </c>
    </row>
    <row r="175" s="1" customFormat="1" spans="1:22">
      <c r="A175" s="3">
        <v>999224899077959</v>
      </c>
      <c r="B175" s="1" t="s">
        <v>2733</v>
      </c>
      <c r="C175" s="1" t="s">
        <v>2807</v>
      </c>
      <c r="D175" s="1" t="s">
        <v>2778</v>
      </c>
      <c r="E175" s="1" t="s">
        <v>2808</v>
      </c>
      <c r="F175" s="1" t="s">
        <v>2432</v>
      </c>
      <c r="G175" s="1" t="s">
        <v>1778</v>
      </c>
      <c r="H175" s="1" t="s">
        <v>1783</v>
      </c>
      <c r="I175" s="1" t="s">
        <v>2809</v>
      </c>
      <c r="J175" s="1" t="s">
        <v>30</v>
      </c>
      <c r="K175" s="1" t="s">
        <v>2810</v>
      </c>
      <c r="L175" s="1" t="s">
        <v>2810</v>
      </c>
      <c r="M175" s="1" t="s">
        <v>1786</v>
      </c>
      <c r="N175" s="1" t="s">
        <v>1786</v>
      </c>
      <c r="O175" s="1" t="s">
        <v>1787</v>
      </c>
      <c r="P175" s="1" t="s">
        <v>1788</v>
      </c>
      <c r="Q175" s="1" t="s">
        <v>1789</v>
      </c>
      <c r="R175" s="1" t="s">
        <v>2811</v>
      </c>
      <c r="S175" s="1" t="s">
        <v>1791</v>
      </c>
      <c r="T175" s="1" t="s">
        <v>1792</v>
      </c>
      <c r="U175" s="1" t="s">
        <v>1793</v>
      </c>
      <c r="V175" s="1" t="s">
        <v>1808</v>
      </c>
    </row>
    <row r="176" s="1" customFormat="1" spans="1:22">
      <c r="A176" s="3">
        <v>999224898257843</v>
      </c>
      <c r="B176" s="1" t="s">
        <v>2733</v>
      </c>
      <c r="C176" s="1" t="s">
        <v>2812</v>
      </c>
      <c r="D176" s="1" t="s">
        <v>2813</v>
      </c>
      <c r="E176" s="1" t="s">
        <v>2814</v>
      </c>
      <c r="F176" s="1" t="s">
        <v>2187</v>
      </c>
      <c r="G176" s="1" t="s">
        <v>1782</v>
      </c>
      <c r="H176" s="1" t="s">
        <v>1783</v>
      </c>
      <c r="I176" s="1" t="s">
        <v>2815</v>
      </c>
      <c r="J176" s="1" t="s">
        <v>30</v>
      </c>
      <c r="K176" s="1" t="s">
        <v>2816</v>
      </c>
      <c r="L176" s="1" t="s">
        <v>2816</v>
      </c>
      <c r="M176" s="1" t="s">
        <v>1786</v>
      </c>
      <c r="N176" s="1" t="s">
        <v>1786</v>
      </c>
      <c r="O176" s="1" t="s">
        <v>1787</v>
      </c>
      <c r="P176" s="1" t="s">
        <v>1788</v>
      </c>
      <c r="Q176" s="1" t="s">
        <v>1789</v>
      </c>
      <c r="R176" s="1" t="s">
        <v>2817</v>
      </c>
      <c r="S176" s="1" t="s">
        <v>1791</v>
      </c>
      <c r="T176" s="1" t="s">
        <v>1792</v>
      </c>
      <c r="U176" s="1" t="s">
        <v>1793</v>
      </c>
      <c r="V176" s="1" t="s">
        <v>1975</v>
      </c>
    </row>
    <row r="177" s="1" customFormat="1" spans="1:22">
      <c r="A177" s="3">
        <v>999224896652535</v>
      </c>
      <c r="B177" s="1" t="s">
        <v>2733</v>
      </c>
      <c r="C177" s="1" t="s">
        <v>2818</v>
      </c>
      <c r="D177" s="1" t="s">
        <v>2819</v>
      </c>
      <c r="E177" s="1" t="s">
        <v>2820</v>
      </c>
      <c r="F177" s="1" t="s">
        <v>2187</v>
      </c>
      <c r="G177" s="1" t="s">
        <v>1982</v>
      </c>
      <c r="H177" s="1" t="s">
        <v>1783</v>
      </c>
      <c r="I177" s="1" t="s">
        <v>2821</v>
      </c>
      <c r="J177" s="1" t="s">
        <v>30</v>
      </c>
      <c r="K177" s="1" t="s">
        <v>2822</v>
      </c>
      <c r="L177" s="1" t="s">
        <v>2822</v>
      </c>
      <c r="M177" s="1" t="s">
        <v>1786</v>
      </c>
      <c r="N177" s="1" t="s">
        <v>1786</v>
      </c>
      <c r="O177" s="1" t="s">
        <v>1787</v>
      </c>
      <c r="P177" s="1" t="s">
        <v>1788</v>
      </c>
      <c r="Q177" s="1" t="s">
        <v>1789</v>
      </c>
      <c r="R177" s="1" t="s">
        <v>2823</v>
      </c>
      <c r="S177" s="1" t="s">
        <v>1791</v>
      </c>
      <c r="T177" s="1" t="s">
        <v>1792</v>
      </c>
      <c r="U177" s="1" t="s">
        <v>1793</v>
      </c>
      <c r="V177" s="1" t="s">
        <v>2533</v>
      </c>
    </row>
    <row r="178" s="1" customFormat="1" spans="1:22">
      <c r="A178" s="3">
        <v>999224892634119</v>
      </c>
      <c r="B178" s="1" t="s">
        <v>2824</v>
      </c>
      <c r="C178" s="1" t="s">
        <v>2825</v>
      </c>
      <c r="D178" s="1" t="s">
        <v>2826</v>
      </c>
      <c r="E178" s="1" t="s">
        <v>2827</v>
      </c>
      <c r="F178" s="1" t="s">
        <v>2187</v>
      </c>
      <c r="G178" s="1" t="s">
        <v>1778</v>
      </c>
      <c r="H178" s="1" t="s">
        <v>1783</v>
      </c>
      <c r="I178" s="1" t="s">
        <v>2828</v>
      </c>
      <c r="J178" s="1" t="s">
        <v>30</v>
      </c>
      <c r="K178" s="1" t="s">
        <v>2829</v>
      </c>
      <c r="L178" s="1" t="s">
        <v>2829</v>
      </c>
      <c r="M178" s="1" t="s">
        <v>1786</v>
      </c>
      <c r="N178" s="1" t="s">
        <v>1786</v>
      </c>
      <c r="O178" s="1" t="s">
        <v>1787</v>
      </c>
      <c r="P178" s="1" t="s">
        <v>1788</v>
      </c>
      <c r="Q178" s="1" t="s">
        <v>1789</v>
      </c>
      <c r="R178" s="1" t="s">
        <v>2830</v>
      </c>
      <c r="S178" s="1" t="s">
        <v>1791</v>
      </c>
      <c r="T178" s="1" t="s">
        <v>1792</v>
      </c>
      <c r="U178" s="1" t="s">
        <v>1793</v>
      </c>
      <c r="V178" s="1" t="s">
        <v>1864</v>
      </c>
    </row>
    <row r="179" s="1" customFormat="1" spans="1:22">
      <c r="A179" s="3">
        <v>999224888363268</v>
      </c>
      <c r="B179" s="1" t="s">
        <v>2824</v>
      </c>
      <c r="C179" s="1" t="s">
        <v>2831</v>
      </c>
      <c r="D179" s="1" t="s">
        <v>2832</v>
      </c>
      <c r="E179" s="1" t="s">
        <v>2833</v>
      </c>
      <c r="F179" s="1" t="s">
        <v>1982</v>
      </c>
      <c r="G179" s="1" t="s">
        <v>1778</v>
      </c>
      <c r="H179" s="1" t="s">
        <v>1783</v>
      </c>
      <c r="I179" s="1" t="s">
        <v>2834</v>
      </c>
      <c r="J179" s="1" t="s">
        <v>30</v>
      </c>
      <c r="K179" s="1" t="s">
        <v>2835</v>
      </c>
      <c r="L179" s="1" t="s">
        <v>2835</v>
      </c>
      <c r="M179" s="1" t="s">
        <v>1786</v>
      </c>
      <c r="N179" s="1" t="s">
        <v>1786</v>
      </c>
      <c r="O179" s="1" t="s">
        <v>1787</v>
      </c>
      <c r="P179" s="1" t="s">
        <v>1788</v>
      </c>
      <c r="Q179" s="1" t="s">
        <v>1789</v>
      </c>
      <c r="R179" s="1" t="s">
        <v>2836</v>
      </c>
      <c r="S179" s="1" t="s">
        <v>1791</v>
      </c>
      <c r="T179" s="1" t="s">
        <v>1792</v>
      </c>
      <c r="U179" s="1" t="s">
        <v>1793</v>
      </c>
      <c r="V179" s="1" t="s">
        <v>2837</v>
      </c>
    </row>
    <row r="180" s="1" customFormat="1" spans="1:22">
      <c r="A180" s="3">
        <v>999224888193837</v>
      </c>
      <c r="B180" s="1" t="s">
        <v>2824</v>
      </c>
      <c r="C180" s="1" t="s">
        <v>2838</v>
      </c>
      <c r="D180" s="1" t="s">
        <v>2747</v>
      </c>
      <c r="E180" s="1" t="s">
        <v>2839</v>
      </c>
      <c r="F180" s="1" t="s">
        <v>2432</v>
      </c>
      <c r="G180" s="1" t="s">
        <v>1778</v>
      </c>
      <c r="H180" s="1" t="s">
        <v>1783</v>
      </c>
      <c r="I180" s="1" t="s">
        <v>2840</v>
      </c>
      <c r="J180" s="1" t="s">
        <v>30</v>
      </c>
      <c r="K180" s="1" t="s">
        <v>2841</v>
      </c>
      <c r="L180" s="1" t="s">
        <v>2841</v>
      </c>
      <c r="M180" s="1" t="s">
        <v>1786</v>
      </c>
      <c r="N180" s="1" t="s">
        <v>1786</v>
      </c>
      <c r="O180" s="1" t="s">
        <v>1787</v>
      </c>
      <c r="P180" s="1" t="s">
        <v>1788</v>
      </c>
      <c r="Q180" s="1" t="s">
        <v>1789</v>
      </c>
      <c r="R180" s="1" t="s">
        <v>2842</v>
      </c>
      <c r="S180" s="1" t="s">
        <v>1791</v>
      </c>
      <c r="T180" s="1" t="s">
        <v>1792</v>
      </c>
      <c r="U180" s="1" t="s">
        <v>1793</v>
      </c>
      <c r="V180" s="1" t="s">
        <v>1961</v>
      </c>
    </row>
    <row r="181" s="1" customFormat="1" spans="1:22">
      <c r="A181" s="3">
        <v>999224886161798</v>
      </c>
      <c r="B181" s="1" t="s">
        <v>2824</v>
      </c>
      <c r="C181" s="1" t="s">
        <v>2843</v>
      </c>
      <c r="D181" s="1" t="s">
        <v>2844</v>
      </c>
      <c r="E181" s="1" t="s">
        <v>2845</v>
      </c>
      <c r="F181" s="1" t="s">
        <v>2187</v>
      </c>
      <c r="G181" s="1" t="s">
        <v>1982</v>
      </c>
      <c r="H181" s="1" t="s">
        <v>1783</v>
      </c>
      <c r="I181" s="1" t="s">
        <v>2846</v>
      </c>
      <c r="J181" s="1" t="s">
        <v>30</v>
      </c>
      <c r="K181" s="1" t="s">
        <v>2847</v>
      </c>
      <c r="L181" s="1" t="s">
        <v>2847</v>
      </c>
      <c r="M181" s="1" t="s">
        <v>1786</v>
      </c>
      <c r="N181" s="1" t="s">
        <v>1786</v>
      </c>
      <c r="O181" s="1" t="s">
        <v>1787</v>
      </c>
      <c r="P181" s="1" t="s">
        <v>1788</v>
      </c>
      <c r="Q181" s="1" t="s">
        <v>1789</v>
      </c>
      <c r="R181" s="1" t="s">
        <v>2848</v>
      </c>
      <c r="S181" s="1" t="s">
        <v>1791</v>
      </c>
      <c r="T181" s="1" t="s">
        <v>1792</v>
      </c>
      <c r="U181" s="1" t="s">
        <v>2070</v>
      </c>
      <c r="V181" s="1" t="s">
        <v>1794</v>
      </c>
    </row>
    <row r="182" s="1" customFormat="1" spans="1:22">
      <c r="A182" s="3">
        <v>999224878208360</v>
      </c>
      <c r="B182" s="1" t="s">
        <v>2824</v>
      </c>
      <c r="C182" s="1" t="s">
        <v>2849</v>
      </c>
      <c r="D182" s="1" t="s">
        <v>2850</v>
      </c>
      <c r="E182" s="1" t="s">
        <v>2851</v>
      </c>
      <c r="F182" s="1" t="s">
        <v>1982</v>
      </c>
      <c r="G182" s="1" t="s">
        <v>1782</v>
      </c>
      <c r="H182" s="1" t="s">
        <v>1783</v>
      </c>
      <c r="I182" s="1" t="s">
        <v>2852</v>
      </c>
      <c r="J182" s="1" t="s">
        <v>30</v>
      </c>
      <c r="K182" s="1" t="s">
        <v>2853</v>
      </c>
      <c r="L182" s="1" t="s">
        <v>2853</v>
      </c>
      <c r="M182" s="1" t="s">
        <v>1786</v>
      </c>
      <c r="N182" s="1" t="s">
        <v>1786</v>
      </c>
      <c r="O182" s="1" t="s">
        <v>1787</v>
      </c>
      <c r="P182" s="1" t="s">
        <v>1788</v>
      </c>
      <c r="Q182" s="1" t="s">
        <v>1789</v>
      </c>
      <c r="R182" s="1" t="s">
        <v>2854</v>
      </c>
      <c r="S182" s="1" t="s">
        <v>1791</v>
      </c>
      <c r="T182" s="1" t="s">
        <v>1792</v>
      </c>
      <c r="U182" s="1" t="s">
        <v>2070</v>
      </c>
      <c r="V182" s="1" t="s">
        <v>1808</v>
      </c>
    </row>
    <row r="183" s="1" customFormat="1" spans="1:22">
      <c r="A183" s="3">
        <v>999224871548030</v>
      </c>
      <c r="B183" s="1" t="s">
        <v>2855</v>
      </c>
      <c r="C183" s="1" t="s">
        <v>2856</v>
      </c>
      <c r="D183" s="1" t="s">
        <v>2516</v>
      </c>
      <c r="E183" s="1" t="s">
        <v>2857</v>
      </c>
      <c r="F183" s="1" t="s">
        <v>2187</v>
      </c>
      <c r="G183" s="1" t="s">
        <v>1782</v>
      </c>
      <c r="H183" s="1" t="s">
        <v>1783</v>
      </c>
      <c r="I183" s="1" t="s">
        <v>2858</v>
      </c>
      <c r="J183" s="1" t="s">
        <v>30</v>
      </c>
      <c r="K183" s="1" t="s">
        <v>2859</v>
      </c>
      <c r="L183" s="1" t="s">
        <v>2859</v>
      </c>
      <c r="M183" s="1" t="s">
        <v>1786</v>
      </c>
      <c r="N183" s="1" t="s">
        <v>1786</v>
      </c>
      <c r="O183" s="1" t="s">
        <v>1787</v>
      </c>
      <c r="P183" s="1" t="s">
        <v>1788</v>
      </c>
      <c r="Q183" s="1" t="s">
        <v>1789</v>
      </c>
      <c r="R183" s="1" t="s">
        <v>2860</v>
      </c>
      <c r="S183" s="1" t="s">
        <v>1791</v>
      </c>
      <c r="T183" s="1" t="s">
        <v>1792</v>
      </c>
      <c r="U183" s="1" t="s">
        <v>1793</v>
      </c>
      <c r="V183" s="1" t="s">
        <v>1961</v>
      </c>
    </row>
    <row r="184" s="1" customFormat="1" spans="1:22">
      <c r="A184" s="3">
        <v>999224867122298</v>
      </c>
      <c r="B184" s="1" t="s">
        <v>2855</v>
      </c>
      <c r="C184" s="1" t="s">
        <v>2861</v>
      </c>
      <c r="D184" s="1" t="s">
        <v>2862</v>
      </c>
      <c r="E184" s="1" t="s">
        <v>2863</v>
      </c>
      <c r="F184" s="1" t="s">
        <v>1778</v>
      </c>
      <c r="G184" s="1" t="s">
        <v>1782</v>
      </c>
      <c r="H184" s="1" t="s">
        <v>1783</v>
      </c>
      <c r="I184" s="1" t="s">
        <v>2864</v>
      </c>
      <c r="J184" s="1" t="s">
        <v>30</v>
      </c>
      <c r="K184" s="1" t="s">
        <v>2865</v>
      </c>
      <c r="L184" s="1" t="s">
        <v>2865</v>
      </c>
      <c r="M184" s="1" t="s">
        <v>1786</v>
      </c>
      <c r="N184" s="1" t="s">
        <v>1786</v>
      </c>
      <c r="O184" s="1" t="s">
        <v>1787</v>
      </c>
      <c r="P184" s="1" t="s">
        <v>1788</v>
      </c>
      <c r="Q184" s="1" t="s">
        <v>1789</v>
      </c>
      <c r="R184" s="1" t="s">
        <v>2866</v>
      </c>
      <c r="S184" s="1" t="s">
        <v>1791</v>
      </c>
      <c r="T184" s="1" t="s">
        <v>1792</v>
      </c>
      <c r="U184" s="1" t="s">
        <v>1793</v>
      </c>
      <c r="V184" s="1" t="s">
        <v>1928</v>
      </c>
    </row>
    <row r="185" s="1" customFormat="1" spans="1:22">
      <c r="A185" s="3">
        <v>999224865501025</v>
      </c>
      <c r="B185" s="1" t="s">
        <v>2855</v>
      </c>
      <c r="C185" s="1" t="s">
        <v>2867</v>
      </c>
      <c r="D185" s="1" t="s">
        <v>2868</v>
      </c>
      <c r="E185" s="1" t="s">
        <v>2869</v>
      </c>
      <c r="F185" s="1" t="s">
        <v>2187</v>
      </c>
      <c r="G185" s="1" t="s">
        <v>1782</v>
      </c>
      <c r="H185" s="1" t="s">
        <v>1783</v>
      </c>
      <c r="I185" s="1" t="s">
        <v>2870</v>
      </c>
      <c r="J185" s="1" t="s">
        <v>30</v>
      </c>
      <c r="K185" s="1" t="s">
        <v>2871</v>
      </c>
      <c r="L185" s="1" t="s">
        <v>2871</v>
      </c>
      <c r="M185" s="1" t="s">
        <v>1786</v>
      </c>
      <c r="N185" s="1" t="s">
        <v>1786</v>
      </c>
      <c r="O185" s="1" t="s">
        <v>1787</v>
      </c>
      <c r="P185" s="1" t="s">
        <v>1788</v>
      </c>
      <c r="Q185" s="1" t="s">
        <v>1789</v>
      </c>
      <c r="R185" s="1" t="s">
        <v>2872</v>
      </c>
      <c r="S185" s="1" t="s">
        <v>1791</v>
      </c>
      <c r="T185" s="1" t="s">
        <v>1792</v>
      </c>
      <c r="U185" s="1" t="s">
        <v>1793</v>
      </c>
      <c r="V185" s="1" t="s">
        <v>1896</v>
      </c>
    </row>
    <row r="186" s="1" customFormat="1" spans="1:22">
      <c r="A186" s="3">
        <v>999224864690744</v>
      </c>
      <c r="B186" s="1" t="s">
        <v>2855</v>
      </c>
      <c r="C186" s="1" t="s">
        <v>2873</v>
      </c>
      <c r="D186" s="1" t="s">
        <v>2874</v>
      </c>
      <c r="E186" s="1" t="s">
        <v>2875</v>
      </c>
      <c r="F186" s="1" t="s">
        <v>2552</v>
      </c>
      <c r="G186" s="1" t="s">
        <v>1982</v>
      </c>
      <c r="H186" s="1" t="s">
        <v>1783</v>
      </c>
      <c r="I186" s="1" t="s">
        <v>2876</v>
      </c>
      <c r="J186" s="1" t="s">
        <v>30</v>
      </c>
      <c r="K186" s="1" t="s">
        <v>2877</v>
      </c>
      <c r="L186" s="1" t="s">
        <v>2877</v>
      </c>
      <c r="M186" s="1" t="s">
        <v>1786</v>
      </c>
      <c r="N186" s="1" t="s">
        <v>1786</v>
      </c>
      <c r="O186" s="1" t="s">
        <v>1787</v>
      </c>
      <c r="P186" s="1" t="s">
        <v>1788</v>
      </c>
      <c r="Q186" s="1" t="s">
        <v>1789</v>
      </c>
      <c r="R186" s="1" t="s">
        <v>2878</v>
      </c>
      <c r="S186" s="1" t="s">
        <v>1791</v>
      </c>
      <c r="T186" s="1" t="s">
        <v>1792</v>
      </c>
      <c r="U186" s="1" t="s">
        <v>2070</v>
      </c>
      <c r="V186" s="1" t="s">
        <v>1808</v>
      </c>
    </row>
    <row r="187" s="1" customFormat="1" spans="1:22">
      <c r="A187" s="3">
        <v>999224858480057</v>
      </c>
      <c r="B187" s="1" t="s">
        <v>2855</v>
      </c>
      <c r="C187" s="1" t="s">
        <v>2879</v>
      </c>
      <c r="D187" s="1" t="s">
        <v>2880</v>
      </c>
      <c r="E187" s="1" t="s">
        <v>2881</v>
      </c>
      <c r="F187" s="1" t="s">
        <v>1982</v>
      </c>
      <c r="G187" s="1" t="s">
        <v>1782</v>
      </c>
      <c r="H187" s="1" t="s">
        <v>1783</v>
      </c>
      <c r="I187" s="1" t="s">
        <v>2882</v>
      </c>
      <c r="J187" s="1" t="s">
        <v>30</v>
      </c>
      <c r="K187" s="1" t="s">
        <v>2883</v>
      </c>
      <c r="L187" s="1" t="s">
        <v>2883</v>
      </c>
      <c r="M187" s="1" t="s">
        <v>1786</v>
      </c>
      <c r="N187" s="1" t="s">
        <v>1786</v>
      </c>
      <c r="O187" s="1" t="s">
        <v>1787</v>
      </c>
      <c r="P187" s="1" t="s">
        <v>1788</v>
      </c>
      <c r="Q187" s="1" t="s">
        <v>1789</v>
      </c>
      <c r="R187" s="1" t="s">
        <v>2884</v>
      </c>
      <c r="S187" s="1" t="s">
        <v>1791</v>
      </c>
      <c r="T187" s="1" t="s">
        <v>1792</v>
      </c>
      <c r="U187" s="1" t="s">
        <v>1793</v>
      </c>
      <c r="V187" s="1" t="s">
        <v>1995</v>
      </c>
    </row>
    <row r="188" s="1" customFormat="1" spans="1:22">
      <c r="A188" s="3">
        <v>999224858221867</v>
      </c>
      <c r="B188" s="1" t="s">
        <v>2855</v>
      </c>
      <c r="C188" s="1" t="s">
        <v>2885</v>
      </c>
      <c r="D188" s="1" t="s">
        <v>2886</v>
      </c>
      <c r="E188" s="1" t="s">
        <v>2887</v>
      </c>
      <c r="F188" s="1" t="s">
        <v>2187</v>
      </c>
      <c r="G188" s="1" t="s">
        <v>1782</v>
      </c>
      <c r="H188" s="1" t="s">
        <v>1783</v>
      </c>
      <c r="I188" s="1" t="s">
        <v>2888</v>
      </c>
      <c r="J188" s="1" t="s">
        <v>30</v>
      </c>
      <c r="K188" s="1" t="s">
        <v>2889</v>
      </c>
      <c r="L188" s="1" t="s">
        <v>2889</v>
      </c>
      <c r="M188" s="1" t="s">
        <v>1786</v>
      </c>
      <c r="N188" s="1" t="s">
        <v>1786</v>
      </c>
      <c r="O188" s="1" t="s">
        <v>1787</v>
      </c>
      <c r="P188" s="1" t="s">
        <v>1788</v>
      </c>
      <c r="Q188" s="1" t="s">
        <v>1789</v>
      </c>
      <c r="R188" s="1" t="s">
        <v>2890</v>
      </c>
      <c r="S188" s="1" t="s">
        <v>1791</v>
      </c>
      <c r="T188" s="1" t="s">
        <v>1792</v>
      </c>
      <c r="U188" s="1" t="s">
        <v>1793</v>
      </c>
      <c r="V188" s="1" t="s">
        <v>1903</v>
      </c>
    </row>
    <row r="189" s="1" customFormat="1" spans="1:22">
      <c r="A189" s="3">
        <v>999224858157040</v>
      </c>
      <c r="B189" s="1" t="s">
        <v>2855</v>
      </c>
      <c r="C189" s="1" t="s">
        <v>2891</v>
      </c>
      <c r="D189" s="1" t="s">
        <v>2892</v>
      </c>
      <c r="E189" s="1" t="s">
        <v>2893</v>
      </c>
      <c r="F189" s="1" t="s">
        <v>1982</v>
      </c>
      <c r="G189" s="1" t="s">
        <v>1782</v>
      </c>
      <c r="H189" s="1" t="s">
        <v>1783</v>
      </c>
      <c r="I189" s="1" t="s">
        <v>2894</v>
      </c>
      <c r="J189" s="1" t="s">
        <v>30</v>
      </c>
      <c r="K189" s="1" t="s">
        <v>2895</v>
      </c>
      <c r="L189" s="1" t="s">
        <v>2895</v>
      </c>
      <c r="M189" s="1" t="s">
        <v>1786</v>
      </c>
      <c r="N189" s="1" t="s">
        <v>1786</v>
      </c>
      <c r="O189" s="1" t="s">
        <v>1787</v>
      </c>
      <c r="P189" s="1" t="s">
        <v>1788</v>
      </c>
      <c r="Q189" s="1" t="s">
        <v>1789</v>
      </c>
      <c r="R189" s="1" t="s">
        <v>2896</v>
      </c>
      <c r="S189" s="1" t="s">
        <v>1791</v>
      </c>
      <c r="T189" s="1" t="s">
        <v>1792</v>
      </c>
      <c r="U189" s="1" t="s">
        <v>1793</v>
      </c>
      <c r="V189" s="1" t="s">
        <v>1896</v>
      </c>
    </row>
    <row r="190" s="1" customFormat="1" spans="1:22">
      <c r="A190" s="3">
        <v>999224857928849</v>
      </c>
      <c r="B190" s="1" t="s">
        <v>2855</v>
      </c>
      <c r="C190" s="1" t="s">
        <v>2897</v>
      </c>
      <c r="D190" s="1" t="s">
        <v>2898</v>
      </c>
      <c r="E190" s="1" t="s">
        <v>2899</v>
      </c>
      <c r="F190" s="1" t="s">
        <v>2187</v>
      </c>
      <c r="G190" s="1" t="s">
        <v>1982</v>
      </c>
      <c r="H190" s="1" t="s">
        <v>1783</v>
      </c>
      <c r="I190" s="1" t="s">
        <v>2900</v>
      </c>
      <c r="J190" s="1" t="s">
        <v>30</v>
      </c>
      <c r="K190" s="1" t="s">
        <v>2901</v>
      </c>
      <c r="L190" s="1" t="s">
        <v>2901</v>
      </c>
      <c r="M190" s="1" t="s">
        <v>1786</v>
      </c>
      <c r="N190" s="1" t="s">
        <v>1786</v>
      </c>
      <c r="O190" s="1" t="s">
        <v>1787</v>
      </c>
      <c r="P190" s="1" t="s">
        <v>1788</v>
      </c>
      <c r="Q190" s="1" t="s">
        <v>1789</v>
      </c>
      <c r="R190" s="1" t="s">
        <v>2902</v>
      </c>
      <c r="S190" s="1" t="s">
        <v>1791</v>
      </c>
      <c r="T190" s="1" t="s">
        <v>1792</v>
      </c>
      <c r="U190" s="1" t="s">
        <v>1793</v>
      </c>
      <c r="V190" s="1" t="s">
        <v>1801</v>
      </c>
    </row>
    <row r="191" s="1" customFormat="1" spans="1:22">
      <c r="A191" s="3">
        <v>999224857708401</v>
      </c>
      <c r="B191" s="1" t="s">
        <v>2855</v>
      </c>
      <c r="C191" s="1" t="s">
        <v>2903</v>
      </c>
      <c r="D191" s="1" t="s">
        <v>2778</v>
      </c>
      <c r="E191" s="1" t="s">
        <v>2904</v>
      </c>
      <c r="F191" s="1" t="s">
        <v>2432</v>
      </c>
      <c r="G191" s="1" t="s">
        <v>1778</v>
      </c>
      <c r="H191" s="1" t="s">
        <v>1783</v>
      </c>
      <c r="I191" s="1" t="s">
        <v>2905</v>
      </c>
      <c r="J191" s="1" t="s">
        <v>30</v>
      </c>
      <c r="K191" s="1" t="s">
        <v>2906</v>
      </c>
      <c r="L191" s="1" t="s">
        <v>2906</v>
      </c>
      <c r="M191" s="1" t="s">
        <v>1786</v>
      </c>
      <c r="N191" s="1" t="s">
        <v>1786</v>
      </c>
      <c r="O191" s="1" t="s">
        <v>1787</v>
      </c>
      <c r="P191" s="1" t="s">
        <v>1788</v>
      </c>
      <c r="Q191" s="1" t="s">
        <v>1789</v>
      </c>
      <c r="R191" s="1" t="s">
        <v>2907</v>
      </c>
      <c r="S191" s="1" t="s">
        <v>1791</v>
      </c>
      <c r="T191" s="1" t="s">
        <v>1792</v>
      </c>
      <c r="U191" s="1" t="s">
        <v>1793</v>
      </c>
      <c r="V191" s="1" t="s">
        <v>1808</v>
      </c>
    </row>
    <row r="192" s="1" customFormat="1" spans="1:22">
      <c r="A192" s="3">
        <v>999224856846225</v>
      </c>
      <c r="B192" s="1" t="s">
        <v>2908</v>
      </c>
      <c r="C192" s="1" t="s">
        <v>2909</v>
      </c>
      <c r="D192" s="1" t="s">
        <v>2778</v>
      </c>
      <c r="E192" s="1" t="s">
        <v>2910</v>
      </c>
      <c r="F192" s="1" t="s">
        <v>2626</v>
      </c>
      <c r="G192" s="1" t="s">
        <v>1778</v>
      </c>
      <c r="H192" s="1" t="s">
        <v>1783</v>
      </c>
      <c r="I192" s="1" t="s">
        <v>2911</v>
      </c>
      <c r="J192" s="1" t="s">
        <v>30</v>
      </c>
      <c r="K192" s="1" t="s">
        <v>2912</v>
      </c>
      <c r="L192" s="1" t="s">
        <v>2912</v>
      </c>
      <c r="M192" s="1" t="s">
        <v>1786</v>
      </c>
      <c r="N192" s="1" t="s">
        <v>1786</v>
      </c>
      <c r="O192" s="1" t="s">
        <v>1787</v>
      </c>
      <c r="P192" s="1" t="s">
        <v>1788</v>
      </c>
      <c r="Q192" s="1" t="s">
        <v>1789</v>
      </c>
      <c r="R192" s="1" t="s">
        <v>2913</v>
      </c>
      <c r="S192" s="1" t="s">
        <v>1791</v>
      </c>
      <c r="T192" s="1" t="s">
        <v>1792</v>
      </c>
      <c r="U192" s="1" t="s">
        <v>1793</v>
      </c>
      <c r="V192" s="1" t="s">
        <v>1808</v>
      </c>
    </row>
    <row r="193" s="1" customFormat="1" spans="1:22">
      <c r="A193" s="3">
        <v>999224856734658</v>
      </c>
      <c r="B193" s="1" t="s">
        <v>2908</v>
      </c>
      <c r="C193" s="1" t="s">
        <v>2914</v>
      </c>
      <c r="D193" s="1" t="s">
        <v>2778</v>
      </c>
      <c r="E193" s="1" t="s">
        <v>2915</v>
      </c>
      <c r="F193" s="1" t="s">
        <v>2626</v>
      </c>
      <c r="G193" s="1" t="s">
        <v>1778</v>
      </c>
      <c r="H193" s="1" t="s">
        <v>1783</v>
      </c>
      <c r="I193" s="1" t="s">
        <v>2916</v>
      </c>
      <c r="J193" s="1" t="s">
        <v>30</v>
      </c>
      <c r="K193" s="1" t="s">
        <v>2917</v>
      </c>
      <c r="L193" s="1" t="s">
        <v>2917</v>
      </c>
      <c r="M193" s="1" t="s">
        <v>1786</v>
      </c>
      <c r="N193" s="1" t="s">
        <v>1786</v>
      </c>
      <c r="O193" s="1" t="s">
        <v>1787</v>
      </c>
      <c r="P193" s="1" t="s">
        <v>1788</v>
      </c>
      <c r="Q193" s="1" t="s">
        <v>1789</v>
      </c>
      <c r="R193" s="1" t="s">
        <v>2918</v>
      </c>
      <c r="S193" s="1" t="s">
        <v>1791</v>
      </c>
      <c r="T193" s="1" t="s">
        <v>1792</v>
      </c>
      <c r="U193" s="1" t="s">
        <v>1793</v>
      </c>
      <c r="V193" s="1" t="s">
        <v>1808</v>
      </c>
    </row>
    <row r="194" s="1" customFormat="1" spans="1:22">
      <c r="A194" s="3">
        <v>999224856446734</v>
      </c>
      <c r="B194" s="1" t="s">
        <v>2908</v>
      </c>
      <c r="C194" s="1" t="s">
        <v>2919</v>
      </c>
      <c r="D194" s="1" t="s">
        <v>2920</v>
      </c>
      <c r="E194" s="1" t="s">
        <v>2921</v>
      </c>
      <c r="F194" s="1" t="s">
        <v>1778</v>
      </c>
      <c r="G194" s="1" t="s">
        <v>1782</v>
      </c>
      <c r="H194" s="1" t="s">
        <v>1783</v>
      </c>
      <c r="I194" s="1" t="s">
        <v>2922</v>
      </c>
      <c r="J194" s="1" t="s">
        <v>30</v>
      </c>
      <c r="K194" s="1" t="s">
        <v>2923</v>
      </c>
      <c r="L194" s="1" t="s">
        <v>2923</v>
      </c>
      <c r="M194" s="1" t="s">
        <v>1786</v>
      </c>
      <c r="N194" s="1" t="s">
        <v>1786</v>
      </c>
      <c r="O194" s="1" t="s">
        <v>1787</v>
      </c>
      <c r="P194" s="1" t="s">
        <v>1788</v>
      </c>
      <c r="Q194" s="1" t="s">
        <v>1789</v>
      </c>
      <c r="R194" s="1" t="s">
        <v>2924</v>
      </c>
      <c r="S194" s="1" t="s">
        <v>1791</v>
      </c>
      <c r="T194" s="1" t="s">
        <v>1792</v>
      </c>
      <c r="U194" s="1" t="s">
        <v>1793</v>
      </c>
      <c r="V194" s="1" t="s">
        <v>1961</v>
      </c>
    </row>
    <row r="195" s="1" customFormat="1" spans="1:22">
      <c r="A195" s="3">
        <v>999224855121584</v>
      </c>
      <c r="B195" s="1" t="s">
        <v>2908</v>
      </c>
      <c r="C195" s="1" t="s">
        <v>2925</v>
      </c>
      <c r="D195" s="1" t="s">
        <v>2926</v>
      </c>
      <c r="E195" s="1" t="s">
        <v>2927</v>
      </c>
      <c r="F195" s="1" t="s">
        <v>1982</v>
      </c>
      <c r="G195" s="1" t="s">
        <v>1778</v>
      </c>
      <c r="H195" s="1" t="s">
        <v>1783</v>
      </c>
      <c r="I195" s="1" t="s">
        <v>2928</v>
      </c>
      <c r="J195" s="1" t="s">
        <v>30</v>
      </c>
      <c r="K195" s="1" t="s">
        <v>2929</v>
      </c>
      <c r="L195" s="1" t="s">
        <v>2929</v>
      </c>
      <c r="M195" s="1" t="s">
        <v>1786</v>
      </c>
      <c r="N195" s="1" t="s">
        <v>1786</v>
      </c>
      <c r="O195" s="1" t="s">
        <v>1787</v>
      </c>
      <c r="P195" s="1" t="s">
        <v>1788</v>
      </c>
      <c r="Q195" s="1" t="s">
        <v>1789</v>
      </c>
      <c r="R195" s="1" t="s">
        <v>2930</v>
      </c>
      <c r="S195" s="1" t="s">
        <v>1791</v>
      </c>
      <c r="T195" s="1" t="s">
        <v>1792</v>
      </c>
      <c r="U195" s="1" t="s">
        <v>1793</v>
      </c>
      <c r="V195" s="1" t="s">
        <v>1808</v>
      </c>
    </row>
    <row r="196" s="1" customFormat="1" spans="1:22">
      <c r="A196" s="3">
        <v>999224855049278</v>
      </c>
      <c r="B196" s="1" t="s">
        <v>2908</v>
      </c>
      <c r="C196" s="1" t="s">
        <v>2931</v>
      </c>
      <c r="D196" s="1" t="s">
        <v>2932</v>
      </c>
      <c r="E196" s="1" t="s">
        <v>2933</v>
      </c>
      <c r="F196" s="1" t="s">
        <v>2187</v>
      </c>
      <c r="G196" s="1" t="s">
        <v>1982</v>
      </c>
      <c r="H196" s="1" t="s">
        <v>1783</v>
      </c>
      <c r="I196" s="1" t="s">
        <v>2934</v>
      </c>
      <c r="J196" s="1" t="s">
        <v>30</v>
      </c>
      <c r="K196" s="1" t="s">
        <v>2935</v>
      </c>
      <c r="L196" s="1" t="s">
        <v>2935</v>
      </c>
      <c r="M196" s="1" t="s">
        <v>1786</v>
      </c>
      <c r="N196" s="1" t="s">
        <v>1786</v>
      </c>
      <c r="O196" s="1" t="s">
        <v>1787</v>
      </c>
      <c r="P196" s="1" t="s">
        <v>1788</v>
      </c>
      <c r="Q196" s="1" t="s">
        <v>1789</v>
      </c>
      <c r="R196" s="1" t="s">
        <v>2936</v>
      </c>
      <c r="S196" s="1" t="s">
        <v>1791</v>
      </c>
      <c r="T196" s="1" t="s">
        <v>1792</v>
      </c>
      <c r="U196" s="1" t="s">
        <v>1793</v>
      </c>
      <c r="V196" s="1" t="s">
        <v>2100</v>
      </c>
    </row>
    <row r="197" s="1" customFormat="1" spans="1:22">
      <c r="A197" s="3">
        <v>999224854131251</v>
      </c>
      <c r="B197" s="1" t="s">
        <v>2908</v>
      </c>
      <c r="C197" s="1" t="s">
        <v>2937</v>
      </c>
      <c r="D197" s="1" t="s">
        <v>2938</v>
      </c>
      <c r="E197" s="1" t="s">
        <v>2939</v>
      </c>
      <c r="F197" s="1" t="s">
        <v>1982</v>
      </c>
      <c r="G197" s="1" t="s">
        <v>1778</v>
      </c>
      <c r="H197" s="1" t="s">
        <v>1783</v>
      </c>
      <c r="I197" s="1" t="s">
        <v>2940</v>
      </c>
      <c r="J197" s="1" t="s">
        <v>30</v>
      </c>
      <c r="K197" s="1" t="s">
        <v>2941</v>
      </c>
      <c r="L197" s="1" t="s">
        <v>2941</v>
      </c>
      <c r="M197" s="1" t="s">
        <v>1786</v>
      </c>
      <c r="N197" s="1" t="s">
        <v>1786</v>
      </c>
      <c r="O197" s="1" t="s">
        <v>1787</v>
      </c>
      <c r="P197" s="1" t="s">
        <v>1788</v>
      </c>
      <c r="Q197" s="1" t="s">
        <v>1789</v>
      </c>
      <c r="R197" s="1" t="s">
        <v>2942</v>
      </c>
      <c r="S197" s="1" t="s">
        <v>1791</v>
      </c>
      <c r="T197" s="1" t="s">
        <v>1792</v>
      </c>
      <c r="U197" s="1" t="s">
        <v>1793</v>
      </c>
      <c r="V197" s="1" t="s">
        <v>1808</v>
      </c>
    </row>
    <row r="198" s="1" customFormat="1" spans="1:22">
      <c r="A198" s="3">
        <v>999224853251536</v>
      </c>
      <c r="B198" s="1" t="s">
        <v>2908</v>
      </c>
      <c r="C198" s="1" t="s">
        <v>2943</v>
      </c>
      <c r="D198" s="1" t="s">
        <v>2944</v>
      </c>
      <c r="E198" s="1" t="s">
        <v>2945</v>
      </c>
      <c r="F198" s="1" t="s">
        <v>2733</v>
      </c>
      <c r="G198" s="1" t="s">
        <v>1782</v>
      </c>
      <c r="H198" s="1" t="s">
        <v>1783</v>
      </c>
      <c r="I198" s="1" t="s">
        <v>2946</v>
      </c>
      <c r="J198" s="1" t="s">
        <v>30</v>
      </c>
      <c r="K198" s="1" t="s">
        <v>2947</v>
      </c>
      <c r="L198" s="1" t="s">
        <v>2947</v>
      </c>
      <c r="M198" s="1" t="s">
        <v>1786</v>
      </c>
      <c r="N198" s="1" t="s">
        <v>1786</v>
      </c>
      <c r="O198" s="1" t="s">
        <v>1787</v>
      </c>
      <c r="P198" s="1" t="s">
        <v>1788</v>
      </c>
      <c r="Q198" s="1" t="s">
        <v>1789</v>
      </c>
      <c r="R198" s="1" t="s">
        <v>2948</v>
      </c>
      <c r="S198" s="1" t="s">
        <v>1791</v>
      </c>
      <c r="T198" s="1" t="s">
        <v>1792</v>
      </c>
      <c r="U198" s="1" t="s">
        <v>1793</v>
      </c>
      <c r="V198" s="1" t="s">
        <v>1808</v>
      </c>
    </row>
    <row r="199" s="1" customFormat="1" spans="1:22">
      <c r="A199" s="3">
        <v>999224842452372</v>
      </c>
      <c r="B199" s="1" t="s">
        <v>2908</v>
      </c>
      <c r="C199" s="1" t="s">
        <v>2949</v>
      </c>
      <c r="D199" s="1" t="s">
        <v>2528</v>
      </c>
      <c r="E199" s="1" t="s">
        <v>2950</v>
      </c>
      <c r="F199" s="1" t="s">
        <v>1778</v>
      </c>
      <c r="G199" s="1" t="s">
        <v>1782</v>
      </c>
      <c r="H199" s="1" t="s">
        <v>1783</v>
      </c>
      <c r="I199" s="1" t="s">
        <v>2951</v>
      </c>
      <c r="J199" s="1" t="s">
        <v>30</v>
      </c>
      <c r="K199" s="1" t="s">
        <v>2952</v>
      </c>
      <c r="L199" s="1" t="s">
        <v>2952</v>
      </c>
      <c r="M199" s="1" t="s">
        <v>1786</v>
      </c>
      <c r="N199" s="1" t="s">
        <v>1786</v>
      </c>
      <c r="O199" s="1" t="s">
        <v>1787</v>
      </c>
      <c r="P199" s="1" t="s">
        <v>1788</v>
      </c>
      <c r="Q199" s="1" t="s">
        <v>1789</v>
      </c>
      <c r="R199" s="1" t="s">
        <v>2953</v>
      </c>
      <c r="S199" s="1" t="s">
        <v>1791</v>
      </c>
      <c r="T199" s="1" t="s">
        <v>1792</v>
      </c>
      <c r="U199" s="1" t="s">
        <v>1793</v>
      </c>
      <c r="V199" s="1" t="s">
        <v>2533</v>
      </c>
    </row>
    <row r="200" s="1" customFormat="1" spans="1:22">
      <c r="A200" s="3">
        <v>999224841347046</v>
      </c>
      <c r="B200" s="1" t="s">
        <v>2954</v>
      </c>
      <c r="C200" s="1" t="s">
        <v>2955</v>
      </c>
      <c r="D200" s="1" t="s">
        <v>2956</v>
      </c>
      <c r="E200" s="1" t="s">
        <v>2957</v>
      </c>
      <c r="F200" s="1" t="s">
        <v>2187</v>
      </c>
      <c r="G200" s="1" t="s">
        <v>1778</v>
      </c>
      <c r="H200" s="1" t="s">
        <v>1783</v>
      </c>
      <c r="I200" s="1" t="s">
        <v>2958</v>
      </c>
      <c r="J200" s="1" t="s">
        <v>30</v>
      </c>
      <c r="K200" s="1" t="s">
        <v>2959</v>
      </c>
      <c r="L200" s="1" t="s">
        <v>2959</v>
      </c>
      <c r="M200" s="1" t="s">
        <v>1786</v>
      </c>
      <c r="N200" s="1" t="s">
        <v>1786</v>
      </c>
      <c r="O200" s="1" t="s">
        <v>1787</v>
      </c>
      <c r="P200" s="1" t="s">
        <v>1788</v>
      </c>
      <c r="Q200" s="1" t="s">
        <v>1789</v>
      </c>
      <c r="R200" s="1" t="s">
        <v>2960</v>
      </c>
      <c r="S200" s="1" t="s">
        <v>1791</v>
      </c>
      <c r="T200" s="1" t="s">
        <v>1792</v>
      </c>
      <c r="U200" s="1" t="s">
        <v>1793</v>
      </c>
      <c r="V200" s="1" t="s">
        <v>1815</v>
      </c>
    </row>
    <row r="201" s="1" customFormat="1" spans="1:22">
      <c r="A201" s="3">
        <v>999224839814402</v>
      </c>
      <c r="B201" s="1" t="s">
        <v>2954</v>
      </c>
      <c r="C201" s="1" t="s">
        <v>2961</v>
      </c>
      <c r="D201" s="1" t="s">
        <v>2962</v>
      </c>
      <c r="E201" s="1" t="s">
        <v>2963</v>
      </c>
      <c r="F201" s="1" t="s">
        <v>2187</v>
      </c>
      <c r="G201" s="1" t="s">
        <v>1782</v>
      </c>
      <c r="H201" s="1" t="s">
        <v>1783</v>
      </c>
      <c r="I201" s="1" t="s">
        <v>2964</v>
      </c>
      <c r="J201" s="1" t="s">
        <v>30</v>
      </c>
      <c r="K201" s="1" t="s">
        <v>2965</v>
      </c>
      <c r="L201" s="1" t="s">
        <v>2965</v>
      </c>
      <c r="M201" s="1" t="s">
        <v>1786</v>
      </c>
      <c r="N201" s="1" t="s">
        <v>1786</v>
      </c>
      <c r="O201" s="1" t="s">
        <v>1787</v>
      </c>
      <c r="P201" s="1" t="s">
        <v>1788</v>
      </c>
      <c r="Q201" s="1" t="s">
        <v>1789</v>
      </c>
      <c r="R201" s="1" t="s">
        <v>2966</v>
      </c>
      <c r="S201" s="1" t="s">
        <v>1791</v>
      </c>
      <c r="T201" s="1" t="s">
        <v>1792</v>
      </c>
      <c r="U201" s="1" t="s">
        <v>1793</v>
      </c>
      <c r="V201" s="1" t="s">
        <v>1808</v>
      </c>
    </row>
    <row r="202" s="1" customFormat="1" spans="1:22">
      <c r="A202" s="3">
        <v>999224837835899</v>
      </c>
      <c r="B202" s="1" t="s">
        <v>2954</v>
      </c>
      <c r="C202" s="1" t="s">
        <v>2967</v>
      </c>
      <c r="D202" s="1" t="s">
        <v>2968</v>
      </c>
      <c r="E202" s="1" t="s">
        <v>2969</v>
      </c>
      <c r="F202" s="1" t="s">
        <v>1982</v>
      </c>
      <c r="G202" s="1" t="s">
        <v>1778</v>
      </c>
      <c r="H202" s="1" t="s">
        <v>1783</v>
      </c>
      <c r="I202" s="1" t="s">
        <v>2970</v>
      </c>
      <c r="J202" s="1" t="s">
        <v>30</v>
      </c>
      <c r="K202" s="1" t="s">
        <v>2971</v>
      </c>
      <c r="L202" s="1" t="s">
        <v>2971</v>
      </c>
      <c r="M202" s="1" t="s">
        <v>1786</v>
      </c>
      <c r="N202" s="1" t="s">
        <v>1786</v>
      </c>
      <c r="O202" s="1" t="s">
        <v>1787</v>
      </c>
      <c r="P202" s="1" t="s">
        <v>1788</v>
      </c>
      <c r="Q202" s="1" t="s">
        <v>1789</v>
      </c>
      <c r="R202" s="1" t="s">
        <v>2972</v>
      </c>
      <c r="S202" s="1" t="s">
        <v>1791</v>
      </c>
      <c r="T202" s="1" t="s">
        <v>1792</v>
      </c>
      <c r="U202" s="1" t="s">
        <v>1793</v>
      </c>
      <c r="V202" s="1" t="s">
        <v>2837</v>
      </c>
    </row>
    <row r="203" s="1" customFormat="1" spans="1:22">
      <c r="A203" s="3">
        <v>999224835521621</v>
      </c>
      <c r="B203" s="1" t="s">
        <v>2954</v>
      </c>
      <c r="C203" s="1" t="s">
        <v>2973</v>
      </c>
      <c r="D203" s="1" t="s">
        <v>2974</v>
      </c>
      <c r="E203" s="1" t="s">
        <v>2975</v>
      </c>
      <c r="F203" s="1" t="s">
        <v>2187</v>
      </c>
      <c r="G203" s="1" t="s">
        <v>1982</v>
      </c>
      <c r="H203" s="1" t="s">
        <v>1783</v>
      </c>
      <c r="I203" s="1" t="s">
        <v>2976</v>
      </c>
      <c r="J203" s="1" t="s">
        <v>30</v>
      </c>
      <c r="K203" s="1" t="s">
        <v>2977</v>
      </c>
      <c r="L203" s="1" t="s">
        <v>2977</v>
      </c>
      <c r="M203" s="1" t="s">
        <v>1786</v>
      </c>
      <c r="N203" s="1" t="s">
        <v>1786</v>
      </c>
      <c r="O203" s="1" t="s">
        <v>1787</v>
      </c>
      <c r="P203" s="1" t="s">
        <v>1788</v>
      </c>
      <c r="Q203" s="1" t="s">
        <v>1789</v>
      </c>
      <c r="R203" s="1" t="s">
        <v>2978</v>
      </c>
      <c r="S203" s="1" t="s">
        <v>1791</v>
      </c>
      <c r="T203" s="1" t="s">
        <v>1792</v>
      </c>
      <c r="U203" s="1" t="s">
        <v>1793</v>
      </c>
      <c r="V203" s="1" t="s">
        <v>1857</v>
      </c>
    </row>
    <row r="204" s="1" customFormat="1" spans="1:22">
      <c r="A204" s="3">
        <v>999224828598218</v>
      </c>
      <c r="B204" s="1" t="s">
        <v>2954</v>
      </c>
      <c r="C204" s="1" t="s">
        <v>2979</v>
      </c>
      <c r="D204" s="1" t="s">
        <v>2980</v>
      </c>
      <c r="E204" s="1" t="s">
        <v>2981</v>
      </c>
      <c r="F204" s="1" t="s">
        <v>2187</v>
      </c>
      <c r="G204" s="1" t="s">
        <v>1778</v>
      </c>
      <c r="H204" s="1" t="s">
        <v>1783</v>
      </c>
      <c r="I204" s="1" t="s">
        <v>2982</v>
      </c>
      <c r="J204" s="1" t="s">
        <v>30</v>
      </c>
      <c r="K204" s="1" t="s">
        <v>2983</v>
      </c>
      <c r="L204" s="1" t="s">
        <v>2983</v>
      </c>
      <c r="M204" s="1" t="s">
        <v>1786</v>
      </c>
      <c r="N204" s="1" t="s">
        <v>1786</v>
      </c>
      <c r="O204" s="1" t="s">
        <v>1787</v>
      </c>
      <c r="P204" s="1" t="s">
        <v>1788</v>
      </c>
      <c r="Q204" s="1" t="s">
        <v>1789</v>
      </c>
      <c r="R204" s="1" t="s">
        <v>2984</v>
      </c>
      <c r="S204" s="1" t="s">
        <v>1791</v>
      </c>
      <c r="T204" s="1" t="s">
        <v>1792</v>
      </c>
      <c r="U204" s="1" t="s">
        <v>1793</v>
      </c>
      <c r="V204" s="1" t="s">
        <v>1968</v>
      </c>
    </row>
    <row r="205" s="1" customFormat="1" spans="1:22">
      <c r="A205" s="3">
        <v>999224817912005</v>
      </c>
      <c r="B205" s="1" t="s">
        <v>2985</v>
      </c>
      <c r="C205" s="1" t="s">
        <v>2986</v>
      </c>
      <c r="D205" s="1" t="s">
        <v>2987</v>
      </c>
      <c r="E205" s="1" t="s">
        <v>2988</v>
      </c>
      <c r="F205" s="1" t="s">
        <v>2187</v>
      </c>
      <c r="G205" s="1" t="s">
        <v>1782</v>
      </c>
      <c r="H205" s="1" t="s">
        <v>1783</v>
      </c>
      <c r="I205" s="1" t="s">
        <v>2989</v>
      </c>
      <c r="J205" s="1" t="s">
        <v>30</v>
      </c>
      <c r="K205" s="1" t="s">
        <v>2990</v>
      </c>
      <c r="L205" s="1" t="s">
        <v>2990</v>
      </c>
      <c r="M205" s="1" t="s">
        <v>1786</v>
      </c>
      <c r="N205" s="1" t="s">
        <v>1786</v>
      </c>
      <c r="O205" s="1" t="s">
        <v>1787</v>
      </c>
      <c r="P205" s="1" t="s">
        <v>1788</v>
      </c>
      <c r="Q205" s="1" t="s">
        <v>1789</v>
      </c>
      <c r="R205" s="1" t="s">
        <v>2991</v>
      </c>
      <c r="S205" s="1" t="s">
        <v>1791</v>
      </c>
      <c r="T205" s="1" t="s">
        <v>1792</v>
      </c>
      <c r="U205" s="1" t="s">
        <v>1793</v>
      </c>
      <c r="V205" s="1" t="s">
        <v>1808</v>
      </c>
    </row>
    <row r="206" s="1" customFormat="1" spans="1:22">
      <c r="A206" s="3">
        <v>999224816927309</v>
      </c>
      <c r="B206" s="1" t="s">
        <v>2985</v>
      </c>
      <c r="C206" s="1" t="s">
        <v>2992</v>
      </c>
      <c r="D206" s="1" t="s">
        <v>2993</v>
      </c>
      <c r="E206" s="1" t="s">
        <v>2994</v>
      </c>
      <c r="F206" s="1" t="s">
        <v>1982</v>
      </c>
      <c r="G206" s="1" t="s">
        <v>1782</v>
      </c>
      <c r="H206" s="1" t="s">
        <v>1783</v>
      </c>
      <c r="I206" s="1" t="s">
        <v>2995</v>
      </c>
      <c r="J206" s="1" t="s">
        <v>30</v>
      </c>
      <c r="K206" s="1" t="s">
        <v>2996</v>
      </c>
      <c r="L206" s="1" t="s">
        <v>2996</v>
      </c>
      <c r="M206" s="1" t="s">
        <v>1786</v>
      </c>
      <c r="N206" s="1" t="s">
        <v>1786</v>
      </c>
      <c r="O206" s="1" t="s">
        <v>1787</v>
      </c>
      <c r="P206" s="1" t="s">
        <v>1788</v>
      </c>
      <c r="Q206" s="1" t="s">
        <v>1789</v>
      </c>
      <c r="R206" s="1" t="s">
        <v>2997</v>
      </c>
      <c r="S206" s="1" t="s">
        <v>1791</v>
      </c>
      <c r="T206" s="1" t="s">
        <v>1792</v>
      </c>
      <c r="U206" s="1" t="s">
        <v>1793</v>
      </c>
      <c r="V206" s="1" t="s">
        <v>1801</v>
      </c>
    </row>
    <row r="207" s="1" customFormat="1" spans="1:22">
      <c r="A207" s="3">
        <v>999224814324593</v>
      </c>
      <c r="B207" s="1" t="s">
        <v>2985</v>
      </c>
      <c r="C207" s="1" t="s">
        <v>2998</v>
      </c>
      <c r="D207" s="1" t="s">
        <v>2999</v>
      </c>
      <c r="E207" s="1" t="s">
        <v>3000</v>
      </c>
      <c r="F207" s="1" t="s">
        <v>2552</v>
      </c>
      <c r="G207" s="1" t="s">
        <v>1778</v>
      </c>
      <c r="H207" s="1" t="s">
        <v>1783</v>
      </c>
      <c r="I207" s="1" t="s">
        <v>3001</v>
      </c>
      <c r="J207" s="1" t="s">
        <v>30</v>
      </c>
      <c r="K207" s="1" t="s">
        <v>3002</v>
      </c>
      <c r="L207" s="1" t="s">
        <v>3002</v>
      </c>
      <c r="M207" s="1" t="s">
        <v>1786</v>
      </c>
      <c r="N207" s="1" t="s">
        <v>1786</v>
      </c>
      <c r="O207" s="1" t="s">
        <v>1787</v>
      </c>
      <c r="P207" s="1" t="s">
        <v>1788</v>
      </c>
      <c r="Q207" s="1" t="s">
        <v>1789</v>
      </c>
      <c r="R207" s="1" t="s">
        <v>3003</v>
      </c>
      <c r="S207" s="1" t="s">
        <v>1791</v>
      </c>
      <c r="T207" s="1" t="s">
        <v>1792</v>
      </c>
      <c r="U207" s="1" t="s">
        <v>1793</v>
      </c>
      <c r="V207" s="1" t="s">
        <v>1794</v>
      </c>
    </row>
    <row r="208" s="1" customFormat="1" spans="1:22">
      <c r="A208" s="3">
        <v>999224813374958</v>
      </c>
      <c r="B208" s="1" t="s">
        <v>2985</v>
      </c>
      <c r="C208" s="1" t="s">
        <v>3004</v>
      </c>
      <c r="D208" s="1" t="s">
        <v>3005</v>
      </c>
      <c r="E208" s="1" t="s">
        <v>3006</v>
      </c>
      <c r="F208" s="1" t="s">
        <v>2187</v>
      </c>
      <c r="G208" s="1" t="s">
        <v>1982</v>
      </c>
      <c r="H208" s="1" t="s">
        <v>1783</v>
      </c>
      <c r="I208" s="1" t="s">
        <v>3007</v>
      </c>
      <c r="J208" s="1" t="s">
        <v>30</v>
      </c>
      <c r="K208" s="1" t="s">
        <v>3008</v>
      </c>
      <c r="L208" s="1" t="s">
        <v>3008</v>
      </c>
      <c r="M208" s="1" t="s">
        <v>1786</v>
      </c>
      <c r="N208" s="1" t="s">
        <v>1786</v>
      </c>
      <c r="O208" s="1" t="s">
        <v>1787</v>
      </c>
      <c r="P208" s="1" t="s">
        <v>1788</v>
      </c>
      <c r="Q208" s="1" t="s">
        <v>1789</v>
      </c>
      <c r="R208" s="1" t="s">
        <v>3009</v>
      </c>
      <c r="S208" s="1" t="s">
        <v>1791</v>
      </c>
      <c r="T208" s="1" t="s">
        <v>1792</v>
      </c>
      <c r="U208" s="1" t="s">
        <v>1793</v>
      </c>
      <c r="V208" s="1" t="s">
        <v>1815</v>
      </c>
    </row>
    <row r="209" s="1" customFormat="1" spans="1:22">
      <c r="A209" s="3">
        <v>999224813359857</v>
      </c>
      <c r="B209" s="1" t="s">
        <v>2985</v>
      </c>
      <c r="C209" s="1" t="s">
        <v>3010</v>
      </c>
      <c r="D209" s="1" t="s">
        <v>3005</v>
      </c>
      <c r="E209" s="1" t="s">
        <v>3011</v>
      </c>
      <c r="F209" s="1" t="s">
        <v>2187</v>
      </c>
      <c r="G209" s="1" t="s">
        <v>1982</v>
      </c>
      <c r="H209" s="1" t="s">
        <v>1783</v>
      </c>
      <c r="I209" s="1" t="s">
        <v>3007</v>
      </c>
      <c r="J209" s="1" t="s">
        <v>30</v>
      </c>
      <c r="K209" s="1" t="s">
        <v>3008</v>
      </c>
      <c r="L209" s="1" t="s">
        <v>3008</v>
      </c>
      <c r="M209" s="1" t="s">
        <v>1786</v>
      </c>
      <c r="N209" s="1" t="s">
        <v>1786</v>
      </c>
      <c r="O209" s="1" t="s">
        <v>1787</v>
      </c>
      <c r="P209" s="1" t="s">
        <v>1788</v>
      </c>
      <c r="Q209" s="1" t="s">
        <v>1789</v>
      </c>
      <c r="R209" s="1" t="s">
        <v>3012</v>
      </c>
      <c r="S209" s="1" t="s">
        <v>1791</v>
      </c>
      <c r="T209" s="1" t="s">
        <v>1792</v>
      </c>
      <c r="U209" s="1" t="s">
        <v>1793</v>
      </c>
      <c r="V209" s="1" t="s">
        <v>1815</v>
      </c>
    </row>
    <row r="210" s="1" customFormat="1" spans="1:22">
      <c r="A210" s="3">
        <v>999224803276817</v>
      </c>
      <c r="B210" s="1" t="s">
        <v>3013</v>
      </c>
      <c r="C210" s="1" t="s">
        <v>3014</v>
      </c>
      <c r="D210" s="1" t="s">
        <v>2844</v>
      </c>
      <c r="E210" s="1" t="s">
        <v>3015</v>
      </c>
      <c r="F210" s="1" t="s">
        <v>1982</v>
      </c>
      <c r="G210" s="1" t="s">
        <v>1778</v>
      </c>
      <c r="H210" s="1" t="s">
        <v>1783</v>
      </c>
      <c r="I210" s="1" t="s">
        <v>3016</v>
      </c>
      <c r="J210" s="1" t="s">
        <v>30</v>
      </c>
      <c r="K210" s="1" t="s">
        <v>3017</v>
      </c>
      <c r="L210" s="1" t="s">
        <v>3017</v>
      </c>
      <c r="M210" s="1" t="s">
        <v>1786</v>
      </c>
      <c r="N210" s="1" t="s">
        <v>1786</v>
      </c>
      <c r="O210" s="1" t="s">
        <v>1787</v>
      </c>
      <c r="P210" s="1" t="s">
        <v>1788</v>
      </c>
      <c r="Q210" s="1" t="s">
        <v>1789</v>
      </c>
      <c r="R210" s="1" t="s">
        <v>3018</v>
      </c>
      <c r="S210" s="1" t="s">
        <v>1791</v>
      </c>
      <c r="T210" s="1" t="s">
        <v>1792</v>
      </c>
      <c r="U210" s="1" t="s">
        <v>2070</v>
      </c>
      <c r="V210" s="1" t="s">
        <v>1794</v>
      </c>
    </row>
    <row r="211" s="1" customFormat="1" spans="1:22">
      <c r="A211" s="3">
        <v>999224799157839</v>
      </c>
      <c r="B211" s="1" t="s">
        <v>3013</v>
      </c>
      <c r="C211" s="1" t="s">
        <v>3019</v>
      </c>
      <c r="D211" s="1" t="s">
        <v>3020</v>
      </c>
      <c r="E211" s="1" t="s">
        <v>3021</v>
      </c>
      <c r="F211" s="1" t="s">
        <v>1982</v>
      </c>
      <c r="G211" s="1" t="s">
        <v>1778</v>
      </c>
      <c r="H211" s="1" t="s">
        <v>1783</v>
      </c>
      <c r="I211" s="1" t="s">
        <v>3022</v>
      </c>
      <c r="J211" s="1" t="s">
        <v>30</v>
      </c>
      <c r="K211" s="1" t="s">
        <v>3023</v>
      </c>
      <c r="L211" s="1" t="s">
        <v>3023</v>
      </c>
      <c r="M211" s="1" t="s">
        <v>1786</v>
      </c>
      <c r="N211" s="1" t="s">
        <v>1786</v>
      </c>
      <c r="O211" s="1" t="s">
        <v>1787</v>
      </c>
      <c r="P211" s="1" t="s">
        <v>1788</v>
      </c>
      <c r="Q211" s="1" t="s">
        <v>1789</v>
      </c>
      <c r="R211" s="1" t="s">
        <v>3024</v>
      </c>
      <c r="S211" s="1" t="s">
        <v>1791</v>
      </c>
      <c r="T211" s="1" t="s">
        <v>1792</v>
      </c>
      <c r="U211" s="1" t="s">
        <v>1793</v>
      </c>
      <c r="V211" s="1" t="s">
        <v>1864</v>
      </c>
    </row>
    <row r="212" s="1" customFormat="1" spans="1:22">
      <c r="A212" s="3">
        <v>999224798959995</v>
      </c>
      <c r="B212" s="1" t="s">
        <v>3013</v>
      </c>
      <c r="C212" s="1" t="s">
        <v>3025</v>
      </c>
      <c r="D212" s="1" t="s">
        <v>3026</v>
      </c>
      <c r="E212" s="1" t="s">
        <v>3027</v>
      </c>
      <c r="F212" s="1" t="s">
        <v>2432</v>
      </c>
      <c r="G212" s="1" t="s">
        <v>1782</v>
      </c>
      <c r="H212" s="1" t="s">
        <v>1783</v>
      </c>
      <c r="I212" s="1" t="s">
        <v>3028</v>
      </c>
      <c r="J212" s="1" t="s">
        <v>30</v>
      </c>
      <c r="K212" s="1" t="s">
        <v>3029</v>
      </c>
      <c r="L212" s="1" t="s">
        <v>3029</v>
      </c>
      <c r="M212" s="1" t="s">
        <v>1786</v>
      </c>
      <c r="N212" s="1" t="s">
        <v>1786</v>
      </c>
      <c r="O212" s="1" t="s">
        <v>1787</v>
      </c>
      <c r="P212" s="1" t="s">
        <v>1788</v>
      </c>
      <c r="Q212" s="1" t="s">
        <v>1789</v>
      </c>
      <c r="R212" s="1" t="s">
        <v>3030</v>
      </c>
      <c r="S212" s="1" t="s">
        <v>1791</v>
      </c>
      <c r="T212" s="1" t="s">
        <v>1792</v>
      </c>
      <c r="U212" s="1" t="s">
        <v>1793</v>
      </c>
      <c r="V212" s="1" t="s">
        <v>1815</v>
      </c>
    </row>
    <row r="213" s="1" customFormat="1" spans="1:22">
      <c r="A213" s="3">
        <v>999224796375656</v>
      </c>
      <c r="B213" s="1" t="s">
        <v>3013</v>
      </c>
      <c r="C213" s="1" t="s">
        <v>3031</v>
      </c>
      <c r="D213" s="1" t="s">
        <v>2862</v>
      </c>
      <c r="E213" s="1" t="s">
        <v>3032</v>
      </c>
      <c r="F213" s="1" t="s">
        <v>1982</v>
      </c>
      <c r="G213" s="1" t="s">
        <v>1782</v>
      </c>
      <c r="H213" s="1" t="s">
        <v>1783</v>
      </c>
      <c r="I213" s="1" t="s">
        <v>3033</v>
      </c>
      <c r="J213" s="1" t="s">
        <v>30</v>
      </c>
      <c r="K213" s="1" t="s">
        <v>3034</v>
      </c>
      <c r="L213" s="1" t="s">
        <v>3034</v>
      </c>
      <c r="M213" s="1" t="s">
        <v>1786</v>
      </c>
      <c r="N213" s="1" t="s">
        <v>1786</v>
      </c>
      <c r="O213" s="1" t="s">
        <v>1787</v>
      </c>
      <c r="P213" s="1" t="s">
        <v>1788</v>
      </c>
      <c r="Q213" s="1" t="s">
        <v>1789</v>
      </c>
      <c r="R213" s="1" t="s">
        <v>3035</v>
      </c>
      <c r="S213" s="1" t="s">
        <v>1791</v>
      </c>
      <c r="T213" s="1" t="s">
        <v>1792</v>
      </c>
      <c r="U213" s="1" t="s">
        <v>1793</v>
      </c>
      <c r="V213" s="1" t="s">
        <v>1928</v>
      </c>
    </row>
    <row r="214" s="1" customFormat="1" spans="1:22">
      <c r="A214" s="3">
        <v>999224792616399</v>
      </c>
      <c r="B214" s="1" t="s">
        <v>3036</v>
      </c>
      <c r="C214" s="1" t="s">
        <v>3037</v>
      </c>
      <c r="D214" s="1" t="s">
        <v>3038</v>
      </c>
      <c r="E214" s="1" t="s">
        <v>3039</v>
      </c>
      <c r="F214" s="1" t="s">
        <v>2187</v>
      </c>
      <c r="G214" s="1" t="s">
        <v>1982</v>
      </c>
      <c r="H214" s="1" t="s">
        <v>1783</v>
      </c>
      <c r="I214" s="1" t="s">
        <v>1787</v>
      </c>
      <c r="J214" s="1" t="s">
        <v>30</v>
      </c>
      <c r="K214" s="1" t="s">
        <v>1787</v>
      </c>
      <c r="L214" s="1" t="s">
        <v>1787</v>
      </c>
      <c r="M214" s="1" t="s">
        <v>1786</v>
      </c>
      <c r="N214" s="1" t="s">
        <v>1786</v>
      </c>
      <c r="O214" s="1" t="s">
        <v>1787</v>
      </c>
      <c r="P214" s="1" t="s">
        <v>1788</v>
      </c>
      <c r="Q214" s="1" t="s">
        <v>1789</v>
      </c>
      <c r="R214" s="1" t="s">
        <v>3040</v>
      </c>
      <c r="S214" s="1" t="s">
        <v>1791</v>
      </c>
      <c r="T214" s="1" t="s">
        <v>1792</v>
      </c>
      <c r="U214" s="1" t="s">
        <v>1793</v>
      </c>
      <c r="V214" s="1" t="s">
        <v>2100</v>
      </c>
    </row>
    <row r="215" s="1" customFormat="1" spans="1:22">
      <c r="A215" s="3">
        <v>999224785868299</v>
      </c>
      <c r="B215" s="1" t="s">
        <v>3036</v>
      </c>
      <c r="C215" s="1" t="s">
        <v>3041</v>
      </c>
      <c r="D215" s="1" t="s">
        <v>2688</v>
      </c>
      <c r="E215" s="1" t="s">
        <v>3042</v>
      </c>
      <c r="F215" s="1" t="s">
        <v>2669</v>
      </c>
      <c r="G215" s="1" t="s">
        <v>1982</v>
      </c>
      <c r="H215" s="1" t="s">
        <v>1783</v>
      </c>
      <c r="I215" s="1" t="s">
        <v>3043</v>
      </c>
      <c r="J215" s="1" t="s">
        <v>30</v>
      </c>
      <c r="K215" s="1" t="s">
        <v>3044</v>
      </c>
      <c r="L215" s="1" t="s">
        <v>3044</v>
      </c>
      <c r="M215" s="1" t="s">
        <v>1786</v>
      </c>
      <c r="N215" s="1" t="s">
        <v>1786</v>
      </c>
      <c r="O215" s="1" t="s">
        <v>1787</v>
      </c>
      <c r="P215" s="1" t="s">
        <v>1788</v>
      </c>
      <c r="Q215" s="1" t="s">
        <v>1789</v>
      </c>
      <c r="R215" s="1" t="s">
        <v>3045</v>
      </c>
      <c r="S215" s="1" t="s">
        <v>1791</v>
      </c>
      <c r="T215" s="1" t="s">
        <v>1792</v>
      </c>
      <c r="U215" s="1" t="s">
        <v>1793</v>
      </c>
      <c r="V215" s="1" t="s">
        <v>1808</v>
      </c>
    </row>
    <row r="216" s="1" customFormat="1" spans="1:22">
      <c r="A216" s="3">
        <v>999224785832809</v>
      </c>
      <c r="B216" s="1" t="s">
        <v>3036</v>
      </c>
      <c r="C216" s="1" t="s">
        <v>3046</v>
      </c>
      <c r="D216" s="1" t="s">
        <v>3047</v>
      </c>
      <c r="E216" s="1" t="s">
        <v>3048</v>
      </c>
      <c r="F216" s="1" t="s">
        <v>2552</v>
      </c>
      <c r="G216" s="1" t="s">
        <v>1778</v>
      </c>
      <c r="H216" s="1" t="s">
        <v>1783</v>
      </c>
      <c r="I216" s="1" t="s">
        <v>3049</v>
      </c>
      <c r="J216" s="1" t="s">
        <v>30</v>
      </c>
      <c r="K216" s="1" t="s">
        <v>3050</v>
      </c>
      <c r="L216" s="1" t="s">
        <v>3050</v>
      </c>
      <c r="M216" s="1" t="s">
        <v>1786</v>
      </c>
      <c r="N216" s="1" t="s">
        <v>1786</v>
      </c>
      <c r="O216" s="1" t="s">
        <v>1787</v>
      </c>
      <c r="P216" s="1" t="s">
        <v>1788</v>
      </c>
      <c r="Q216" s="1" t="s">
        <v>1789</v>
      </c>
      <c r="R216" s="1" t="s">
        <v>3051</v>
      </c>
      <c r="S216" s="1" t="s">
        <v>1791</v>
      </c>
      <c r="T216" s="1" t="s">
        <v>1792</v>
      </c>
      <c r="U216" s="1" t="s">
        <v>1793</v>
      </c>
      <c r="V216" s="1" t="s">
        <v>1808</v>
      </c>
    </row>
    <row r="217" s="1" customFormat="1" spans="1:22">
      <c r="A217" s="3">
        <v>999224782230094</v>
      </c>
      <c r="B217" s="1" t="s">
        <v>3036</v>
      </c>
      <c r="C217" s="1" t="s">
        <v>3052</v>
      </c>
      <c r="D217" s="1" t="s">
        <v>2999</v>
      </c>
      <c r="E217" s="1" t="s">
        <v>3053</v>
      </c>
      <c r="F217" s="1" t="s">
        <v>2432</v>
      </c>
      <c r="G217" s="1" t="s">
        <v>1982</v>
      </c>
      <c r="H217" s="1" t="s">
        <v>1783</v>
      </c>
      <c r="I217" s="1" t="s">
        <v>3054</v>
      </c>
      <c r="J217" s="1" t="s">
        <v>30</v>
      </c>
      <c r="K217" s="1" t="s">
        <v>3055</v>
      </c>
      <c r="L217" s="1" t="s">
        <v>3055</v>
      </c>
      <c r="M217" s="1" t="s">
        <v>1786</v>
      </c>
      <c r="N217" s="1" t="s">
        <v>1786</v>
      </c>
      <c r="O217" s="1" t="s">
        <v>1787</v>
      </c>
      <c r="P217" s="1" t="s">
        <v>1788</v>
      </c>
      <c r="Q217" s="1" t="s">
        <v>1789</v>
      </c>
      <c r="R217" s="1" t="s">
        <v>3056</v>
      </c>
      <c r="S217" s="1" t="s">
        <v>1791</v>
      </c>
      <c r="T217" s="1" t="s">
        <v>1792</v>
      </c>
      <c r="U217" s="1" t="s">
        <v>1793</v>
      </c>
      <c r="V217" s="1" t="s">
        <v>1794</v>
      </c>
    </row>
    <row r="218" s="1" customFormat="1" spans="1:22">
      <c r="A218" s="3">
        <v>999224779988764</v>
      </c>
      <c r="B218" s="1" t="s">
        <v>3036</v>
      </c>
      <c r="C218" s="1" t="s">
        <v>3057</v>
      </c>
      <c r="D218" s="1" t="s">
        <v>3058</v>
      </c>
      <c r="E218" s="1" t="s">
        <v>3059</v>
      </c>
      <c r="F218" s="1" t="s">
        <v>2187</v>
      </c>
      <c r="G218" s="1" t="s">
        <v>1782</v>
      </c>
      <c r="H218" s="1" t="s">
        <v>1783</v>
      </c>
      <c r="I218" s="1" t="s">
        <v>3060</v>
      </c>
      <c r="J218" s="1" t="s">
        <v>30</v>
      </c>
      <c r="K218" s="1" t="s">
        <v>3061</v>
      </c>
      <c r="L218" s="1" t="s">
        <v>3061</v>
      </c>
      <c r="M218" s="1" t="s">
        <v>1786</v>
      </c>
      <c r="N218" s="1" t="s">
        <v>1786</v>
      </c>
      <c r="O218" s="1" t="s">
        <v>1787</v>
      </c>
      <c r="P218" s="1" t="s">
        <v>1788</v>
      </c>
      <c r="Q218" s="1" t="s">
        <v>1789</v>
      </c>
      <c r="R218" s="1" t="s">
        <v>3062</v>
      </c>
      <c r="S218" s="1" t="s">
        <v>1791</v>
      </c>
      <c r="T218" s="1" t="s">
        <v>1792</v>
      </c>
      <c r="U218" s="1" t="s">
        <v>1793</v>
      </c>
      <c r="V218" s="1" t="s">
        <v>1928</v>
      </c>
    </row>
    <row r="219" s="1" customFormat="1" spans="1:22">
      <c r="A219" s="3">
        <v>999224779097642</v>
      </c>
      <c r="B219" s="1" t="s">
        <v>3036</v>
      </c>
      <c r="C219" s="1" t="s">
        <v>3063</v>
      </c>
      <c r="D219" s="1" t="s">
        <v>3064</v>
      </c>
      <c r="E219" s="1" t="s">
        <v>3065</v>
      </c>
      <c r="F219" s="1" t="s">
        <v>1982</v>
      </c>
      <c r="G219" s="1" t="s">
        <v>1782</v>
      </c>
      <c r="H219" s="1" t="s">
        <v>1783</v>
      </c>
      <c r="I219" s="1" t="s">
        <v>3066</v>
      </c>
      <c r="J219" s="1" t="s">
        <v>30</v>
      </c>
      <c r="K219" s="1" t="s">
        <v>3067</v>
      </c>
      <c r="L219" s="1" t="s">
        <v>3067</v>
      </c>
      <c r="M219" s="1" t="s">
        <v>1786</v>
      </c>
      <c r="N219" s="1" t="s">
        <v>1786</v>
      </c>
      <c r="O219" s="1" t="s">
        <v>1787</v>
      </c>
      <c r="P219" s="1" t="s">
        <v>1788</v>
      </c>
      <c r="Q219" s="1" t="s">
        <v>1789</v>
      </c>
      <c r="R219" s="1" t="s">
        <v>3068</v>
      </c>
      <c r="S219" s="1" t="s">
        <v>1791</v>
      </c>
      <c r="T219" s="1" t="s">
        <v>1792</v>
      </c>
      <c r="U219" s="1" t="s">
        <v>1793</v>
      </c>
      <c r="V219" s="1" t="s">
        <v>2259</v>
      </c>
    </row>
    <row r="220" s="1" customFormat="1" spans="1:22">
      <c r="A220" s="3">
        <v>999224771749529</v>
      </c>
      <c r="B220" s="1" t="s">
        <v>3069</v>
      </c>
      <c r="C220" s="1" t="s">
        <v>3070</v>
      </c>
      <c r="D220" s="1" t="s">
        <v>3071</v>
      </c>
      <c r="E220" s="1" t="s">
        <v>3072</v>
      </c>
      <c r="F220" s="1" t="s">
        <v>2187</v>
      </c>
      <c r="G220" s="1" t="s">
        <v>1982</v>
      </c>
      <c r="H220" s="1" t="s">
        <v>1783</v>
      </c>
      <c r="I220" s="1" t="s">
        <v>3073</v>
      </c>
      <c r="J220" s="1" t="s">
        <v>30</v>
      </c>
      <c r="K220" s="1" t="s">
        <v>3074</v>
      </c>
      <c r="L220" s="1" t="s">
        <v>3074</v>
      </c>
      <c r="M220" s="1" t="s">
        <v>1786</v>
      </c>
      <c r="N220" s="1" t="s">
        <v>1786</v>
      </c>
      <c r="O220" s="1" t="s">
        <v>1787</v>
      </c>
      <c r="P220" s="1" t="s">
        <v>1788</v>
      </c>
      <c r="Q220" s="1" t="s">
        <v>1789</v>
      </c>
      <c r="R220" s="1" t="s">
        <v>3075</v>
      </c>
      <c r="S220" s="1" t="s">
        <v>1791</v>
      </c>
      <c r="T220" s="1" t="s">
        <v>1792</v>
      </c>
      <c r="U220" s="1" t="s">
        <v>1793</v>
      </c>
      <c r="V220" s="1" t="s">
        <v>1801</v>
      </c>
    </row>
    <row r="221" s="1" customFormat="1" spans="1:22">
      <c r="A221" s="3">
        <v>999224756623589</v>
      </c>
      <c r="B221" s="1" t="s">
        <v>3069</v>
      </c>
      <c r="C221" s="1" t="s">
        <v>3076</v>
      </c>
      <c r="D221" s="1" t="s">
        <v>3077</v>
      </c>
      <c r="E221" s="1" t="s">
        <v>3078</v>
      </c>
      <c r="F221" s="1" t="s">
        <v>1982</v>
      </c>
      <c r="G221" s="1" t="s">
        <v>1782</v>
      </c>
      <c r="H221" s="1" t="s">
        <v>1783</v>
      </c>
      <c r="I221" s="1" t="s">
        <v>3079</v>
      </c>
      <c r="J221" s="1" t="s">
        <v>30</v>
      </c>
      <c r="K221" s="1" t="s">
        <v>3080</v>
      </c>
      <c r="L221" s="1" t="s">
        <v>3080</v>
      </c>
      <c r="M221" s="1" t="s">
        <v>1786</v>
      </c>
      <c r="N221" s="1" t="s">
        <v>1786</v>
      </c>
      <c r="O221" s="1" t="s">
        <v>1787</v>
      </c>
      <c r="P221" s="1" t="s">
        <v>1788</v>
      </c>
      <c r="Q221" s="1" t="s">
        <v>1789</v>
      </c>
      <c r="R221" s="1" t="s">
        <v>3081</v>
      </c>
      <c r="S221" s="1" t="s">
        <v>1791</v>
      </c>
      <c r="T221" s="1" t="s">
        <v>1792</v>
      </c>
      <c r="U221" s="1" t="s">
        <v>1793</v>
      </c>
      <c r="V221" s="1" t="s">
        <v>1808</v>
      </c>
    </row>
    <row r="222" s="1" customFormat="1" spans="1:22">
      <c r="A222" s="3">
        <v>999224755971273</v>
      </c>
      <c r="B222" s="1" t="s">
        <v>3082</v>
      </c>
      <c r="C222" s="1" t="s">
        <v>3083</v>
      </c>
      <c r="D222" s="1" t="s">
        <v>3084</v>
      </c>
      <c r="E222" s="1" t="s">
        <v>3085</v>
      </c>
      <c r="F222" s="1" t="s">
        <v>1982</v>
      </c>
      <c r="G222" s="1" t="s">
        <v>1778</v>
      </c>
      <c r="H222" s="1" t="s">
        <v>1783</v>
      </c>
      <c r="I222" s="1" t="s">
        <v>3086</v>
      </c>
      <c r="J222" s="1" t="s">
        <v>30</v>
      </c>
      <c r="K222" s="1" t="s">
        <v>3087</v>
      </c>
      <c r="L222" s="1" t="s">
        <v>3087</v>
      </c>
      <c r="M222" s="1" t="s">
        <v>1786</v>
      </c>
      <c r="N222" s="1" t="s">
        <v>1786</v>
      </c>
      <c r="O222" s="1" t="s">
        <v>1787</v>
      </c>
      <c r="P222" s="1" t="s">
        <v>1788</v>
      </c>
      <c r="Q222" s="1" t="s">
        <v>1789</v>
      </c>
      <c r="R222" s="1" t="s">
        <v>3088</v>
      </c>
      <c r="S222" s="1" t="s">
        <v>1791</v>
      </c>
      <c r="T222" s="1" t="s">
        <v>1792</v>
      </c>
      <c r="U222" s="1" t="s">
        <v>1793</v>
      </c>
      <c r="V222" s="1" t="s">
        <v>1794</v>
      </c>
    </row>
    <row r="223" s="1" customFormat="1" spans="1:22">
      <c r="A223" s="3">
        <v>999224755372760</v>
      </c>
      <c r="B223" s="1" t="s">
        <v>3082</v>
      </c>
      <c r="C223" s="1" t="s">
        <v>3089</v>
      </c>
      <c r="D223" s="1" t="s">
        <v>3090</v>
      </c>
      <c r="E223" s="1" t="s">
        <v>3091</v>
      </c>
      <c r="F223" s="1" t="s">
        <v>2626</v>
      </c>
      <c r="G223" s="1" t="s">
        <v>1782</v>
      </c>
      <c r="H223" s="1" t="s">
        <v>1783</v>
      </c>
      <c r="I223" s="1" t="s">
        <v>3092</v>
      </c>
      <c r="J223" s="1" t="s">
        <v>30</v>
      </c>
      <c r="K223" s="1" t="s">
        <v>3093</v>
      </c>
      <c r="L223" s="1" t="s">
        <v>3093</v>
      </c>
      <c r="M223" s="1" t="s">
        <v>1786</v>
      </c>
      <c r="N223" s="1" t="s">
        <v>1786</v>
      </c>
      <c r="O223" s="1" t="s">
        <v>1787</v>
      </c>
      <c r="P223" s="1" t="s">
        <v>1788</v>
      </c>
      <c r="Q223" s="1" t="s">
        <v>1789</v>
      </c>
      <c r="R223" s="1" t="s">
        <v>3094</v>
      </c>
      <c r="S223" s="1" t="s">
        <v>1791</v>
      </c>
      <c r="T223" s="1" t="s">
        <v>1792</v>
      </c>
      <c r="U223" s="1" t="s">
        <v>1793</v>
      </c>
      <c r="V223" s="1" t="s">
        <v>1808</v>
      </c>
    </row>
    <row r="224" s="1" customFormat="1" spans="1:22">
      <c r="A224" s="3">
        <v>999224754048558</v>
      </c>
      <c r="B224" s="1" t="s">
        <v>3082</v>
      </c>
      <c r="C224" s="1" t="s">
        <v>3095</v>
      </c>
      <c r="D224" s="1" t="s">
        <v>2862</v>
      </c>
      <c r="E224" s="1" t="s">
        <v>3096</v>
      </c>
      <c r="F224" s="1" t="s">
        <v>1982</v>
      </c>
      <c r="G224" s="1" t="s">
        <v>1782</v>
      </c>
      <c r="H224" s="1" t="s">
        <v>1783</v>
      </c>
      <c r="I224" s="1" t="s">
        <v>3097</v>
      </c>
      <c r="J224" s="1" t="s">
        <v>30</v>
      </c>
      <c r="K224" s="1" t="s">
        <v>3098</v>
      </c>
      <c r="L224" s="1" t="s">
        <v>3098</v>
      </c>
      <c r="M224" s="1" t="s">
        <v>1786</v>
      </c>
      <c r="N224" s="1" t="s">
        <v>1786</v>
      </c>
      <c r="O224" s="1" t="s">
        <v>1787</v>
      </c>
      <c r="P224" s="1" t="s">
        <v>1788</v>
      </c>
      <c r="Q224" s="1" t="s">
        <v>1789</v>
      </c>
      <c r="R224" s="1" t="s">
        <v>3099</v>
      </c>
      <c r="S224" s="1" t="s">
        <v>1791</v>
      </c>
      <c r="T224" s="1" t="s">
        <v>1792</v>
      </c>
      <c r="U224" s="1" t="s">
        <v>1793</v>
      </c>
      <c r="V224" s="1" t="s">
        <v>1928</v>
      </c>
    </row>
    <row r="225" s="1" customFormat="1" spans="1:22">
      <c r="A225" s="3">
        <v>999224752754893</v>
      </c>
      <c r="B225" s="1" t="s">
        <v>3082</v>
      </c>
      <c r="C225" s="1" t="s">
        <v>3100</v>
      </c>
      <c r="D225" s="1" t="s">
        <v>3101</v>
      </c>
      <c r="E225" s="1" t="s">
        <v>3102</v>
      </c>
      <c r="F225" s="1" t="s">
        <v>2552</v>
      </c>
      <c r="G225" s="1" t="s">
        <v>1778</v>
      </c>
      <c r="H225" s="1" t="s">
        <v>1783</v>
      </c>
      <c r="I225" s="1" t="s">
        <v>3103</v>
      </c>
      <c r="J225" s="1" t="s">
        <v>30</v>
      </c>
      <c r="K225" s="1" t="s">
        <v>3104</v>
      </c>
      <c r="L225" s="1" t="s">
        <v>3104</v>
      </c>
      <c r="M225" s="1" t="s">
        <v>1786</v>
      </c>
      <c r="N225" s="1" t="s">
        <v>1786</v>
      </c>
      <c r="O225" s="1" t="s">
        <v>1787</v>
      </c>
      <c r="P225" s="1" t="s">
        <v>1788</v>
      </c>
      <c r="Q225" s="1" t="s">
        <v>1789</v>
      </c>
      <c r="R225" s="1" t="s">
        <v>3105</v>
      </c>
      <c r="S225" s="1" t="s">
        <v>1791</v>
      </c>
      <c r="T225" s="1" t="s">
        <v>1792</v>
      </c>
      <c r="U225" s="1" t="s">
        <v>1793</v>
      </c>
      <c r="V225" s="1" t="s">
        <v>2100</v>
      </c>
    </row>
    <row r="226" s="1" customFormat="1" spans="1:22">
      <c r="A226" s="3">
        <v>999224745409525</v>
      </c>
      <c r="B226" s="1" t="s">
        <v>3082</v>
      </c>
      <c r="C226" s="1" t="s">
        <v>3106</v>
      </c>
      <c r="D226" s="1" t="s">
        <v>3107</v>
      </c>
      <c r="E226" s="1" t="s">
        <v>3108</v>
      </c>
      <c r="F226" s="1" t="s">
        <v>2187</v>
      </c>
      <c r="G226" s="1" t="s">
        <v>1778</v>
      </c>
      <c r="H226" s="1" t="s">
        <v>1783</v>
      </c>
      <c r="I226" s="1" t="s">
        <v>3109</v>
      </c>
      <c r="J226" s="1" t="s">
        <v>30</v>
      </c>
      <c r="K226" s="1" t="s">
        <v>3110</v>
      </c>
      <c r="L226" s="1" t="s">
        <v>3110</v>
      </c>
      <c r="M226" s="1" t="s">
        <v>1786</v>
      </c>
      <c r="N226" s="1" t="s">
        <v>1786</v>
      </c>
      <c r="O226" s="1" t="s">
        <v>1787</v>
      </c>
      <c r="P226" s="1" t="s">
        <v>1788</v>
      </c>
      <c r="Q226" s="1" t="s">
        <v>1789</v>
      </c>
      <c r="R226" s="1" t="s">
        <v>3111</v>
      </c>
      <c r="S226" s="1" t="s">
        <v>1791</v>
      </c>
      <c r="T226" s="1" t="s">
        <v>1792</v>
      </c>
      <c r="U226" s="1" t="s">
        <v>1793</v>
      </c>
      <c r="V226" s="1" t="s">
        <v>1808</v>
      </c>
    </row>
    <row r="227" s="1" customFormat="1" spans="1:22">
      <c r="A227" s="3">
        <v>999224744431330</v>
      </c>
      <c r="B227" s="1" t="s">
        <v>3082</v>
      </c>
      <c r="C227" s="1" t="s">
        <v>3112</v>
      </c>
      <c r="D227" s="1" t="s">
        <v>3113</v>
      </c>
      <c r="E227" s="1" t="s">
        <v>3114</v>
      </c>
      <c r="F227" s="1" t="s">
        <v>2552</v>
      </c>
      <c r="G227" s="1" t="s">
        <v>1982</v>
      </c>
      <c r="H227" s="1" t="s">
        <v>1783</v>
      </c>
      <c r="I227" s="1" t="s">
        <v>3115</v>
      </c>
      <c r="J227" s="1" t="s">
        <v>30</v>
      </c>
      <c r="K227" s="1" t="s">
        <v>3116</v>
      </c>
      <c r="L227" s="1" t="s">
        <v>3116</v>
      </c>
      <c r="M227" s="1" t="s">
        <v>1786</v>
      </c>
      <c r="N227" s="1" t="s">
        <v>1786</v>
      </c>
      <c r="O227" s="1" t="s">
        <v>1787</v>
      </c>
      <c r="P227" s="1" t="s">
        <v>1788</v>
      </c>
      <c r="Q227" s="1" t="s">
        <v>1789</v>
      </c>
      <c r="R227" s="1" t="s">
        <v>3117</v>
      </c>
      <c r="S227" s="1" t="s">
        <v>1791</v>
      </c>
      <c r="T227" s="1" t="s">
        <v>1792</v>
      </c>
      <c r="U227" s="1" t="s">
        <v>1793</v>
      </c>
      <c r="V227" s="1" t="s">
        <v>1995</v>
      </c>
    </row>
    <row r="228" s="1" customFormat="1" spans="1:22">
      <c r="A228" s="3">
        <v>999224742762044</v>
      </c>
      <c r="B228" s="1" t="s">
        <v>3082</v>
      </c>
      <c r="C228" s="1" t="s">
        <v>3118</v>
      </c>
      <c r="D228" s="1" t="s">
        <v>3119</v>
      </c>
      <c r="E228" s="1" t="s">
        <v>3120</v>
      </c>
      <c r="F228" s="1" t="s">
        <v>2187</v>
      </c>
      <c r="G228" s="1" t="s">
        <v>1778</v>
      </c>
      <c r="H228" s="1" t="s">
        <v>1783</v>
      </c>
      <c r="I228" s="1" t="s">
        <v>3121</v>
      </c>
      <c r="J228" s="1" t="s">
        <v>30</v>
      </c>
      <c r="K228" s="1" t="s">
        <v>3122</v>
      </c>
      <c r="L228" s="1" t="s">
        <v>3122</v>
      </c>
      <c r="M228" s="1" t="s">
        <v>1786</v>
      </c>
      <c r="N228" s="1" t="s">
        <v>1786</v>
      </c>
      <c r="O228" s="1" t="s">
        <v>1787</v>
      </c>
      <c r="P228" s="1" t="s">
        <v>1788</v>
      </c>
      <c r="Q228" s="1" t="s">
        <v>1789</v>
      </c>
      <c r="R228" s="1" t="s">
        <v>3123</v>
      </c>
      <c r="S228" s="1" t="s">
        <v>1791</v>
      </c>
      <c r="T228" s="1" t="s">
        <v>1792</v>
      </c>
      <c r="U228" s="1" t="s">
        <v>1793</v>
      </c>
      <c r="V228" s="1" t="s">
        <v>1975</v>
      </c>
    </row>
    <row r="229" s="1" customFormat="1" spans="1:22">
      <c r="A229" s="3">
        <v>999224739083239</v>
      </c>
      <c r="B229" s="1" t="s">
        <v>3124</v>
      </c>
      <c r="C229" s="1" t="s">
        <v>3125</v>
      </c>
      <c r="D229" s="1" t="s">
        <v>3126</v>
      </c>
      <c r="E229" s="1" t="s">
        <v>3127</v>
      </c>
      <c r="F229" s="1" t="s">
        <v>2552</v>
      </c>
      <c r="G229" s="1" t="s">
        <v>1778</v>
      </c>
      <c r="H229" s="1" t="s">
        <v>1783</v>
      </c>
      <c r="I229" s="1" t="s">
        <v>3128</v>
      </c>
      <c r="J229" s="1" t="s">
        <v>30</v>
      </c>
      <c r="K229" s="1" t="s">
        <v>3129</v>
      </c>
      <c r="L229" s="1" t="s">
        <v>3129</v>
      </c>
      <c r="M229" s="1" t="s">
        <v>1786</v>
      </c>
      <c r="N229" s="1" t="s">
        <v>1786</v>
      </c>
      <c r="O229" s="1" t="s">
        <v>1787</v>
      </c>
      <c r="P229" s="1" t="s">
        <v>1788</v>
      </c>
      <c r="Q229" s="1" t="s">
        <v>1789</v>
      </c>
      <c r="R229" s="1" t="s">
        <v>3130</v>
      </c>
      <c r="S229" s="1" t="s">
        <v>1791</v>
      </c>
      <c r="T229" s="1" t="s">
        <v>1792</v>
      </c>
      <c r="U229" s="1" t="s">
        <v>1793</v>
      </c>
      <c r="V229" s="1" t="s">
        <v>1896</v>
      </c>
    </row>
    <row r="230" s="1" customFormat="1" spans="1:22">
      <c r="A230" s="3">
        <v>999224738711376</v>
      </c>
      <c r="B230" s="1" t="s">
        <v>3124</v>
      </c>
      <c r="C230" s="1" t="s">
        <v>3131</v>
      </c>
      <c r="D230" s="1" t="s">
        <v>3132</v>
      </c>
      <c r="E230" s="1" t="s">
        <v>3133</v>
      </c>
      <c r="F230" s="1" t="s">
        <v>2187</v>
      </c>
      <c r="G230" s="1" t="s">
        <v>1982</v>
      </c>
      <c r="H230" s="1" t="s">
        <v>1783</v>
      </c>
      <c r="I230" s="1" t="s">
        <v>3134</v>
      </c>
      <c r="J230" s="1" t="s">
        <v>30</v>
      </c>
      <c r="K230" s="1" t="s">
        <v>3135</v>
      </c>
      <c r="L230" s="1" t="s">
        <v>3135</v>
      </c>
      <c r="M230" s="1" t="s">
        <v>1786</v>
      </c>
      <c r="N230" s="1" t="s">
        <v>1786</v>
      </c>
      <c r="O230" s="1" t="s">
        <v>1787</v>
      </c>
      <c r="P230" s="1" t="s">
        <v>1788</v>
      </c>
      <c r="Q230" s="1" t="s">
        <v>1789</v>
      </c>
      <c r="R230" s="1" t="s">
        <v>3136</v>
      </c>
      <c r="S230" s="1" t="s">
        <v>1791</v>
      </c>
      <c r="T230" s="1" t="s">
        <v>1792</v>
      </c>
      <c r="U230" s="1" t="s">
        <v>1793</v>
      </c>
      <c r="V230" s="1" t="s">
        <v>1801</v>
      </c>
    </row>
    <row r="231" s="1" customFormat="1" spans="1:22">
      <c r="A231" s="3">
        <v>999224735429465</v>
      </c>
      <c r="B231" s="1" t="s">
        <v>3124</v>
      </c>
      <c r="C231" s="1" t="s">
        <v>3137</v>
      </c>
      <c r="D231" s="1" t="s">
        <v>3138</v>
      </c>
      <c r="E231" s="1" t="s">
        <v>3139</v>
      </c>
      <c r="F231" s="1" t="s">
        <v>2669</v>
      </c>
      <c r="G231" s="1" t="s">
        <v>1982</v>
      </c>
      <c r="H231" s="1" t="s">
        <v>1783</v>
      </c>
      <c r="I231" s="1" t="s">
        <v>3140</v>
      </c>
      <c r="J231" s="1" t="s">
        <v>30</v>
      </c>
      <c r="K231" s="1" t="s">
        <v>3141</v>
      </c>
      <c r="L231" s="1" t="s">
        <v>3141</v>
      </c>
      <c r="M231" s="1" t="s">
        <v>1786</v>
      </c>
      <c r="N231" s="1" t="s">
        <v>1786</v>
      </c>
      <c r="O231" s="1" t="s">
        <v>1787</v>
      </c>
      <c r="P231" s="1" t="s">
        <v>1788</v>
      </c>
      <c r="Q231" s="1" t="s">
        <v>1789</v>
      </c>
      <c r="R231" s="1" t="s">
        <v>3142</v>
      </c>
      <c r="S231" s="1" t="s">
        <v>1791</v>
      </c>
      <c r="T231" s="1" t="s">
        <v>1792</v>
      </c>
      <c r="U231" s="1" t="s">
        <v>1793</v>
      </c>
      <c r="V231" s="1" t="s">
        <v>1864</v>
      </c>
    </row>
    <row r="232" s="1" customFormat="1" spans="1:22">
      <c r="A232" s="3">
        <v>999224734368616</v>
      </c>
      <c r="B232" s="1" t="s">
        <v>3124</v>
      </c>
      <c r="C232" s="1" t="s">
        <v>3143</v>
      </c>
      <c r="D232" s="1" t="s">
        <v>3144</v>
      </c>
      <c r="E232" s="1" t="s">
        <v>3145</v>
      </c>
      <c r="F232" s="1" t="s">
        <v>1778</v>
      </c>
      <c r="G232" s="1" t="s">
        <v>1782</v>
      </c>
      <c r="H232" s="1" t="s">
        <v>1783</v>
      </c>
      <c r="I232" s="1" t="s">
        <v>3146</v>
      </c>
      <c r="J232" s="1" t="s">
        <v>30</v>
      </c>
      <c r="K232" s="1" t="s">
        <v>2310</v>
      </c>
      <c r="L232" s="1" t="s">
        <v>2310</v>
      </c>
      <c r="M232" s="1" t="s">
        <v>1786</v>
      </c>
      <c r="N232" s="1" t="s">
        <v>1786</v>
      </c>
      <c r="O232" s="1" t="s">
        <v>1787</v>
      </c>
      <c r="P232" s="1" t="s">
        <v>1788</v>
      </c>
      <c r="Q232" s="1" t="s">
        <v>1789</v>
      </c>
      <c r="R232" s="1" t="s">
        <v>3147</v>
      </c>
      <c r="S232" s="1" t="s">
        <v>1791</v>
      </c>
      <c r="T232" s="1" t="s">
        <v>1792</v>
      </c>
      <c r="U232" s="1" t="s">
        <v>1793</v>
      </c>
      <c r="V232" s="1" t="s">
        <v>1808</v>
      </c>
    </row>
    <row r="233" s="1" customFormat="1" spans="1:22">
      <c r="A233" s="3">
        <v>999224728984994</v>
      </c>
      <c r="B233" s="1" t="s">
        <v>3124</v>
      </c>
      <c r="C233" s="1" t="s">
        <v>3148</v>
      </c>
      <c r="D233" s="1" t="s">
        <v>3149</v>
      </c>
      <c r="E233" s="1" t="s">
        <v>3150</v>
      </c>
      <c r="F233" s="1" t="s">
        <v>1778</v>
      </c>
      <c r="G233" s="1" t="s">
        <v>1782</v>
      </c>
      <c r="H233" s="1" t="s">
        <v>1783</v>
      </c>
      <c r="I233" s="1" t="s">
        <v>3151</v>
      </c>
      <c r="J233" s="1" t="s">
        <v>30</v>
      </c>
      <c r="K233" s="1" t="s">
        <v>3152</v>
      </c>
      <c r="L233" s="1" t="s">
        <v>3152</v>
      </c>
      <c r="M233" s="1" t="s">
        <v>1786</v>
      </c>
      <c r="N233" s="1" t="s">
        <v>1786</v>
      </c>
      <c r="O233" s="1" t="s">
        <v>1787</v>
      </c>
      <c r="P233" s="1" t="s">
        <v>1788</v>
      </c>
      <c r="Q233" s="1" t="s">
        <v>1789</v>
      </c>
      <c r="R233" s="1" t="s">
        <v>3153</v>
      </c>
      <c r="S233" s="1" t="s">
        <v>1791</v>
      </c>
      <c r="T233" s="1" t="s">
        <v>1792</v>
      </c>
      <c r="U233" s="1" t="s">
        <v>1793</v>
      </c>
      <c r="V233" s="1" t="s">
        <v>1928</v>
      </c>
    </row>
    <row r="234" s="1" customFormat="1" spans="1:22">
      <c r="A234" s="3">
        <v>999224728439867</v>
      </c>
      <c r="B234" s="1" t="s">
        <v>3124</v>
      </c>
      <c r="C234" s="1" t="s">
        <v>3154</v>
      </c>
      <c r="D234" s="1" t="s">
        <v>2139</v>
      </c>
      <c r="E234" s="1" t="s">
        <v>3155</v>
      </c>
      <c r="F234" s="1" t="s">
        <v>1778</v>
      </c>
      <c r="G234" s="1" t="s">
        <v>1782</v>
      </c>
      <c r="H234" s="1" t="s">
        <v>1783</v>
      </c>
      <c r="I234" s="1" t="s">
        <v>3156</v>
      </c>
      <c r="J234" s="1" t="s">
        <v>30</v>
      </c>
      <c r="K234" s="1" t="s">
        <v>3157</v>
      </c>
      <c r="L234" s="1" t="s">
        <v>3157</v>
      </c>
      <c r="M234" s="1" t="s">
        <v>1786</v>
      </c>
      <c r="N234" s="1" t="s">
        <v>1786</v>
      </c>
      <c r="O234" s="1" t="s">
        <v>1787</v>
      </c>
      <c r="P234" s="1" t="s">
        <v>1788</v>
      </c>
      <c r="Q234" s="1" t="s">
        <v>1789</v>
      </c>
      <c r="R234" s="1" t="s">
        <v>3158</v>
      </c>
      <c r="S234" s="1" t="s">
        <v>1791</v>
      </c>
      <c r="T234" s="1" t="s">
        <v>1792</v>
      </c>
      <c r="U234" s="1" t="s">
        <v>1793</v>
      </c>
      <c r="V234" s="1" t="s">
        <v>1794</v>
      </c>
    </row>
    <row r="235" s="1" customFormat="1" spans="1:22">
      <c r="A235" s="3">
        <v>999224728035512</v>
      </c>
      <c r="B235" s="1" t="s">
        <v>3124</v>
      </c>
      <c r="C235" s="1" t="s">
        <v>3159</v>
      </c>
      <c r="D235" s="1" t="s">
        <v>3160</v>
      </c>
      <c r="E235" s="1" t="s">
        <v>3161</v>
      </c>
      <c r="F235" s="1" t="s">
        <v>2187</v>
      </c>
      <c r="G235" s="1" t="s">
        <v>1778</v>
      </c>
      <c r="H235" s="1" t="s">
        <v>1783</v>
      </c>
      <c r="I235" s="1" t="s">
        <v>3162</v>
      </c>
      <c r="J235" s="1" t="s">
        <v>30</v>
      </c>
      <c r="K235" s="1" t="s">
        <v>3163</v>
      </c>
      <c r="L235" s="1" t="s">
        <v>3163</v>
      </c>
      <c r="M235" s="1" t="s">
        <v>1786</v>
      </c>
      <c r="N235" s="1" t="s">
        <v>1786</v>
      </c>
      <c r="O235" s="1" t="s">
        <v>1787</v>
      </c>
      <c r="P235" s="1" t="s">
        <v>1788</v>
      </c>
      <c r="Q235" s="1" t="s">
        <v>1789</v>
      </c>
      <c r="R235" s="1" t="s">
        <v>3164</v>
      </c>
      <c r="S235" s="1" t="s">
        <v>1791</v>
      </c>
      <c r="T235" s="1" t="s">
        <v>1792</v>
      </c>
      <c r="U235" s="1" t="s">
        <v>1793</v>
      </c>
      <c r="V235" s="1" t="s">
        <v>2837</v>
      </c>
    </row>
    <row r="236" s="1" customFormat="1" spans="1:22">
      <c r="A236" s="3">
        <v>999224725796046</v>
      </c>
      <c r="B236" s="1" t="s">
        <v>3165</v>
      </c>
      <c r="C236" s="1" t="s">
        <v>3166</v>
      </c>
      <c r="D236" s="1" t="s">
        <v>2528</v>
      </c>
      <c r="E236" s="1" t="s">
        <v>3167</v>
      </c>
      <c r="F236" s="1" t="s">
        <v>1778</v>
      </c>
      <c r="G236" s="1" t="s">
        <v>1782</v>
      </c>
      <c r="H236" s="1" t="s">
        <v>1783</v>
      </c>
      <c r="I236" s="1" t="s">
        <v>3168</v>
      </c>
      <c r="J236" s="1" t="s">
        <v>30</v>
      </c>
      <c r="K236" s="1" t="s">
        <v>3169</v>
      </c>
      <c r="L236" s="1" t="s">
        <v>3169</v>
      </c>
      <c r="M236" s="1" t="s">
        <v>1786</v>
      </c>
      <c r="N236" s="1" t="s">
        <v>1786</v>
      </c>
      <c r="O236" s="1" t="s">
        <v>1787</v>
      </c>
      <c r="P236" s="1" t="s">
        <v>1788</v>
      </c>
      <c r="Q236" s="1" t="s">
        <v>1789</v>
      </c>
      <c r="R236" s="1" t="s">
        <v>3170</v>
      </c>
      <c r="S236" s="1" t="s">
        <v>1791</v>
      </c>
      <c r="T236" s="1" t="s">
        <v>1792</v>
      </c>
      <c r="U236" s="1" t="s">
        <v>1793</v>
      </c>
      <c r="V236" s="1" t="s">
        <v>2533</v>
      </c>
    </row>
    <row r="237" s="1" customFormat="1" spans="1:22">
      <c r="A237" s="3">
        <v>999224713894041</v>
      </c>
      <c r="B237" s="1" t="s">
        <v>3165</v>
      </c>
      <c r="C237" s="1" t="s">
        <v>3171</v>
      </c>
      <c r="D237" s="1" t="s">
        <v>3172</v>
      </c>
      <c r="E237" s="1" t="s">
        <v>3173</v>
      </c>
      <c r="F237" s="1" t="s">
        <v>1982</v>
      </c>
      <c r="G237" s="1" t="s">
        <v>1782</v>
      </c>
      <c r="H237" s="1" t="s">
        <v>1783</v>
      </c>
      <c r="I237" s="1" t="s">
        <v>3174</v>
      </c>
      <c r="J237" s="1" t="s">
        <v>30</v>
      </c>
      <c r="K237" s="1" t="s">
        <v>3175</v>
      </c>
      <c r="L237" s="1" t="s">
        <v>3175</v>
      </c>
      <c r="M237" s="1" t="s">
        <v>1786</v>
      </c>
      <c r="N237" s="1" t="s">
        <v>1786</v>
      </c>
      <c r="O237" s="1" t="s">
        <v>1787</v>
      </c>
      <c r="P237" s="1" t="s">
        <v>1788</v>
      </c>
      <c r="Q237" s="1" t="s">
        <v>1789</v>
      </c>
      <c r="R237" s="1" t="s">
        <v>3176</v>
      </c>
      <c r="S237" s="1" t="s">
        <v>1791</v>
      </c>
      <c r="T237" s="1" t="s">
        <v>1792</v>
      </c>
      <c r="U237" s="1" t="s">
        <v>1793</v>
      </c>
      <c r="V237" s="1" t="s">
        <v>2307</v>
      </c>
    </row>
    <row r="238" s="1" customFormat="1" spans="1:22">
      <c r="A238" s="3">
        <v>999224713870987</v>
      </c>
      <c r="B238" s="1" t="s">
        <v>3165</v>
      </c>
      <c r="C238" s="1" t="s">
        <v>3177</v>
      </c>
      <c r="D238" s="1" t="s">
        <v>3178</v>
      </c>
      <c r="E238" s="1" t="s">
        <v>3179</v>
      </c>
      <c r="F238" s="1" t="s">
        <v>2432</v>
      </c>
      <c r="G238" s="1" t="s">
        <v>1778</v>
      </c>
      <c r="H238" s="1" t="s">
        <v>1783</v>
      </c>
      <c r="I238" s="1" t="s">
        <v>3180</v>
      </c>
      <c r="J238" s="1" t="s">
        <v>30</v>
      </c>
      <c r="K238" s="1" t="s">
        <v>3181</v>
      </c>
      <c r="L238" s="1" t="s">
        <v>3181</v>
      </c>
      <c r="M238" s="1" t="s">
        <v>1786</v>
      </c>
      <c r="N238" s="1" t="s">
        <v>1786</v>
      </c>
      <c r="O238" s="1" t="s">
        <v>1787</v>
      </c>
      <c r="P238" s="1" t="s">
        <v>1788</v>
      </c>
      <c r="Q238" s="1" t="s">
        <v>1789</v>
      </c>
      <c r="R238" s="1" t="s">
        <v>3182</v>
      </c>
      <c r="S238" s="1" t="s">
        <v>1791</v>
      </c>
      <c r="T238" s="1" t="s">
        <v>1792</v>
      </c>
      <c r="U238" s="1" t="s">
        <v>1793</v>
      </c>
      <c r="V238" s="1" t="s">
        <v>1864</v>
      </c>
    </row>
    <row r="239" s="1" customFormat="1" spans="1:22">
      <c r="A239" s="3">
        <v>999224711353319</v>
      </c>
      <c r="B239" s="1" t="s">
        <v>3183</v>
      </c>
      <c r="C239" s="1" t="s">
        <v>3184</v>
      </c>
      <c r="D239" s="1" t="s">
        <v>3185</v>
      </c>
      <c r="E239" s="1" t="s">
        <v>3186</v>
      </c>
      <c r="F239" s="1" t="s">
        <v>2626</v>
      </c>
      <c r="G239" s="1" t="s">
        <v>1782</v>
      </c>
      <c r="H239" s="1" t="s">
        <v>1783</v>
      </c>
      <c r="I239" s="1" t="s">
        <v>3187</v>
      </c>
      <c r="J239" s="1" t="s">
        <v>30</v>
      </c>
      <c r="K239" s="1" t="s">
        <v>3188</v>
      </c>
      <c r="L239" s="1" t="s">
        <v>3188</v>
      </c>
      <c r="M239" s="1" t="s">
        <v>1786</v>
      </c>
      <c r="N239" s="1" t="s">
        <v>1786</v>
      </c>
      <c r="O239" s="1" t="s">
        <v>1787</v>
      </c>
      <c r="P239" s="1" t="s">
        <v>1788</v>
      </c>
      <c r="Q239" s="1" t="s">
        <v>1789</v>
      </c>
      <c r="R239" s="1" t="s">
        <v>3189</v>
      </c>
      <c r="S239" s="1" t="s">
        <v>1791</v>
      </c>
      <c r="T239" s="1" t="s">
        <v>1792</v>
      </c>
      <c r="U239" s="1" t="s">
        <v>1793</v>
      </c>
      <c r="V239" s="1" t="s">
        <v>1961</v>
      </c>
    </row>
    <row r="240" s="1" customFormat="1" spans="1:22">
      <c r="A240" s="3">
        <v>999224700198508</v>
      </c>
      <c r="B240" s="1" t="s">
        <v>3183</v>
      </c>
      <c r="C240" s="1" t="s">
        <v>3190</v>
      </c>
      <c r="D240" s="1" t="s">
        <v>3191</v>
      </c>
      <c r="E240" s="1" t="s">
        <v>3192</v>
      </c>
      <c r="F240" s="1" t="s">
        <v>2187</v>
      </c>
      <c r="G240" s="1" t="s">
        <v>1778</v>
      </c>
      <c r="H240" s="1" t="s">
        <v>1783</v>
      </c>
      <c r="I240" s="1" t="s">
        <v>3193</v>
      </c>
      <c r="J240" s="1" t="s">
        <v>30</v>
      </c>
      <c r="K240" s="1" t="s">
        <v>3194</v>
      </c>
      <c r="L240" s="1" t="s">
        <v>3194</v>
      </c>
      <c r="M240" s="1" t="s">
        <v>1786</v>
      </c>
      <c r="N240" s="1" t="s">
        <v>1786</v>
      </c>
      <c r="O240" s="1" t="s">
        <v>1787</v>
      </c>
      <c r="P240" s="1" t="s">
        <v>1788</v>
      </c>
      <c r="Q240" s="1" t="s">
        <v>1789</v>
      </c>
      <c r="R240" s="1" t="s">
        <v>3195</v>
      </c>
      <c r="S240" s="1" t="s">
        <v>1791</v>
      </c>
      <c r="T240" s="1" t="s">
        <v>1792</v>
      </c>
      <c r="U240" s="1" t="s">
        <v>1793</v>
      </c>
      <c r="V240" s="1" t="s">
        <v>1961</v>
      </c>
    </row>
    <row r="241" s="1" customFormat="1" spans="1:22">
      <c r="A241" s="3">
        <v>999224699848760</v>
      </c>
      <c r="B241" s="1" t="s">
        <v>3183</v>
      </c>
      <c r="C241" s="1" t="s">
        <v>3196</v>
      </c>
      <c r="D241" s="1" t="s">
        <v>3197</v>
      </c>
      <c r="E241" s="1" t="s">
        <v>3198</v>
      </c>
      <c r="F241" s="1" t="s">
        <v>2552</v>
      </c>
      <c r="G241" s="1" t="s">
        <v>1982</v>
      </c>
      <c r="H241" s="1" t="s">
        <v>1783</v>
      </c>
      <c r="I241" s="1" t="s">
        <v>3199</v>
      </c>
      <c r="J241" s="1" t="s">
        <v>30</v>
      </c>
      <c r="K241" s="1" t="s">
        <v>3200</v>
      </c>
      <c r="L241" s="1" t="s">
        <v>3200</v>
      </c>
      <c r="M241" s="1" t="s">
        <v>1786</v>
      </c>
      <c r="N241" s="1" t="s">
        <v>1786</v>
      </c>
      <c r="O241" s="1" t="s">
        <v>1787</v>
      </c>
      <c r="P241" s="1" t="s">
        <v>1788</v>
      </c>
      <c r="Q241" s="1" t="s">
        <v>1789</v>
      </c>
      <c r="R241" s="1" t="s">
        <v>3201</v>
      </c>
      <c r="S241" s="1" t="s">
        <v>1791</v>
      </c>
      <c r="T241" s="1" t="s">
        <v>1792</v>
      </c>
      <c r="U241" s="1" t="s">
        <v>1793</v>
      </c>
      <c r="V241" s="1" t="s">
        <v>1975</v>
      </c>
    </row>
    <row r="242" s="1" customFormat="1" spans="1:22">
      <c r="A242" s="3">
        <v>999224699314604</v>
      </c>
      <c r="B242" s="1" t="s">
        <v>3183</v>
      </c>
      <c r="C242" s="1" t="s">
        <v>3202</v>
      </c>
      <c r="D242" s="1" t="s">
        <v>2747</v>
      </c>
      <c r="E242" s="1" t="s">
        <v>3203</v>
      </c>
      <c r="F242" s="1" t="s">
        <v>2432</v>
      </c>
      <c r="G242" s="1" t="s">
        <v>1982</v>
      </c>
      <c r="H242" s="1" t="s">
        <v>1783</v>
      </c>
      <c r="I242" s="1" t="s">
        <v>3204</v>
      </c>
      <c r="J242" s="1" t="s">
        <v>30</v>
      </c>
      <c r="K242" s="1" t="s">
        <v>3205</v>
      </c>
      <c r="L242" s="1" t="s">
        <v>3205</v>
      </c>
      <c r="M242" s="1" t="s">
        <v>1786</v>
      </c>
      <c r="N242" s="1" t="s">
        <v>1786</v>
      </c>
      <c r="O242" s="1" t="s">
        <v>1787</v>
      </c>
      <c r="P242" s="1" t="s">
        <v>1788</v>
      </c>
      <c r="Q242" s="1" t="s">
        <v>1789</v>
      </c>
      <c r="R242" s="1" t="s">
        <v>3206</v>
      </c>
      <c r="S242" s="1" t="s">
        <v>1791</v>
      </c>
      <c r="T242" s="1" t="s">
        <v>1792</v>
      </c>
      <c r="U242" s="1" t="s">
        <v>1793</v>
      </c>
      <c r="V242" s="1" t="s">
        <v>1961</v>
      </c>
    </row>
    <row r="243" s="1" customFormat="1" spans="1:22">
      <c r="A243" s="3">
        <v>999224696934127</v>
      </c>
      <c r="B243" s="1" t="s">
        <v>3183</v>
      </c>
      <c r="C243" s="1" t="s">
        <v>3207</v>
      </c>
      <c r="D243" s="1" t="s">
        <v>3208</v>
      </c>
      <c r="E243" s="1" t="s">
        <v>3209</v>
      </c>
      <c r="F243" s="1" t="s">
        <v>1778</v>
      </c>
      <c r="G243" s="1" t="s">
        <v>1782</v>
      </c>
      <c r="H243" s="1" t="s">
        <v>1783</v>
      </c>
      <c r="I243" s="1" t="s">
        <v>3210</v>
      </c>
      <c r="J243" s="1" t="s">
        <v>30</v>
      </c>
      <c r="K243" s="1" t="s">
        <v>3211</v>
      </c>
      <c r="L243" s="1" t="s">
        <v>3211</v>
      </c>
      <c r="M243" s="1" t="s">
        <v>1786</v>
      </c>
      <c r="N243" s="1" t="s">
        <v>1786</v>
      </c>
      <c r="O243" s="1" t="s">
        <v>1787</v>
      </c>
      <c r="P243" s="1" t="s">
        <v>1788</v>
      </c>
      <c r="Q243" s="1" t="s">
        <v>1789</v>
      </c>
      <c r="R243" s="1" t="s">
        <v>3212</v>
      </c>
      <c r="S243" s="1" t="s">
        <v>1791</v>
      </c>
      <c r="T243" s="1" t="s">
        <v>1792</v>
      </c>
      <c r="U243" s="1" t="s">
        <v>1793</v>
      </c>
      <c r="V243" s="1" t="s">
        <v>1864</v>
      </c>
    </row>
    <row r="244" s="1" customFormat="1" spans="1:22">
      <c r="A244" s="3">
        <v>999224160327543</v>
      </c>
      <c r="B244" s="1" t="s">
        <v>3213</v>
      </c>
      <c r="C244" s="1" t="s">
        <v>3214</v>
      </c>
      <c r="D244" s="1" t="s">
        <v>2580</v>
      </c>
      <c r="E244" s="1" t="s">
        <v>3215</v>
      </c>
      <c r="F244" s="1" t="s">
        <v>1778</v>
      </c>
      <c r="G244" s="1" t="s">
        <v>1782</v>
      </c>
      <c r="H244" s="1" t="s">
        <v>1783</v>
      </c>
      <c r="I244" s="1" t="s">
        <v>3216</v>
      </c>
      <c r="J244" s="1" t="s">
        <v>30</v>
      </c>
      <c r="K244" s="1" t="s">
        <v>3217</v>
      </c>
      <c r="L244" s="1" t="s">
        <v>3217</v>
      </c>
      <c r="M244" s="1" t="s">
        <v>1786</v>
      </c>
      <c r="N244" s="1" t="s">
        <v>1786</v>
      </c>
      <c r="O244" s="1" t="s">
        <v>1787</v>
      </c>
      <c r="P244" s="1" t="s">
        <v>1788</v>
      </c>
      <c r="Q244" s="1" t="s">
        <v>1789</v>
      </c>
      <c r="R244" s="1" t="s">
        <v>3218</v>
      </c>
      <c r="S244" s="1" t="s">
        <v>1791</v>
      </c>
      <c r="T244" s="1" t="s">
        <v>1792</v>
      </c>
      <c r="U244" s="1" t="s">
        <v>1793</v>
      </c>
      <c r="V244" s="1" t="s">
        <v>1794</v>
      </c>
    </row>
    <row r="245" s="1" customFormat="1" spans="1:22">
      <c r="A245" s="3">
        <v>999224626364440</v>
      </c>
      <c r="B245" s="1" t="s">
        <v>3219</v>
      </c>
      <c r="C245" s="1" t="s">
        <v>3220</v>
      </c>
      <c r="D245" s="1" t="s">
        <v>3221</v>
      </c>
      <c r="E245" s="1" t="s">
        <v>3222</v>
      </c>
      <c r="F245" s="1" t="s">
        <v>2432</v>
      </c>
      <c r="G245" s="1" t="s">
        <v>1782</v>
      </c>
      <c r="H245" s="1" t="s">
        <v>1783</v>
      </c>
      <c r="I245" s="1" t="s">
        <v>3223</v>
      </c>
      <c r="J245" s="1" t="s">
        <v>30</v>
      </c>
      <c r="K245" s="1" t="s">
        <v>3224</v>
      </c>
      <c r="L245" s="1" t="s">
        <v>3224</v>
      </c>
      <c r="M245" s="1" t="s">
        <v>1786</v>
      </c>
      <c r="N245" s="1" t="s">
        <v>1786</v>
      </c>
      <c r="O245" s="1" t="s">
        <v>1787</v>
      </c>
      <c r="P245" s="1" t="s">
        <v>1788</v>
      </c>
      <c r="Q245" s="1" t="s">
        <v>1789</v>
      </c>
      <c r="R245" s="1" t="s">
        <v>3225</v>
      </c>
      <c r="S245" s="1" t="s">
        <v>1791</v>
      </c>
      <c r="T245" s="1" t="s">
        <v>1792</v>
      </c>
      <c r="U245" s="1" t="s">
        <v>2070</v>
      </c>
      <c r="V245" s="1" t="s">
        <v>1808</v>
      </c>
    </row>
    <row r="246" s="1" customFormat="1" spans="1:22">
      <c r="A246" s="3">
        <v>999224137133553</v>
      </c>
      <c r="B246" s="1" t="s">
        <v>3226</v>
      </c>
      <c r="C246" s="1" t="s">
        <v>3227</v>
      </c>
      <c r="D246" s="1" t="s">
        <v>3228</v>
      </c>
      <c r="E246" s="1" t="s">
        <v>3229</v>
      </c>
      <c r="F246" s="1" t="s">
        <v>2187</v>
      </c>
      <c r="G246" s="1" t="s">
        <v>1782</v>
      </c>
      <c r="H246" s="1" t="s">
        <v>1783</v>
      </c>
      <c r="I246" s="1" t="s">
        <v>3230</v>
      </c>
      <c r="J246" s="1" t="s">
        <v>30</v>
      </c>
      <c r="K246" s="1" t="s">
        <v>3231</v>
      </c>
      <c r="L246" s="1" t="s">
        <v>3231</v>
      </c>
      <c r="M246" s="1" t="s">
        <v>1786</v>
      </c>
      <c r="N246" s="1" t="s">
        <v>1786</v>
      </c>
      <c r="O246" s="1" t="s">
        <v>1787</v>
      </c>
      <c r="P246" s="1" t="s">
        <v>1788</v>
      </c>
      <c r="Q246" s="1" t="s">
        <v>1789</v>
      </c>
      <c r="R246" s="1" t="s">
        <v>3232</v>
      </c>
      <c r="S246" s="1" t="s">
        <v>1791</v>
      </c>
      <c r="T246" s="1" t="s">
        <v>1792</v>
      </c>
      <c r="U246" s="1" t="s">
        <v>2070</v>
      </c>
      <c r="V246" s="1" t="s">
        <v>1808</v>
      </c>
    </row>
    <row r="247" s="1" customFormat="1" spans="1:22">
      <c r="A247" s="3">
        <v>999224059405463</v>
      </c>
      <c r="B247" s="1" t="s">
        <v>3233</v>
      </c>
      <c r="C247" s="1" t="s">
        <v>3234</v>
      </c>
      <c r="D247" s="1" t="s">
        <v>3228</v>
      </c>
      <c r="E247" s="1" t="s">
        <v>3235</v>
      </c>
      <c r="F247" s="1" t="s">
        <v>2432</v>
      </c>
      <c r="G247" s="1" t="s">
        <v>1778</v>
      </c>
      <c r="H247" s="1" t="s">
        <v>1783</v>
      </c>
      <c r="I247" s="1" t="s">
        <v>3236</v>
      </c>
      <c r="J247" s="1" t="s">
        <v>30</v>
      </c>
      <c r="K247" s="1" t="s">
        <v>3237</v>
      </c>
      <c r="L247" s="1" t="s">
        <v>3237</v>
      </c>
      <c r="M247" s="1" t="s">
        <v>1786</v>
      </c>
      <c r="N247" s="1" t="s">
        <v>1786</v>
      </c>
      <c r="O247" s="1" t="s">
        <v>1787</v>
      </c>
      <c r="P247" s="1" t="s">
        <v>1788</v>
      </c>
      <c r="Q247" s="1" t="s">
        <v>1789</v>
      </c>
      <c r="R247" s="1" t="s">
        <v>3238</v>
      </c>
      <c r="S247" s="1" t="s">
        <v>1791</v>
      </c>
      <c r="T247" s="1" t="s">
        <v>1792</v>
      </c>
      <c r="U247" s="1" t="s">
        <v>2070</v>
      </c>
      <c r="V247" s="1" t="s">
        <v>1808</v>
      </c>
    </row>
    <row r="248" s="1" customFormat="1" spans="1:22">
      <c r="A248" s="3">
        <v>999224032792380</v>
      </c>
      <c r="B248" s="1" t="s">
        <v>3239</v>
      </c>
      <c r="C248" s="1" t="s">
        <v>3240</v>
      </c>
      <c r="D248" s="1" t="s">
        <v>3228</v>
      </c>
      <c r="E248" s="1" t="s">
        <v>3241</v>
      </c>
      <c r="F248" s="1" t="s">
        <v>2432</v>
      </c>
      <c r="G248" s="1" t="s">
        <v>1982</v>
      </c>
      <c r="H248" s="1" t="s">
        <v>1783</v>
      </c>
      <c r="I248" s="1" t="s">
        <v>3242</v>
      </c>
      <c r="J248" s="1" t="s">
        <v>30</v>
      </c>
      <c r="K248" s="1" t="s">
        <v>3243</v>
      </c>
      <c r="L248" s="1" t="s">
        <v>3243</v>
      </c>
      <c r="M248" s="1" t="s">
        <v>1786</v>
      </c>
      <c r="N248" s="1" t="s">
        <v>1786</v>
      </c>
      <c r="O248" s="1" t="s">
        <v>1787</v>
      </c>
      <c r="P248" s="1" t="s">
        <v>1788</v>
      </c>
      <c r="Q248" s="1" t="s">
        <v>1789</v>
      </c>
      <c r="R248" s="1" t="s">
        <v>3244</v>
      </c>
      <c r="S248" s="1" t="s">
        <v>1791</v>
      </c>
      <c r="T248" s="1" t="s">
        <v>1792</v>
      </c>
      <c r="U248" s="1" t="s">
        <v>2070</v>
      </c>
      <c r="V248" s="1" t="s">
        <v>1808</v>
      </c>
    </row>
    <row r="249" s="1" customFormat="1" spans="1:22">
      <c r="A249" s="3">
        <v>999224426609978</v>
      </c>
      <c r="B249" s="1" t="s">
        <v>3245</v>
      </c>
      <c r="C249" s="1" t="s">
        <v>3246</v>
      </c>
      <c r="D249" s="1" t="s">
        <v>3247</v>
      </c>
      <c r="E249" s="1" t="s">
        <v>3248</v>
      </c>
      <c r="F249" s="1" t="s">
        <v>2552</v>
      </c>
      <c r="G249" s="1" t="s">
        <v>1778</v>
      </c>
      <c r="H249" s="1" t="s">
        <v>1783</v>
      </c>
      <c r="I249" s="1" t="s">
        <v>3249</v>
      </c>
      <c r="J249" s="1" t="s">
        <v>30</v>
      </c>
      <c r="K249" s="1" t="s">
        <v>3250</v>
      </c>
      <c r="L249" s="1" t="s">
        <v>3250</v>
      </c>
      <c r="M249" s="1" t="s">
        <v>1786</v>
      </c>
      <c r="N249" s="1" t="s">
        <v>1786</v>
      </c>
      <c r="O249" s="1" t="s">
        <v>1787</v>
      </c>
      <c r="P249" s="1" t="s">
        <v>1788</v>
      </c>
      <c r="Q249" s="1" t="s">
        <v>1789</v>
      </c>
      <c r="R249" s="1" t="s">
        <v>3251</v>
      </c>
      <c r="S249" s="1" t="s">
        <v>1791</v>
      </c>
      <c r="T249" s="1" t="s">
        <v>1792</v>
      </c>
      <c r="U249" s="1" t="s">
        <v>1793</v>
      </c>
      <c r="V249" s="1" t="s">
        <v>1801</v>
      </c>
    </row>
    <row r="250" s="1" customFormat="1" spans="1:22">
      <c r="A250" s="3">
        <v>999224365673072</v>
      </c>
      <c r="B250" s="1" t="s">
        <v>3252</v>
      </c>
      <c r="C250" s="1" t="s">
        <v>3253</v>
      </c>
      <c r="D250" s="1" t="s">
        <v>3254</v>
      </c>
      <c r="E250" s="1" t="s">
        <v>3255</v>
      </c>
      <c r="F250" s="1" t="s">
        <v>1982</v>
      </c>
      <c r="G250" s="1" t="s">
        <v>1782</v>
      </c>
      <c r="H250" s="1" t="s">
        <v>1783</v>
      </c>
      <c r="I250" s="1" t="s">
        <v>3256</v>
      </c>
      <c r="J250" s="1" t="s">
        <v>30</v>
      </c>
      <c r="K250" s="1" t="s">
        <v>3257</v>
      </c>
      <c r="L250" s="1" t="s">
        <v>3257</v>
      </c>
      <c r="M250" s="1" t="s">
        <v>1786</v>
      </c>
      <c r="N250" s="1" t="s">
        <v>1786</v>
      </c>
      <c r="O250" s="1" t="s">
        <v>1787</v>
      </c>
      <c r="P250" s="1" t="s">
        <v>1788</v>
      </c>
      <c r="Q250" s="1" t="s">
        <v>1789</v>
      </c>
      <c r="R250" s="1" t="s">
        <v>3258</v>
      </c>
      <c r="S250" s="1" t="s">
        <v>1791</v>
      </c>
      <c r="T250" s="1" t="s">
        <v>1792</v>
      </c>
      <c r="U250" s="1" t="s">
        <v>2070</v>
      </c>
      <c r="V250" s="1" t="s">
        <v>1808</v>
      </c>
    </row>
    <row r="251" s="1" customFormat="1" spans="1:22">
      <c r="A251" s="3">
        <v>999222540981508</v>
      </c>
      <c r="B251" s="1" t="s">
        <v>3259</v>
      </c>
      <c r="C251" s="1" t="s">
        <v>3260</v>
      </c>
      <c r="D251" s="1" t="s">
        <v>3261</v>
      </c>
      <c r="E251" s="1" t="s">
        <v>3262</v>
      </c>
      <c r="F251" s="1" t="s">
        <v>2552</v>
      </c>
      <c r="G251" s="1" t="s">
        <v>1982</v>
      </c>
      <c r="H251" s="1" t="s">
        <v>1783</v>
      </c>
      <c r="I251" s="1" t="s">
        <v>3263</v>
      </c>
      <c r="J251" s="1" t="s">
        <v>30</v>
      </c>
      <c r="K251" s="1" t="s">
        <v>3264</v>
      </c>
      <c r="L251" s="1" t="s">
        <v>3264</v>
      </c>
      <c r="M251" s="1" t="s">
        <v>1786</v>
      </c>
      <c r="N251" s="1" t="s">
        <v>1786</v>
      </c>
      <c r="O251" s="1" t="s">
        <v>1787</v>
      </c>
      <c r="P251" s="1" t="s">
        <v>1788</v>
      </c>
      <c r="Q251" s="1" t="s">
        <v>1789</v>
      </c>
      <c r="R251" s="1" t="s">
        <v>3265</v>
      </c>
      <c r="S251" s="1" t="s">
        <v>1791</v>
      </c>
      <c r="T251" s="1" t="s">
        <v>1792</v>
      </c>
      <c r="U251" s="1" t="s">
        <v>2070</v>
      </c>
      <c r="V251" s="1" t="s">
        <v>1808</v>
      </c>
    </row>
    <row r="252" s="1" customFormat="1" spans="1:22">
      <c r="A252" s="3">
        <v>999224612299083</v>
      </c>
      <c r="B252" s="1" t="s">
        <v>3266</v>
      </c>
      <c r="C252" s="1" t="s">
        <v>3267</v>
      </c>
      <c r="D252" s="1" t="s">
        <v>3268</v>
      </c>
      <c r="E252" s="1" t="s">
        <v>3269</v>
      </c>
      <c r="F252" s="1" t="s">
        <v>2187</v>
      </c>
      <c r="G252" s="1" t="s">
        <v>1982</v>
      </c>
      <c r="H252" s="1" t="s">
        <v>1783</v>
      </c>
      <c r="I252" s="1" t="s">
        <v>3270</v>
      </c>
      <c r="J252" s="1" t="s">
        <v>30</v>
      </c>
      <c r="K252" s="1" t="s">
        <v>3271</v>
      </c>
      <c r="L252" s="1" t="s">
        <v>3271</v>
      </c>
      <c r="M252" s="1" t="s">
        <v>1786</v>
      </c>
      <c r="N252" s="1" t="s">
        <v>1786</v>
      </c>
      <c r="O252" s="1" t="s">
        <v>1787</v>
      </c>
      <c r="P252" s="1" t="s">
        <v>1788</v>
      </c>
      <c r="Q252" s="1" t="s">
        <v>1789</v>
      </c>
      <c r="R252" s="1" t="s">
        <v>3272</v>
      </c>
      <c r="S252" s="1" t="s">
        <v>1791</v>
      </c>
      <c r="T252" s="1" t="s">
        <v>1792</v>
      </c>
      <c r="U252" s="1" t="s">
        <v>1793</v>
      </c>
      <c r="V252" s="1" t="s">
        <v>1808</v>
      </c>
    </row>
    <row r="253" s="1" customFormat="1" spans="1:22">
      <c r="A253" s="3">
        <v>999224552782421</v>
      </c>
      <c r="B253" s="1" t="s">
        <v>3273</v>
      </c>
      <c r="C253" s="1" t="s">
        <v>3274</v>
      </c>
      <c r="D253" s="1" t="s">
        <v>3275</v>
      </c>
      <c r="E253" s="1" t="s">
        <v>3276</v>
      </c>
      <c r="F253" s="1" t="s">
        <v>2626</v>
      </c>
      <c r="G253" s="1" t="s">
        <v>1778</v>
      </c>
      <c r="H253" s="1" t="s">
        <v>1783</v>
      </c>
      <c r="I253" s="1" t="s">
        <v>3277</v>
      </c>
      <c r="J253" s="1" t="s">
        <v>30</v>
      </c>
      <c r="K253" s="1" t="s">
        <v>3278</v>
      </c>
      <c r="L253" s="1" t="s">
        <v>3278</v>
      </c>
      <c r="M253" s="1" t="s">
        <v>1786</v>
      </c>
      <c r="N253" s="1" t="s">
        <v>1786</v>
      </c>
      <c r="O253" s="1" t="s">
        <v>1787</v>
      </c>
      <c r="P253" s="1" t="s">
        <v>1788</v>
      </c>
      <c r="Q253" s="1" t="s">
        <v>1789</v>
      </c>
      <c r="R253" s="1" t="s">
        <v>3279</v>
      </c>
      <c r="S253" s="1" t="s">
        <v>1791</v>
      </c>
      <c r="T253" s="1" t="s">
        <v>1792</v>
      </c>
      <c r="U253" s="1" t="s">
        <v>2070</v>
      </c>
      <c r="V253" s="1" t="s">
        <v>1808</v>
      </c>
    </row>
    <row r="254" s="1" customFormat="1" spans="1:22">
      <c r="A254" s="3">
        <v>999224000957637</v>
      </c>
      <c r="B254" s="1" t="s">
        <v>3280</v>
      </c>
      <c r="C254" s="1" t="s">
        <v>3281</v>
      </c>
      <c r="D254" s="1" t="s">
        <v>3282</v>
      </c>
      <c r="E254" s="1" t="s">
        <v>3283</v>
      </c>
      <c r="F254" s="1" t="s">
        <v>2187</v>
      </c>
      <c r="G254" s="1" t="s">
        <v>1778</v>
      </c>
      <c r="H254" s="1" t="s">
        <v>1783</v>
      </c>
      <c r="I254" s="1" t="s">
        <v>3284</v>
      </c>
      <c r="J254" s="1" t="s">
        <v>30</v>
      </c>
      <c r="K254" s="1" t="s">
        <v>3285</v>
      </c>
      <c r="L254" s="1" t="s">
        <v>3285</v>
      </c>
      <c r="M254" s="1" t="s">
        <v>1786</v>
      </c>
      <c r="N254" s="1" t="s">
        <v>1786</v>
      </c>
      <c r="O254" s="1" t="s">
        <v>1787</v>
      </c>
      <c r="P254" s="1" t="s">
        <v>1788</v>
      </c>
      <c r="Q254" s="1" t="s">
        <v>1789</v>
      </c>
      <c r="R254" s="1" t="s">
        <v>3286</v>
      </c>
      <c r="S254" s="1" t="s">
        <v>1791</v>
      </c>
      <c r="T254" s="1" t="s">
        <v>1792</v>
      </c>
      <c r="U254" s="1" t="s">
        <v>2070</v>
      </c>
      <c r="V254" s="1" t="s">
        <v>1808</v>
      </c>
    </row>
    <row r="255" s="1" customFormat="1" spans="1:22">
      <c r="A255" s="3">
        <v>999224476629545</v>
      </c>
      <c r="B255" s="1" t="s">
        <v>3287</v>
      </c>
      <c r="C255" s="1" t="s">
        <v>3288</v>
      </c>
      <c r="D255" s="1" t="s">
        <v>3289</v>
      </c>
      <c r="E255" s="1" t="s">
        <v>3290</v>
      </c>
      <c r="F255" s="1" t="s">
        <v>2552</v>
      </c>
      <c r="G255" s="1" t="s">
        <v>1982</v>
      </c>
      <c r="H255" s="1" t="s">
        <v>1783</v>
      </c>
      <c r="I255" s="1" t="s">
        <v>3291</v>
      </c>
      <c r="J255" s="1" t="s">
        <v>30</v>
      </c>
      <c r="K255" s="1" t="s">
        <v>3292</v>
      </c>
      <c r="L255" s="1" t="s">
        <v>3292</v>
      </c>
      <c r="M255" s="1" t="s">
        <v>1786</v>
      </c>
      <c r="N255" s="1" t="s">
        <v>1786</v>
      </c>
      <c r="O255" s="1" t="s">
        <v>1787</v>
      </c>
      <c r="P255" s="1" t="s">
        <v>1788</v>
      </c>
      <c r="Q255" s="1" t="s">
        <v>1789</v>
      </c>
      <c r="R255" s="1" t="s">
        <v>3293</v>
      </c>
      <c r="S255" s="1" t="s">
        <v>1791</v>
      </c>
      <c r="T255" s="1" t="s">
        <v>1792</v>
      </c>
      <c r="U255" s="1" t="s">
        <v>1793</v>
      </c>
      <c r="V255" s="1" t="s">
        <v>1808</v>
      </c>
    </row>
    <row r="256" s="1" customFormat="1" spans="1:22">
      <c r="A256" s="3">
        <v>999223997975604</v>
      </c>
      <c r="B256" s="1" t="s">
        <v>3280</v>
      </c>
      <c r="C256" s="1" t="s">
        <v>3294</v>
      </c>
      <c r="D256" s="1" t="s">
        <v>3295</v>
      </c>
      <c r="E256" s="1" t="s">
        <v>3296</v>
      </c>
      <c r="F256" s="1" t="s">
        <v>2432</v>
      </c>
      <c r="G256" s="1" t="s">
        <v>1982</v>
      </c>
      <c r="H256" s="1" t="s">
        <v>1783</v>
      </c>
      <c r="I256" s="1" t="s">
        <v>3297</v>
      </c>
      <c r="J256" s="1" t="s">
        <v>30</v>
      </c>
      <c r="K256" s="1" t="s">
        <v>3298</v>
      </c>
      <c r="L256" s="1" t="s">
        <v>3298</v>
      </c>
      <c r="M256" s="1" t="s">
        <v>1786</v>
      </c>
      <c r="N256" s="1" t="s">
        <v>1786</v>
      </c>
      <c r="O256" s="1" t="s">
        <v>1787</v>
      </c>
      <c r="P256" s="1" t="s">
        <v>1788</v>
      </c>
      <c r="Q256" s="1" t="s">
        <v>1789</v>
      </c>
      <c r="R256" s="1" t="s">
        <v>3299</v>
      </c>
      <c r="S256" s="1" t="s">
        <v>1791</v>
      </c>
      <c r="T256" s="1" t="s">
        <v>1792</v>
      </c>
      <c r="U256" s="1" t="s">
        <v>2070</v>
      </c>
      <c r="V256" s="1" t="s">
        <v>1903</v>
      </c>
    </row>
    <row r="257" s="1" customFormat="1" spans="1:22">
      <c r="A257" s="3">
        <v>999224501443187</v>
      </c>
      <c r="B257" s="1" t="s">
        <v>3300</v>
      </c>
      <c r="C257" s="1" t="s">
        <v>3301</v>
      </c>
      <c r="D257" s="1" t="s">
        <v>2892</v>
      </c>
      <c r="E257" s="1" t="s">
        <v>3302</v>
      </c>
      <c r="F257" s="1" t="s">
        <v>1778</v>
      </c>
      <c r="G257" s="1" t="s">
        <v>1782</v>
      </c>
      <c r="H257" s="1" t="s">
        <v>1783</v>
      </c>
      <c r="I257" s="1" t="s">
        <v>3303</v>
      </c>
      <c r="J257" s="1" t="s">
        <v>30</v>
      </c>
      <c r="K257" s="1" t="s">
        <v>3304</v>
      </c>
      <c r="L257" s="1" t="s">
        <v>3304</v>
      </c>
      <c r="M257" s="1" t="s">
        <v>1786</v>
      </c>
      <c r="N257" s="1" t="s">
        <v>1786</v>
      </c>
      <c r="O257" s="1" t="s">
        <v>1787</v>
      </c>
      <c r="P257" s="1" t="s">
        <v>1788</v>
      </c>
      <c r="Q257" s="1" t="s">
        <v>1789</v>
      </c>
      <c r="R257" s="1" t="s">
        <v>3305</v>
      </c>
      <c r="S257" s="1" t="s">
        <v>1791</v>
      </c>
      <c r="T257" s="1" t="s">
        <v>1792</v>
      </c>
      <c r="U257" s="1" t="s">
        <v>1793</v>
      </c>
      <c r="V257" s="1" t="s">
        <v>1896</v>
      </c>
    </row>
    <row r="258" s="1" customFormat="1" spans="1:22">
      <c r="A258" s="3">
        <v>23985569220</v>
      </c>
      <c r="B258" s="1" t="s">
        <v>3306</v>
      </c>
      <c r="C258" s="1" t="s">
        <v>3307</v>
      </c>
      <c r="D258" s="1" t="s">
        <v>3308</v>
      </c>
      <c r="E258" s="1" t="s">
        <v>3309</v>
      </c>
      <c r="F258" s="1" t="s">
        <v>2552</v>
      </c>
      <c r="G258" s="1" t="s">
        <v>1778</v>
      </c>
      <c r="H258" s="1" t="s">
        <v>1783</v>
      </c>
      <c r="I258" s="1" t="s">
        <v>3310</v>
      </c>
      <c r="J258" s="1" t="s">
        <v>30</v>
      </c>
      <c r="K258" s="1" t="s">
        <v>3311</v>
      </c>
      <c r="L258" s="1" t="s">
        <v>3311</v>
      </c>
      <c r="M258" s="1" t="s">
        <v>1786</v>
      </c>
      <c r="N258" s="1" t="s">
        <v>1786</v>
      </c>
      <c r="O258" s="1" t="s">
        <v>1787</v>
      </c>
      <c r="P258" s="1" t="s">
        <v>1788</v>
      </c>
      <c r="Q258" s="1" t="s">
        <v>1789</v>
      </c>
      <c r="R258" s="1" t="s">
        <v>3312</v>
      </c>
      <c r="S258" s="1" t="s">
        <v>1791</v>
      </c>
      <c r="T258" s="1" t="s">
        <v>1792</v>
      </c>
      <c r="U258" s="1" t="s">
        <v>1793</v>
      </c>
      <c r="V258" s="1" t="s">
        <v>1975</v>
      </c>
    </row>
    <row r="259" s="1" customFormat="1" spans="1:22">
      <c r="A259" s="3">
        <v>999223982910511</v>
      </c>
      <c r="B259" s="1" t="s">
        <v>3306</v>
      </c>
      <c r="C259" s="1" t="s">
        <v>3313</v>
      </c>
      <c r="D259" s="1" t="s">
        <v>3314</v>
      </c>
      <c r="E259" s="1" t="s">
        <v>3315</v>
      </c>
      <c r="F259" s="1" t="s">
        <v>2187</v>
      </c>
      <c r="G259" s="1" t="s">
        <v>1782</v>
      </c>
      <c r="H259" s="1" t="s">
        <v>1783</v>
      </c>
      <c r="I259" s="1" t="s">
        <v>3316</v>
      </c>
      <c r="J259" s="1" t="s">
        <v>30</v>
      </c>
      <c r="K259" s="1" t="s">
        <v>3317</v>
      </c>
      <c r="L259" s="1" t="s">
        <v>3317</v>
      </c>
      <c r="M259" s="1" t="s">
        <v>1786</v>
      </c>
      <c r="N259" s="1" t="s">
        <v>1786</v>
      </c>
      <c r="O259" s="1" t="s">
        <v>1787</v>
      </c>
      <c r="P259" s="1" t="s">
        <v>1788</v>
      </c>
      <c r="Q259" s="1" t="s">
        <v>1789</v>
      </c>
      <c r="R259" s="1" t="s">
        <v>3318</v>
      </c>
      <c r="S259" s="1" t="s">
        <v>1791</v>
      </c>
      <c r="T259" s="1" t="s">
        <v>1792</v>
      </c>
      <c r="U259" s="1" t="s">
        <v>1793</v>
      </c>
      <c r="V259" s="1" t="s">
        <v>2259</v>
      </c>
    </row>
    <row r="260" s="1" customFormat="1" spans="1:22">
      <c r="A260" s="3">
        <v>999224411684234</v>
      </c>
      <c r="B260" s="1" t="s">
        <v>3319</v>
      </c>
      <c r="C260" s="1" t="s">
        <v>3320</v>
      </c>
      <c r="D260" s="1" t="s">
        <v>3321</v>
      </c>
      <c r="E260" s="1" t="s">
        <v>3322</v>
      </c>
      <c r="F260" s="1" t="s">
        <v>2552</v>
      </c>
      <c r="G260" s="1" t="s">
        <v>1778</v>
      </c>
      <c r="H260" s="1" t="s">
        <v>1783</v>
      </c>
      <c r="I260" s="1" t="s">
        <v>3323</v>
      </c>
      <c r="J260" s="1" t="s">
        <v>30</v>
      </c>
      <c r="K260" s="1" t="s">
        <v>3324</v>
      </c>
      <c r="L260" s="1" t="s">
        <v>3324</v>
      </c>
      <c r="M260" s="1" t="s">
        <v>1786</v>
      </c>
      <c r="N260" s="1" t="s">
        <v>1786</v>
      </c>
      <c r="O260" s="1" t="s">
        <v>1787</v>
      </c>
      <c r="P260" s="1" t="s">
        <v>1788</v>
      </c>
      <c r="Q260" s="1" t="s">
        <v>1789</v>
      </c>
      <c r="R260" s="1" t="s">
        <v>3325</v>
      </c>
      <c r="S260" s="1" t="s">
        <v>1791</v>
      </c>
      <c r="T260" s="1" t="s">
        <v>1792</v>
      </c>
      <c r="U260" s="1" t="s">
        <v>1793</v>
      </c>
      <c r="V260" s="1" t="s">
        <v>1857</v>
      </c>
    </row>
    <row r="261" s="1" customFormat="1" spans="1:22">
      <c r="A261" s="3">
        <v>999224647076958</v>
      </c>
      <c r="B261" s="1" t="s">
        <v>3326</v>
      </c>
      <c r="C261" s="1" t="s">
        <v>3327</v>
      </c>
      <c r="D261" s="1" t="s">
        <v>3328</v>
      </c>
      <c r="E261" s="1" t="s">
        <v>3329</v>
      </c>
      <c r="F261" s="1" t="s">
        <v>1982</v>
      </c>
      <c r="G261" s="1" t="s">
        <v>1778</v>
      </c>
      <c r="H261" s="1" t="s">
        <v>1783</v>
      </c>
      <c r="I261" s="1" t="s">
        <v>3330</v>
      </c>
      <c r="J261" s="1" t="s">
        <v>30</v>
      </c>
      <c r="K261" s="1" t="s">
        <v>3331</v>
      </c>
      <c r="L261" s="1" t="s">
        <v>3331</v>
      </c>
      <c r="M261" s="1" t="s">
        <v>1786</v>
      </c>
      <c r="N261" s="1" t="s">
        <v>1786</v>
      </c>
      <c r="O261" s="1" t="s">
        <v>1787</v>
      </c>
      <c r="P261" s="1" t="s">
        <v>1788</v>
      </c>
      <c r="Q261" s="1" t="s">
        <v>1789</v>
      </c>
      <c r="R261" s="1" t="s">
        <v>3332</v>
      </c>
      <c r="S261" s="1" t="s">
        <v>1791</v>
      </c>
      <c r="T261" s="1" t="s">
        <v>1792</v>
      </c>
      <c r="U261" s="1" t="s">
        <v>1793</v>
      </c>
      <c r="V261" s="1" t="s">
        <v>1815</v>
      </c>
    </row>
    <row r="262" s="1" customFormat="1" spans="1:22">
      <c r="A262" s="3">
        <v>999223594622452</v>
      </c>
      <c r="B262" s="1" t="s">
        <v>3333</v>
      </c>
      <c r="C262" s="1" t="s">
        <v>3334</v>
      </c>
      <c r="D262" s="1" t="s">
        <v>3335</v>
      </c>
      <c r="E262" s="1" t="s">
        <v>3336</v>
      </c>
      <c r="F262" s="1" t="s">
        <v>2187</v>
      </c>
      <c r="G262" s="1" t="s">
        <v>1782</v>
      </c>
      <c r="H262" s="1" t="s">
        <v>1783</v>
      </c>
      <c r="I262" s="1" t="s">
        <v>3337</v>
      </c>
      <c r="J262" s="1" t="s">
        <v>30</v>
      </c>
      <c r="K262" s="1" t="s">
        <v>3338</v>
      </c>
      <c r="L262" s="1" t="s">
        <v>1787</v>
      </c>
      <c r="M262" s="1" t="s">
        <v>3339</v>
      </c>
      <c r="N262" s="1" t="s">
        <v>3340</v>
      </c>
      <c r="O262" s="1" t="s">
        <v>1787</v>
      </c>
      <c r="P262" s="1" t="s">
        <v>1788</v>
      </c>
      <c r="Q262" s="1" t="s">
        <v>1789</v>
      </c>
      <c r="R262" s="1" t="s">
        <v>3341</v>
      </c>
      <c r="S262" s="1" t="s">
        <v>1791</v>
      </c>
      <c r="T262" s="1" t="s">
        <v>1792</v>
      </c>
      <c r="U262" s="1" t="s">
        <v>1793</v>
      </c>
      <c r="V262" s="1" t="s">
        <v>2119</v>
      </c>
    </row>
    <row r="263" s="1" customFormat="1" spans="1:22">
      <c r="A263" s="3">
        <v>999224609133266</v>
      </c>
      <c r="B263" s="1" t="s">
        <v>3266</v>
      </c>
      <c r="C263" s="1" t="s">
        <v>3342</v>
      </c>
      <c r="D263" s="1" t="s">
        <v>3343</v>
      </c>
      <c r="E263" s="1" t="s">
        <v>3344</v>
      </c>
      <c r="F263" s="1" t="s">
        <v>2432</v>
      </c>
      <c r="G263" s="1" t="s">
        <v>1778</v>
      </c>
      <c r="H263" s="1" t="s">
        <v>1783</v>
      </c>
      <c r="I263" s="1" t="s">
        <v>3345</v>
      </c>
      <c r="J263" s="1" t="s">
        <v>30</v>
      </c>
      <c r="K263" s="1" t="s">
        <v>3346</v>
      </c>
      <c r="L263" s="1" t="s">
        <v>3346</v>
      </c>
      <c r="M263" s="1" t="s">
        <v>1786</v>
      </c>
      <c r="N263" s="1" t="s">
        <v>1786</v>
      </c>
      <c r="O263" s="1" t="s">
        <v>1787</v>
      </c>
      <c r="P263" s="1" t="s">
        <v>1788</v>
      </c>
      <c r="Q263" s="1" t="s">
        <v>1789</v>
      </c>
      <c r="R263" s="1" t="s">
        <v>3347</v>
      </c>
      <c r="S263" s="1" t="s">
        <v>1791</v>
      </c>
      <c r="T263" s="1" t="s">
        <v>1792</v>
      </c>
      <c r="U263" s="1" t="s">
        <v>1793</v>
      </c>
      <c r="V263" s="1" t="s">
        <v>1794</v>
      </c>
    </row>
    <row r="264" s="1" customFormat="1" spans="1:22">
      <c r="A264" s="3">
        <v>999224427460199</v>
      </c>
      <c r="B264" s="1" t="s">
        <v>3245</v>
      </c>
      <c r="C264" s="1" t="s">
        <v>3348</v>
      </c>
      <c r="D264" s="1" t="s">
        <v>3349</v>
      </c>
      <c r="E264" s="1" t="s">
        <v>2078</v>
      </c>
      <c r="F264" s="1" t="s">
        <v>2187</v>
      </c>
      <c r="G264" s="1" t="s">
        <v>1778</v>
      </c>
      <c r="H264" s="1" t="s">
        <v>1783</v>
      </c>
      <c r="I264" s="1" t="s">
        <v>3350</v>
      </c>
      <c r="J264" s="1" t="s">
        <v>30</v>
      </c>
      <c r="K264" s="1" t="s">
        <v>3351</v>
      </c>
      <c r="L264" s="1" t="s">
        <v>3351</v>
      </c>
      <c r="M264" s="1" t="s">
        <v>1786</v>
      </c>
      <c r="N264" s="1" t="s">
        <v>1786</v>
      </c>
      <c r="O264" s="1" t="s">
        <v>1787</v>
      </c>
      <c r="P264" s="1" t="s">
        <v>1788</v>
      </c>
      <c r="Q264" s="1" t="s">
        <v>1789</v>
      </c>
      <c r="R264" s="1" t="s">
        <v>3352</v>
      </c>
      <c r="S264" s="1" t="s">
        <v>1791</v>
      </c>
      <c r="T264" s="1" t="s">
        <v>1792</v>
      </c>
      <c r="U264" s="1" t="s">
        <v>1793</v>
      </c>
      <c r="V264" s="1" t="s">
        <v>2052</v>
      </c>
    </row>
    <row r="265" s="1" customFormat="1" spans="1:22">
      <c r="A265" s="3">
        <v>999223668467674</v>
      </c>
      <c r="B265" s="1" t="s">
        <v>3353</v>
      </c>
      <c r="C265" s="1" t="s">
        <v>3354</v>
      </c>
      <c r="D265" s="1" t="s">
        <v>2735</v>
      </c>
      <c r="E265" s="1" t="s">
        <v>3355</v>
      </c>
      <c r="F265" s="1" t="s">
        <v>2432</v>
      </c>
      <c r="G265" s="1" t="s">
        <v>1982</v>
      </c>
      <c r="H265" s="1" t="s">
        <v>1783</v>
      </c>
      <c r="I265" s="1" t="s">
        <v>3356</v>
      </c>
      <c r="J265" s="1" t="s">
        <v>30</v>
      </c>
      <c r="K265" s="1" t="s">
        <v>3357</v>
      </c>
      <c r="L265" s="1" t="s">
        <v>3357</v>
      </c>
      <c r="M265" s="1" t="s">
        <v>1786</v>
      </c>
      <c r="N265" s="1" t="s">
        <v>1786</v>
      </c>
      <c r="O265" s="1" t="s">
        <v>1787</v>
      </c>
      <c r="P265" s="1" t="s">
        <v>1788</v>
      </c>
      <c r="Q265" s="1" t="s">
        <v>1789</v>
      </c>
      <c r="R265" s="1" t="s">
        <v>3358</v>
      </c>
      <c r="S265" s="1" t="s">
        <v>1791</v>
      </c>
      <c r="T265" s="1" t="s">
        <v>1792</v>
      </c>
      <c r="U265" s="1" t="s">
        <v>2070</v>
      </c>
      <c r="V265" s="1" t="s">
        <v>1928</v>
      </c>
    </row>
    <row r="266" s="1" customFormat="1" spans="1:22">
      <c r="A266" s="3">
        <v>999223646909588</v>
      </c>
      <c r="B266" s="1" t="s">
        <v>3359</v>
      </c>
      <c r="C266" s="1" t="s">
        <v>3360</v>
      </c>
      <c r="D266" s="1" t="s">
        <v>2735</v>
      </c>
      <c r="E266" s="1" t="s">
        <v>3361</v>
      </c>
      <c r="F266" s="1" t="s">
        <v>2432</v>
      </c>
      <c r="G266" s="1" t="s">
        <v>1782</v>
      </c>
      <c r="H266" s="1" t="s">
        <v>1783</v>
      </c>
      <c r="I266" s="1" t="s">
        <v>3362</v>
      </c>
      <c r="J266" s="1" t="s">
        <v>30</v>
      </c>
      <c r="K266" s="1" t="s">
        <v>3363</v>
      </c>
      <c r="L266" s="1" t="s">
        <v>3363</v>
      </c>
      <c r="M266" s="1" t="s">
        <v>1786</v>
      </c>
      <c r="N266" s="1" t="s">
        <v>1786</v>
      </c>
      <c r="O266" s="1" t="s">
        <v>1787</v>
      </c>
      <c r="P266" s="1" t="s">
        <v>1788</v>
      </c>
      <c r="Q266" s="1" t="s">
        <v>1789</v>
      </c>
      <c r="R266" s="1" t="s">
        <v>3364</v>
      </c>
      <c r="S266" s="1" t="s">
        <v>1791</v>
      </c>
      <c r="T266" s="1" t="s">
        <v>1792</v>
      </c>
      <c r="U266" s="1" t="s">
        <v>2070</v>
      </c>
      <c r="V266" s="1" t="s">
        <v>1928</v>
      </c>
    </row>
    <row r="267" s="1" customFormat="1" spans="1:22">
      <c r="A267" s="3">
        <v>999224587822309</v>
      </c>
      <c r="B267" s="1" t="s">
        <v>3365</v>
      </c>
      <c r="C267" s="1" t="s">
        <v>3366</v>
      </c>
      <c r="D267" s="1" t="s">
        <v>2735</v>
      </c>
      <c r="E267" s="1" t="s">
        <v>3367</v>
      </c>
      <c r="F267" s="1" t="s">
        <v>2552</v>
      </c>
      <c r="G267" s="1" t="s">
        <v>1778</v>
      </c>
      <c r="H267" s="1" t="s">
        <v>1783</v>
      </c>
      <c r="I267" s="1" t="s">
        <v>3368</v>
      </c>
      <c r="J267" s="1" t="s">
        <v>30</v>
      </c>
      <c r="K267" s="1" t="s">
        <v>3369</v>
      </c>
      <c r="L267" s="1" t="s">
        <v>3369</v>
      </c>
      <c r="M267" s="1" t="s">
        <v>1786</v>
      </c>
      <c r="N267" s="1" t="s">
        <v>1786</v>
      </c>
      <c r="O267" s="1" t="s">
        <v>1787</v>
      </c>
      <c r="P267" s="1" t="s">
        <v>1788</v>
      </c>
      <c r="Q267" s="1" t="s">
        <v>1789</v>
      </c>
      <c r="R267" s="1" t="s">
        <v>3370</v>
      </c>
      <c r="S267" s="1" t="s">
        <v>1791</v>
      </c>
      <c r="T267" s="1" t="s">
        <v>1792</v>
      </c>
      <c r="U267" s="1" t="s">
        <v>2070</v>
      </c>
      <c r="V267" s="1" t="s">
        <v>1928</v>
      </c>
    </row>
    <row r="268" s="1" customFormat="1" spans="1:22">
      <c r="A268" s="3">
        <v>999224548292373</v>
      </c>
      <c r="B268" s="1" t="s">
        <v>3273</v>
      </c>
      <c r="C268" s="1" t="s">
        <v>3371</v>
      </c>
      <c r="D268" s="1" t="s">
        <v>3372</v>
      </c>
      <c r="E268" s="1" t="s">
        <v>3373</v>
      </c>
      <c r="F268" s="1" t="s">
        <v>2552</v>
      </c>
      <c r="G268" s="1" t="s">
        <v>1782</v>
      </c>
      <c r="H268" s="1" t="s">
        <v>1783</v>
      </c>
      <c r="I268" s="1" t="s">
        <v>3374</v>
      </c>
      <c r="J268" s="1" t="s">
        <v>30</v>
      </c>
      <c r="K268" s="1" t="s">
        <v>3375</v>
      </c>
      <c r="L268" s="1" t="s">
        <v>3375</v>
      </c>
      <c r="M268" s="1" t="s">
        <v>1786</v>
      </c>
      <c r="N268" s="1" t="s">
        <v>1786</v>
      </c>
      <c r="O268" s="1" t="s">
        <v>1787</v>
      </c>
      <c r="P268" s="1" t="s">
        <v>1788</v>
      </c>
      <c r="Q268" s="1" t="s">
        <v>1789</v>
      </c>
      <c r="R268" s="1" t="s">
        <v>3376</v>
      </c>
      <c r="S268" s="1" t="s">
        <v>1791</v>
      </c>
      <c r="T268" s="1" t="s">
        <v>1792</v>
      </c>
      <c r="U268" s="1" t="s">
        <v>1793</v>
      </c>
      <c r="V268" s="1" t="s">
        <v>1928</v>
      </c>
    </row>
    <row r="269" s="1" customFormat="1" spans="1:22">
      <c r="A269" s="3">
        <v>999224603162975</v>
      </c>
      <c r="B269" s="1" t="s">
        <v>3365</v>
      </c>
      <c r="C269" s="1" t="s">
        <v>3377</v>
      </c>
      <c r="D269" s="1" t="s">
        <v>2999</v>
      </c>
      <c r="E269" s="1" t="s">
        <v>3378</v>
      </c>
      <c r="F269" s="1" t="s">
        <v>1778</v>
      </c>
      <c r="G269" s="1" t="s">
        <v>1782</v>
      </c>
      <c r="H269" s="1" t="s">
        <v>1783</v>
      </c>
      <c r="I269" s="1" t="s">
        <v>3379</v>
      </c>
      <c r="J269" s="1" t="s">
        <v>30</v>
      </c>
      <c r="K269" s="1" t="s">
        <v>3380</v>
      </c>
      <c r="L269" s="1" t="s">
        <v>3380</v>
      </c>
      <c r="M269" s="1" t="s">
        <v>1786</v>
      </c>
      <c r="N269" s="1" t="s">
        <v>1786</v>
      </c>
      <c r="O269" s="1" t="s">
        <v>1787</v>
      </c>
      <c r="P269" s="1" t="s">
        <v>1788</v>
      </c>
      <c r="Q269" s="1" t="s">
        <v>1789</v>
      </c>
      <c r="R269" s="1" t="s">
        <v>3381</v>
      </c>
      <c r="S269" s="1" t="s">
        <v>1791</v>
      </c>
      <c r="T269" s="1" t="s">
        <v>1792</v>
      </c>
      <c r="U269" s="1" t="s">
        <v>1793</v>
      </c>
      <c r="V269" s="1" t="s">
        <v>1794</v>
      </c>
    </row>
    <row r="270" s="1" customFormat="1" spans="1:22">
      <c r="A270" s="3">
        <v>999224390623756</v>
      </c>
      <c r="B270" s="1" t="s">
        <v>3382</v>
      </c>
      <c r="C270" s="1" t="s">
        <v>3383</v>
      </c>
      <c r="D270" s="1" t="s">
        <v>3384</v>
      </c>
      <c r="E270" s="1" t="s">
        <v>3385</v>
      </c>
      <c r="F270" s="1" t="s">
        <v>1982</v>
      </c>
      <c r="G270" s="1" t="s">
        <v>1778</v>
      </c>
      <c r="H270" s="1" t="s">
        <v>1783</v>
      </c>
      <c r="I270" s="1" t="s">
        <v>3386</v>
      </c>
      <c r="J270" s="1" t="s">
        <v>30</v>
      </c>
      <c r="K270" s="1" t="s">
        <v>3387</v>
      </c>
      <c r="L270" s="1" t="s">
        <v>3387</v>
      </c>
      <c r="M270" s="1" t="s">
        <v>1786</v>
      </c>
      <c r="N270" s="1" t="s">
        <v>1786</v>
      </c>
      <c r="O270" s="1" t="s">
        <v>1787</v>
      </c>
      <c r="P270" s="1" t="s">
        <v>1788</v>
      </c>
      <c r="Q270" s="1" t="s">
        <v>1789</v>
      </c>
      <c r="R270" s="1" t="s">
        <v>3388</v>
      </c>
      <c r="S270" s="1" t="s">
        <v>1791</v>
      </c>
      <c r="T270" s="1" t="s">
        <v>1792</v>
      </c>
      <c r="U270" s="1" t="s">
        <v>1793</v>
      </c>
      <c r="V270" s="1" t="s">
        <v>1864</v>
      </c>
    </row>
    <row r="271" s="1" customFormat="1" spans="1:22">
      <c r="A271" s="3">
        <v>999224597380920</v>
      </c>
      <c r="B271" s="1" t="s">
        <v>3365</v>
      </c>
      <c r="C271" s="1" t="s">
        <v>3389</v>
      </c>
      <c r="D271" s="1" t="s">
        <v>3390</v>
      </c>
      <c r="E271" s="1" t="s">
        <v>3391</v>
      </c>
      <c r="F271" s="1" t="s">
        <v>2552</v>
      </c>
      <c r="G271" s="1" t="s">
        <v>1982</v>
      </c>
      <c r="H271" s="1" t="s">
        <v>1783</v>
      </c>
      <c r="I271" s="1" t="s">
        <v>3392</v>
      </c>
      <c r="J271" s="1" t="s">
        <v>30</v>
      </c>
      <c r="K271" s="1" t="s">
        <v>3393</v>
      </c>
      <c r="L271" s="1" t="s">
        <v>3393</v>
      </c>
      <c r="M271" s="1" t="s">
        <v>1786</v>
      </c>
      <c r="N271" s="1" t="s">
        <v>1786</v>
      </c>
      <c r="O271" s="1" t="s">
        <v>1787</v>
      </c>
      <c r="P271" s="1" t="s">
        <v>1788</v>
      </c>
      <c r="Q271" s="1" t="s">
        <v>1789</v>
      </c>
      <c r="R271" s="1" t="s">
        <v>3394</v>
      </c>
      <c r="S271" s="1" t="s">
        <v>1791</v>
      </c>
      <c r="T271" s="1" t="s">
        <v>1792</v>
      </c>
      <c r="U271" s="1" t="s">
        <v>1793</v>
      </c>
      <c r="V271" s="1" t="s">
        <v>1864</v>
      </c>
    </row>
    <row r="272" s="1" customFormat="1" spans="1:22">
      <c r="A272" s="3">
        <v>999224452546240</v>
      </c>
      <c r="B272" s="1" t="s">
        <v>3395</v>
      </c>
      <c r="C272" s="1" t="s">
        <v>3396</v>
      </c>
      <c r="D272" s="1" t="s">
        <v>3397</v>
      </c>
      <c r="E272" s="1" t="s">
        <v>3398</v>
      </c>
      <c r="F272" s="1" t="s">
        <v>1982</v>
      </c>
      <c r="G272" s="1" t="s">
        <v>1782</v>
      </c>
      <c r="H272" s="1" t="s">
        <v>1783</v>
      </c>
      <c r="I272" s="1" t="s">
        <v>3399</v>
      </c>
      <c r="J272" s="1" t="s">
        <v>30</v>
      </c>
      <c r="K272" s="1" t="s">
        <v>3400</v>
      </c>
      <c r="L272" s="1" t="s">
        <v>3400</v>
      </c>
      <c r="M272" s="1" t="s">
        <v>1786</v>
      </c>
      <c r="N272" s="1" t="s">
        <v>1786</v>
      </c>
      <c r="O272" s="1" t="s">
        <v>1787</v>
      </c>
      <c r="P272" s="1" t="s">
        <v>1788</v>
      </c>
      <c r="Q272" s="1" t="s">
        <v>1789</v>
      </c>
      <c r="R272" s="1" t="s">
        <v>3401</v>
      </c>
      <c r="S272" s="1" t="s">
        <v>1791</v>
      </c>
      <c r="T272" s="1" t="s">
        <v>1792</v>
      </c>
      <c r="U272" s="1" t="s">
        <v>1793</v>
      </c>
      <c r="V272" s="1" t="s">
        <v>1864</v>
      </c>
    </row>
    <row r="273" s="1" customFormat="1" spans="1:22">
      <c r="A273" s="3">
        <v>999224580272078</v>
      </c>
      <c r="B273" s="1" t="s">
        <v>3402</v>
      </c>
      <c r="C273" s="1" t="s">
        <v>3403</v>
      </c>
      <c r="D273" s="1" t="s">
        <v>3404</v>
      </c>
      <c r="E273" s="1" t="s">
        <v>3405</v>
      </c>
      <c r="F273" s="1" t="s">
        <v>1778</v>
      </c>
      <c r="G273" s="1" t="s">
        <v>1782</v>
      </c>
      <c r="H273" s="1" t="s">
        <v>1783</v>
      </c>
      <c r="I273" s="1" t="s">
        <v>3406</v>
      </c>
      <c r="J273" s="1" t="s">
        <v>30</v>
      </c>
      <c r="K273" s="1" t="s">
        <v>3407</v>
      </c>
      <c r="L273" s="1" t="s">
        <v>1787</v>
      </c>
      <c r="M273" s="1" t="s">
        <v>3408</v>
      </c>
      <c r="N273" s="1" t="s">
        <v>3409</v>
      </c>
      <c r="O273" s="1" t="s">
        <v>1787</v>
      </c>
      <c r="P273" s="1" t="s">
        <v>1788</v>
      </c>
      <c r="Q273" s="1" t="s">
        <v>1789</v>
      </c>
      <c r="R273" s="1" t="s">
        <v>3410</v>
      </c>
      <c r="S273" s="1" t="s">
        <v>1791</v>
      </c>
      <c r="T273" s="1" t="s">
        <v>1792</v>
      </c>
      <c r="U273" s="1" t="s">
        <v>1793</v>
      </c>
      <c r="V273" s="1" t="s">
        <v>1864</v>
      </c>
    </row>
    <row r="274" s="1" customFormat="1" spans="1:22">
      <c r="A274" s="3">
        <v>999223338157137</v>
      </c>
      <c r="B274" s="1" t="s">
        <v>3411</v>
      </c>
      <c r="C274" s="1" t="s">
        <v>3412</v>
      </c>
      <c r="D274" s="1" t="s">
        <v>3413</v>
      </c>
      <c r="E274" s="1" t="s">
        <v>3414</v>
      </c>
      <c r="F274" s="1" t="s">
        <v>2552</v>
      </c>
      <c r="G274" s="1" t="s">
        <v>1778</v>
      </c>
      <c r="H274" s="1" t="s">
        <v>1783</v>
      </c>
      <c r="I274" s="1" t="s">
        <v>3415</v>
      </c>
      <c r="J274" s="1" t="s">
        <v>30</v>
      </c>
      <c r="K274" s="1" t="s">
        <v>3416</v>
      </c>
      <c r="L274" s="1" t="s">
        <v>3416</v>
      </c>
      <c r="M274" s="1" t="s">
        <v>1786</v>
      </c>
      <c r="N274" s="1" t="s">
        <v>1786</v>
      </c>
      <c r="O274" s="1" t="s">
        <v>1787</v>
      </c>
      <c r="P274" s="1" t="s">
        <v>1788</v>
      </c>
      <c r="Q274" s="1" t="s">
        <v>1789</v>
      </c>
      <c r="R274" s="1" t="s">
        <v>3417</v>
      </c>
      <c r="S274" s="1" t="s">
        <v>1791</v>
      </c>
      <c r="T274" s="1" t="s">
        <v>1792</v>
      </c>
      <c r="U274" s="1" t="s">
        <v>2070</v>
      </c>
      <c r="V274" s="1" t="s">
        <v>1808</v>
      </c>
    </row>
    <row r="275" s="1" customFormat="1" spans="1:22">
      <c r="A275" s="3">
        <v>999224162655018</v>
      </c>
      <c r="B275" s="1" t="s">
        <v>3213</v>
      </c>
      <c r="C275" s="1" t="s">
        <v>3418</v>
      </c>
      <c r="D275" s="1" t="s">
        <v>3419</v>
      </c>
      <c r="E275" s="1" t="s">
        <v>3420</v>
      </c>
      <c r="F275" s="1" t="s">
        <v>2432</v>
      </c>
      <c r="G275" s="1" t="s">
        <v>1778</v>
      </c>
      <c r="H275" s="1" t="s">
        <v>1783</v>
      </c>
      <c r="I275" s="1" t="s">
        <v>3421</v>
      </c>
      <c r="J275" s="1" t="s">
        <v>30</v>
      </c>
      <c r="K275" s="1" t="s">
        <v>3422</v>
      </c>
      <c r="L275" s="1" t="s">
        <v>3422</v>
      </c>
      <c r="M275" s="1" t="s">
        <v>1786</v>
      </c>
      <c r="N275" s="1" t="s">
        <v>1786</v>
      </c>
      <c r="O275" s="1" t="s">
        <v>1787</v>
      </c>
      <c r="P275" s="1" t="s">
        <v>1788</v>
      </c>
      <c r="Q275" s="1" t="s">
        <v>1789</v>
      </c>
      <c r="R275" s="1" t="s">
        <v>3423</v>
      </c>
      <c r="S275" s="1" t="s">
        <v>1791</v>
      </c>
      <c r="T275" s="1" t="s">
        <v>1792</v>
      </c>
      <c r="U275" s="1" t="s">
        <v>2070</v>
      </c>
      <c r="V275" s="1" t="s">
        <v>1808</v>
      </c>
    </row>
    <row r="276" s="1" customFormat="1" spans="1:22">
      <c r="A276" s="3">
        <v>999224610696871</v>
      </c>
      <c r="B276" s="1" t="s">
        <v>3266</v>
      </c>
      <c r="C276" s="1" t="s">
        <v>3424</v>
      </c>
      <c r="D276" s="1" t="s">
        <v>2139</v>
      </c>
      <c r="E276" s="1" t="s">
        <v>3425</v>
      </c>
      <c r="F276" s="1" t="s">
        <v>1982</v>
      </c>
      <c r="G276" s="1" t="s">
        <v>1782</v>
      </c>
      <c r="H276" s="1" t="s">
        <v>1783</v>
      </c>
      <c r="I276" s="1" t="s">
        <v>3426</v>
      </c>
      <c r="J276" s="1" t="s">
        <v>30</v>
      </c>
      <c r="K276" s="1" t="s">
        <v>3427</v>
      </c>
      <c r="L276" s="1" t="s">
        <v>3427</v>
      </c>
      <c r="M276" s="1" t="s">
        <v>1786</v>
      </c>
      <c r="N276" s="1" t="s">
        <v>1786</v>
      </c>
      <c r="O276" s="1" t="s">
        <v>1787</v>
      </c>
      <c r="P276" s="1" t="s">
        <v>1788</v>
      </c>
      <c r="Q276" s="1" t="s">
        <v>1789</v>
      </c>
      <c r="R276" s="1" t="s">
        <v>3428</v>
      </c>
      <c r="S276" s="1" t="s">
        <v>1791</v>
      </c>
      <c r="T276" s="1" t="s">
        <v>1792</v>
      </c>
      <c r="U276" s="1" t="s">
        <v>1793</v>
      </c>
      <c r="V276" s="1" t="s">
        <v>1794</v>
      </c>
    </row>
    <row r="277" s="1" customFormat="1" spans="1:22">
      <c r="A277" s="3">
        <v>999224603029505</v>
      </c>
      <c r="B277" s="1" t="s">
        <v>3365</v>
      </c>
      <c r="C277" s="1" t="s">
        <v>3429</v>
      </c>
      <c r="D277" s="1" t="s">
        <v>3430</v>
      </c>
      <c r="E277" s="1" t="s">
        <v>3431</v>
      </c>
      <c r="F277" s="1" t="s">
        <v>2187</v>
      </c>
      <c r="G277" s="1" t="s">
        <v>1982</v>
      </c>
      <c r="H277" s="1" t="s">
        <v>1783</v>
      </c>
      <c r="I277" s="1" t="s">
        <v>3432</v>
      </c>
      <c r="J277" s="1" t="s">
        <v>30</v>
      </c>
      <c r="K277" s="1" t="s">
        <v>3433</v>
      </c>
      <c r="L277" s="1" t="s">
        <v>3433</v>
      </c>
      <c r="M277" s="1" t="s">
        <v>1786</v>
      </c>
      <c r="N277" s="1" t="s">
        <v>1786</v>
      </c>
      <c r="O277" s="1" t="s">
        <v>1787</v>
      </c>
      <c r="P277" s="1" t="s">
        <v>1788</v>
      </c>
      <c r="Q277" s="1" t="s">
        <v>1789</v>
      </c>
      <c r="R277" s="1" t="s">
        <v>3434</v>
      </c>
      <c r="S277" s="1" t="s">
        <v>1791</v>
      </c>
      <c r="T277" s="1" t="s">
        <v>1792</v>
      </c>
      <c r="U277" s="1" t="s">
        <v>1793</v>
      </c>
      <c r="V277" s="1" t="s">
        <v>1975</v>
      </c>
    </row>
    <row r="278" s="1" customFormat="1" spans="1:22">
      <c r="A278" s="3">
        <v>999224643822034</v>
      </c>
      <c r="B278" s="1" t="s">
        <v>3326</v>
      </c>
      <c r="C278" s="1" t="s">
        <v>3435</v>
      </c>
      <c r="D278" s="1" t="s">
        <v>3436</v>
      </c>
      <c r="E278" s="1" t="s">
        <v>3437</v>
      </c>
      <c r="F278" s="1" t="s">
        <v>2432</v>
      </c>
      <c r="G278" s="1" t="s">
        <v>1982</v>
      </c>
      <c r="H278" s="1" t="s">
        <v>1783</v>
      </c>
      <c r="I278" s="1" t="s">
        <v>3438</v>
      </c>
      <c r="J278" s="1" t="s">
        <v>30</v>
      </c>
      <c r="K278" s="1" t="s">
        <v>3439</v>
      </c>
      <c r="L278" s="1" t="s">
        <v>3439</v>
      </c>
      <c r="M278" s="1" t="s">
        <v>1786</v>
      </c>
      <c r="N278" s="1" t="s">
        <v>1786</v>
      </c>
      <c r="O278" s="1" t="s">
        <v>1787</v>
      </c>
      <c r="P278" s="1" t="s">
        <v>1788</v>
      </c>
      <c r="Q278" s="1" t="s">
        <v>1789</v>
      </c>
      <c r="R278" s="1" t="s">
        <v>3440</v>
      </c>
      <c r="S278" s="1" t="s">
        <v>1791</v>
      </c>
      <c r="T278" s="1" t="s">
        <v>1792</v>
      </c>
      <c r="U278" s="1" t="s">
        <v>1793</v>
      </c>
      <c r="V278" s="1" t="s">
        <v>1896</v>
      </c>
    </row>
    <row r="279" s="1" customFormat="1" spans="1:22">
      <c r="A279" s="3">
        <v>999224093984210</v>
      </c>
      <c r="B279" s="1" t="s">
        <v>3441</v>
      </c>
      <c r="C279" s="1" t="s">
        <v>3442</v>
      </c>
      <c r="D279" s="1" t="s">
        <v>3443</v>
      </c>
      <c r="E279" s="1" t="s">
        <v>3444</v>
      </c>
      <c r="F279" s="1" t="s">
        <v>2855</v>
      </c>
      <c r="G279" s="1" t="s">
        <v>1982</v>
      </c>
      <c r="H279" s="1" t="s">
        <v>1783</v>
      </c>
      <c r="I279" s="1" t="s">
        <v>3445</v>
      </c>
      <c r="J279" s="1" t="s">
        <v>30</v>
      </c>
      <c r="K279" s="1" t="s">
        <v>3446</v>
      </c>
      <c r="L279" s="1" t="s">
        <v>3446</v>
      </c>
      <c r="M279" s="1" t="s">
        <v>1786</v>
      </c>
      <c r="N279" s="1" t="s">
        <v>1786</v>
      </c>
      <c r="O279" s="1" t="s">
        <v>1787</v>
      </c>
      <c r="P279" s="1" t="s">
        <v>1788</v>
      </c>
      <c r="Q279" s="1" t="s">
        <v>1789</v>
      </c>
      <c r="R279" s="1" t="s">
        <v>3447</v>
      </c>
      <c r="S279" s="1" t="s">
        <v>1791</v>
      </c>
      <c r="T279" s="1" t="s">
        <v>1792</v>
      </c>
      <c r="U279" s="1" t="s">
        <v>1793</v>
      </c>
      <c r="V279" s="1" t="s">
        <v>1864</v>
      </c>
    </row>
    <row r="280" s="1" customFormat="1" spans="1:22">
      <c r="A280" s="3">
        <v>999224470213652</v>
      </c>
      <c r="B280" s="1" t="s">
        <v>3287</v>
      </c>
      <c r="C280" s="1" t="s">
        <v>3448</v>
      </c>
      <c r="D280" s="1" t="s">
        <v>3449</v>
      </c>
      <c r="E280" s="1" t="s">
        <v>3450</v>
      </c>
      <c r="F280" s="1" t="s">
        <v>2552</v>
      </c>
      <c r="G280" s="1" t="s">
        <v>1778</v>
      </c>
      <c r="H280" s="1" t="s">
        <v>1783</v>
      </c>
      <c r="I280" s="1" t="s">
        <v>3451</v>
      </c>
      <c r="J280" s="1" t="s">
        <v>30</v>
      </c>
      <c r="K280" s="1" t="s">
        <v>3452</v>
      </c>
      <c r="L280" s="1" t="s">
        <v>3452</v>
      </c>
      <c r="M280" s="1" t="s">
        <v>1786</v>
      </c>
      <c r="N280" s="1" t="s">
        <v>1786</v>
      </c>
      <c r="O280" s="1" t="s">
        <v>1787</v>
      </c>
      <c r="P280" s="1" t="s">
        <v>1788</v>
      </c>
      <c r="Q280" s="1" t="s">
        <v>1789</v>
      </c>
      <c r="R280" s="1" t="s">
        <v>3453</v>
      </c>
      <c r="S280" s="1" t="s">
        <v>1791</v>
      </c>
      <c r="T280" s="1" t="s">
        <v>1792</v>
      </c>
      <c r="U280" s="1" t="s">
        <v>1793</v>
      </c>
      <c r="V280" s="1" t="s">
        <v>1864</v>
      </c>
    </row>
    <row r="281" s="1" customFormat="1" spans="1:22">
      <c r="A281" s="3">
        <v>999224336225314</v>
      </c>
      <c r="B281" s="1" t="s">
        <v>3454</v>
      </c>
      <c r="C281" s="1" t="s">
        <v>3455</v>
      </c>
      <c r="D281" s="1" t="s">
        <v>3456</v>
      </c>
      <c r="E281" s="1" t="s">
        <v>3457</v>
      </c>
      <c r="F281" s="1" t="s">
        <v>1982</v>
      </c>
      <c r="G281" s="1" t="s">
        <v>1778</v>
      </c>
      <c r="H281" s="1" t="s">
        <v>1783</v>
      </c>
      <c r="I281" s="1" t="s">
        <v>3458</v>
      </c>
      <c r="J281" s="1" t="s">
        <v>30</v>
      </c>
      <c r="K281" s="1" t="s">
        <v>3459</v>
      </c>
      <c r="L281" s="1" t="s">
        <v>3459</v>
      </c>
      <c r="M281" s="1" t="s">
        <v>1786</v>
      </c>
      <c r="N281" s="1" t="s">
        <v>1786</v>
      </c>
      <c r="O281" s="1" t="s">
        <v>1787</v>
      </c>
      <c r="P281" s="1" t="s">
        <v>1788</v>
      </c>
      <c r="Q281" s="1" t="s">
        <v>1789</v>
      </c>
      <c r="R281" s="1" t="s">
        <v>3460</v>
      </c>
      <c r="S281" s="1" t="s">
        <v>1791</v>
      </c>
      <c r="T281" s="1" t="s">
        <v>1792</v>
      </c>
      <c r="U281" s="1" t="s">
        <v>1793</v>
      </c>
      <c r="V281" s="1" t="s">
        <v>1808</v>
      </c>
    </row>
    <row r="282" s="1" customFormat="1" spans="1:22">
      <c r="A282" s="3">
        <v>999224164784982</v>
      </c>
      <c r="B282" s="1" t="s">
        <v>3461</v>
      </c>
      <c r="C282" s="1" t="s">
        <v>3462</v>
      </c>
      <c r="D282" s="1" t="s">
        <v>3463</v>
      </c>
      <c r="E282" s="1" t="s">
        <v>3464</v>
      </c>
      <c r="F282" s="1" t="s">
        <v>1778</v>
      </c>
      <c r="G282" s="1" t="s">
        <v>1782</v>
      </c>
      <c r="H282" s="1" t="s">
        <v>1783</v>
      </c>
      <c r="I282" s="1" t="s">
        <v>3465</v>
      </c>
      <c r="J282" s="1" t="s">
        <v>30</v>
      </c>
      <c r="K282" s="1" t="s">
        <v>3466</v>
      </c>
      <c r="L282" s="1" t="s">
        <v>3466</v>
      </c>
      <c r="M282" s="1" t="s">
        <v>1786</v>
      </c>
      <c r="N282" s="1" t="s">
        <v>1786</v>
      </c>
      <c r="O282" s="1" t="s">
        <v>1787</v>
      </c>
      <c r="P282" s="1" t="s">
        <v>1788</v>
      </c>
      <c r="Q282" s="1" t="s">
        <v>1789</v>
      </c>
      <c r="R282" s="1" t="s">
        <v>3467</v>
      </c>
      <c r="S282" s="1" t="s">
        <v>1791</v>
      </c>
      <c r="T282" s="1" t="s">
        <v>1792</v>
      </c>
      <c r="U282" s="1" t="s">
        <v>2070</v>
      </c>
      <c r="V282" s="1" t="s">
        <v>1808</v>
      </c>
    </row>
    <row r="283" s="1" customFormat="1" spans="1:22">
      <c r="A283" s="3">
        <v>999224517498796</v>
      </c>
      <c r="B283" s="1" t="s">
        <v>3468</v>
      </c>
      <c r="C283" s="1" t="s">
        <v>3469</v>
      </c>
      <c r="D283" s="1" t="s">
        <v>3470</v>
      </c>
      <c r="E283" s="1" t="s">
        <v>3471</v>
      </c>
      <c r="F283" s="1" t="s">
        <v>1778</v>
      </c>
      <c r="G283" s="1" t="s">
        <v>1782</v>
      </c>
      <c r="H283" s="1" t="s">
        <v>1783</v>
      </c>
      <c r="I283" s="1" t="s">
        <v>3472</v>
      </c>
      <c r="J283" s="1" t="s">
        <v>30</v>
      </c>
      <c r="K283" s="1" t="s">
        <v>3473</v>
      </c>
      <c r="L283" s="1" t="s">
        <v>3473</v>
      </c>
      <c r="M283" s="1" t="s">
        <v>1786</v>
      </c>
      <c r="N283" s="1" t="s">
        <v>1786</v>
      </c>
      <c r="O283" s="1" t="s">
        <v>1787</v>
      </c>
      <c r="P283" s="1" t="s">
        <v>1788</v>
      </c>
      <c r="Q283" s="1" t="s">
        <v>1789</v>
      </c>
      <c r="R283" s="1" t="s">
        <v>3474</v>
      </c>
      <c r="S283" s="1" t="s">
        <v>1791</v>
      </c>
      <c r="T283" s="1" t="s">
        <v>1792</v>
      </c>
      <c r="U283" s="1" t="s">
        <v>1793</v>
      </c>
      <c r="V283" s="1" t="s">
        <v>1903</v>
      </c>
    </row>
    <row r="284" s="1" customFormat="1" spans="1:22">
      <c r="A284" s="3">
        <v>999224410587669</v>
      </c>
      <c r="B284" s="1" t="s">
        <v>3319</v>
      </c>
      <c r="C284" s="1" t="s">
        <v>3475</v>
      </c>
      <c r="D284" s="1" t="s">
        <v>3476</v>
      </c>
      <c r="E284" s="1" t="s">
        <v>3477</v>
      </c>
      <c r="F284" s="1" t="s">
        <v>2187</v>
      </c>
      <c r="G284" s="1" t="s">
        <v>1982</v>
      </c>
      <c r="H284" s="1" t="s">
        <v>1783</v>
      </c>
      <c r="I284" s="1" t="s">
        <v>3478</v>
      </c>
      <c r="J284" s="1" t="s">
        <v>30</v>
      </c>
      <c r="K284" s="1" t="s">
        <v>3479</v>
      </c>
      <c r="L284" s="1" t="s">
        <v>3479</v>
      </c>
      <c r="M284" s="1" t="s">
        <v>1786</v>
      </c>
      <c r="N284" s="1" t="s">
        <v>1786</v>
      </c>
      <c r="O284" s="1" t="s">
        <v>1787</v>
      </c>
      <c r="P284" s="1" t="s">
        <v>1788</v>
      </c>
      <c r="Q284" s="1" t="s">
        <v>1789</v>
      </c>
      <c r="R284" s="1" t="s">
        <v>3480</v>
      </c>
      <c r="S284" s="1" t="s">
        <v>1791</v>
      </c>
      <c r="T284" s="1" t="s">
        <v>1792</v>
      </c>
      <c r="U284" s="1" t="s">
        <v>1793</v>
      </c>
      <c r="V284" s="1" t="s">
        <v>1968</v>
      </c>
    </row>
    <row r="285" s="1" customFormat="1" spans="1:22">
      <c r="A285" s="3">
        <v>999224566308289</v>
      </c>
      <c r="B285" s="1" t="s">
        <v>3273</v>
      </c>
      <c r="C285" s="1" t="s">
        <v>3481</v>
      </c>
      <c r="D285" s="1" t="s">
        <v>3482</v>
      </c>
      <c r="E285" s="1" t="s">
        <v>3483</v>
      </c>
      <c r="F285" s="1" t="s">
        <v>2432</v>
      </c>
      <c r="G285" s="1" t="s">
        <v>1982</v>
      </c>
      <c r="H285" s="1" t="s">
        <v>1783</v>
      </c>
      <c r="I285" s="1" t="s">
        <v>3484</v>
      </c>
      <c r="J285" s="1" t="s">
        <v>30</v>
      </c>
      <c r="K285" s="1" t="s">
        <v>3485</v>
      </c>
      <c r="L285" s="1" t="s">
        <v>3485</v>
      </c>
      <c r="M285" s="1" t="s">
        <v>1786</v>
      </c>
      <c r="N285" s="1" t="s">
        <v>1786</v>
      </c>
      <c r="O285" s="1" t="s">
        <v>1787</v>
      </c>
      <c r="P285" s="1" t="s">
        <v>1788</v>
      </c>
      <c r="Q285" s="1" t="s">
        <v>1789</v>
      </c>
      <c r="R285" s="1" t="s">
        <v>3486</v>
      </c>
      <c r="S285" s="1" t="s">
        <v>1791</v>
      </c>
      <c r="T285" s="1" t="s">
        <v>1792</v>
      </c>
      <c r="U285" s="1" t="s">
        <v>2070</v>
      </c>
      <c r="V285" s="1" t="s">
        <v>1808</v>
      </c>
    </row>
    <row r="286" s="1" customFormat="1" spans="1:22">
      <c r="A286" s="3">
        <v>999223993266485</v>
      </c>
      <c r="B286" s="1" t="s">
        <v>3280</v>
      </c>
      <c r="C286" s="1" t="s">
        <v>3487</v>
      </c>
      <c r="D286" s="1" t="s">
        <v>3488</v>
      </c>
      <c r="E286" s="1" t="s">
        <v>3489</v>
      </c>
      <c r="F286" s="1" t="s">
        <v>2552</v>
      </c>
      <c r="G286" s="1" t="s">
        <v>1778</v>
      </c>
      <c r="H286" s="1" t="s">
        <v>1783</v>
      </c>
      <c r="I286" s="1" t="s">
        <v>3490</v>
      </c>
      <c r="J286" s="1" t="s">
        <v>30</v>
      </c>
      <c r="K286" s="1" t="s">
        <v>3491</v>
      </c>
      <c r="L286" s="1" t="s">
        <v>3491</v>
      </c>
      <c r="M286" s="1" t="s">
        <v>1786</v>
      </c>
      <c r="N286" s="1" t="s">
        <v>1786</v>
      </c>
      <c r="O286" s="1" t="s">
        <v>1787</v>
      </c>
      <c r="P286" s="1" t="s">
        <v>1788</v>
      </c>
      <c r="Q286" s="1" t="s">
        <v>1789</v>
      </c>
      <c r="R286" s="1" t="s">
        <v>3492</v>
      </c>
      <c r="S286" s="1" t="s">
        <v>1791</v>
      </c>
      <c r="T286" s="1" t="s">
        <v>1792</v>
      </c>
      <c r="U286" s="1" t="s">
        <v>1793</v>
      </c>
      <c r="V286" s="1" t="s">
        <v>3493</v>
      </c>
    </row>
    <row r="287" s="1" customFormat="1" spans="1:22">
      <c r="A287" s="3">
        <v>999224016935676</v>
      </c>
      <c r="B287" s="1" t="s">
        <v>3494</v>
      </c>
      <c r="C287" s="1" t="s">
        <v>3495</v>
      </c>
      <c r="D287" s="1" t="s">
        <v>3496</v>
      </c>
      <c r="E287" s="1" t="s">
        <v>3497</v>
      </c>
      <c r="F287" s="1" t="s">
        <v>2187</v>
      </c>
      <c r="G287" s="1" t="s">
        <v>1782</v>
      </c>
      <c r="H287" s="1" t="s">
        <v>1783</v>
      </c>
      <c r="I287" s="1" t="s">
        <v>3498</v>
      </c>
      <c r="J287" s="1" t="s">
        <v>30</v>
      </c>
      <c r="K287" s="1" t="s">
        <v>3499</v>
      </c>
      <c r="L287" s="1" t="s">
        <v>3499</v>
      </c>
      <c r="M287" s="1" t="s">
        <v>1786</v>
      </c>
      <c r="N287" s="1" t="s">
        <v>1786</v>
      </c>
      <c r="O287" s="1" t="s">
        <v>1787</v>
      </c>
      <c r="P287" s="1" t="s">
        <v>1788</v>
      </c>
      <c r="Q287" s="1" t="s">
        <v>1789</v>
      </c>
      <c r="R287" s="1" t="s">
        <v>3500</v>
      </c>
      <c r="S287" s="1" t="s">
        <v>1791</v>
      </c>
      <c r="T287" s="1" t="s">
        <v>1792</v>
      </c>
      <c r="U287" s="1" t="s">
        <v>1793</v>
      </c>
      <c r="V287" s="1" t="s">
        <v>3501</v>
      </c>
    </row>
    <row r="288" s="1" customFormat="1" spans="1:22">
      <c r="A288" s="3">
        <v>999224677238028</v>
      </c>
      <c r="B288" s="1" t="s">
        <v>3502</v>
      </c>
      <c r="C288" s="1" t="s">
        <v>3503</v>
      </c>
      <c r="D288" s="1" t="s">
        <v>3504</v>
      </c>
      <c r="E288" s="1" t="s">
        <v>3505</v>
      </c>
      <c r="F288" s="1" t="s">
        <v>2432</v>
      </c>
      <c r="G288" s="1" t="s">
        <v>1778</v>
      </c>
      <c r="H288" s="1" t="s">
        <v>1783</v>
      </c>
      <c r="I288" s="1" t="s">
        <v>3506</v>
      </c>
      <c r="J288" s="1" t="s">
        <v>30</v>
      </c>
      <c r="K288" s="1" t="s">
        <v>3507</v>
      </c>
      <c r="L288" s="1" t="s">
        <v>3507</v>
      </c>
      <c r="M288" s="1" t="s">
        <v>1786</v>
      </c>
      <c r="N288" s="1" t="s">
        <v>1786</v>
      </c>
      <c r="O288" s="1" t="s">
        <v>1787</v>
      </c>
      <c r="P288" s="1" t="s">
        <v>1788</v>
      </c>
      <c r="Q288" s="1" t="s">
        <v>1789</v>
      </c>
      <c r="R288" s="1" t="s">
        <v>3508</v>
      </c>
      <c r="S288" s="1" t="s">
        <v>1791</v>
      </c>
      <c r="T288" s="1" t="s">
        <v>1792</v>
      </c>
      <c r="U288" s="1" t="s">
        <v>1793</v>
      </c>
      <c r="V288" s="1" t="s">
        <v>1896</v>
      </c>
    </row>
    <row r="289" s="1" customFormat="1" spans="1:22">
      <c r="A289" s="3">
        <v>999224474659020</v>
      </c>
      <c r="B289" s="1" t="s">
        <v>3287</v>
      </c>
      <c r="C289" s="1" t="s">
        <v>3509</v>
      </c>
      <c r="D289" s="1" t="s">
        <v>3510</v>
      </c>
      <c r="E289" s="1" t="s">
        <v>3511</v>
      </c>
      <c r="F289" s="1" t="s">
        <v>2669</v>
      </c>
      <c r="G289" s="1" t="s">
        <v>1982</v>
      </c>
      <c r="H289" s="1" t="s">
        <v>1783</v>
      </c>
      <c r="I289" s="1" t="s">
        <v>3512</v>
      </c>
      <c r="J289" s="1" t="s">
        <v>30</v>
      </c>
      <c r="K289" s="1" t="s">
        <v>3513</v>
      </c>
      <c r="L289" s="1" t="s">
        <v>3513</v>
      </c>
      <c r="M289" s="1" t="s">
        <v>1786</v>
      </c>
      <c r="N289" s="1" t="s">
        <v>1786</v>
      </c>
      <c r="O289" s="1" t="s">
        <v>1787</v>
      </c>
      <c r="P289" s="1" t="s">
        <v>1788</v>
      </c>
      <c r="Q289" s="1" t="s">
        <v>1789</v>
      </c>
      <c r="R289" s="1" t="s">
        <v>3514</v>
      </c>
      <c r="S289" s="1" t="s">
        <v>1791</v>
      </c>
      <c r="T289" s="1" t="s">
        <v>1792</v>
      </c>
      <c r="U289" s="1" t="s">
        <v>1793</v>
      </c>
      <c r="V289" s="1" t="s">
        <v>1968</v>
      </c>
    </row>
    <row r="290" s="1" customFormat="1" spans="1:22">
      <c r="A290" s="3">
        <v>999224047207384</v>
      </c>
      <c r="B290" s="1" t="s">
        <v>3515</v>
      </c>
      <c r="C290" s="1" t="s">
        <v>3516</v>
      </c>
      <c r="D290" s="1" t="s">
        <v>3517</v>
      </c>
      <c r="E290" s="1" t="s">
        <v>3518</v>
      </c>
      <c r="F290" s="1" t="s">
        <v>2187</v>
      </c>
      <c r="G290" s="1" t="s">
        <v>1982</v>
      </c>
      <c r="H290" s="1" t="s">
        <v>1783</v>
      </c>
      <c r="I290" s="1" t="s">
        <v>3519</v>
      </c>
      <c r="J290" s="1" t="s">
        <v>30</v>
      </c>
      <c r="K290" s="1" t="s">
        <v>3520</v>
      </c>
      <c r="L290" s="1" t="s">
        <v>3520</v>
      </c>
      <c r="M290" s="1" t="s">
        <v>1786</v>
      </c>
      <c r="N290" s="1" t="s">
        <v>1786</v>
      </c>
      <c r="O290" s="1" t="s">
        <v>1787</v>
      </c>
      <c r="P290" s="1" t="s">
        <v>1788</v>
      </c>
      <c r="Q290" s="1" t="s">
        <v>1789</v>
      </c>
      <c r="R290" s="1" t="s">
        <v>3521</v>
      </c>
      <c r="S290" s="1" t="s">
        <v>1791</v>
      </c>
      <c r="T290" s="1" t="s">
        <v>1792</v>
      </c>
      <c r="U290" s="1" t="s">
        <v>1793</v>
      </c>
      <c r="V290" s="1" t="s">
        <v>2259</v>
      </c>
    </row>
    <row r="291" s="1" customFormat="1" spans="1:22">
      <c r="A291" s="3">
        <v>999224607320982</v>
      </c>
      <c r="B291" s="1" t="s">
        <v>3266</v>
      </c>
      <c r="C291" s="1" t="s">
        <v>3522</v>
      </c>
      <c r="D291" s="1" t="s">
        <v>3523</v>
      </c>
      <c r="E291" s="1" t="s">
        <v>3524</v>
      </c>
      <c r="F291" s="1" t="s">
        <v>2432</v>
      </c>
      <c r="G291" s="1" t="s">
        <v>1982</v>
      </c>
      <c r="H291" s="1" t="s">
        <v>1783</v>
      </c>
      <c r="I291" s="1" t="s">
        <v>3525</v>
      </c>
      <c r="J291" s="1" t="s">
        <v>30</v>
      </c>
      <c r="K291" s="1" t="s">
        <v>3526</v>
      </c>
      <c r="L291" s="1" t="s">
        <v>3526</v>
      </c>
      <c r="M291" s="1" t="s">
        <v>1786</v>
      </c>
      <c r="N291" s="1" t="s">
        <v>1786</v>
      </c>
      <c r="O291" s="1" t="s">
        <v>1787</v>
      </c>
      <c r="P291" s="1" t="s">
        <v>1788</v>
      </c>
      <c r="Q291" s="1" t="s">
        <v>1789</v>
      </c>
      <c r="R291" s="1" t="s">
        <v>3527</v>
      </c>
      <c r="S291" s="1" t="s">
        <v>1791</v>
      </c>
      <c r="T291" s="1" t="s">
        <v>1792</v>
      </c>
      <c r="U291" s="1" t="s">
        <v>1793</v>
      </c>
      <c r="V291" s="1" t="s">
        <v>1864</v>
      </c>
    </row>
    <row r="292" s="1" customFormat="1" spans="1:22">
      <c r="A292" s="3">
        <v>999224161611885</v>
      </c>
      <c r="B292" s="1" t="s">
        <v>3213</v>
      </c>
      <c r="C292" s="1" t="s">
        <v>3528</v>
      </c>
      <c r="D292" s="1" t="s">
        <v>3529</v>
      </c>
      <c r="E292" s="1" t="s">
        <v>3530</v>
      </c>
      <c r="F292" s="1" t="s">
        <v>1982</v>
      </c>
      <c r="G292" s="1" t="s">
        <v>1778</v>
      </c>
      <c r="H292" s="1" t="s">
        <v>1783</v>
      </c>
      <c r="I292" s="1" t="s">
        <v>3531</v>
      </c>
      <c r="J292" s="1" t="s">
        <v>30</v>
      </c>
      <c r="K292" s="1" t="s">
        <v>3532</v>
      </c>
      <c r="L292" s="1" t="s">
        <v>3532</v>
      </c>
      <c r="M292" s="1" t="s">
        <v>1786</v>
      </c>
      <c r="N292" s="1" t="s">
        <v>1786</v>
      </c>
      <c r="O292" s="1" t="s">
        <v>1787</v>
      </c>
      <c r="P292" s="1" t="s">
        <v>1788</v>
      </c>
      <c r="Q292" s="1" t="s">
        <v>1789</v>
      </c>
      <c r="R292" s="1" t="s">
        <v>3533</v>
      </c>
      <c r="S292" s="1" t="s">
        <v>1791</v>
      </c>
      <c r="T292" s="1" t="s">
        <v>1792</v>
      </c>
      <c r="U292" s="1" t="s">
        <v>1793</v>
      </c>
      <c r="V292" s="1" t="s">
        <v>3534</v>
      </c>
    </row>
    <row r="293" s="1" customFormat="1" spans="1:22">
      <c r="A293" s="3">
        <v>999223970350735</v>
      </c>
      <c r="B293" s="1" t="s">
        <v>3535</v>
      </c>
      <c r="C293" s="1" t="s">
        <v>3536</v>
      </c>
      <c r="D293" s="1" t="s">
        <v>3537</v>
      </c>
      <c r="E293" s="1" t="s">
        <v>3538</v>
      </c>
      <c r="F293" s="1" t="s">
        <v>1982</v>
      </c>
      <c r="G293" s="1" t="s">
        <v>1778</v>
      </c>
      <c r="H293" s="1" t="s">
        <v>1783</v>
      </c>
      <c r="I293" s="1" t="s">
        <v>3539</v>
      </c>
      <c r="J293" s="1" t="s">
        <v>30</v>
      </c>
      <c r="K293" s="1" t="s">
        <v>3540</v>
      </c>
      <c r="L293" s="1" t="s">
        <v>3540</v>
      </c>
      <c r="M293" s="1" t="s">
        <v>1786</v>
      </c>
      <c r="N293" s="1" t="s">
        <v>1786</v>
      </c>
      <c r="O293" s="1" t="s">
        <v>1787</v>
      </c>
      <c r="P293" s="1" t="s">
        <v>1788</v>
      </c>
      <c r="Q293" s="1" t="s">
        <v>1789</v>
      </c>
      <c r="R293" s="1" t="s">
        <v>3541</v>
      </c>
      <c r="S293" s="1" t="s">
        <v>1791</v>
      </c>
      <c r="T293" s="1" t="s">
        <v>1792</v>
      </c>
      <c r="U293" s="1" t="s">
        <v>1793</v>
      </c>
      <c r="V293" s="1" t="s">
        <v>1808</v>
      </c>
    </row>
    <row r="294" s="1" customFormat="1" spans="1:22">
      <c r="A294" s="3">
        <v>999224611105999</v>
      </c>
      <c r="B294" s="1" t="s">
        <v>3266</v>
      </c>
      <c r="C294" s="1" t="s">
        <v>3542</v>
      </c>
      <c r="D294" s="1" t="s">
        <v>3543</v>
      </c>
      <c r="E294" s="1" t="s">
        <v>3544</v>
      </c>
      <c r="F294" s="1" t="s">
        <v>1778</v>
      </c>
      <c r="G294" s="1" t="s">
        <v>1782</v>
      </c>
      <c r="H294" s="1" t="s">
        <v>1783</v>
      </c>
      <c r="I294" s="1" t="s">
        <v>3545</v>
      </c>
      <c r="J294" s="1" t="s">
        <v>30</v>
      </c>
      <c r="K294" s="1" t="s">
        <v>3546</v>
      </c>
      <c r="L294" s="1" t="s">
        <v>3546</v>
      </c>
      <c r="M294" s="1" t="s">
        <v>1786</v>
      </c>
      <c r="N294" s="1" t="s">
        <v>1786</v>
      </c>
      <c r="O294" s="1" t="s">
        <v>1787</v>
      </c>
      <c r="P294" s="1" t="s">
        <v>1788</v>
      </c>
      <c r="Q294" s="1" t="s">
        <v>1789</v>
      </c>
      <c r="R294" s="1" t="s">
        <v>3547</v>
      </c>
      <c r="S294" s="1" t="s">
        <v>1791</v>
      </c>
      <c r="T294" s="1" t="s">
        <v>1792</v>
      </c>
      <c r="U294" s="1" t="s">
        <v>1793</v>
      </c>
      <c r="V294" s="1" t="s">
        <v>1903</v>
      </c>
    </row>
    <row r="295" s="1" customFormat="1" spans="1:22">
      <c r="A295" s="3">
        <v>999224569900651</v>
      </c>
      <c r="B295" s="1" t="s">
        <v>3273</v>
      </c>
      <c r="C295" s="1" t="s">
        <v>3548</v>
      </c>
      <c r="D295" s="1" t="s">
        <v>3549</v>
      </c>
      <c r="E295" s="1" t="s">
        <v>3550</v>
      </c>
      <c r="F295" s="1" t="s">
        <v>2187</v>
      </c>
      <c r="G295" s="1" t="s">
        <v>1778</v>
      </c>
      <c r="H295" s="1" t="s">
        <v>1783</v>
      </c>
      <c r="I295" s="1" t="s">
        <v>3551</v>
      </c>
      <c r="J295" s="1" t="s">
        <v>30</v>
      </c>
      <c r="K295" s="1" t="s">
        <v>3552</v>
      </c>
      <c r="L295" s="1" t="s">
        <v>3552</v>
      </c>
      <c r="M295" s="1" t="s">
        <v>1786</v>
      </c>
      <c r="N295" s="1" t="s">
        <v>1786</v>
      </c>
      <c r="O295" s="1" t="s">
        <v>1787</v>
      </c>
      <c r="P295" s="1" t="s">
        <v>1788</v>
      </c>
      <c r="Q295" s="1" t="s">
        <v>1789</v>
      </c>
      <c r="R295" s="1" t="s">
        <v>3553</v>
      </c>
      <c r="S295" s="1" t="s">
        <v>1791</v>
      </c>
      <c r="T295" s="1" t="s">
        <v>1792</v>
      </c>
      <c r="U295" s="1" t="s">
        <v>3554</v>
      </c>
      <c r="V295" s="1" t="s">
        <v>1808</v>
      </c>
    </row>
    <row r="296" s="1" customFormat="1" spans="1:22">
      <c r="A296" s="3">
        <v>999224456101411</v>
      </c>
      <c r="B296" s="1" t="s">
        <v>3395</v>
      </c>
      <c r="C296" s="1" t="s">
        <v>3555</v>
      </c>
      <c r="D296" s="1" t="s">
        <v>3556</v>
      </c>
      <c r="E296" s="1" t="s">
        <v>3557</v>
      </c>
      <c r="F296" s="1" t="s">
        <v>2432</v>
      </c>
      <c r="G296" s="1" t="s">
        <v>1782</v>
      </c>
      <c r="H296" s="1" t="s">
        <v>1783</v>
      </c>
      <c r="I296" s="1" t="s">
        <v>3558</v>
      </c>
      <c r="J296" s="1" t="s">
        <v>30</v>
      </c>
      <c r="K296" s="1" t="s">
        <v>3559</v>
      </c>
      <c r="L296" s="1" t="s">
        <v>3559</v>
      </c>
      <c r="M296" s="1" t="s">
        <v>1786</v>
      </c>
      <c r="N296" s="1" t="s">
        <v>1786</v>
      </c>
      <c r="O296" s="1" t="s">
        <v>1787</v>
      </c>
      <c r="P296" s="1" t="s">
        <v>1788</v>
      </c>
      <c r="Q296" s="1" t="s">
        <v>1789</v>
      </c>
      <c r="R296" s="1" t="s">
        <v>3560</v>
      </c>
      <c r="S296" s="1" t="s">
        <v>1791</v>
      </c>
      <c r="T296" s="1" t="s">
        <v>1792</v>
      </c>
      <c r="U296" s="1" t="s">
        <v>1793</v>
      </c>
      <c r="V296" s="1" t="s">
        <v>1968</v>
      </c>
    </row>
    <row r="297" s="1" customFormat="1" spans="1:22">
      <c r="A297" s="3">
        <v>999224568150701</v>
      </c>
      <c r="B297" s="1" t="s">
        <v>3273</v>
      </c>
      <c r="C297" s="1" t="s">
        <v>3561</v>
      </c>
      <c r="D297" s="1" t="s">
        <v>3562</v>
      </c>
      <c r="E297" s="1" t="s">
        <v>3563</v>
      </c>
      <c r="F297" s="1" t="s">
        <v>2187</v>
      </c>
      <c r="G297" s="1" t="s">
        <v>1778</v>
      </c>
      <c r="H297" s="1" t="s">
        <v>1783</v>
      </c>
      <c r="I297" s="1" t="s">
        <v>3564</v>
      </c>
      <c r="J297" s="1" t="s">
        <v>30</v>
      </c>
      <c r="K297" s="1" t="s">
        <v>3565</v>
      </c>
      <c r="L297" s="1" t="s">
        <v>3565</v>
      </c>
      <c r="M297" s="1" t="s">
        <v>1786</v>
      </c>
      <c r="N297" s="1" t="s">
        <v>1786</v>
      </c>
      <c r="O297" s="1" t="s">
        <v>1787</v>
      </c>
      <c r="P297" s="1" t="s">
        <v>1788</v>
      </c>
      <c r="Q297" s="1" t="s">
        <v>1789</v>
      </c>
      <c r="R297" s="1" t="s">
        <v>3566</v>
      </c>
      <c r="S297" s="1" t="s">
        <v>1791</v>
      </c>
      <c r="T297" s="1" t="s">
        <v>1792</v>
      </c>
      <c r="U297" s="1" t="s">
        <v>1793</v>
      </c>
      <c r="V297" s="1" t="s">
        <v>2100</v>
      </c>
    </row>
    <row r="298" s="1" customFormat="1" spans="1:22">
      <c r="A298" s="3">
        <v>999224410304718</v>
      </c>
      <c r="B298" s="1" t="s">
        <v>3319</v>
      </c>
      <c r="C298" s="1" t="s">
        <v>3567</v>
      </c>
      <c r="D298" s="1" t="s">
        <v>3568</v>
      </c>
      <c r="E298" s="1" t="s">
        <v>3569</v>
      </c>
      <c r="F298" s="1" t="s">
        <v>1778</v>
      </c>
      <c r="G298" s="1" t="s">
        <v>1782</v>
      </c>
      <c r="H298" s="1" t="s">
        <v>1783</v>
      </c>
      <c r="I298" s="1" t="s">
        <v>3570</v>
      </c>
      <c r="J298" s="1" t="s">
        <v>30</v>
      </c>
      <c r="K298" s="1" t="s">
        <v>3571</v>
      </c>
      <c r="L298" s="1" t="s">
        <v>3571</v>
      </c>
      <c r="M298" s="1" t="s">
        <v>1786</v>
      </c>
      <c r="N298" s="1" t="s">
        <v>1786</v>
      </c>
      <c r="O298" s="1" t="s">
        <v>1787</v>
      </c>
      <c r="P298" s="1" t="s">
        <v>1788</v>
      </c>
      <c r="Q298" s="1" t="s">
        <v>1789</v>
      </c>
      <c r="R298" s="1" t="s">
        <v>3572</v>
      </c>
      <c r="S298" s="1" t="s">
        <v>1791</v>
      </c>
      <c r="T298" s="1" t="s">
        <v>1792</v>
      </c>
      <c r="U298" s="1" t="s">
        <v>1793</v>
      </c>
      <c r="V298" s="1" t="s">
        <v>1903</v>
      </c>
    </row>
    <row r="299" s="1" customFormat="1" spans="1:22">
      <c r="A299" s="3">
        <v>999224696140456</v>
      </c>
      <c r="B299" s="1" t="s">
        <v>3573</v>
      </c>
      <c r="C299" s="1" t="s">
        <v>3574</v>
      </c>
      <c r="D299" s="1" t="s">
        <v>3575</v>
      </c>
      <c r="E299" s="1" t="s">
        <v>3576</v>
      </c>
      <c r="F299" s="1" t="s">
        <v>1982</v>
      </c>
      <c r="G299" s="1" t="s">
        <v>1778</v>
      </c>
      <c r="H299" s="1" t="s">
        <v>1783</v>
      </c>
      <c r="I299" s="1" t="s">
        <v>3577</v>
      </c>
      <c r="J299" s="1" t="s">
        <v>30</v>
      </c>
      <c r="K299" s="1" t="s">
        <v>3578</v>
      </c>
      <c r="L299" s="1" t="s">
        <v>3578</v>
      </c>
      <c r="M299" s="1" t="s">
        <v>1786</v>
      </c>
      <c r="N299" s="1" t="s">
        <v>1786</v>
      </c>
      <c r="O299" s="1" t="s">
        <v>1787</v>
      </c>
      <c r="P299" s="1" t="s">
        <v>1788</v>
      </c>
      <c r="Q299" s="1" t="s">
        <v>1789</v>
      </c>
      <c r="R299" s="1" t="s">
        <v>3579</v>
      </c>
      <c r="S299" s="1" t="s">
        <v>1791</v>
      </c>
      <c r="T299" s="1" t="s">
        <v>1792</v>
      </c>
      <c r="U299" s="1" t="s">
        <v>1793</v>
      </c>
      <c r="V299" s="1" t="s">
        <v>1857</v>
      </c>
    </row>
    <row r="300" s="1" customFormat="1" spans="1:22">
      <c r="A300" s="3">
        <v>999224607073510</v>
      </c>
      <c r="B300" s="1" t="s">
        <v>3266</v>
      </c>
      <c r="C300" s="1" t="s">
        <v>3580</v>
      </c>
      <c r="D300" s="1" t="s">
        <v>3581</v>
      </c>
      <c r="E300" s="1" t="s">
        <v>3582</v>
      </c>
      <c r="F300" s="1" t="s">
        <v>1982</v>
      </c>
      <c r="G300" s="1" t="s">
        <v>1778</v>
      </c>
      <c r="H300" s="1" t="s">
        <v>1783</v>
      </c>
      <c r="I300" s="1" t="s">
        <v>3583</v>
      </c>
      <c r="J300" s="1" t="s">
        <v>30</v>
      </c>
      <c r="K300" s="1" t="s">
        <v>3584</v>
      </c>
      <c r="L300" s="1" t="s">
        <v>3584</v>
      </c>
      <c r="M300" s="1" t="s">
        <v>1786</v>
      </c>
      <c r="N300" s="1" t="s">
        <v>1786</v>
      </c>
      <c r="O300" s="1" t="s">
        <v>1787</v>
      </c>
      <c r="P300" s="1" t="s">
        <v>1788</v>
      </c>
      <c r="Q300" s="1" t="s">
        <v>1789</v>
      </c>
      <c r="R300" s="1" t="s">
        <v>3585</v>
      </c>
      <c r="S300" s="1" t="s">
        <v>1791</v>
      </c>
      <c r="T300" s="1" t="s">
        <v>1792</v>
      </c>
      <c r="U300" s="1" t="s">
        <v>1793</v>
      </c>
      <c r="V300" s="1" t="s">
        <v>2533</v>
      </c>
    </row>
    <row r="301" s="1" customFormat="1" spans="1:22">
      <c r="A301" s="3">
        <v>999224518479411</v>
      </c>
      <c r="B301" s="1" t="s">
        <v>3468</v>
      </c>
      <c r="C301" s="1" t="s">
        <v>3586</v>
      </c>
      <c r="D301" s="1" t="s">
        <v>3587</v>
      </c>
      <c r="E301" s="1" t="s">
        <v>3588</v>
      </c>
      <c r="F301" s="1" t="s">
        <v>2187</v>
      </c>
      <c r="G301" s="1" t="s">
        <v>1982</v>
      </c>
      <c r="H301" s="1" t="s">
        <v>1783</v>
      </c>
      <c r="I301" s="1" t="s">
        <v>3589</v>
      </c>
      <c r="J301" s="1" t="s">
        <v>30</v>
      </c>
      <c r="K301" s="1" t="s">
        <v>3590</v>
      </c>
      <c r="L301" s="1" t="s">
        <v>3590</v>
      </c>
      <c r="M301" s="1" t="s">
        <v>1786</v>
      </c>
      <c r="N301" s="1" t="s">
        <v>1786</v>
      </c>
      <c r="O301" s="1" t="s">
        <v>1787</v>
      </c>
      <c r="P301" s="1" t="s">
        <v>1788</v>
      </c>
      <c r="Q301" s="1" t="s">
        <v>1789</v>
      </c>
      <c r="R301" s="1" t="s">
        <v>3591</v>
      </c>
      <c r="S301" s="1" t="s">
        <v>1791</v>
      </c>
      <c r="T301" s="1" t="s">
        <v>1792</v>
      </c>
      <c r="U301" s="1" t="s">
        <v>1793</v>
      </c>
      <c r="V301" s="1" t="s">
        <v>1864</v>
      </c>
    </row>
    <row r="302" s="1" customFormat="1" spans="1:22">
      <c r="A302" s="3">
        <v>999224614030988</v>
      </c>
      <c r="B302" s="1" t="s">
        <v>3219</v>
      </c>
      <c r="C302" s="1" t="s">
        <v>3592</v>
      </c>
      <c r="D302" s="1" t="s">
        <v>3593</v>
      </c>
      <c r="E302" s="1" t="s">
        <v>3594</v>
      </c>
      <c r="F302" s="1" t="s">
        <v>1982</v>
      </c>
      <c r="G302" s="1" t="s">
        <v>1782</v>
      </c>
      <c r="H302" s="1" t="s">
        <v>1783</v>
      </c>
      <c r="I302" s="1" t="s">
        <v>3595</v>
      </c>
      <c r="J302" s="1" t="s">
        <v>30</v>
      </c>
      <c r="K302" s="1" t="s">
        <v>3596</v>
      </c>
      <c r="L302" s="1" t="s">
        <v>3596</v>
      </c>
      <c r="M302" s="1" t="s">
        <v>1786</v>
      </c>
      <c r="N302" s="1" t="s">
        <v>1786</v>
      </c>
      <c r="O302" s="1" t="s">
        <v>1787</v>
      </c>
      <c r="P302" s="1" t="s">
        <v>1788</v>
      </c>
      <c r="Q302" s="1" t="s">
        <v>1789</v>
      </c>
      <c r="R302" s="1" t="s">
        <v>3597</v>
      </c>
      <c r="S302" s="1" t="s">
        <v>1791</v>
      </c>
      <c r="T302" s="1" t="s">
        <v>1792</v>
      </c>
      <c r="U302" s="1" t="s">
        <v>1793</v>
      </c>
      <c r="V302" s="1" t="s">
        <v>1808</v>
      </c>
    </row>
    <row r="303" s="1" customFormat="1" spans="1:22">
      <c r="A303" s="3">
        <v>999224647550309</v>
      </c>
      <c r="B303" s="1" t="s">
        <v>3326</v>
      </c>
      <c r="C303" s="1" t="s">
        <v>3598</v>
      </c>
      <c r="D303" s="1" t="s">
        <v>2658</v>
      </c>
      <c r="E303" s="1" t="s">
        <v>3599</v>
      </c>
      <c r="F303" s="1" t="s">
        <v>1982</v>
      </c>
      <c r="G303" s="1" t="s">
        <v>1782</v>
      </c>
      <c r="H303" s="1" t="s">
        <v>1783</v>
      </c>
      <c r="I303" s="1" t="s">
        <v>3600</v>
      </c>
      <c r="J303" s="1" t="s">
        <v>30</v>
      </c>
      <c r="K303" s="1" t="s">
        <v>3601</v>
      </c>
      <c r="L303" s="1" t="s">
        <v>3601</v>
      </c>
      <c r="M303" s="1" t="s">
        <v>1786</v>
      </c>
      <c r="N303" s="1" t="s">
        <v>1786</v>
      </c>
      <c r="O303" s="1" t="s">
        <v>1787</v>
      </c>
      <c r="P303" s="1" t="s">
        <v>1788</v>
      </c>
      <c r="Q303" s="1" t="s">
        <v>1789</v>
      </c>
      <c r="R303" s="1" t="s">
        <v>3602</v>
      </c>
      <c r="S303" s="1" t="s">
        <v>1791</v>
      </c>
      <c r="T303" s="1" t="s">
        <v>1792</v>
      </c>
      <c r="U303" s="1" t="s">
        <v>1793</v>
      </c>
      <c r="V303" s="1" t="s">
        <v>1815</v>
      </c>
    </row>
    <row r="304" s="1" customFormat="1" spans="1:22">
      <c r="A304" s="3">
        <v>999224684087359</v>
      </c>
      <c r="B304" s="1" t="s">
        <v>3573</v>
      </c>
      <c r="C304" s="1" t="s">
        <v>3603</v>
      </c>
      <c r="D304" s="1" t="s">
        <v>2126</v>
      </c>
      <c r="E304" s="1" t="s">
        <v>3604</v>
      </c>
      <c r="F304" s="1" t="s">
        <v>2626</v>
      </c>
      <c r="G304" s="1" t="s">
        <v>1982</v>
      </c>
      <c r="H304" s="1" t="s">
        <v>1783</v>
      </c>
      <c r="I304" s="1" t="s">
        <v>3605</v>
      </c>
      <c r="J304" s="1" t="s">
        <v>30</v>
      </c>
      <c r="K304" s="1" t="s">
        <v>3606</v>
      </c>
      <c r="L304" s="1" t="s">
        <v>3606</v>
      </c>
      <c r="M304" s="1" t="s">
        <v>1786</v>
      </c>
      <c r="N304" s="1" t="s">
        <v>1786</v>
      </c>
      <c r="O304" s="1" t="s">
        <v>1787</v>
      </c>
      <c r="P304" s="1" t="s">
        <v>1788</v>
      </c>
      <c r="Q304" s="1" t="s">
        <v>1789</v>
      </c>
      <c r="R304" s="1" t="s">
        <v>3607</v>
      </c>
      <c r="S304" s="1" t="s">
        <v>1791</v>
      </c>
      <c r="T304" s="1" t="s">
        <v>1792</v>
      </c>
      <c r="U304" s="1" t="s">
        <v>2070</v>
      </c>
      <c r="V304" s="1" t="s">
        <v>1808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2023-07-03T02:25:59Z</dcterms:created>
  <dcterms:modified xsi:type="dcterms:W3CDTF">2023-07-03T02:57:06Z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7E3314FAD3404A1CB2A8AA92549E27CE_12</vt:lpwstr>
  </property>
  <property fmtid="{D5CDD505-2E9C-101B-9397-08002B2CF9AE}" pid="3" name="KSOProductBuildVer">
    <vt:lpwstr>2052-11.1.0.14309</vt:lpwstr>
  </property>
</Properties>
</file>