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对账!$1:$241</definedName>
  </definedNames>
  <calcPr calcId="144525"/>
</workbook>
</file>

<file path=xl/sharedStrings.xml><?xml version="1.0" encoding="utf-8"?>
<sst xmlns="http://schemas.openxmlformats.org/spreadsheetml/2006/main" count="7824" uniqueCount="2248">
  <si>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</si>
  <si>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</si>
  <si>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</si>
  <si>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</si>
  <si>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</si>
  <si>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</si>
  <si>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</si>
  <si>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</si>
  <si>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</si>
  <si>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</si>
  <si>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</si>
  <si>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</si>
  <si>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</si>
  <si>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</si>
  <si>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</si>
  <si>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</si>
  <si>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</si>
  <si>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</si>
  <si>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</si>
  <si>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</si>
  <si>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</si>
  <si>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</si>
  <si>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</si>
  <si>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</si>
  <si>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</si>
  <si>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999222196478957	</t>
  </si>
  <si>
    <t>Ctrip</t>
  </si>
  <si>
    <t>正常</t>
  </si>
  <si>
    <t>[普吉岛]普吉岛悦榕庄(政府卫生认证)(Banyan Tree Phuket (SHA Extra Plus))(3707426)</t>
  </si>
  <si>
    <t>悦榕泳池别墅&lt;特别促销&gt;&lt;双人入住&gt;&lt;双早&gt;</t>
  </si>
  <si>
    <t>CNY</t>
  </si>
  <si>
    <t>Jeon/Heebin,Jeon/Heebin</t>
  </si>
  <si>
    <t>CA2019230626CNY</t>
  </si>
  <si>
    <t>未提现</t>
  </si>
  <si>
    <t>携程开票</t>
  </si>
  <si>
    <t xml:space="preserve">2948673	</t>
  </si>
  <si>
    <t xml:space="preserve">19673705	</t>
  </si>
  <si>
    <t xml:space="preserve">999222600673886	</t>
  </si>
  <si>
    <t>宁静泳池别墅(至少提前30天预订)&lt;促销&gt;&lt;双人入住&gt;&lt;双早&gt;</t>
  </si>
  <si>
    <t>sohee/park,sohee/park</t>
  </si>
  <si>
    <t xml:space="preserve">3014440	</t>
  </si>
  <si>
    <t xml:space="preserve">19676583	</t>
  </si>
  <si>
    <t xml:space="preserve">999222716752561	</t>
  </si>
  <si>
    <t>[拉普拉普]种植园湾水疗度假村(Plantation Bay Resort and Spa)(6186732)</t>
  </si>
  <si>
    <t>池畔房&lt;今日特价 &gt;&lt;双人入住&gt;&lt;中宾&gt;&lt;双早&gt;</t>
  </si>
  <si>
    <t>TANG/HSINLIN</t>
  </si>
  <si>
    <t xml:space="preserve">3029736	</t>
  </si>
  <si>
    <t xml:space="preserve">1271168	</t>
  </si>
  <si>
    <t xml:space="preserve">999222716808114	</t>
  </si>
  <si>
    <t>CHEN/CHIA</t>
  </si>
  <si>
    <t xml:space="preserve">3029743	</t>
  </si>
  <si>
    <t xml:space="preserve">1271166	</t>
  </si>
  <si>
    <t xml:space="preserve">999222717691537	</t>
  </si>
  <si>
    <t>CHEN/YUJIE</t>
  </si>
  <si>
    <t xml:space="preserve">3029852	</t>
  </si>
  <si>
    <t xml:space="preserve">1271169	</t>
  </si>
  <si>
    <t xml:space="preserve">999222717800477	</t>
  </si>
  <si>
    <t>CHEN/YINGYING</t>
  </si>
  <si>
    <t xml:space="preserve">3029869	</t>
  </si>
  <si>
    <t xml:space="preserve">1271170	</t>
  </si>
  <si>
    <t xml:space="preserve">999222718574824	</t>
  </si>
  <si>
    <t>FANG/YUECHENG</t>
  </si>
  <si>
    <t xml:space="preserve">3029967	</t>
  </si>
  <si>
    <t xml:space="preserve">1271171	</t>
  </si>
  <si>
    <t xml:space="preserve">999223798663847	</t>
  </si>
  <si>
    <t>[巴厘岛]土豆头套房和一室公寓(Potato Head Suites &amp; Studios - Chse Certified)(100316745)</t>
  </si>
  <si>
    <t>日出工作室&lt;特价大促销&gt;&lt;双人入住&gt;&lt;中宾&gt;&lt;双早&gt;</t>
  </si>
  <si>
    <t>FANG/YIXIN,WU/XI</t>
  </si>
  <si>
    <t xml:space="preserve">3274405	</t>
  </si>
  <si>
    <t xml:space="preserve">118998	</t>
  </si>
  <si>
    <t xml:space="preserve">999223843888581	</t>
  </si>
  <si>
    <t>[首尔]明洞亲爱酒店(Dears Myeongdong)(105594077)</t>
  </si>
  <si>
    <t>布雷夫双人房&lt;今日特价 &gt;&lt;双人入住&gt;&lt;不适用韩国客人&gt;&lt;无早&gt;</t>
  </si>
  <si>
    <t>HE/WANJING,LI/CHIMING</t>
  </si>
  <si>
    <t xml:space="preserve">3288001	</t>
  </si>
  <si>
    <t xml:space="preserve">23039153	</t>
  </si>
  <si>
    <t xml:space="preserve">999223886356589	</t>
  </si>
  <si>
    <t>[普吉岛]拉威棕榈滩度假酒店(Rawai Palm Beach Resort)(4398832)</t>
  </si>
  <si>
    <t>豪华家庭池景房&lt;超值特惠&gt;&lt;四人入住&gt;&lt;早餐&gt;</t>
  </si>
  <si>
    <t>MO/CHI WANG</t>
  </si>
  <si>
    <t xml:space="preserve">3298660	</t>
  </si>
  <si>
    <t xml:space="preserve">Sineenuch	</t>
  </si>
  <si>
    <t xml:space="preserve">999223926779874	</t>
  </si>
  <si>
    <t>[首尔]首尔纳鲁美憬阁大使酒店(Hotel Naru Seoul MGallery Ambassador)(106045024)</t>
  </si>
  <si>
    <t>豪华河景房，配备 2 张单人床，可欣赏河景(至少连住2晚及以上)&lt;双人入住&gt;&lt;不适用韩国客人&gt;&lt;特价促销&gt;&lt;无早&gt;</t>
  </si>
  <si>
    <t>YIM/WAI YI</t>
  </si>
  <si>
    <t xml:space="preserve">3307336	</t>
  </si>
  <si>
    <t xml:space="preserve">61226950	</t>
  </si>
  <si>
    <t xml:space="preserve">999223956350596	</t>
  </si>
  <si>
    <t>[普吉岛]普吉岛乐谷浪都喜天丽酒店(Dusit Thani Laguna Phuket)(2919147)</t>
  </si>
  <si>
    <t>湖景两卧室泳池别墅&lt;四人入住&gt;&lt;早餐&gt;</t>
  </si>
  <si>
    <t>LEE/EUIJUNG,LEE/JIHWAN,YIM/MIHWA</t>
  </si>
  <si>
    <t xml:space="preserve">3312823	</t>
  </si>
  <si>
    <t xml:space="preserve">19265367	</t>
  </si>
  <si>
    <t xml:space="preserve">999223981044100	</t>
  </si>
  <si>
    <t>[曼谷]曼谷素坤逸航站 21 中心酒店(Grande Centre Point Hotel Terminal 21)(5908161)</t>
  </si>
  <si>
    <t>至尊特大床套房&lt;特惠&gt;&lt;双人入住&gt;&lt;双早&gt;</t>
  </si>
  <si>
    <t>FU/YU</t>
  </si>
  <si>
    <t xml:space="preserve">3318823	</t>
  </si>
  <si>
    <t xml:space="preserve">423257	</t>
  </si>
  <si>
    <t xml:space="preserve">999223986919492	</t>
  </si>
  <si>
    <t>[巴厘岛]巴厘岛乌布帕德玛酒店(Padma Resort Ubud Bali)(19623531)</t>
  </si>
  <si>
    <t>尊贵房(至少连住2晚及以上)&lt;双人入住&gt;&lt;中宾&gt;&lt;双早&gt;</t>
  </si>
  <si>
    <t>ZHANG/YANGTING,TBA/TBA</t>
  </si>
  <si>
    <t xml:space="preserve">3322075	</t>
  </si>
  <si>
    <t xml:space="preserve">62061843-1	</t>
  </si>
  <si>
    <t xml:space="preserve">999224001146203	</t>
  </si>
  <si>
    <t>[宿务]宿务滨海前线酒店 - 北开垦(Bayfront Hotel Cebu – North Reclamation)(8235106)</t>
  </si>
  <si>
    <t>高级房&lt;今日特价 &gt;&lt;双人入住&gt;&lt;双早&gt;</t>
  </si>
  <si>
    <t>LAZO/EUNICE VALERIE PINGET</t>
  </si>
  <si>
    <t xml:space="preserve">3326049	</t>
  </si>
  <si>
    <t xml:space="preserve">119459	</t>
  </si>
  <si>
    <t xml:space="preserve">999224016442552	</t>
  </si>
  <si>
    <t>MANYUNG/SHEK,CHIFUNGRUTH/FOK</t>
  </si>
  <si>
    <t xml:space="preserve">3331067	</t>
  </si>
  <si>
    <t xml:space="preserve">423951	</t>
  </si>
  <si>
    <t xml:space="preserve">999224066242780	</t>
  </si>
  <si>
    <t>[普吉岛]马姆提斯度假酒店(Mom Tri's Villa Royale)(4370750)</t>
  </si>
  <si>
    <t>海滩翼套房(至少连住2晚及以上)&lt;三人入住&gt;&lt;适用于除泰国的亚洲客人&gt;&lt;早餐&gt;</t>
  </si>
  <si>
    <t>Yan/Zhuhai,Zhu/Hong,Yan/Yu</t>
  </si>
  <si>
    <t xml:space="preserve">3345619	</t>
  </si>
  <si>
    <t xml:space="preserve">PS0905232	</t>
  </si>
  <si>
    <t xml:space="preserve">999224082453996	</t>
  </si>
  <si>
    <t>[曼谷]曼谷阿玛瑞水门酒店(Amari Watergate Bangkok)(5243310)</t>
  </si>
  <si>
    <t>豪华特大床房(至少提前21天预订)&lt;双人入住&gt;&lt;双早&gt;</t>
  </si>
  <si>
    <t>li/jiazhi</t>
  </si>
  <si>
    <t xml:space="preserve">3350757	</t>
  </si>
  <si>
    <t xml:space="preserve">64826696	</t>
  </si>
  <si>
    <t xml:space="preserve">999224088210828	</t>
  </si>
  <si>
    <t>豪华尊贵房&lt;特惠&gt;&lt;双人入住&gt;&lt;双早&gt;</t>
  </si>
  <si>
    <t>MAK/SHE MAN</t>
  </si>
  <si>
    <t xml:space="preserve">3352084	</t>
  </si>
  <si>
    <t xml:space="preserve">425182	</t>
  </si>
  <si>
    <t xml:space="preserve">999224097266351	</t>
  </si>
  <si>
    <t>[普吉岛]普吉假日酒店(Holiday Inn Resort Phuket, an IHG Hotel)(3031621)</t>
  </si>
  <si>
    <t>池景尊贵房（2张单人床，带阳台）(至少提前30天预订)&lt;双人入住&gt;&lt;双早&gt;</t>
  </si>
  <si>
    <t>YI/LUN</t>
  </si>
  <si>
    <t xml:space="preserve">3355326	</t>
  </si>
  <si>
    <t xml:space="preserve">16806047	</t>
  </si>
  <si>
    <t xml:space="preserve">999224098460795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</si>
  <si>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</si>
  <si>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</si>
  <si>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XUE/XIAOFENG,DU/MANLING</t>
  </si>
  <si>
    <t xml:space="preserve">3355844	</t>
  </si>
  <si>
    <t xml:space="preserve">62382229	</t>
  </si>
  <si>
    <t>取消</t>
  </si>
  <si>
    <t>过时取消</t>
  </si>
  <si>
    <t xml:space="preserve">999224101727394	</t>
  </si>
  <si>
    <t>标准房(至少提前30天预订)&lt;双人入住&gt;&lt;双早&gt;</t>
  </si>
  <si>
    <t>GUI/LINGLI</t>
  </si>
  <si>
    <t xml:space="preserve">3358165	</t>
  </si>
  <si>
    <t xml:space="preserve">16815297	</t>
  </si>
  <si>
    <t xml:space="preserve">999224115790031	</t>
  </si>
  <si>
    <t>[吉隆坡]吉隆坡圣塔格兰德签名酒店(Santa Grand Signature Kuala Lumpur)(101006793)</t>
  </si>
  <si>
    <t>高级房(大床)&lt;双人入住&gt;&lt;双早&gt;</t>
  </si>
  <si>
    <t>CHAN/NICOLE</t>
  </si>
  <si>
    <t xml:space="preserve">3360824	</t>
  </si>
  <si>
    <t xml:space="preserve">24915	</t>
  </si>
  <si>
    <t xml:space="preserve">999224120916862	</t>
  </si>
  <si>
    <t>[曼谷]曼谷拉差达宜必思尚品酒店(Ibis Styles Bangkok Ratchada)(46080525)</t>
  </si>
  <si>
    <t>高级双床房(至少连住2晚及以上)&lt;双人入住&gt;&lt;不适用泰国客人&gt;&lt;双早&gt;</t>
  </si>
  <si>
    <t>LEE/PEICHEN,CHEN/CHUMEI</t>
  </si>
  <si>
    <t xml:space="preserve">3363387	</t>
  </si>
  <si>
    <t xml:space="preserve">809	</t>
  </si>
  <si>
    <t xml:space="preserve">999224149707193	</t>
  </si>
  <si>
    <t>[曼谷]曼谷大使酒店(Ambassador Hotel Bangkok)(28680259)</t>
  </si>
  <si>
    <t>标准主楼翼房&lt;三人入住&gt;&lt;无早&gt;</t>
  </si>
  <si>
    <t>WONG/CHI YUNG,WONG/CHI YUNG,WONG/CHI YUNG</t>
  </si>
  <si>
    <t xml:space="preserve">3373461	</t>
  </si>
  <si>
    <t xml:space="preserve">BK068451	</t>
  </si>
  <si>
    <t xml:space="preserve">999224153537576	</t>
  </si>
  <si>
    <t>[曼谷]曼谷维伊 - 美憬阁酒店(VIE Hotel Bangkok, MGallery Hotel Collection)(3906021)</t>
  </si>
  <si>
    <t>行政套房(至少连住2晚及以上)&lt;双人入住&gt;&lt;中宾&gt;&lt;双早&gt;</t>
  </si>
  <si>
    <t>LUO/WENHUA</t>
  </si>
  <si>
    <t xml:space="preserve">3375012	</t>
  </si>
  <si>
    <t xml:space="preserve">7997316	</t>
  </si>
  <si>
    <t xml:space="preserve">999224176006547	</t>
  </si>
  <si>
    <t>LAZO/NERISSA PINGET</t>
  </si>
  <si>
    <t xml:space="preserve">3380345	</t>
  </si>
  <si>
    <t xml:space="preserve">120563	</t>
  </si>
  <si>
    <t xml:space="preserve">999224179036332	</t>
  </si>
  <si>
    <t>布雷夫双床房&lt;今日特价 &gt;&lt;双人入住&gt;&lt;不适用韩国客人&gt;&lt;无早&gt;</t>
  </si>
  <si>
    <t>TAKAHASHI/CHIE,TAKAHASHI/AYAME</t>
  </si>
  <si>
    <t xml:space="preserve">3380831	</t>
  </si>
  <si>
    <t xml:space="preserve">23039834	</t>
  </si>
  <si>
    <t xml:space="preserve">999224155805677	</t>
  </si>
  <si>
    <t>MEI/CHEN,LIU/CHUNXIA,LI/HONG,HE/JING,MEI/XUEMENG,HE/ZHENGYONG</t>
  </si>
  <si>
    <t xml:space="preserve">	</t>
  </si>
  <si>
    <t xml:space="preserve">999224193003027	</t>
  </si>
  <si>
    <t>标准大床房(至少连住2晚及以上)&lt;双人入住&gt;&lt;不适用泰国客人&gt;&lt;双早&gt;</t>
  </si>
  <si>
    <t>TSAI/MINGEN,TING/CHUNCHIEH,HU/MINGJEN</t>
  </si>
  <si>
    <t xml:space="preserve">3383821	</t>
  </si>
  <si>
    <t xml:space="preserve">999224193046929	</t>
  </si>
  <si>
    <t>[曼谷]曼谷京华大酒店(Hotel Royal Bangkok@Chinatown)(17263358)</t>
  </si>
  <si>
    <t>高级房(无窗)(至少连住2晚及以上)&lt;双人入住&gt;&lt;无早&gt;</t>
  </si>
  <si>
    <t>Amir/Sylvia,Amir/Sylvia,Amir/Sylvia,Amir/Sylvia,Amir/Sylvia,Amir/Sylvia,Amir/Sylvia,Amir/Sylvia,Amir/Sylvia,Amir/Sylvia,Amir/Sylvia,Amir/Sylvia</t>
  </si>
  <si>
    <t xml:space="preserve">3383835	</t>
  </si>
  <si>
    <t xml:space="preserve">353311	</t>
  </si>
  <si>
    <t xml:space="preserve">999224255874747	</t>
  </si>
  <si>
    <t>[曼谷]曼谷苏阁索酒店(The Sukosol Hotel)(3627909)</t>
  </si>
  <si>
    <t>豪华特大床房(至少连住2晚及以上)&lt;单人入住&gt;&lt;中宾&gt;&lt;单早&gt;</t>
  </si>
  <si>
    <t>CHEN/JINHUA</t>
  </si>
  <si>
    <t xml:space="preserve">3386157	</t>
  </si>
  <si>
    <t xml:space="preserve">2689111	</t>
  </si>
  <si>
    <t xml:space="preserve">999224257375013	</t>
  </si>
  <si>
    <t>[曼谷]曼谷香格里拉大酒店(Shangri-La Bangkok)(3243791)</t>
  </si>
  <si>
    <t>香格里拉楼豪华阳台特大床房&lt;双人入住&gt;&lt;双早&gt;</t>
  </si>
  <si>
    <t>HSU/CHENKUN</t>
  </si>
  <si>
    <t xml:space="preserve">3386406	</t>
  </si>
  <si>
    <t xml:space="preserve">11539341	</t>
  </si>
  <si>
    <t xml:space="preserve">999224267275669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</si>
  <si>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</si>
  <si>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</si>
  <si>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HE/JIANQIAO,TAN/XIAOTIAN</t>
  </si>
  <si>
    <t xml:space="preserve">3389549	</t>
  </si>
  <si>
    <t xml:space="preserve">SK-3389549	</t>
  </si>
  <si>
    <t xml:space="preserve">999224267291161	</t>
  </si>
  <si>
    <t>WU/JIANGUO</t>
  </si>
  <si>
    <t xml:space="preserve">3389553	</t>
  </si>
  <si>
    <t xml:space="preserve">SK-3389553	</t>
  </si>
  <si>
    <t xml:space="preserve">999224271633674	</t>
  </si>
  <si>
    <t>[芽庄]芽庄中心自由酒店(Liberty Central Nha Trang Hotel)(5580568)</t>
  </si>
  <si>
    <t>行政特大床房&lt;双人入住&gt;&lt;双早&gt;</t>
  </si>
  <si>
    <t>RHEE/NARAE</t>
  </si>
  <si>
    <t xml:space="preserve">3390817	</t>
  </si>
  <si>
    <t xml:space="preserve">1095412	</t>
  </si>
  <si>
    <t xml:space="preserve">999224283579109	</t>
  </si>
  <si>
    <t>标准房(至少连住2晚及以上)&lt;特价大促销&gt;&lt;双人入住&gt;&lt;双早&gt;</t>
  </si>
  <si>
    <t>LI/YUNTIAN,ZHANG/YING</t>
  </si>
  <si>
    <t xml:space="preserve">3392665	</t>
  </si>
  <si>
    <t xml:space="preserve">17057797	</t>
  </si>
  <si>
    <t xml:space="preserve">999224284572981	</t>
  </si>
  <si>
    <t>[曼谷]摩德沙吞酒店(Mode Sathorn Hotel)(4370772)</t>
  </si>
  <si>
    <t>摩德豪华房&lt;特惠&gt;&lt;双人入住&gt;&lt;适用于除泰国、韩国和中国台湾的亚洲客人&gt;&lt;双早&gt;</t>
  </si>
  <si>
    <t>CHAN/HOK YAN</t>
  </si>
  <si>
    <t xml:space="preserve">3392955	</t>
  </si>
  <si>
    <t xml:space="preserve">25419	</t>
  </si>
  <si>
    <t xml:space="preserve">999224291250263	</t>
  </si>
  <si>
    <t>CHEN/JIAXIN,CHAU/KA MAN</t>
  </si>
  <si>
    <t xml:space="preserve">3394767	</t>
  </si>
  <si>
    <t xml:space="preserve">23040162	</t>
  </si>
  <si>
    <t xml:space="preserve">999224304180833	</t>
  </si>
  <si>
    <t>[曼谷]曼谷素凯泰酒店(The Sukhothai Bangkok)(4957359)</t>
  </si>
  <si>
    <t>高级大床房&lt;特惠&gt;&lt;双人入住&gt;&lt;双早&gt;</t>
  </si>
  <si>
    <t>Wang/Jiahao,Huang/Jiayue</t>
  </si>
  <si>
    <t xml:space="preserve">3397269	</t>
  </si>
  <si>
    <t xml:space="preserve">10578342	</t>
  </si>
  <si>
    <t xml:space="preserve">999224305425805	</t>
  </si>
  <si>
    <t>[仙本那]那本仙境童话庄园(Together Palm Resort)(28528332)</t>
  </si>
  <si>
    <t>独栋豪华双人木屋(独立卫浴)&lt;今日特价 &gt;&lt;双人入住&gt;&lt;双早&gt;</t>
  </si>
  <si>
    <t>YAU/LAILAM,LEUNG/MAN HIN</t>
  </si>
  <si>
    <t xml:space="preserve">3397625	</t>
  </si>
  <si>
    <t xml:space="preserve">0295	</t>
  </si>
  <si>
    <t xml:space="preserve">999224310714970	</t>
  </si>
  <si>
    <t>豪华房&lt;特惠专享&gt;&lt;双人入住&gt;&lt;不适用泰国/印度次大陆客人&gt;&lt;双早&gt;</t>
  </si>
  <si>
    <t>ZHOU/YUBO</t>
  </si>
  <si>
    <t xml:space="preserve">3398952	</t>
  </si>
  <si>
    <t xml:space="preserve">SK3398952	</t>
  </si>
  <si>
    <t xml:space="preserve">999224310830499	</t>
  </si>
  <si>
    <t>尊贵房&lt;特惠专享&gt;&lt;双人入住&gt;&lt;不适用泰国/印度次大陆客人&gt;&lt;双早&gt;</t>
  </si>
  <si>
    <t>CHEN/XI</t>
  </si>
  <si>
    <t xml:space="preserve">3399024	</t>
  </si>
  <si>
    <t xml:space="preserve">SK339024	</t>
  </si>
  <si>
    <t xml:space="preserve">999224317202707	</t>
  </si>
  <si>
    <t>CAI/JINGWEN,DING/HAO,LUO/YILE,ZHANG/YU,CHEN/HUA,XIA/CHUNRONG</t>
  </si>
  <si>
    <t xml:space="preserve">3400522	</t>
  </si>
  <si>
    <t xml:space="preserve">17118797	</t>
  </si>
  <si>
    <t xml:space="preserve">999224318525392	</t>
  </si>
  <si>
    <t>YAMAGISHI/MARIA,KAMIYAMA/SAE</t>
  </si>
  <si>
    <t xml:space="preserve">3400919	</t>
  </si>
  <si>
    <t xml:space="preserve">23040195	</t>
  </si>
  <si>
    <t xml:space="preserve">999224318761137	</t>
  </si>
  <si>
    <t>高级房(大床)(至少连住2晚及以上)&lt;双人入住&gt;&lt;双早&gt;</t>
  </si>
  <si>
    <t>Xian/JingWen,Liu/WanYi</t>
  </si>
  <si>
    <t xml:space="preserve">26567	</t>
  </si>
  <si>
    <t xml:space="preserve">999224334869909	</t>
  </si>
  <si>
    <t>YANG/RUBING</t>
  </si>
  <si>
    <t xml:space="preserve">3403443	</t>
  </si>
  <si>
    <t xml:space="preserve">23040216	</t>
  </si>
  <si>
    <t xml:space="preserve">999224334882413	</t>
  </si>
  <si>
    <t>豪华特大床套房(至少连住2晚及以上)&lt;双人入住&gt;&lt;中宾&gt;&lt;双早&gt;</t>
  </si>
  <si>
    <t>WANG/GUAN</t>
  </si>
  <si>
    <t xml:space="preserve">3403448	</t>
  </si>
  <si>
    <t xml:space="preserve">7998286	</t>
  </si>
  <si>
    <t xml:space="preserve">999224363101376	</t>
  </si>
  <si>
    <t>标准房(至少提前1天预订)&lt;双人入住&gt;&lt;双早&gt;</t>
  </si>
  <si>
    <t>XU/YURONG,SHI/YANGSHENG</t>
  </si>
  <si>
    <t xml:space="preserve">3409536	</t>
  </si>
  <si>
    <t xml:space="preserve">999224366648655	</t>
  </si>
  <si>
    <t>池景尊贵房（1张特大床，带阳台）(至少连住2晚及以上)&lt;今日特价 &gt;&lt;双人入住&gt;&lt;双早&gt;</t>
  </si>
  <si>
    <t>LIU/QIUYUN</t>
  </si>
  <si>
    <t xml:space="preserve">3410582	</t>
  </si>
  <si>
    <t xml:space="preserve">999224376232461	</t>
  </si>
  <si>
    <t>LIANG/YUANYUAN</t>
  </si>
  <si>
    <t xml:space="preserve">3412609	</t>
  </si>
  <si>
    <t xml:space="preserve">999224379324268	</t>
  </si>
  <si>
    <t>WANG/RUOHAN,FAN/SIRAN</t>
  </si>
  <si>
    <t xml:space="preserve">3413313	</t>
  </si>
  <si>
    <t xml:space="preserve">999224391909510	</t>
  </si>
  <si>
    <t>[岘港]岘港洲际阳光半岛度假酒店(InterContinental Danang Sun Peninsula Resort, an IHG Hotel)(5424757)</t>
  </si>
  <si>
    <t>1 张特大床经典海景房(至少连住2晚及以上)&lt;双人入住&gt;&lt;早+午餐或晚餐二选一&gt;</t>
  </si>
  <si>
    <t>PHAM/TRANG HUONG,DO/THI HUONG</t>
  </si>
  <si>
    <t xml:space="preserve">3416737	</t>
  </si>
  <si>
    <t xml:space="preserve">999224394280383	</t>
  </si>
  <si>
    <t>[清迈]皇后奢华大酒店(The Empress Premier Chiang Mai - Sha Extra Plus)(44546698)</t>
  </si>
  <si>
    <t>至尊房&lt;双人入住&gt;&lt;双早&gt;</t>
  </si>
  <si>
    <t>CHEN/QIMING,WANG/LIKAI</t>
  </si>
  <si>
    <t xml:space="preserve">3417944	</t>
  </si>
  <si>
    <t xml:space="preserve">999224412172925	</t>
  </si>
  <si>
    <t>Hsu/Kuochan</t>
  </si>
  <si>
    <t xml:space="preserve">3421500	</t>
  </si>
  <si>
    <t xml:space="preserve">7998736	</t>
  </si>
  <si>
    <t xml:space="preserve">999224420439419	</t>
  </si>
  <si>
    <t>[西归浦市]蓝色海洋酒店(Ocean Blue Hotel)(94885136)</t>
  </si>
  <si>
    <t>标准双人间&lt;双人入住&gt;&lt;无早&gt;</t>
  </si>
  <si>
    <t>kim/naim</t>
  </si>
  <si>
    <t xml:space="preserve">3423111	</t>
  </si>
  <si>
    <t xml:space="preserve">20230621104	</t>
  </si>
  <si>
    <t xml:space="preserve">999224432732903	</t>
  </si>
  <si>
    <t>[芽庄]芽庄洲际酒店(InterContinental Nha Trang, an IHG Hotel)(4398930)</t>
  </si>
  <si>
    <t>城景甄选特大床房&lt;双人入住&gt;&lt;仅适用韩国客人&gt;&lt;双早&gt;</t>
  </si>
  <si>
    <t>CHEON/JIYOUNG</t>
  </si>
  <si>
    <t xml:space="preserve">3426830	</t>
  </si>
  <si>
    <t xml:space="preserve">746707	</t>
  </si>
  <si>
    <t xml:space="preserve">999224432778049	</t>
  </si>
  <si>
    <t>KO/EUNKOUNG</t>
  </si>
  <si>
    <t xml:space="preserve">3426842	</t>
  </si>
  <si>
    <t xml:space="preserve">746720	</t>
  </si>
  <si>
    <t xml:space="preserve">999224433458209	</t>
  </si>
  <si>
    <t>HAO/HANQIU,LI/JUNFEI</t>
  </si>
  <si>
    <t xml:space="preserve">3427072	</t>
  </si>
  <si>
    <t xml:space="preserve">999224450344856	</t>
  </si>
  <si>
    <t>[清迈]清迈 M 酒店(Hotel M Chiang Mai)(5406477)</t>
  </si>
  <si>
    <t>高级双人床房(连住3晚及以上)&lt;特惠专享&gt;&lt;双人入住&gt;&lt;双早&gt;</t>
  </si>
  <si>
    <t>LAM/SAU YING MAGGIE,CHAN/YU YU</t>
  </si>
  <si>
    <t xml:space="preserve">3430898	</t>
  </si>
  <si>
    <t xml:space="preserve">999224464322084	</t>
  </si>
  <si>
    <t>[曼谷]曼谷美人鱼酒店(Hotel Mermaid Bangkok)(85397474)</t>
  </si>
  <si>
    <t>特大号床角落套房 - 带阳台(连住5晚及以上)&lt;今日特价 &gt;&lt;双人入住&gt;&lt;无早&gt;</t>
  </si>
  <si>
    <t>LI/XU</t>
  </si>
  <si>
    <t xml:space="preserve">3433701	</t>
  </si>
  <si>
    <t xml:space="preserve">999224470550209	</t>
  </si>
  <si>
    <t>[拉普拉普]宿雾白沙度假及Spa酒店(Cebu White Sands Resort and Spa)(8235003)</t>
  </si>
  <si>
    <t>海景套房(至少连住2晚及以上)&lt;特价大促销&gt;&lt;三人入住&gt;&lt;早餐&gt;</t>
  </si>
  <si>
    <t>POECHMUELLER/PETER</t>
  </si>
  <si>
    <t xml:space="preserve">3434831	</t>
  </si>
  <si>
    <t xml:space="preserve">999224475451641	</t>
  </si>
  <si>
    <t>[曼谷]曼谷大仓新颐酒店(The Okura Prestige Bangkok)(4646619)</t>
  </si>
  <si>
    <t>豪华特大床房-禁烟&lt;特惠专享&gt;&lt;双人入住&gt;&lt;双早&gt;</t>
  </si>
  <si>
    <t>WAT/YU CHI ROSITA</t>
  </si>
  <si>
    <t xml:space="preserve">3436215	</t>
  </si>
  <si>
    <t xml:space="preserve">999224476068818	</t>
  </si>
  <si>
    <t>[曼谷]曼谷林布兰套房酒店(Rembrandt Hotel and Suites Bangkok)(28597383)</t>
  </si>
  <si>
    <t>高级房&lt;双人入住&gt;&lt;不适用泰国客人&gt;&lt;双早&gt;</t>
  </si>
  <si>
    <t>JIN/SUNGUNG</t>
  </si>
  <si>
    <t xml:space="preserve">3436422	</t>
  </si>
  <si>
    <t xml:space="preserve">999224477248379	</t>
  </si>
  <si>
    <t>[曼谷]曼谷拉查丹利都喜套房酒店公寓(Dusit Suites Hotel Ratchadamri, Bangkok)(4998306)</t>
  </si>
  <si>
    <t>一卧室豪华双床套房(至少连住2晚及以上)&lt;双人入住&gt;&lt;中宾&gt;&lt;无早&gt;</t>
  </si>
  <si>
    <t>PANG/KAYEE</t>
  </si>
  <si>
    <t xml:space="preserve">3436888	</t>
  </si>
  <si>
    <t xml:space="preserve">233052	</t>
  </si>
  <si>
    <t xml:space="preserve">999224477967143	</t>
  </si>
  <si>
    <t>YANG/HUA</t>
  </si>
  <si>
    <t xml:space="preserve">3437257	</t>
  </si>
  <si>
    <t xml:space="preserve">999224489994074	</t>
  </si>
  <si>
    <t>[普吉岛]普吉岛芭东美爵大酒店(Grand Mercure Phuket Patong)(3627889)</t>
  </si>
  <si>
    <t>高级房&lt;双人入住&gt;&lt;双早&gt;</t>
  </si>
  <si>
    <t>WANG/TIANMENG,SONG/PEIHUAN</t>
  </si>
  <si>
    <t xml:space="preserve">3437869	</t>
  </si>
  <si>
    <t xml:space="preserve">667409	</t>
  </si>
  <si>
    <t xml:space="preserve">999224492194818	</t>
  </si>
  <si>
    <t>[曼谷]曼谷拉查丹利中心酒店(Grande Centre Point Hotel Ratchadamri Bangkok)(2497052)</t>
  </si>
  <si>
    <t>两卧室行政套房&lt;四人入住&gt;&lt;早餐&gt;</t>
  </si>
  <si>
    <t>WONG/WAI MAN</t>
  </si>
  <si>
    <t xml:space="preserve">3438340	</t>
  </si>
  <si>
    <t xml:space="preserve">999224492817047	</t>
  </si>
  <si>
    <t>DONG/LELE,ZHANG/HONGYAN</t>
  </si>
  <si>
    <t xml:space="preserve">3438504	</t>
  </si>
  <si>
    <t xml:space="preserve">70399064	</t>
  </si>
  <si>
    <t xml:space="preserve">999224494589479	</t>
  </si>
  <si>
    <t>[兰卡威]兰卡威大洋湾豪华度假村酒店(Dayang Bay Resort Langkawi)(28528622)</t>
  </si>
  <si>
    <t>海景两卧室套房&lt;六人入住&gt;&lt;早餐&gt;</t>
  </si>
  <si>
    <t>XIONG/QING</t>
  </si>
  <si>
    <t xml:space="preserve">3438961	</t>
  </si>
  <si>
    <t xml:space="preserve">999224497835668	</t>
  </si>
  <si>
    <t>HUANG/JIE,Mei/Boyan</t>
  </si>
  <si>
    <t xml:space="preserve">3439920	</t>
  </si>
  <si>
    <t xml:space="preserve">999224498272101	</t>
  </si>
  <si>
    <t>[邦劳]阿罗纳海滩赫纳度假村(Henann Resort Alona Beach)(5243777)</t>
  </si>
  <si>
    <t>豪华房(连住3晚及以上)&lt;特价大促销&gt;&lt;三人入住&gt;&lt;早餐&gt;</t>
  </si>
  <si>
    <t>Moon/Jieun</t>
  </si>
  <si>
    <t xml:space="preserve">3440148	</t>
  </si>
  <si>
    <t xml:space="preserve">HBLMNL012-3276	</t>
  </si>
  <si>
    <t xml:space="preserve">999224498815572	</t>
  </si>
  <si>
    <t>[普吉岛]普吉岛攀瓦海滩皇冠假日酒店 - IHG 酒店(Crowne Plaza Phuket Panwa Beach)(5558565)</t>
  </si>
  <si>
    <t>度假村经典双床房&lt;双人入住&gt;&lt;无早&gt;</t>
  </si>
  <si>
    <t>WANG/XIANGCHANG,LIANG/NISHENG</t>
  </si>
  <si>
    <t xml:space="preserve">3440402	</t>
  </si>
  <si>
    <t xml:space="preserve">16130278	</t>
  </si>
  <si>
    <t xml:space="preserve">999224499087993	</t>
  </si>
  <si>
    <t>[曼谷]沙吞伊斯汀大酒店【SHA Extra Plus】(Eastin Grand Hotel Sathorn)(5014959)</t>
  </si>
  <si>
    <t>高级房&lt;今日特价 &gt;&lt;双人入住&gt;&lt;中宾&gt;&lt;双早&gt;</t>
  </si>
  <si>
    <t>LI/KAHEI</t>
  </si>
  <si>
    <t xml:space="preserve">3440471	</t>
  </si>
  <si>
    <t xml:space="preserve">999224511965605	</t>
  </si>
  <si>
    <t>[Rim Tai]清迈四季度假酒店(Four Seasons Resort Chiang Mai)(3801158)</t>
  </si>
  <si>
    <t>二楼花园阁(至少连住2晚及以上)&lt;今日特价 &gt;&lt;双人入住&gt;&lt;中宾&gt;&lt;双早&gt;</t>
  </si>
  <si>
    <t>Han/Zhangao,Han/He</t>
  </si>
  <si>
    <t xml:space="preserve">3443483	</t>
  </si>
  <si>
    <t xml:space="preserve">14954281	</t>
  </si>
  <si>
    <t xml:space="preserve">999224517077853	</t>
  </si>
  <si>
    <t>LEUNG/CHIKEUNG,LEUNG/CHI</t>
  </si>
  <si>
    <t xml:space="preserve">3445250	</t>
  </si>
  <si>
    <t xml:space="preserve">999224515613200	</t>
  </si>
  <si>
    <t>[曼谷]曼谷素坤逸奥克伍德华庭工作室酒店(Oakwood Studios Sukhumvit Bangkok)(101528701)</t>
  </si>
  <si>
    <t>高级双床房(至少连住2晚及以上)&lt;特惠专享&gt;&lt;双人入住&gt;&lt;仅适用亚洲客人&gt;&lt;双早&gt;</t>
  </si>
  <si>
    <t>ZHAO/YUN,LI/ZHAOGUI,WEI/JUAN,ZHU/SHIKUN,SUN/YUZHU,ZHANG/XIN,HAN/TIAN,LI/ZEHUA</t>
  </si>
  <si>
    <t xml:space="preserve">3444784	</t>
  </si>
  <si>
    <t xml:space="preserve"> 9261699	</t>
  </si>
  <si>
    <t xml:space="preserve">999224540500320	</t>
  </si>
  <si>
    <t>[普吉岛]芭东普吉岛艾维斯塔度假村美憬阁酒店(Avista Hideaway Phuket Patong - MGallery)(3462294)</t>
  </si>
  <si>
    <t>园景豪华特大床房&lt;双人入住&gt;&lt;中宾&gt;&lt;双早&gt;</t>
  </si>
  <si>
    <t>WAN/XUE,YE/GAOXIAN</t>
  </si>
  <si>
    <t xml:space="preserve">3449531	</t>
  </si>
  <si>
    <t xml:space="preserve">999224544462640	</t>
  </si>
  <si>
    <t>豪华房&lt;特惠&gt;&lt;双人入住&gt;&lt;双早&gt;</t>
  </si>
  <si>
    <t>LAW/WING KA,LAM/KOU NGAI</t>
  </si>
  <si>
    <t xml:space="preserve">3450890	</t>
  </si>
  <si>
    <t xml:space="preserve">999224553552339	</t>
  </si>
  <si>
    <t>尊贵房(至少连住2晚及以上)&lt;全日特价&gt;&lt;双人入住&gt;&lt;不适用泰国/印度次大陆客人&gt;&lt;双早&gt;</t>
  </si>
  <si>
    <t>HO/WING PO</t>
  </si>
  <si>
    <t xml:space="preserve">3453593	</t>
  </si>
  <si>
    <t xml:space="preserve">999224570441757	</t>
  </si>
  <si>
    <t>GAO/RI,FU/YAO</t>
  </si>
  <si>
    <t xml:space="preserve">3454646	</t>
  </si>
  <si>
    <t xml:space="preserve">7077739	</t>
  </si>
  <si>
    <t xml:space="preserve">999224570875582	</t>
  </si>
  <si>
    <t>BAO/JIE,ZHAO/YANG</t>
  </si>
  <si>
    <t xml:space="preserve">3454702	</t>
  </si>
  <si>
    <t xml:space="preserve">7077738	</t>
  </si>
  <si>
    <t xml:space="preserve">999224575768525	</t>
  </si>
  <si>
    <t>高级特大床房&lt;特惠专享&gt;&lt;双人入住&gt;&lt;无早&gt;</t>
  </si>
  <si>
    <t>HUANG/YUEYUE,ZHANG/JINGYIN</t>
  </si>
  <si>
    <t xml:space="preserve">3455726	</t>
  </si>
  <si>
    <t xml:space="preserve">999224575915154	</t>
  </si>
  <si>
    <t>DENG/YUXIAN,LI/DINGBANG,HUANG/XIAONA,PAN/MEISI</t>
  </si>
  <si>
    <t xml:space="preserve">3455768	</t>
  </si>
  <si>
    <t xml:space="preserve">24584864053	</t>
  </si>
  <si>
    <t>[吉隆坡]吉隆坡四季酒店(Four Seasons Hotel Kuala Lumpur)(17496902)</t>
  </si>
  <si>
    <t>泳池园景特大床房&lt;双人入住&gt;&lt;双早&gt;</t>
  </si>
  <si>
    <t>ZHAO/ZHICONG,ZHAO/HEPING,ZHU/YUNDI</t>
  </si>
  <si>
    <t xml:space="preserve">3458477	</t>
  </si>
  <si>
    <t xml:space="preserve">999224585393004	</t>
  </si>
  <si>
    <t>[Na Chom Thian]大海沙滩阳光度假酒店(Sea Sand Sun Resort and Villas)(24007368)</t>
  </si>
  <si>
    <t>花园双床精品房(至少连住2晚及以上)&lt;双人入住&gt;&lt;中宾&gt;&lt;双早&gt;</t>
  </si>
  <si>
    <t>DE/SIQI,WANG/XUECHAO</t>
  </si>
  <si>
    <t xml:space="preserve">3458560	</t>
  </si>
  <si>
    <t xml:space="preserve">999224600736815	</t>
  </si>
  <si>
    <t>[芭堤雅]芭堤雅贝斯特韦斯特优质尼克森酒店-SHA认证(Best Western Plus Nexen Pattaya)(96263097)</t>
  </si>
  <si>
    <t>池景豪华双床房&lt;双人入住&gt;&lt;不适用泰国客人&gt;&lt;无早&gt;</t>
  </si>
  <si>
    <t>Xi/Ke,Wang/JingHao</t>
  </si>
  <si>
    <t xml:space="preserve">3461639	</t>
  </si>
  <si>
    <t xml:space="preserve">999224604187931	</t>
  </si>
  <si>
    <t>[曼谷]曼谷萨通JC凯文酒店(JC Kevin Sathorn Bangkok Hotel)(4401628)</t>
  </si>
  <si>
    <t>二室套房&lt;特惠专享&gt;&lt;五人入住&gt;&lt;早餐&gt;</t>
  </si>
  <si>
    <t>Badmaev/Badma,Badmaev/Badma,Badmaev/Badma,Badmaev/Badma,Badmaev/Badma</t>
  </si>
  <si>
    <t xml:space="preserve">3462902	</t>
  </si>
  <si>
    <t xml:space="preserve">280054640	</t>
  </si>
  <si>
    <t xml:space="preserve">999224605137872	</t>
  </si>
  <si>
    <t>[苏梅岛]苏梅岛汉沙度假村及水疗中心(Hansar Samui Resort &amp; Spa)(6071955)</t>
  </si>
  <si>
    <t>海景特大床房(至少连住2晚及以上)&lt;双人入住&gt;&lt;双早&gt;</t>
  </si>
  <si>
    <t>Wang/Zhe,Dang/Tongbo,Wen/Xiaolin,Yang/Dongmei</t>
  </si>
  <si>
    <t xml:space="preserve">3463156	</t>
  </si>
  <si>
    <t xml:space="preserve">69531	</t>
  </si>
  <si>
    <t xml:space="preserve">999224609420791	</t>
  </si>
  <si>
    <t>[曼谷]曼谷艾美酒店(Le Meridien Bangkok)(2778530)</t>
  </si>
  <si>
    <t>城景豪华双床房(至少连住2晚及以上)&lt;双人入住&gt;&lt;不适用泰国客人&gt;&lt;双早&gt;</t>
  </si>
  <si>
    <t>LIN/ZHIXIN,WU/ZHIHAO</t>
  </si>
  <si>
    <t xml:space="preserve">3464007	</t>
  </si>
  <si>
    <t xml:space="preserve">90625276	</t>
  </si>
  <si>
    <t xml:space="preserve">999224611789799	</t>
  </si>
  <si>
    <t>[清迈]清迈贝拉娜拉酒店(Bella Nara Hotel Chiang Mai)(107854180)</t>
  </si>
  <si>
    <t>超豪华特大床房&lt;双人入住&gt;&lt;双早&gt;</t>
  </si>
  <si>
    <t>CHAIYOSWEERAKUL/NITHIPHAT</t>
  </si>
  <si>
    <t xml:space="preserve">3464998	</t>
  </si>
  <si>
    <t xml:space="preserve">999224615001579	</t>
  </si>
  <si>
    <t>[济州市]华美达济州市酒店(Ramada by Wyndham Jeju City Hall)(28523686)</t>
  </si>
  <si>
    <t>标准双床房(至少连住2晚及以上)&lt;超值特惠&gt;&lt;双人入住&gt;&lt;不适用韩国客人&gt;&lt;无早&gt;</t>
  </si>
  <si>
    <t>YANG/SHUYI,TU/YIXIN</t>
  </si>
  <si>
    <t xml:space="preserve">3467786	</t>
  </si>
  <si>
    <t xml:space="preserve">999224620935391	</t>
  </si>
  <si>
    <t>[曼谷]MUU 曼谷酒店(MUU Bangkok Hotel)(28681386)</t>
  </si>
  <si>
    <t>两卧室套房(至少连住2晚及以上)&lt;今日特价 &gt;&lt;四人入住&gt;&lt;早餐&gt;</t>
  </si>
  <si>
    <t>SHEK/CHAKPIU,YEUNG/CHI PUI</t>
  </si>
  <si>
    <t xml:space="preserve">3468980	</t>
  </si>
  <si>
    <t xml:space="preserve">999224624687277	</t>
  </si>
  <si>
    <t>[普吉岛]普吉岛苏林酒店(The Surin Phuket)(4654333)</t>
  </si>
  <si>
    <t>一卧室高级小屋&lt;双人入住&gt;&lt;双早&gt;</t>
  </si>
  <si>
    <t>LU/JIUKANG,LI/ZIXIN</t>
  </si>
  <si>
    <t xml:space="preserve">3469826	</t>
  </si>
  <si>
    <t xml:space="preserve">999224625795941	</t>
  </si>
  <si>
    <t>标准两张单人床房(至少连住2晚及以上)&lt;双人入住&gt;&lt;不适用泰国客人&gt;&lt;双早&gt;</t>
  </si>
  <si>
    <t>FOO/SIEW KIN</t>
  </si>
  <si>
    <t xml:space="preserve">3470125	</t>
  </si>
  <si>
    <t xml:space="preserve">999224627999109	</t>
  </si>
  <si>
    <t>[巴迪安]巴贝多岛疗养酒店(Badian Island Wellness Resort)(8234771)</t>
  </si>
  <si>
    <t>家庭套房&lt;三人入住&gt;&lt;早餐&gt;</t>
  </si>
  <si>
    <t>Calderon/Chastity,Calderon/Chastity,Calderon/Chastity</t>
  </si>
  <si>
    <t xml:space="preserve">3470836	</t>
  </si>
  <si>
    <t xml:space="preserve">999224628165099	</t>
  </si>
  <si>
    <t>[釜山]瓦尔瑟酒店(Lavalse Hotel)(99543578)</t>
  </si>
  <si>
    <t>城景标准双床房(至少连住2晚及以上)&lt;双人入住&gt;&lt;不适用韩国客人&gt;&lt;无早&gt;</t>
  </si>
  <si>
    <t>PAN/YOUQIN,ZHU/JIAJIE</t>
  </si>
  <si>
    <t xml:space="preserve">3470958	</t>
  </si>
  <si>
    <t xml:space="preserve">999224635662957	</t>
  </si>
  <si>
    <t>ZHOU/SHAOFENG,ZHAO/SHA</t>
  </si>
  <si>
    <t xml:space="preserve">3471225	</t>
  </si>
  <si>
    <t xml:space="preserve">999224636975165	</t>
  </si>
  <si>
    <t>Chu/tsz yeung</t>
  </si>
  <si>
    <t xml:space="preserve">3471479	</t>
  </si>
  <si>
    <t xml:space="preserve">999224643217643	</t>
  </si>
  <si>
    <t>[苏梅岛]苏梅岛瓦纳百丽豪华精选度假酒店(Vana Belle, A Luxury Collection Resort, Koh Samui)(3455075)</t>
  </si>
  <si>
    <t>丛林泳池特大床套房（带沙发床）(至少连住2晚及以上)&lt;双人入住&gt;&lt;不适用泰国客人&gt;&lt;双早&gt;</t>
  </si>
  <si>
    <t>HU/JINGZHU</t>
  </si>
  <si>
    <t xml:space="preserve">3472773	</t>
  </si>
  <si>
    <t xml:space="preserve">436939	</t>
  </si>
  <si>
    <t xml:space="preserve">999224643480567	</t>
  </si>
  <si>
    <t>LAU/CHIYAM,LAU/YUENHING,LI/HONGBING,LIU/ZHISEN</t>
  </si>
  <si>
    <t xml:space="preserve">3472815	</t>
  </si>
  <si>
    <t xml:space="preserve">999224644333162	</t>
  </si>
  <si>
    <t>高级天空房&lt;今日特价 &gt;&lt;双人入住&gt;&lt;双早&gt;</t>
  </si>
  <si>
    <t>CHEN/RUNZE</t>
  </si>
  <si>
    <t xml:space="preserve">3473046	</t>
  </si>
  <si>
    <t xml:space="preserve">468734	</t>
  </si>
  <si>
    <t xml:space="preserve">999224646759837	</t>
  </si>
  <si>
    <t>[普吉岛]攀瓦布里海滨度假村(Panwaburi Beachfront Resort - Sha Extra Plus)(96362785)</t>
  </si>
  <si>
    <t>豪华双床房（直通泳池）&lt;特惠专享&gt;&lt;双人入住&gt;&lt;无早&gt;</t>
  </si>
  <si>
    <t>Mehta/Raghav,Mehta/Raghav,Mehta/Raghav</t>
  </si>
  <si>
    <t xml:space="preserve">3473752	</t>
  </si>
  <si>
    <t xml:space="preserve">999224649393689	</t>
  </si>
  <si>
    <t>[邦劳]保和省BE豪华度假酒店(BE Grand Resort, Bohol)(25321763)</t>
  </si>
  <si>
    <t>森林景豪华房&lt;双人入住&gt;&lt;双早&gt;</t>
  </si>
  <si>
    <t>GO/EUNBYEOL</t>
  </si>
  <si>
    <t xml:space="preserve">3474419	</t>
  </si>
  <si>
    <t xml:space="preserve">999224656301938	</t>
  </si>
  <si>
    <t>客房, 1 张特大床, 度假村景观 (Essential)(至少连住2晚及以上)&lt;双人入住&gt;&lt;不适用泰国客人&gt;&lt;双早&gt;</t>
  </si>
  <si>
    <t>ZHANG/QIANYUN</t>
  </si>
  <si>
    <t xml:space="preserve">3475402	</t>
  </si>
  <si>
    <t xml:space="preserve">68753603	</t>
  </si>
  <si>
    <t xml:space="preserve">999224656408100	</t>
  </si>
  <si>
    <t>[库克卡克]泰国考拉德瓦苏穆海滩度假别墅(Devasom Khao Lak Beach Resort &amp; Villas)(102415588)</t>
  </si>
  <si>
    <t>海滨泳池别墅&lt;双人入住&gt;&lt;中宾&gt;&lt;双早&gt;</t>
  </si>
  <si>
    <t>FANG/JOHN ZHENG,FENG/JIAYIN</t>
  </si>
  <si>
    <t xml:space="preserve">3475414	</t>
  </si>
  <si>
    <t xml:space="preserve">999224661442516	</t>
  </si>
  <si>
    <t>[普吉岛]卡察画廊度假-卡察卡利姆湾(Marina Gallery Resort-Kacha-Kalim Bay)(52661695)</t>
  </si>
  <si>
    <t>家庭套房&lt;四人入住&gt;&lt;早餐&gt;</t>
  </si>
  <si>
    <t>SUN/JIANZHI,ZHOU/YUN,SUN/XIAOYUE,SUN/YUCHEN</t>
  </si>
  <si>
    <t xml:space="preserve">3476895	</t>
  </si>
  <si>
    <t xml:space="preserve">999224660577102	</t>
  </si>
  <si>
    <t>海景泳池套房(至少连住2晚及以上)&lt;双人入住&gt;&lt;不适用泰国客人&gt;&lt;双早&gt;</t>
  </si>
  <si>
    <t>JIANG/XINGYU,XU/SHANSHAN</t>
  </si>
  <si>
    <t xml:space="preserve">3476635	</t>
  </si>
  <si>
    <t xml:space="preserve">436994	</t>
  </si>
  <si>
    <t xml:space="preserve">999224674507957	</t>
  </si>
  <si>
    <t>LU/YANG</t>
  </si>
  <si>
    <t xml:space="preserve">3478307	</t>
  </si>
  <si>
    <t xml:space="preserve">999224680372676	</t>
  </si>
  <si>
    <t>[釜山]侬新酒店(Nongshim Hotel)(28537275)</t>
  </si>
  <si>
    <t>豪华双人床暖炕房&lt;双人入住&gt;&lt;不适用韩国客人&gt;&lt;无早&gt;</t>
  </si>
  <si>
    <t>MENG/PISET</t>
  </si>
  <si>
    <t xml:space="preserve">3479951	</t>
  </si>
  <si>
    <t xml:space="preserve">999224682011604	</t>
  </si>
  <si>
    <t>豪华尊贵房&lt;特惠&gt;&lt;双人入住&gt;&lt;无早&gt;</t>
  </si>
  <si>
    <t>LO/PO KAY JIN</t>
  </si>
  <si>
    <t xml:space="preserve">3480440	</t>
  </si>
  <si>
    <t xml:space="preserve">999224684184417	</t>
  </si>
  <si>
    <t>[胡志明市]西贡柏悦酒店(Park Hyatt Saigon)(5611294)</t>
  </si>
  <si>
    <t>公园特大床房(至少连住2晚及以上)&lt;双人入住&gt;&lt;双早&gt;</t>
  </si>
  <si>
    <t>ZHU/NA,LI/JING</t>
  </si>
  <si>
    <t xml:space="preserve">3481185	</t>
  </si>
  <si>
    <t xml:space="preserve">999224690140243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</si>
  <si>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</si>
  <si>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</si>
  <si>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Li/Gang,Peng/Qi,Wang/Di</t>
  </si>
  <si>
    <t xml:space="preserve">3482108	</t>
  </si>
  <si>
    <t xml:space="preserve">999224690297269	</t>
  </si>
  <si>
    <t>池景豪华房&lt;双人入住&gt;&lt;双早&gt;</t>
  </si>
  <si>
    <t>SUN/JIE,CHEN/YU,CHEN/BOWEN</t>
  </si>
  <si>
    <t xml:space="preserve">3482121	</t>
  </si>
  <si>
    <t xml:space="preserve">RR#2303409	</t>
  </si>
  <si>
    <t xml:space="preserve">999224692535451	</t>
  </si>
  <si>
    <t>[马卡蒂]马卡蒂钻石公寓式酒店(Makati Diamond Residences)(8234762)</t>
  </si>
  <si>
    <t>一卧室套房A&lt;双人入住&gt;&lt;不适用菲律宾客人&gt;&lt;双早&gt;</t>
  </si>
  <si>
    <t>sherman/kenneth</t>
  </si>
  <si>
    <t xml:space="preserve">3482801	</t>
  </si>
  <si>
    <t xml:space="preserve">999224697640452	</t>
  </si>
  <si>
    <t>CHUANG/MINGCHIH</t>
  </si>
  <si>
    <t xml:space="preserve">3484677	</t>
  </si>
  <si>
    <t>退单</t>
  </si>
  <si>
    <t xml:space="preserve">999224711165907	</t>
  </si>
  <si>
    <t>[胡志明市]西贡中心铂尔曼酒店(Pullman Saigon Centre)(6059794)</t>
  </si>
  <si>
    <t>高级特大床房(至少连住2晚及以上)&lt;双人入住&gt;&lt;双早&gt;</t>
  </si>
  <si>
    <t>KIM/EUGINIE EUNICE</t>
  </si>
  <si>
    <t xml:space="preserve">3488496	</t>
  </si>
  <si>
    <t xml:space="preserve">999224713667546	</t>
  </si>
  <si>
    <t>[曼谷]COMO曼谷大都会酒店(COMO Metropolitan Bangkok)(6035972)</t>
  </si>
  <si>
    <t>大都会双床房(连住3晚及以上)&lt;双人入住&gt;&lt;不适用泰国客人&gt;&lt;双早&gt;</t>
  </si>
  <si>
    <t>CHENG/JUNWU,PU/SHUYUE</t>
  </si>
  <si>
    <t xml:space="preserve">3489636	</t>
  </si>
  <si>
    <t xml:space="preserve">999224714450774	</t>
  </si>
  <si>
    <t>[Sala Dan]甲米兰达岛双莲水疗度假酒店(Twin Lotus Resort &amp; Spa Koh Lanta)(5771418)</t>
  </si>
  <si>
    <t>豪华园景别墅&lt;特惠&gt;&lt;双人入住&gt;&lt;双早&gt;</t>
  </si>
  <si>
    <t>XIE/YUXIANG,DU/MENGDI</t>
  </si>
  <si>
    <t xml:space="preserve">3490088	</t>
  </si>
  <si>
    <t xml:space="preserve">13890	</t>
  </si>
  <si>
    <t xml:space="preserve">999224715414899	</t>
  </si>
  <si>
    <t>[釜山]斯坦福酒店釜山(Stanford Hotel Busan)(28525719)</t>
  </si>
  <si>
    <t>标准双床房&lt;双人入住&gt;&lt;无早&gt;</t>
  </si>
  <si>
    <t>LEE/YISYUAN</t>
  </si>
  <si>
    <t xml:space="preserve">3490664	</t>
  </si>
  <si>
    <t xml:space="preserve">999224720067160	</t>
  </si>
  <si>
    <t>[芭堤雅]芭堤雅爱湾皇家巡航酒店(A-One the Royal Cruise Hotel Pattaya)(4037063)</t>
  </si>
  <si>
    <t>豪华双人床房&lt;双人入住&gt;&lt;不适用印度客人&gt;&lt;双早&gt;</t>
  </si>
  <si>
    <t>LIN/XIUYING,LI/XIANG</t>
  </si>
  <si>
    <t xml:space="preserve">3491163	</t>
  </si>
  <si>
    <t xml:space="preserve">999224721498499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</si>
  <si>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</si>
  <si>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</si>
  <si>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ZHENG/XIAOHU,WEI/ZHENZHEN</t>
  </si>
  <si>
    <t xml:space="preserve">3491526	</t>
  </si>
  <si>
    <t xml:space="preserve">999224724189034	</t>
  </si>
  <si>
    <t>大都会双床房(至少连住2晚及以上)&lt;特惠&gt;&lt;双人入住&gt;&lt;不适用泰国客人&gt;&lt;双早&gt;</t>
  </si>
  <si>
    <t>JIAO/YUE,HUA/CONGLIN</t>
  </si>
  <si>
    <t xml:space="preserve">3492370	</t>
  </si>
  <si>
    <t xml:space="preserve">999224726836295	</t>
  </si>
  <si>
    <t>园景豪华特大床和大床房(至少提前3天预订)&lt;双人入住&gt;&lt;双早&gt;</t>
  </si>
  <si>
    <t>WU/PANXING,YANG/QIYUN</t>
  </si>
  <si>
    <t xml:space="preserve">3492971	</t>
  </si>
  <si>
    <t xml:space="preserve">999224727741880	</t>
  </si>
  <si>
    <t>[曼谷]曼谷瑞享 BDMS 健康度假村(Mövenpick Bdms Wellness Resort Bangkok)(5281859)</t>
  </si>
  <si>
    <t>豪华特大床房&lt;双人入住&gt;&lt;中宾&gt;&lt;双早&gt;</t>
  </si>
  <si>
    <t>HE/SHUTING,XU/JIANYE</t>
  </si>
  <si>
    <t xml:space="preserve">3493213	</t>
  </si>
  <si>
    <t xml:space="preserve">999224734110956	</t>
  </si>
  <si>
    <t>[新加坡]新加坡嘉佩乐酒店(Capella Singapore)(3666446)</t>
  </si>
  <si>
    <t>海景至尊房&lt;双人入住&gt;&lt;双早&gt;</t>
  </si>
  <si>
    <t>YANG/ZIKAI</t>
  </si>
  <si>
    <t xml:space="preserve">3494438	</t>
  </si>
  <si>
    <t xml:space="preserve">999224734699649	</t>
  </si>
  <si>
    <t>[阿布扎比]阿布扎比阿提哈德塔港丽酒店(Conrad Abu Dhabi Etihad Towers)(108608099)</t>
  </si>
  <si>
    <t>海景豪华双床房 禁烟&lt;双人入住&gt;&lt;中宾&gt;&lt;双早&gt;</t>
  </si>
  <si>
    <t>GONG/ZECHEN,GAO/NING,WANG/LIQIN,GONG/JIANPING</t>
  </si>
  <si>
    <t xml:space="preserve">3494608	</t>
  </si>
  <si>
    <t xml:space="preserve"> 3383942553	</t>
  </si>
  <si>
    <t xml:space="preserve">999224739243880	</t>
  </si>
  <si>
    <t>[清迈]清迈香格里拉酒店(Shangri-La Chiang Mai)(3462760)</t>
  </si>
  <si>
    <t>豪华特大床房(至少连住2晚及以上)&lt;今日特价 &gt;&lt;双人入住&gt;&lt;中宾&gt;&lt;双早&gt;</t>
  </si>
  <si>
    <t>ZHOU/DANYOU,GUO/JUNXIAN</t>
  </si>
  <si>
    <t xml:space="preserve">3495829	</t>
  </si>
  <si>
    <t xml:space="preserve">999224739975666	</t>
  </si>
  <si>
    <t>池景豪华特大床房(至少连住2晚及以上)&lt;今日特价 &gt;&lt;双人入住&gt;&lt;中宾&gt;&lt;双早&gt;</t>
  </si>
  <si>
    <t xml:space="preserve">3496091	</t>
  </si>
  <si>
    <t xml:space="preserve">37802828	</t>
  </si>
  <si>
    <t xml:space="preserve">999224742257313	</t>
  </si>
  <si>
    <t>高级房&lt;特惠&gt;&lt;双人入住&gt;&lt;双早&gt;</t>
  </si>
  <si>
    <t>Matory/mohsen</t>
  </si>
  <si>
    <t xml:space="preserve">3497154	</t>
  </si>
  <si>
    <t xml:space="preserve">999224742383033	</t>
  </si>
  <si>
    <t>[仁川]百乐达斯城(Paradise City)(28523875)</t>
  </si>
  <si>
    <t>尊贵豪华双人床房&lt;今日特惠&gt;&lt;双人入住&gt;&lt;不适用韩国客人&gt;&lt;无早&gt;</t>
  </si>
  <si>
    <t>WANG/ZHANBIAO</t>
  </si>
  <si>
    <t xml:space="preserve">3497197	</t>
  </si>
  <si>
    <t xml:space="preserve">1485625	</t>
  </si>
  <si>
    <t xml:space="preserve">999224744024556	</t>
  </si>
  <si>
    <t>[古晋]美音酒店 - 古晋海滨店(Tune Hotel - Waterfront Kuching)(58593633)</t>
  </si>
  <si>
    <t>大床房(无窗)&lt;双人入住&gt;&lt;无早&gt;</t>
  </si>
  <si>
    <t>Alan/Woo</t>
  </si>
  <si>
    <t xml:space="preserve">3498146	</t>
  </si>
  <si>
    <t xml:space="preserve">176801633	</t>
  </si>
  <si>
    <t xml:space="preserve">999224744922166	</t>
  </si>
  <si>
    <t>[新加坡]新加坡乌节路铂尔曼酒店 (SG Clean)(Pullman Singapore Orchard)(108702168)</t>
  </si>
  <si>
    <t>尊贵双床房&lt;双人入住&gt;&lt;中宾&gt;&lt;无早&gt;</t>
  </si>
  <si>
    <t>LI/ZHUZHU,LI/QINGQING</t>
  </si>
  <si>
    <t xml:space="preserve">3498503	</t>
  </si>
  <si>
    <t xml:space="preserve">74874264	</t>
  </si>
  <si>
    <t xml:space="preserve">999224746617872	</t>
  </si>
  <si>
    <t>Miao/Yahua,Sha/Jieru,Tang/Xiandong,Sun/Changjiang</t>
  </si>
  <si>
    <t xml:space="preserve">3499349	</t>
  </si>
  <si>
    <t xml:space="preserve">999224752765592	</t>
  </si>
  <si>
    <t>豪华双床房(至少连住2晚及以上)&lt;今日特价 &gt;&lt;双人入住&gt;&lt;中宾&gt;&lt;双早&gt;</t>
  </si>
  <si>
    <t>ZHANG/CHEN,ZHANG/ZHENGLIN,CHEN/YIHUI,CHEN/YIFEN</t>
  </si>
  <si>
    <t xml:space="preserve">3500381	</t>
  </si>
  <si>
    <t xml:space="preserve">37803044	</t>
  </si>
  <si>
    <t xml:space="preserve">999224752813041	</t>
  </si>
  <si>
    <t>CHEN/YIQIN,ZHANG/XINGYI</t>
  </si>
  <si>
    <t xml:space="preserve">3500386	</t>
  </si>
  <si>
    <t xml:space="preserve">37803043	</t>
  </si>
  <si>
    <t xml:space="preserve">999224753844772	</t>
  </si>
  <si>
    <t>[皮皮岛]皮皮岛卡巴娜酒店(Phi Phi Island Cabana Hotel)(6303097)</t>
  </si>
  <si>
    <t>豪华双人间&lt;特惠专享&gt;&lt;双人入住&gt;&lt;双早&gt;</t>
  </si>
  <si>
    <t>CHEN/HONGTAO,HUANG/HAN</t>
  </si>
  <si>
    <t xml:space="preserve">3500642	</t>
  </si>
  <si>
    <t xml:space="preserve">999224754974591	</t>
  </si>
  <si>
    <t>[普吉岛]普吉岛乐古浪悦椿度假村(Angsana Laguna Phuket)(1549694)</t>
  </si>
  <si>
    <t>乐古浪客房&lt;双人入住&gt;&lt;中宾&gt;&lt;双早&gt;</t>
  </si>
  <si>
    <t>QIN/WENBO</t>
  </si>
  <si>
    <t xml:space="preserve">3500931	</t>
  </si>
  <si>
    <t xml:space="preserve">24755306430	</t>
  </si>
  <si>
    <t>[苏梅岛]苏梅岛凯悦酒店(Hyatt Regency Koh Samui- Sha Extra Plus)(109129255)</t>
  </si>
  <si>
    <t>花园景双床房&lt;三人入住&gt;</t>
  </si>
  <si>
    <t>WANG/YUE,WU/SHANGYI,WANG/BINGYANG</t>
  </si>
  <si>
    <t xml:space="preserve">3500986	</t>
  </si>
  <si>
    <t xml:space="preserve">63624970	</t>
  </si>
  <si>
    <t xml:space="preserve">999224761382440	</t>
  </si>
  <si>
    <t>[曼谷]察殿曼谷河畔豪华酒店(Chatrium Hotel Riverside Bangkok)(3628438)</t>
  </si>
  <si>
    <t>河景至尊豪华大床房&lt;双人入住&gt;&lt;双早&gt;</t>
  </si>
  <si>
    <t>KANG/LEI,CHENG/HUIYING</t>
  </si>
  <si>
    <t xml:space="preserve">3501493	</t>
  </si>
  <si>
    <t xml:space="preserve">999224768606748	</t>
  </si>
  <si>
    <t>[米里]嘉逸豪庭酒店(Grand Palace Hotel)(103829908)</t>
  </si>
  <si>
    <t>高级双人或双床间&lt;单人入住&gt;&lt;单早&gt;</t>
  </si>
  <si>
    <t>TEOH/YIH SIAN</t>
  </si>
  <si>
    <t xml:space="preserve">3502981	</t>
  </si>
  <si>
    <t xml:space="preserve">24769299351	</t>
  </si>
  <si>
    <t>园景尊贵双人床房&lt;双人入住&gt;&lt;双早&gt;</t>
  </si>
  <si>
    <t>WU/ION MENG,Li/QING XIA,PENG/XIAOWU,ZHANG/SI JIE,XIAO/TENG,Wu/Chihong,HE/ZHONG JIAN,WANG/ZHI JIAN,XU/Jin ming,XIAO/HAIYANG</t>
  </si>
  <si>
    <t xml:space="preserve">3503140	</t>
  </si>
  <si>
    <t xml:space="preserve">999224771091003	</t>
  </si>
  <si>
    <t>奢华特大床房(至少连住2晚及以上)&lt;今日特惠&gt;&lt;双人入住&gt;&lt;双早&gt;</t>
  </si>
  <si>
    <t>WEI/YALING</t>
  </si>
  <si>
    <t xml:space="preserve">3503945	</t>
  </si>
  <si>
    <t xml:space="preserve">999224772034285	</t>
  </si>
  <si>
    <t>[普吉岛]普吉岛迈考美利亚酒店(MELIÁ Phuket Mai Khao - Sha Plus)(92000607)</t>
  </si>
  <si>
    <t>一卧室套房（带室外浴缸）&lt;特价大促销&gt;&lt;双人入住&gt;&lt;双早&gt;</t>
  </si>
  <si>
    <t>CHUI/SZE MAN STELLA</t>
  </si>
  <si>
    <t xml:space="preserve">3504504	</t>
  </si>
  <si>
    <t xml:space="preserve">54995	</t>
  </si>
  <si>
    <t xml:space="preserve">24777018610	</t>
  </si>
  <si>
    <t>[普吉岛]奈涵度假村(The Nai Harn - Sha Extra Plus)(5025017)</t>
  </si>
  <si>
    <t>海洋景套房&lt;今日特价 &gt;&lt;双人入住&gt;&lt;中宾&gt;&lt;双早&gt;</t>
  </si>
  <si>
    <t>LIU/YIXIN</t>
  </si>
  <si>
    <t xml:space="preserve">3505482	</t>
  </si>
  <si>
    <t xml:space="preserve">999224783036235	</t>
  </si>
  <si>
    <t>WANG/HSIAO LING,CHIU/CHIH YUNG</t>
  </si>
  <si>
    <t xml:space="preserve">3506880	</t>
  </si>
  <si>
    <t xml:space="preserve">999224784042892	</t>
  </si>
  <si>
    <t>[曼谷]曼谷瑞吉酒店(The St Regis Bangkok)(2866454)</t>
  </si>
  <si>
    <t>至尊豪华特大床房&lt;今日特价 &gt;&lt;双人入住&gt;&lt;中宾&gt;&lt;双早&gt;</t>
  </si>
  <si>
    <t>ZHANG/ZIANG,CHEN/YUAN</t>
  </si>
  <si>
    <t xml:space="preserve">3507154	</t>
  </si>
  <si>
    <t xml:space="preserve">999224784622439	</t>
  </si>
  <si>
    <t>[曼谷]升丽大酒店(Zenith Sukhumvit Hotel)(28689966)</t>
  </si>
  <si>
    <t>高级特大床房&lt;双人入住&gt;&lt;不适用于印度&amp;次大陆&amp;中东客人&gt;&lt;双早&gt;</t>
  </si>
  <si>
    <t>Wan Hassan/Wan Mohamad Zudin,Sin Wah/Chung</t>
  </si>
  <si>
    <t xml:space="preserve">3507373	</t>
  </si>
  <si>
    <t xml:space="preserve">183222-3	</t>
  </si>
  <si>
    <t xml:space="preserve">999224786367856	</t>
  </si>
  <si>
    <t>[清迈]清迈萨瑞维恩平酒店(Sareeviengping Hotel Chiangmai โรงแรมสรีเวียงพิงค์)(108697824)</t>
  </si>
  <si>
    <t>高级转角双人床房&lt;双人入住&gt;&lt;双早&gt;</t>
  </si>
  <si>
    <t>Sena/Orawan,Sena/Orawan</t>
  </si>
  <si>
    <t xml:space="preserve">3507980	</t>
  </si>
  <si>
    <t xml:space="preserve">999224786675569	</t>
  </si>
  <si>
    <t>标准海景大床房&lt;双人入住&gt;&lt;双早&gt;</t>
  </si>
  <si>
    <t>CHENG/HAO</t>
  </si>
  <si>
    <t xml:space="preserve">3508027	</t>
  </si>
  <si>
    <t xml:space="preserve">999224794577020	</t>
  </si>
  <si>
    <t>泳池园景房&lt;特惠专享&gt;&lt;双人入住&gt;&lt;双早&gt;</t>
  </si>
  <si>
    <t>Liu/Xiaoting,Liu/Xiaoting</t>
  </si>
  <si>
    <t xml:space="preserve">3509457	</t>
  </si>
  <si>
    <t xml:space="preserve">999224795096734	</t>
  </si>
  <si>
    <t>园景豪华特大床房&lt;三人入住&gt;&lt;早餐&gt;</t>
  </si>
  <si>
    <t>LAU/KAI FAI</t>
  </si>
  <si>
    <t xml:space="preserve">3509514	</t>
  </si>
  <si>
    <t xml:space="preserve">999224795734256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</si>
  <si>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</si>
  <si>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</si>
  <si>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LEE/MINJI</t>
  </si>
  <si>
    <t xml:space="preserve">3509678	</t>
  </si>
  <si>
    <t xml:space="preserve">999224796043218	</t>
  </si>
  <si>
    <t>[马六甲]马六甲假日酒店(Holiday Inn Melaka, an IHG Hotel)(4498897)</t>
  </si>
  <si>
    <t>城景标准双床房&lt;特惠&gt;&lt;双人入住&gt;&lt;双早&gt;</t>
  </si>
  <si>
    <t>YANG/BANGJIE,HU/YIXIN</t>
  </si>
  <si>
    <t xml:space="preserve">3509729	</t>
  </si>
  <si>
    <t xml:space="preserve">999224801418826	</t>
  </si>
  <si>
    <t>两卧室套房(连住3晚及以上)&lt;今日特价 &gt;&lt;四人入住&gt;&lt;早餐&gt;</t>
  </si>
  <si>
    <t>MO/QIAO,XING/XUEHONG,ZHONG/CHENGJUN,HUANG/ZHONGBIN</t>
  </si>
  <si>
    <t xml:space="preserve">3511116	</t>
  </si>
  <si>
    <t xml:space="preserve">999224802524950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</si>
  <si>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</si>
  <si>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</si>
  <si>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APPACHATHACHUTHAN/SHYJU</t>
  </si>
  <si>
    <t xml:space="preserve">3511397	</t>
  </si>
  <si>
    <t xml:space="preserve">999224803051921	</t>
  </si>
  <si>
    <t>[胡志明市]西贡艾美酒店(Le Méridien Saigon)(5465257)</t>
  </si>
  <si>
    <t>城景一室特大床房&lt;双人入住&gt;&lt;双早&gt;</t>
  </si>
  <si>
    <t>Chen/Jian</t>
  </si>
  <si>
    <t xml:space="preserve">3511563	</t>
  </si>
  <si>
    <t xml:space="preserve">999224803754738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</si>
  <si>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</si>
  <si>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</si>
  <si>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wang/ruilin,wang/xinyue</t>
  </si>
  <si>
    <t xml:space="preserve">3511772	</t>
  </si>
  <si>
    <t xml:space="preserve">999224811549233	</t>
  </si>
  <si>
    <t>CHEN/ZEMAO,LONG/XING</t>
  </si>
  <si>
    <t xml:space="preserve">3513035	</t>
  </si>
  <si>
    <t xml:space="preserve">999224812657320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</si>
  <si>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</si>
  <si>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</si>
  <si>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REN/YAZHOU</t>
  </si>
  <si>
    <t xml:space="preserve">3513316	</t>
  </si>
  <si>
    <t xml:space="preserve">999224812860185	</t>
  </si>
  <si>
    <t xml:space="preserve">3513354	</t>
  </si>
  <si>
    <t xml:space="preserve">999224814411068	</t>
  </si>
  <si>
    <t>豪华双床房(至少连住2晚及以上)&lt;双人入住&gt;&lt;不适用韩国客人&gt;&lt;特价促销&gt;&lt;无早&gt;</t>
  </si>
  <si>
    <t>Wang/Xiangyi</t>
  </si>
  <si>
    <t xml:space="preserve">3514121	</t>
  </si>
  <si>
    <t xml:space="preserve">999224816935095	</t>
  </si>
  <si>
    <t>PANG/XIANGYU,ZHANG/YING</t>
  </si>
  <si>
    <t xml:space="preserve">3515283	</t>
  </si>
  <si>
    <t xml:space="preserve">999224818269354	</t>
  </si>
  <si>
    <t>[芭堤雅]芭堤雅硬石酒店(Hard Rock Hotel Pattaya)(4399295)</t>
  </si>
  <si>
    <t>城景豪华房&lt;特惠&gt;&lt;双人入住&gt;&lt;不适用泰国客人&gt;&lt;双早&gt;</t>
  </si>
  <si>
    <t>VERZENI/ANTONIO</t>
  </si>
  <si>
    <t xml:space="preserve">3516098	</t>
  </si>
  <si>
    <t xml:space="preserve">999224821601222	</t>
  </si>
  <si>
    <t>[曼谷]察殿曼谷大酒店(Chatrium Grand Bangkok)(105593534)</t>
  </si>
  <si>
    <t>尊贵房(至少连住2晚及以上)&lt;今日特价 &gt;&lt;双人入住&gt;&lt;不适用泰国客人&gt;&lt;双早&gt;</t>
  </si>
  <si>
    <t>Zhang/Huanying</t>
  </si>
  <si>
    <t xml:space="preserve">3516322	</t>
  </si>
  <si>
    <t xml:space="preserve">999224822567023	</t>
  </si>
  <si>
    <t>[迪拜]迪拜派拉蒙酒店(Paramount Hotel Dubai)(98066024)</t>
  </si>
  <si>
    <t>场景房&lt;双人入住&gt;&lt;无早&gt;</t>
  </si>
  <si>
    <t>Wael/Alchmass,Alchmass/Wael</t>
  </si>
  <si>
    <t xml:space="preserve">3516613	</t>
  </si>
  <si>
    <t xml:space="preserve">999224826813641	</t>
  </si>
  <si>
    <t>[哥打京那巴鲁]亚庇阿凡吉奥酒店(Avangio Hotel Kota Kinabalu)(28528373)</t>
  </si>
  <si>
    <t>高级双床房&lt;双人入住&gt;&lt;无早&gt;</t>
  </si>
  <si>
    <t>zhang/xiangdi</t>
  </si>
  <si>
    <t xml:space="preserve">3518089	</t>
  </si>
  <si>
    <t xml:space="preserve">110286	</t>
  </si>
  <si>
    <t xml:space="preserve">999224828480979	</t>
  </si>
  <si>
    <t>[巴都丁宜]槟城硬石酒店(Hard Rock Hotel Penang)(4649444)</t>
  </si>
  <si>
    <t>海景豪华房&lt;双人入住&gt;&lt;不适用中东客人&gt;&lt;双早&gt;</t>
  </si>
  <si>
    <t>BIN ZAKARIA/MUHAMMAD AMMAR AIMAN</t>
  </si>
  <si>
    <t xml:space="preserve">3518735	</t>
  </si>
  <si>
    <t xml:space="preserve">15727984	</t>
  </si>
  <si>
    <t xml:space="preserve">999224830055080	</t>
  </si>
  <si>
    <t>高级大床房(至少连住2晚及以上)&lt;双人入住&gt;&lt;双早&gt;</t>
  </si>
  <si>
    <t>WAN/WENJUAN</t>
  </si>
  <si>
    <t xml:space="preserve">3519344	</t>
  </si>
  <si>
    <t xml:space="preserve">999224834370048	</t>
  </si>
  <si>
    <t>[依斯干达公主城]双威大盒子酒店(Sunway Hotel Big Box)(91411884)</t>
  </si>
  <si>
    <t>豪华特大床房&lt;双人入住&gt;&lt;双早&gt;</t>
  </si>
  <si>
    <t>Li/Ting,Li/Ting</t>
  </si>
  <si>
    <t xml:space="preserve">3519912	</t>
  </si>
  <si>
    <t xml:space="preserve">999224834614359	</t>
  </si>
  <si>
    <t>[曼谷]曼谷新通凯宾斯基酒店(Sindhorn Kempinski Hotel Bangkok - Sha Extra Plus Certified)(92930805)</t>
  </si>
  <si>
    <t>两卧室至尊行政套房(至少连住2晚及以上)&lt;今日特价 &gt;&lt;四人入住&gt;&lt;早餐&gt;&lt;新酒店礼盒&gt;</t>
  </si>
  <si>
    <t>YOE/PHU,CHIANG/TSAICHUN,CHIANG/CHIFEN</t>
  </si>
  <si>
    <t xml:space="preserve">3520052	</t>
  </si>
  <si>
    <t xml:space="preserve">999224835805805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</si>
  <si>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</si>
  <si>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</si>
  <si>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ZHU/HONGXING</t>
  </si>
  <si>
    <t xml:space="preserve">3520340	</t>
  </si>
  <si>
    <t xml:space="preserve">9415398	</t>
  </si>
  <si>
    <t xml:space="preserve">24836015033	</t>
  </si>
  <si>
    <t>[普吉岛]普吉岛科莫雅姆度假村(COMO Point Yamu, Phuket)(5972732)</t>
  </si>
  <si>
    <t>海湾特大床房&lt;双人入住&gt;&lt;仅适用于中国&amp;新加坡客人&gt;&lt;双早&gt;</t>
  </si>
  <si>
    <t>SHEN/MINJUAN,KUNO/KAZUYA</t>
  </si>
  <si>
    <t xml:space="preserve">3520370	</t>
  </si>
  <si>
    <t xml:space="preserve">1312962	</t>
  </si>
  <si>
    <t xml:space="preserve">999224839379456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</si>
  <si>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</si>
  <si>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</si>
  <si>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WU/XIAOSONG</t>
  </si>
  <si>
    <t xml:space="preserve">3521580	</t>
  </si>
  <si>
    <t xml:space="preserve">999224840244633	</t>
  </si>
  <si>
    <t>[东京]OMO5 东京大塚 by 星野集团(OMO5 Tokyo Otuska by Hoshino Resorts)(28557176)</t>
  </si>
  <si>
    <t>YAGURA房(至少提前2天预订)&lt;双人入住&gt;&lt;无早&gt;</t>
  </si>
  <si>
    <t>WANG/JIAYI</t>
  </si>
  <si>
    <t xml:space="preserve">3521890	</t>
  </si>
  <si>
    <t xml:space="preserve">1q41tlhloh	</t>
  </si>
  <si>
    <t xml:space="preserve">999224841508049	</t>
  </si>
  <si>
    <t>HONG/ZHIRONG</t>
  </si>
  <si>
    <t xml:space="preserve">3522480	</t>
  </si>
  <si>
    <t xml:space="preserve">999224843357395	</t>
  </si>
  <si>
    <t>LIU/YONG</t>
  </si>
  <si>
    <t xml:space="preserve">3523432	</t>
  </si>
  <si>
    <t xml:space="preserve">999224852974194	</t>
  </si>
  <si>
    <t>[普吉岛]普吉岛遨舍度假酒店(OZO Phuket)(35528588)</t>
  </si>
  <si>
    <t>高级双床房(至少连住2晚及以上)&lt;双人入住&gt;&lt;中宾&gt;&lt;双早&gt;</t>
  </si>
  <si>
    <t>GUO/SIJIA,DENG/LISHI</t>
  </si>
  <si>
    <t xml:space="preserve">3525046	</t>
  </si>
  <si>
    <t xml:space="preserve">999224853581548	</t>
  </si>
  <si>
    <t>[曼谷]曼谷铂尔曼G酒店(Pullman Bangkok Hotel G)(2497067)</t>
  </si>
  <si>
    <t>G豪华双人床房(至少连住2晚及以上)&lt;特惠&gt;&lt;双人入住&gt;&lt;中宾&gt;&lt;双早&gt;</t>
  </si>
  <si>
    <t>LI/LEI</t>
  </si>
  <si>
    <t xml:space="preserve">3525198	</t>
  </si>
  <si>
    <t xml:space="preserve">24853789815	</t>
  </si>
  <si>
    <t>ZENG/SIYU</t>
  </si>
  <si>
    <t xml:space="preserve">3525313	</t>
  </si>
  <si>
    <t xml:space="preserve">999224853943622	</t>
  </si>
  <si>
    <t>市区景场景房&lt;今日特价 &gt;&lt;双人入住&gt;&lt;无早&gt;</t>
  </si>
  <si>
    <t>Shandley/Rebecca</t>
  </si>
  <si>
    <t xml:space="preserve">3525453	</t>
  </si>
  <si>
    <t xml:space="preserve">24854090721	</t>
  </si>
  <si>
    <t>LI/YIFENG,ZENG/XUEFEN</t>
  </si>
  <si>
    <t xml:space="preserve">3525477	</t>
  </si>
  <si>
    <t xml:space="preserve">999224855187192	</t>
  </si>
  <si>
    <t>[吉隆坡]吉隆坡市中心智选假日酒店(Holiday Inn Express Kuala Lumpur City Centre, an IHG Hotel)(5469987)</t>
  </si>
  <si>
    <t>标准大床房(至少连住2晚及以上)&lt;双人入住&gt;&lt;双早&gt;</t>
  </si>
  <si>
    <t>DI/YIMIN</t>
  </si>
  <si>
    <t xml:space="preserve">3525846	</t>
  </si>
  <si>
    <t xml:space="preserve">999224856005884	</t>
  </si>
  <si>
    <t>豪华特大床套房&lt;双人入住&gt;&lt;中宾&gt;&lt;双早&gt;</t>
  </si>
  <si>
    <t>GUO/LIN</t>
  </si>
  <si>
    <t xml:space="preserve">3526426	</t>
  </si>
  <si>
    <t xml:space="preserve">999224856605567	</t>
  </si>
  <si>
    <t>[曼谷]宜必思尚品曼谷素坤逸康福酒店(Ibis Styles Bangkok Sukhumvit Phra Khanong)(19680484)</t>
  </si>
  <si>
    <t>豪华双床房&lt;双人入住&gt;&lt;中宾&gt;&lt;双早&gt;</t>
  </si>
  <si>
    <t>YAO/GANG,TIAN/SHIBING</t>
  </si>
  <si>
    <t xml:space="preserve">3526784	</t>
  </si>
  <si>
    <t xml:space="preserve">341742	</t>
  </si>
  <si>
    <t xml:space="preserve">999224856638672	</t>
  </si>
  <si>
    <t>ZENG/GUIPING</t>
  </si>
  <si>
    <t xml:space="preserve">3526792	</t>
  </si>
  <si>
    <t xml:space="preserve">341741	</t>
  </si>
  <si>
    <t xml:space="preserve">999224856738737	</t>
  </si>
  <si>
    <t>[普吉岛]普吉岛帕拉达斯度假村(Paradox Resort Phuket)(2225636)</t>
  </si>
  <si>
    <t>高级房(至少连住2晚及以上)&lt;双人入住&gt;&lt;中宾&gt;&lt;双早&gt;</t>
  </si>
  <si>
    <t>LIU/WENBIN,ZHUANG/NIUXIAO</t>
  </si>
  <si>
    <t xml:space="preserve">3526817	</t>
  </si>
  <si>
    <t xml:space="preserve">1197919	</t>
  </si>
  <si>
    <t xml:space="preserve">999224857259206	</t>
  </si>
  <si>
    <t>[迪拜]迪拜德伊勒温德姆戴斯酒店(Days Hotel by Wyndham Dubai Deira)(106477760)</t>
  </si>
  <si>
    <t>高级房, 1张大床, 城市景观&lt;双人入住&gt;&lt;无早&gt;</t>
  </si>
  <si>
    <t>LI/HAO</t>
  </si>
  <si>
    <t xml:space="preserve">3526976	</t>
  </si>
  <si>
    <t xml:space="preserve">999224858000976	</t>
  </si>
  <si>
    <t>豪华双床房&lt;单人入住&gt;&lt;单早&gt;</t>
  </si>
  <si>
    <t>LIU/JUN</t>
  </si>
  <si>
    <t xml:space="preserve">3527182	</t>
  </si>
  <si>
    <t xml:space="preserve">999224858334345	</t>
  </si>
  <si>
    <t>MASOOD/AREEB</t>
  </si>
  <si>
    <t xml:space="preserve">3527333	</t>
  </si>
  <si>
    <t xml:space="preserve">999224865812329	</t>
  </si>
  <si>
    <t>DONG/HANGBO,LI/LETIAN</t>
  </si>
  <si>
    <t xml:space="preserve">3527971	</t>
  </si>
  <si>
    <t xml:space="preserve">14095	</t>
  </si>
  <si>
    <t xml:space="preserve">999224867447116	</t>
  </si>
  <si>
    <t>[宿务]宿雾海湾酒店- 国会大厦(Bayfront Hotel Cebu Capitol Site)(82189082)</t>
  </si>
  <si>
    <t>经典房&lt;双人入住&gt;&lt;双早&gt;</t>
  </si>
  <si>
    <t>BALATBAT/CRISELDA</t>
  </si>
  <si>
    <t xml:space="preserve">3528287	</t>
  </si>
  <si>
    <t xml:space="preserve">33808	</t>
  </si>
  <si>
    <t xml:space="preserve">999224867538694	</t>
  </si>
  <si>
    <t>SUN/YANYU</t>
  </si>
  <si>
    <t xml:space="preserve">3528294	</t>
  </si>
  <si>
    <t xml:space="preserve">33809	</t>
  </si>
  <si>
    <t xml:space="preserve">999224869222482	</t>
  </si>
  <si>
    <t>豪华特大床房(至少连住2晚及以上)&lt;双人入住&gt;&lt;不适用韩国客人&gt;&lt;特价促销&gt;&lt;双早&gt;</t>
  </si>
  <si>
    <t>LIU/FANGPIN</t>
  </si>
  <si>
    <t xml:space="preserve">3528822	</t>
  </si>
  <si>
    <t xml:space="preserve">913877	</t>
  </si>
  <si>
    <t xml:space="preserve">999224869649718	</t>
  </si>
  <si>
    <t>[Tanjong Surat]迪沙鲁阿曼萨里酒店(Amansari Hotel Desaru)(105772155)</t>
  </si>
  <si>
    <t>高级双床房&lt;双早&gt;</t>
  </si>
  <si>
    <t>AB RAZAK/MOHD ARIFF</t>
  </si>
  <si>
    <t xml:space="preserve">999224871789831	</t>
  </si>
  <si>
    <t>豪华特大床房&lt;单人入住&gt;&lt;单早&gt;</t>
  </si>
  <si>
    <t>MINHAJ/ROSMAH</t>
  </si>
  <si>
    <t xml:space="preserve">3529864	</t>
  </si>
  <si>
    <t xml:space="preserve">999224871949008	</t>
  </si>
  <si>
    <t>Minhaj/Rosmah</t>
  </si>
  <si>
    <t xml:space="preserve">3529896	</t>
  </si>
  <si>
    <t xml:space="preserve">999224872003945	</t>
  </si>
  <si>
    <t>尊贵豪华房(至少连住2晚及以上)&lt;双人入住&gt;&lt;中宾&gt;&lt;双早&gt;</t>
  </si>
  <si>
    <t>Zhang/XIA</t>
  </si>
  <si>
    <t xml:space="preserve">3530015	</t>
  </si>
  <si>
    <t xml:space="preserve">999224872179822	</t>
  </si>
  <si>
    <t>豪华特大床房(至少连住2晚及以上)&lt;双人入住&gt;&lt;双早&gt;</t>
  </si>
  <si>
    <t>ZHANG/PEIRONG,Teng/Chee wan</t>
  </si>
  <si>
    <t xml:space="preserve">3530146	</t>
  </si>
  <si>
    <t xml:space="preserve">999224873039512	</t>
  </si>
  <si>
    <t>豪华房(至少连住2晚及以上)&lt;今日特价 &gt;&lt;双人入住&gt;&lt;不适用泰国客人&gt;&lt;双早&gt;</t>
  </si>
  <si>
    <t>BERTHA/BERTHA</t>
  </si>
  <si>
    <t xml:space="preserve">3530549	</t>
  </si>
  <si>
    <t xml:space="preserve">999224877430980	</t>
  </si>
  <si>
    <t>XU/KAILE</t>
  </si>
  <si>
    <t xml:space="preserve">3531177	</t>
  </si>
  <si>
    <t xml:space="preserve">999224877541782	</t>
  </si>
  <si>
    <t>HUANG/XIAOYAN</t>
  </si>
  <si>
    <t xml:space="preserve">3531184	</t>
  </si>
  <si>
    <t xml:space="preserve">999224879104186	</t>
  </si>
  <si>
    <t>度假村经典特大床房&lt;双人入住&gt;&lt;无早&gt;</t>
  </si>
  <si>
    <t>LI/SHUO</t>
  </si>
  <si>
    <t xml:space="preserve">3531468	</t>
  </si>
  <si>
    <t xml:space="preserve">16132165	</t>
  </si>
  <si>
    <t xml:space="preserve">999224882381790	</t>
  </si>
  <si>
    <t>[曼谷]察殿曼谷沙吞酒店式公寓(Chatrium Residence Sathon Bangkok)(6179292)</t>
  </si>
  <si>
    <t>豪华两卧室套房&lt;四人入住&gt;&lt;不适用泰国客人&gt;&lt;早餐&gt;</t>
  </si>
  <si>
    <t>GU/ZULIANG</t>
  </si>
  <si>
    <t xml:space="preserve">3532292	</t>
  </si>
  <si>
    <t xml:space="preserve">999224883720077	</t>
  </si>
  <si>
    <t>[曼谷]曼谷麦卡桑美居酒店(Mercure Bangkok Makkasan)(28680497)</t>
  </si>
  <si>
    <t>高级双床房&lt;今日特价 &gt;&lt;双人入住&gt;&lt;双早&gt;</t>
  </si>
  <si>
    <t>SINGH/ROHIT</t>
  </si>
  <si>
    <t xml:space="preserve">3532637	</t>
  </si>
  <si>
    <t xml:space="preserve">999224884588961	</t>
  </si>
  <si>
    <t>[邦帕利]曼谷素旺那普机场诺富特酒店(Novotel Bangkok Suvarnabhumi Airport)(28554892)</t>
  </si>
  <si>
    <t>PHONGSAVATH/MALISA</t>
  </si>
  <si>
    <t xml:space="preserve">3532863	</t>
  </si>
  <si>
    <t xml:space="preserve">3341373	</t>
  </si>
  <si>
    <t xml:space="preserve">999224885527758	</t>
  </si>
  <si>
    <t>[宿务]宿务柏宁国际大酒店(Cebu Parklane International Hotel)(8234810)</t>
  </si>
  <si>
    <t>豪华双人床房&lt;单人入住&gt;&lt;单早&gt;</t>
  </si>
  <si>
    <t>WU/XIAOWEI</t>
  </si>
  <si>
    <t xml:space="preserve">3533146	</t>
  </si>
  <si>
    <t xml:space="preserve">180652	</t>
  </si>
  <si>
    <t xml:space="preserve">999224887746429	</t>
  </si>
  <si>
    <t>[哥打京那巴鲁]哥打京那巴鲁伊纳姆宜必思尚品酒店(Ibis Styles Kota Kinabalu Inanam)(37490470)</t>
  </si>
  <si>
    <t>高级大床房&lt;双人入住&gt;&lt;双早&gt;</t>
  </si>
  <si>
    <t>GUO/HONG</t>
  </si>
  <si>
    <t xml:space="preserve">3533865	</t>
  </si>
  <si>
    <t xml:space="preserve">MLQSGCDN	</t>
  </si>
  <si>
    <t xml:space="preserve">24888168973	</t>
  </si>
  <si>
    <t>PENG/ZHI,LI/JING</t>
  </si>
  <si>
    <t xml:space="preserve">3534075	</t>
  </si>
  <si>
    <t xml:space="preserve">999224895526684	</t>
  </si>
  <si>
    <t>[普吉岛]普吉岛城市海港度假酒店(Fishermens Harbour Urban Resort)(2355959)</t>
  </si>
  <si>
    <t>ZHANG/LI,Ma/Ruhan</t>
  </si>
  <si>
    <t xml:space="preserve">3535464	</t>
  </si>
  <si>
    <t xml:space="preserve">999224896134260	</t>
  </si>
  <si>
    <t>[普吉岛]奈涵度假村(The Nai Harn)(5025017)</t>
  </si>
  <si>
    <t>海洋景套房&lt;今日特价 &gt;&lt;三人入住&gt;&lt;中宾&gt;&lt;早餐&gt;</t>
  </si>
  <si>
    <t>LIU/JINGKAI,xiang/wanrong,LI/XINYU</t>
  </si>
  <si>
    <t xml:space="preserve">3535528	</t>
  </si>
  <si>
    <t xml:space="preserve">999224896264887	</t>
  </si>
  <si>
    <t>YANG/YANPING,WEI/JUNBO,WANG/YAOHUA</t>
  </si>
  <si>
    <t xml:space="preserve">3535548	</t>
  </si>
  <si>
    <t xml:space="preserve">999224896556209	</t>
  </si>
  <si>
    <t>豪华房&lt;今日特价 &gt;&lt;双人入住&gt;&lt;双早&gt;</t>
  </si>
  <si>
    <t>kritpetch/krittawit</t>
  </si>
  <si>
    <t xml:space="preserve">3535598	</t>
  </si>
  <si>
    <t xml:space="preserve">999224896641583	</t>
  </si>
  <si>
    <t>YANG/LINGSHAN</t>
  </si>
  <si>
    <t xml:space="preserve">3535608	</t>
  </si>
  <si>
    <t xml:space="preserve">77816052	</t>
  </si>
  <si>
    <t xml:space="preserve">24897789574	</t>
  </si>
  <si>
    <t>[曼谷]曼谷爱湾酒店(A-One Bangkok Hotel)(4372813)</t>
  </si>
  <si>
    <t>行政豪华双人床房&lt;双人入住&gt;&lt;不适用印度客人&gt;&lt;双早&gt;</t>
  </si>
  <si>
    <t>WANG/YAN</t>
  </si>
  <si>
    <t xml:space="preserve">3535798	</t>
  </si>
  <si>
    <t xml:space="preserve">999224897885370	</t>
  </si>
  <si>
    <t>[河内]河内特兰特酒店(Hanoi Tirant Hotel)(28558331)</t>
  </si>
  <si>
    <t>精致套房&lt;双人入住&gt;&lt;双早&gt;</t>
  </si>
  <si>
    <t>YANG/MINGXUAN</t>
  </si>
  <si>
    <t xml:space="preserve">3535824	</t>
  </si>
  <si>
    <t xml:space="preserve">Acknowledged	</t>
  </si>
  <si>
    <t xml:space="preserve">999224898072263	</t>
  </si>
  <si>
    <t>[迪拜]迪拜德拉温德姆酒店(Wyndham Dubai Deira)(106436490)</t>
  </si>
  <si>
    <t>高级房&lt;双人入住&gt;&lt;无早&gt;</t>
  </si>
  <si>
    <t>Liang/Dazhen,Sumaia/Zhanybekova</t>
  </si>
  <si>
    <t xml:space="preserve">3535878	</t>
  </si>
  <si>
    <t xml:space="preserve">999224898177093	</t>
  </si>
  <si>
    <t>城景豪华双床房&lt;双人入住&gt;&lt;不适用泰国客人&gt;&lt;无早&gt;</t>
  </si>
  <si>
    <t>LI/JIWEI,ZHANG/NANSEN</t>
  </si>
  <si>
    <t xml:space="preserve">3535915	</t>
  </si>
  <si>
    <t xml:space="preserve">999224898683241	</t>
  </si>
  <si>
    <t>高级特大床房&lt;特惠专享&gt;&lt;双人入住&gt;&lt;仅适用亚洲客人&gt;&lt;无早&gt;</t>
  </si>
  <si>
    <t>LI/SHI,WANG/YAN</t>
  </si>
  <si>
    <t xml:space="preserve">3536067	</t>
  </si>
  <si>
    <t xml:space="preserve">999224898781286	</t>
  </si>
  <si>
    <t xml:space="preserve">3536135	</t>
  </si>
  <si>
    <t xml:space="preserve">999224898813350	</t>
  </si>
  <si>
    <t>海景豪华房&lt;双人入住&gt;&lt;不适用马来西亚客人&gt;&lt;双早&gt;</t>
  </si>
  <si>
    <t>YING/YUK,LO/WEI HONG</t>
  </si>
  <si>
    <t xml:space="preserve">3536139	</t>
  </si>
  <si>
    <t xml:space="preserve">999224898885182	</t>
  </si>
  <si>
    <t>[金边]金边娱乐综合大楼酒店(NagaWorld Hotel &amp; Entertainment Complex)(28762786)</t>
  </si>
  <si>
    <t>高级房&lt;单人入住&gt;&lt;中宾&gt;&lt;单早&gt;</t>
  </si>
  <si>
    <t>EBING/MS</t>
  </si>
  <si>
    <t xml:space="preserve">3536155	</t>
  </si>
  <si>
    <t xml:space="preserve">905206	</t>
  </si>
  <si>
    <t xml:space="preserve">999224897063060	</t>
  </si>
  <si>
    <t>CHIA/ZHIJIE</t>
  </si>
  <si>
    <t xml:space="preserve">3535666	</t>
  </si>
  <si>
    <t xml:space="preserve">999224899843045	</t>
  </si>
  <si>
    <t>[曼谷]曼谷湄南河四季酒店(Four Seasons Hotel Bangkok at Chao Phraya River)(57171815)</t>
  </si>
  <si>
    <t>至尊河景特大床房&lt;双人入住&gt;&lt;双早&gt;</t>
  </si>
  <si>
    <t>Lee/Hyun Jik</t>
  </si>
  <si>
    <t xml:space="preserve">3536389	</t>
  </si>
  <si>
    <t xml:space="preserve">177430	</t>
  </si>
  <si>
    <t xml:space="preserve">999224900703637	</t>
  </si>
  <si>
    <t>[河静]河静美利亚珍珠酒店(Meliá Vinpearl Ha Tinh)(103752528)</t>
  </si>
  <si>
    <t>豪华房&lt;双人入住&gt;&lt;双早&gt;&lt;机票面纱&gt;&lt;火酒交叉用户&gt;&lt;交叉用户&gt;&lt;普通会员&gt;</t>
  </si>
  <si>
    <t>LEE/CHENG I</t>
  </si>
  <si>
    <t xml:space="preserve">3536586	</t>
  </si>
  <si>
    <t xml:space="preserve">24901663476	</t>
  </si>
  <si>
    <t>Tang/Chuhua</t>
  </si>
  <si>
    <t xml:space="preserve">3536979	</t>
  </si>
  <si>
    <t xml:space="preserve">905264	</t>
  </si>
  <si>
    <t xml:space="preserve">999224901838754	</t>
  </si>
  <si>
    <t>MENAI/KHAOULA</t>
  </si>
  <si>
    <t xml:space="preserve">3537015	</t>
  </si>
  <si>
    <t xml:space="preserve">999224902396511	</t>
  </si>
  <si>
    <t xml:space="preserve">3537265	</t>
  </si>
  <si>
    <t xml:space="preserve">999224902510215	</t>
  </si>
  <si>
    <t>[新加坡]新加坡乌节路铂尔曼酒店(Pullman Singapore Orchard)(108702168)</t>
  </si>
  <si>
    <t>高级双床房&lt;双人入住&gt;&lt;中宾&gt;&lt;双早&gt;</t>
  </si>
  <si>
    <t>Deng/Yangning</t>
  </si>
  <si>
    <t xml:space="preserve">3537283	</t>
  </si>
  <si>
    <t xml:space="preserve">77886031	</t>
  </si>
  <si>
    <t xml:space="preserve">999224902395873	</t>
  </si>
  <si>
    <t>YAHYA/DATIN SRI NOR HARLINA</t>
  </si>
  <si>
    <t xml:space="preserve">3537264	</t>
  </si>
  <si>
    <t xml:space="preserve">999224902904305	</t>
  </si>
  <si>
    <t>豪华特大床房&lt;今日特价 &gt;&lt;单人入住&gt;&lt;单早&gt;</t>
  </si>
  <si>
    <t>LAI/DESHOU</t>
  </si>
  <si>
    <t xml:space="preserve">3537340	</t>
  </si>
  <si>
    <t xml:space="preserve">3341765	</t>
  </si>
  <si>
    <t xml:space="preserve">999224903142971	</t>
  </si>
  <si>
    <t>Seangsaitim/Deshidom</t>
  </si>
  <si>
    <t xml:space="preserve">3537384	</t>
  </si>
  <si>
    <t xml:space="preserve">999224903158875	</t>
  </si>
  <si>
    <t>[曼谷]曼谷HOMM素坤逸34街酒店 (悦榕集团)(Homm Sukhumvit34 Bangkok a Brand of Banyan Tree Group)(99758480)</t>
  </si>
  <si>
    <t>高级大床房&lt;双人入住&gt;&lt;无早&gt;</t>
  </si>
  <si>
    <t>KRAPPANANONT/CHAICHANA</t>
  </si>
  <si>
    <t xml:space="preserve">3537558	</t>
  </si>
  <si>
    <t xml:space="preserve">999224903948054	</t>
  </si>
  <si>
    <t>[马卡蒂]阿尔法公寓式酒店 (多用途酒店)(The Alpha Suites (Multi-use Hotel))(48244686)</t>
  </si>
  <si>
    <t>三卧室套房&lt;五人入住&gt;&lt;早餐&gt;</t>
  </si>
  <si>
    <t>LARAYA/MARIO NICOLAS,LARAYA/RODELLO BUSTAMANTE</t>
  </si>
  <si>
    <t xml:space="preserve">3537868	</t>
  </si>
  <si>
    <t xml:space="preserve">999224904202862	</t>
  </si>
  <si>
    <t>[曼谷]曼谷科伦酒店(Column Bangkok Hotel)(7311896)</t>
  </si>
  <si>
    <t>一卧室行政套房&lt;双人入住&gt;&lt;不适用中东客人&gt;&lt;无早&gt;</t>
  </si>
  <si>
    <t>YAO/CAILIANG</t>
  </si>
  <si>
    <t xml:space="preserve">3537916	</t>
  </si>
  <si>
    <t xml:space="preserve">acknowledge	</t>
  </si>
  <si>
    <t xml:space="preserve">999224904452873	</t>
  </si>
  <si>
    <t>[芭堤雅]芭达雅布莱顿大酒店(Brighton Grand Hotel Pattaya)(29851559)</t>
  </si>
  <si>
    <t>海景豪华双床房&lt;双人入住&gt;&lt;双早&gt;</t>
  </si>
  <si>
    <t>CHEN/HAIHUA,LIU/HUIYUN,XIE/TAO</t>
  </si>
  <si>
    <t xml:space="preserve">3537956	</t>
  </si>
  <si>
    <t xml:space="preserve">999224904956520	</t>
  </si>
  <si>
    <t>LIN/ZHAOHAN,Zhang/Xixi</t>
  </si>
  <si>
    <t xml:space="preserve">3538150	</t>
  </si>
  <si>
    <t xml:space="preserve">9456024	</t>
  </si>
  <si>
    <t xml:space="preserve">999224905314404	</t>
  </si>
  <si>
    <t>高级双床房&lt;双人入住&gt;&lt;仅适用亚洲客人&gt;&lt;无早&gt;</t>
  </si>
  <si>
    <t>LIN/XUANNAN,TANG/YI</t>
  </si>
  <si>
    <t xml:space="preserve">3538226	</t>
  </si>
  <si>
    <t>，</t>
  </si>
  <si>
    <t>特殊要求:此单是24007975501/999224007982075修改日期共计1200的补款单 客户还有一位儿童HE/YUTONG（2015-09-04）一起入住的 。</t>
  </si>
  <si>
    <t>3327879 请建工单收款1200RMB，补款单999224155805677。原单照收</t>
  </si>
  <si>
    <t>A230625175256481</t>
  </si>
  <si>
    <t>本期收回1200元</t>
  </si>
  <si>
    <t>A230704105014481</t>
  </si>
  <si>
    <t>CNY / HKD 当前参考汇率: 1.085777432</t>
  </si>
  <si>
    <t>总计：568034 CNY/
616758.5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</si>
  <si>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</si>
  <si>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</si>
  <si>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</si>
  <si>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</si>
  <si>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</si>
  <si>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</si>
  <si>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</si>
  <si>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</si>
  <si>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</si>
  <si>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</si>
  <si>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</si>
  <si>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</si>
  <si>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</si>
  <si>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</si>
  <si>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</si>
  <si>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</si>
  <si>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</si>
  <si>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</si>
  <si>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</si>
  <si>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</si>
  <si>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3538226</t>
  </si>
  <si>
    <t>曼谷素坤逸奥克伍德华庭工作室酒店</t>
  </si>
  <si>
    <t>LIN XUANNAN,TANG YI</t>
  </si>
  <si>
    <t>2023-06-23</t>
  </si>
  <si>
    <t>退房日周结</t>
  </si>
  <si>
    <t>393.00</t>
  </si>
  <si>
    <t>RMB</t>
  </si>
  <si>
    <t>0</t>
  </si>
  <si>
    <t>0.00</t>
  </si>
  <si>
    <t>携程国际直连(DD)</t>
  </si>
  <si>
    <t>01.011174</t>
  </si>
  <si>
    <t>2023-06-22 17:14:58</t>
  </si>
  <si>
    <t>否</t>
  </si>
  <si>
    <t>汇智国际旅游发展有限公司</t>
  </si>
  <si>
    <t>直采</t>
  </si>
  <si>
    <t>泰国</t>
  </si>
  <si>
    <t>3538150</t>
  </si>
  <si>
    <t>LIN ZHAOHAN,Zhang Xixi</t>
  </si>
  <si>
    <t>786.00</t>
  </si>
  <si>
    <t>2023-06-22 16:34:15</t>
  </si>
  <si>
    <t>3537956</t>
  </si>
  <si>
    <t>芭堤雅布赖顿大酒店</t>
  </si>
  <si>
    <t>CHEN HAIHUA,LIU HUIYUN,XIE TAO</t>
  </si>
  <si>
    <t>848.00</t>
  </si>
  <si>
    <t>2023-06-22 15:52:39</t>
  </si>
  <si>
    <t>3537916</t>
  </si>
  <si>
    <t>科伦曼谷酒店</t>
  </si>
  <si>
    <t>YAO CAILIANG</t>
  </si>
  <si>
    <t>755.00</t>
  </si>
  <si>
    <t>2023-06-22 15:37:50</t>
  </si>
  <si>
    <t>3537868</t>
  </si>
  <si>
    <t>阿尔法公寓式酒店</t>
  </si>
  <si>
    <t>LARAYA MARIO NICOLAS,LARAYA RODELLO BUSTAMANTE</t>
  </si>
  <si>
    <t>3800.00</t>
  </si>
  <si>
    <t>2023-06-22 15:11:30</t>
  </si>
  <si>
    <t>菲律宾</t>
  </si>
  <si>
    <t>3537558</t>
  </si>
  <si>
    <t>曼谷HOMM素坤逸34街酒店</t>
  </si>
  <si>
    <t>KRAPPANANONT CHAICHANA</t>
  </si>
  <si>
    <t>441.00</t>
  </si>
  <si>
    <t>2023-06-22 15:39:38</t>
  </si>
  <si>
    <t>3537384</t>
  </si>
  <si>
    <t>曼谷素凯泰酒店</t>
  </si>
  <si>
    <t>Seangsaitim Deshidom</t>
  </si>
  <si>
    <t>1466.00</t>
  </si>
  <si>
    <t>2023-06-22 14:27:44</t>
  </si>
  <si>
    <t>3537340</t>
  </si>
  <si>
    <t>曼谷素旺那普机场诺富特酒店</t>
  </si>
  <si>
    <t>LAI DESHOU</t>
  </si>
  <si>
    <t>2023-06-22 14:32:22</t>
  </si>
  <si>
    <t>3537283</t>
  </si>
  <si>
    <t>新加坡乌节铂尔曼酒店</t>
  </si>
  <si>
    <t>Deng Yangning</t>
  </si>
  <si>
    <t>2215.00</t>
  </si>
  <si>
    <t>2023-06-22 14:16:34</t>
  </si>
  <si>
    <t>新加坡</t>
  </si>
  <si>
    <t>3537265</t>
  </si>
  <si>
    <t>MENAI KHAOULA</t>
  </si>
  <si>
    <t>2023-06-22 14:09:25</t>
  </si>
  <si>
    <t>3537264</t>
  </si>
  <si>
    <t>双威大盒子酒店</t>
  </si>
  <si>
    <t>YAHYA DATIN SRI NOR HARLINA</t>
  </si>
  <si>
    <t>540.00</t>
  </si>
  <si>
    <t>2023-06-22 13:21:14</t>
  </si>
  <si>
    <t>马来西亚</t>
  </si>
  <si>
    <t>3536979</t>
  </si>
  <si>
    <t>金边娱乐综合大楼酒店</t>
  </si>
  <si>
    <t>Tang Chuhua</t>
  </si>
  <si>
    <t>532.00</t>
  </si>
  <si>
    <t>2023-06-22 12:46:47</t>
  </si>
  <si>
    <t>柬埔寨</t>
  </si>
  <si>
    <t>3536586</t>
  </si>
  <si>
    <t>河静珍珠度假酒店</t>
  </si>
  <si>
    <t>LEE CHENG I</t>
  </si>
  <si>
    <t>305.00</t>
  </si>
  <si>
    <t>2023-06-22 11:08:39</t>
  </si>
  <si>
    <t>越南</t>
  </si>
  <si>
    <t>3536389</t>
  </si>
  <si>
    <t>曼谷湄南河四季酒店 (SHA Plus+)</t>
  </si>
  <si>
    <t>Lee Hyun Jik</t>
  </si>
  <si>
    <t>4670.00</t>
  </si>
  <si>
    <t>2023-06-22 10:52:16</t>
  </si>
  <si>
    <t>3536155</t>
  </si>
  <si>
    <t>EBING MS</t>
  </si>
  <si>
    <t>2023-06-22 09:26:07</t>
  </si>
  <si>
    <t>3536139</t>
  </si>
  <si>
    <t>槟城硬石酒店</t>
  </si>
  <si>
    <t>YING YUK,LO WEI HONG</t>
  </si>
  <si>
    <t>2000.00</t>
  </si>
  <si>
    <t>2023-06-22 10:30:06</t>
  </si>
  <si>
    <t>3535915</t>
  </si>
  <si>
    <t>芭提雅最佳西方优质尼克森酒店</t>
  </si>
  <si>
    <t>LI JIWEI,ZHANG NANSEN</t>
  </si>
  <si>
    <t>213.00</t>
  </si>
  <si>
    <t>2023-06-22 09:45:37</t>
  </si>
  <si>
    <t>3535878</t>
  </si>
  <si>
    <t>迪拜德拉温德姆酒店</t>
  </si>
  <si>
    <t>Liang Dazhen,Sumaia Zhanybekova</t>
  </si>
  <si>
    <t>376.00</t>
  </si>
  <si>
    <t>2023-06-22 13:28:44</t>
  </si>
  <si>
    <t>阿拉伯联合酋长国</t>
  </si>
  <si>
    <t>3535824</t>
  </si>
  <si>
    <t>河内特兰特酒店</t>
  </si>
  <si>
    <t>YANG MINGXUAN</t>
  </si>
  <si>
    <t>734.00</t>
  </si>
  <si>
    <t>2023-06-22 10:59:47</t>
  </si>
  <si>
    <t>3535798</t>
  </si>
  <si>
    <t>曼谷爱湾酒店</t>
  </si>
  <si>
    <t>WANG YAN</t>
  </si>
  <si>
    <t>365.00</t>
  </si>
  <si>
    <t>2023-06-22 09:42:26</t>
  </si>
  <si>
    <t>3535666</t>
  </si>
  <si>
    <t>阿皮亚伊纳南因宜必思尚品酒店</t>
  </si>
  <si>
    <t>CHIA ZHIJIE</t>
  </si>
  <si>
    <t>284.00</t>
  </si>
  <si>
    <t>2023-06-22 09:15:22</t>
  </si>
  <si>
    <t>3535598</t>
  </si>
  <si>
    <t>kritpetch krittawit</t>
  </si>
  <si>
    <t>2023-06-22 09:57:12</t>
  </si>
  <si>
    <t>2023-06-21</t>
  </si>
  <si>
    <t>3535548</t>
  </si>
  <si>
    <t>曼谷瑞享健康度假村</t>
  </si>
  <si>
    <t>YANG YANPING,WEI JUNBO,WANG YAOHUA</t>
  </si>
  <si>
    <t>1430.00</t>
  </si>
  <si>
    <t>2023-06-22 10:49:39</t>
  </si>
  <si>
    <t>3535528</t>
  </si>
  <si>
    <t>普吉岛奈涵度假村</t>
  </si>
  <si>
    <t>LIU JINGKAI,xiang wanrong,LI XINYU</t>
  </si>
  <si>
    <t>1792.00</t>
  </si>
  <si>
    <t>2023-06-22 10:22:42</t>
  </si>
  <si>
    <t>3535464</t>
  </si>
  <si>
    <t>普吉岛城市海港度假酒店 (SHA Extra Plus)</t>
  </si>
  <si>
    <t>ZHANG LI,Ma Ruhan</t>
  </si>
  <si>
    <t>229.00</t>
  </si>
  <si>
    <t>2023-06-22 09:52:47</t>
  </si>
  <si>
    <t>3535608</t>
  </si>
  <si>
    <t>YANG LINGSHAN</t>
  </si>
  <si>
    <t>715.00</t>
  </si>
  <si>
    <t>2023-06-22 11:15:03</t>
  </si>
  <si>
    <t>3534075</t>
  </si>
  <si>
    <t>PENG ZHI,LI JING</t>
  </si>
  <si>
    <t>2023-06-21 18:33:50</t>
  </si>
  <si>
    <t>3533865</t>
  </si>
  <si>
    <t>GUO HONG</t>
  </si>
  <si>
    <t>2023-06-21 17:58:02</t>
  </si>
  <si>
    <t>3533146</t>
  </si>
  <si>
    <t>宿务柏宁国际大酒店</t>
  </si>
  <si>
    <t>WU XIAOWEI</t>
  </si>
  <si>
    <t>389.00</t>
  </si>
  <si>
    <t>2023-06-21 14:53:43</t>
  </si>
  <si>
    <t>3532863</t>
  </si>
  <si>
    <t>PHONGSAVATH MALISA</t>
  </si>
  <si>
    <t>1391.00</t>
  </si>
  <si>
    <t>2023-06-21 14:36:15</t>
  </si>
  <si>
    <t>3532637</t>
  </si>
  <si>
    <t>曼谷麦卡桑美居酒店</t>
  </si>
  <si>
    <t>SINGH ROHIT</t>
  </si>
  <si>
    <t>810.00</t>
  </si>
  <si>
    <t>2023-06-21 12:35:04</t>
  </si>
  <si>
    <t>3532292</t>
  </si>
  <si>
    <t>曼谷察殿沙吞酒店式公寓</t>
  </si>
  <si>
    <t>GU ZULIANG</t>
  </si>
  <si>
    <t>1019.00</t>
  </si>
  <si>
    <t>2023-06-21 11:12:15</t>
  </si>
  <si>
    <t>3531468</t>
  </si>
  <si>
    <t>皇冠假日普吉岛攀瓦角海滩度假酒店</t>
  </si>
  <si>
    <t>LI SHUO</t>
  </si>
  <si>
    <t>1028.00</t>
  </si>
  <si>
    <t>2023-06-21 11:04:48</t>
  </si>
  <si>
    <t>2023-06-20</t>
  </si>
  <si>
    <t>3531177</t>
  </si>
  <si>
    <t>曼谷恰特里亚姆大酒店</t>
  </si>
  <si>
    <t>XU KAILE</t>
  </si>
  <si>
    <t>3016.00</t>
  </si>
  <si>
    <t>2023-06-21 11:56:28</t>
  </si>
  <si>
    <t>3531184</t>
  </si>
  <si>
    <t>HUANG XIAOYAN</t>
  </si>
  <si>
    <t>2023-06-21 10:46:10</t>
  </si>
  <si>
    <t>3530549</t>
  </si>
  <si>
    <t>BERTHA BERTHA</t>
  </si>
  <si>
    <t>2872.00</t>
  </si>
  <si>
    <t>2023-06-21 11:48:56</t>
  </si>
  <si>
    <t>3530146</t>
  </si>
  <si>
    <t>ZHANG PEIRONG,Teng Chee wan</t>
  </si>
  <si>
    <t>985.00</t>
  </si>
  <si>
    <t>2023-06-21 15:09:39</t>
  </si>
  <si>
    <t>3530015</t>
  </si>
  <si>
    <t>曼谷铂尔曼G酒店</t>
  </si>
  <si>
    <t>Zhang XIA</t>
  </si>
  <si>
    <t>1160.00</t>
  </si>
  <si>
    <t>2023-06-20 21:46:54</t>
  </si>
  <si>
    <t>3529896</t>
  </si>
  <si>
    <t>Minhaj Rosmah</t>
  </si>
  <si>
    <t>520.00</t>
  </si>
  <si>
    <t>2023-06-21 13:31:53</t>
  </si>
  <si>
    <t>3529864</t>
  </si>
  <si>
    <t>MINHAJ ROSMAH</t>
  </si>
  <si>
    <t>450.00</t>
  </si>
  <si>
    <t>2023-06-21 13:48:46</t>
  </si>
  <si>
    <t>3529005</t>
  </si>
  <si>
    <t>迪沙鲁阿曼萨里酒店</t>
  </si>
  <si>
    <t>AB RAZAK MOHD ARIFF</t>
  </si>
  <si>
    <t>512.00</t>
  </si>
  <si>
    <t>2023-06-21 17:50:06</t>
  </si>
  <si>
    <t>3528822</t>
  </si>
  <si>
    <t>万豪济州神话世界酒店</t>
  </si>
  <si>
    <t>LIU FANGPIN</t>
  </si>
  <si>
    <t>2932.00</t>
  </si>
  <si>
    <t>2023-06-21 09:00:15</t>
  </si>
  <si>
    <t>韩国</t>
  </si>
  <si>
    <t>3528294</t>
  </si>
  <si>
    <t>宿务海湾酒店-国会大厦</t>
  </si>
  <si>
    <t>SUN YANYU</t>
  </si>
  <si>
    <t>888.00</t>
  </si>
  <si>
    <t>2023-06-20 14:13:03</t>
  </si>
  <si>
    <t>3528287</t>
  </si>
  <si>
    <t>BALATBAT CRISELDA</t>
  </si>
  <si>
    <t>2023-06-20 13:46:55</t>
  </si>
  <si>
    <t>3527971</t>
  </si>
  <si>
    <t>甲米兰达岛双莲水疗度假酒店(SHA Extra Plus)</t>
  </si>
  <si>
    <t>DONG HANGBO,LI LETIAN</t>
  </si>
  <si>
    <t>860.00</t>
  </si>
  <si>
    <t>2023-06-20 13:36:32</t>
  </si>
  <si>
    <t>3527333</t>
  </si>
  <si>
    <t>COMO曼谷大都会酒店</t>
  </si>
  <si>
    <t>MASOOD AREEB</t>
  </si>
  <si>
    <t>1700.00</t>
  </si>
  <si>
    <t>2023-06-20 14:45:16</t>
  </si>
  <si>
    <t>3527182</t>
  </si>
  <si>
    <t>LIU JUN</t>
  </si>
  <si>
    <t>1282.00</t>
  </si>
  <si>
    <t>2023-06-20 09:34:04</t>
  </si>
  <si>
    <t>2023-06-19</t>
  </si>
  <si>
    <t>3526976</t>
  </si>
  <si>
    <t>迪拜德伊勒温德姆戴斯酒店</t>
  </si>
  <si>
    <t>LI HAO</t>
  </si>
  <si>
    <t>339.00</t>
  </si>
  <si>
    <t>2023-06-19 23:15:13</t>
  </si>
  <si>
    <t>3526817</t>
  </si>
  <si>
    <t>普吉岛帕拉达斯度假村(SHA Plus+)</t>
  </si>
  <si>
    <t>LIU WENBIN,ZHUANG NIUXIAO</t>
  </si>
  <si>
    <t>2023-06-20 10:02:00</t>
  </si>
  <si>
    <t>3526784</t>
  </si>
  <si>
    <t>宜必思尚品曼谷素坤逸康福酒店</t>
  </si>
  <si>
    <t>YAO GANG,TIAN SHIBING</t>
  </si>
  <si>
    <t>1350.00</t>
  </si>
  <si>
    <t>2023-06-20 14:12:53</t>
  </si>
  <si>
    <t>3526792</t>
  </si>
  <si>
    <t>ZENG GUIPING</t>
  </si>
  <si>
    <t>2023-06-20 14:13:13</t>
  </si>
  <si>
    <t>3526426</t>
  </si>
  <si>
    <t>GUO LIN</t>
  </si>
  <si>
    <t>1030.00</t>
  </si>
  <si>
    <t>2023-06-20 11:53:34</t>
  </si>
  <si>
    <t>3525846</t>
  </si>
  <si>
    <t>吉隆坡市中心智选假日酒店</t>
  </si>
  <si>
    <t>DI YIMIN</t>
  </si>
  <si>
    <t>759.00</t>
  </si>
  <si>
    <t>2023-06-20 12:19:58</t>
  </si>
  <si>
    <t>3525313</t>
  </si>
  <si>
    <t>新加坡圣淘沙索菲特度假村及水疗中心 (Staycation Approved)</t>
  </si>
  <si>
    <t>ZENG SIYU</t>
  </si>
  <si>
    <t>5450.00</t>
  </si>
  <si>
    <t>2023-06-20 12:24:03</t>
  </si>
  <si>
    <t>3525198</t>
  </si>
  <si>
    <t>LI LEI</t>
  </si>
  <si>
    <t>1980.00</t>
  </si>
  <si>
    <t>2023-06-19 19:04:09</t>
  </si>
  <si>
    <t>3525046</t>
  </si>
  <si>
    <t>普吉岛遨舍度假酒店(SHA Extra Plus)</t>
  </si>
  <si>
    <t>GUO SIJIA,DENG LISHI</t>
  </si>
  <si>
    <t>806.00</t>
  </si>
  <si>
    <t>2023-06-20 11:16:34</t>
  </si>
  <si>
    <t>3525477</t>
  </si>
  <si>
    <t>曼谷察殿河畔豪华酒店</t>
  </si>
  <si>
    <t>LI YIFENG,ZENG XUEFEN</t>
  </si>
  <si>
    <t>5568.00</t>
  </si>
  <si>
    <t>2023-06-19 19:18:16</t>
  </si>
  <si>
    <t>3525453</t>
  </si>
  <si>
    <t>迪拜派拉蒙酒店</t>
  </si>
  <si>
    <t>Shandley Rebecca</t>
  </si>
  <si>
    <t>2031.00</t>
  </si>
  <si>
    <t>2023-06-20 00:20:09</t>
  </si>
  <si>
    <t>3523432</t>
  </si>
  <si>
    <t>LIU YONG</t>
  </si>
  <si>
    <t>1950.00</t>
  </si>
  <si>
    <t>2023-06-19 13:33:31</t>
  </si>
  <si>
    <t>2023-06-18</t>
  </si>
  <si>
    <t>3522480</t>
  </si>
  <si>
    <t>HONG ZHIRONG</t>
  </si>
  <si>
    <t>2023-06-19 12:04:31</t>
  </si>
  <si>
    <t>3521890</t>
  </si>
  <si>
    <t>OMO5 东京大塚 by 星野集团</t>
  </si>
  <si>
    <t>WANG JIAYI</t>
  </si>
  <si>
    <t>2264.00</t>
  </si>
  <si>
    <t>2023-06-19 15:18:11</t>
  </si>
  <si>
    <t>日本</t>
  </si>
  <si>
    <t>3521580</t>
  </si>
  <si>
    <t>普吉岛卡塔坦尼海滩度假村(SHA Extra Plus)</t>
  </si>
  <si>
    <t>WU XIAOSONG</t>
  </si>
  <si>
    <t>4200.00</t>
  </si>
  <si>
    <t>2023-06-19 05:29:45</t>
  </si>
  <si>
    <t>3520370</t>
  </si>
  <si>
    <t>普吉岛科莫雅姆度假村</t>
  </si>
  <si>
    <t>SHEN MINJUAN,KUNO KAZUYA</t>
  </si>
  <si>
    <t>1540.00</t>
  </si>
  <si>
    <t>2023-06-18 16:23:15</t>
  </si>
  <si>
    <t>3520340</t>
  </si>
  <si>
    <t>曼谷lyf素坤逸8巷-雅诗阁管理</t>
  </si>
  <si>
    <t>ZHU HONGXING</t>
  </si>
  <si>
    <t>1072.00</t>
  </si>
  <si>
    <t>2023-06-18 16:09:46</t>
  </si>
  <si>
    <t>3519912</t>
  </si>
  <si>
    <t>Li Ting,Li Ting</t>
  </si>
  <si>
    <t>2023-06-19 15:17:20</t>
  </si>
  <si>
    <t>3519344</t>
  </si>
  <si>
    <t>WAN WENJUAN</t>
  </si>
  <si>
    <t>2494.00</t>
  </si>
  <si>
    <t>2023-06-18 14:42:55</t>
  </si>
  <si>
    <t>3518735</t>
  </si>
  <si>
    <t>BIN ZAKARIA MUHAMMAD AMMAR AIMAN</t>
  </si>
  <si>
    <t>1067.00</t>
  </si>
  <si>
    <t>2023-06-18 10:17:17</t>
  </si>
  <si>
    <t>2023-06-17</t>
  </si>
  <si>
    <t>3518089</t>
  </si>
  <si>
    <t>雅高哥打京那巴鲁亚范格洛酒店</t>
  </si>
  <si>
    <t>zhang xiangdi,Liu Yi,Zhang Leyou</t>
  </si>
  <si>
    <t>510.00</t>
  </si>
  <si>
    <t>2023-06-18 07:33:33</t>
  </si>
  <si>
    <t>3516613</t>
  </si>
  <si>
    <t>Wael Alchmass,Alchmass Wael</t>
  </si>
  <si>
    <t>1742.00</t>
  </si>
  <si>
    <t>2023-06-19 01:35:16</t>
  </si>
  <si>
    <t>3516322</t>
  </si>
  <si>
    <t>Zhang Huanying</t>
  </si>
  <si>
    <t>5884.00</t>
  </si>
  <si>
    <t>2023-06-17 18:47:14</t>
  </si>
  <si>
    <t>3516098</t>
  </si>
  <si>
    <t>芭堤雅硬石酒店</t>
  </si>
  <si>
    <t>VERZENI ANTONIO</t>
  </si>
  <si>
    <t>1768.00</t>
  </si>
  <si>
    <t>2023-06-17 16:11:34</t>
  </si>
  <si>
    <t>3515283</t>
  </si>
  <si>
    <t>PANG XIANGYU,ZHANG YING</t>
  </si>
  <si>
    <t>2490.00</t>
  </si>
  <si>
    <t>2023-06-17 17:06:47</t>
  </si>
  <si>
    <t>3514121</t>
  </si>
  <si>
    <t>Wang Xiangyi</t>
  </si>
  <si>
    <t>2023-06-17 13:15:14</t>
  </si>
  <si>
    <t>2023-06-16</t>
  </si>
  <si>
    <t>3513354</t>
  </si>
  <si>
    <t>REN YAZHOU</t>
  </si>
  <si>
    <t>2925.00</t>
  </si>
  <si>
    <t>2023-06-17 13:12:22</t>
  </si>
  <si>
    <t>3513035</t>
  </si>
  <si>
    <t>CHEN ZEMAO,LONG XING</t>
  </si>
  <si>
    <t>2023-06-17 13:54:41</t>
  </si>
  <si>
    <t>3511772</t>
  </si>
  <si>
    <t>哥打京那巴鲁凯悦尚萃酒店</t>
  </si>
  <si>
    <t>wang ruilin,wang xinyue</t>
  </si>
  <si>
    <t>862.00</t>
  </si>
  <si>
    <t>2023-06-17 22:58:04</t>
  </si>
  <si>
    <t>3511397</t>
  </si>
  <si>
    <t>马尼拉梦之城凯悦酒店</t>
  </si>
  <si>
    <t>APPACHATHACHUTHAN SHYJU</t>
  </si>
  <si>
    <t>1776.00</t>
  </si>
  <si>
    <t>2023-06-19 08:49:57</t>
  </si>
  <si>
    <t>3511116</t>
  </si>
  <si>
    <t>MUU 曼谷酒店</t>
  </si>
  <si>
    <t>MO QIAO,XING XUEHONG,ZHONG CHENGJUN,HUANG ZHONGBIN</t>
  </si>
  <si>
    <t>11334.00</t>
  </si>
  <si>
    <t>2023-06-16 15:01:44</t>
  </si>
  <si>
    <t>3509729</t>
  </si>
  <si>
    <t>马六甲假日酒店</t>
  </si>
  <si>
    <t>YANG BANGJIE,HU YIXIN</t>
  </si>
  <si>
    <t>484.00</t>
  </si>
  <si>
    <t>2023-06-16 11:21:40</t>
  </si>
  <si>
    <t>3509678</t>
  </si>
  <si>
    <t>曼谷格乐丽雅12酒店</t>
  </si>
  <si>
    <t>LEE MINJI</t>
  </si>
  <si>
    <t>1220.00</t>
  </si>
  <si>
    <t>2023-06-16 10:24:13</t>
  </si>
  <si>
    <t>2023-06-15</t>
  </si>
  <si>
    <t>3509514</t>
  </si>
  <si>
    <t>芭东普吉岛艾维斯塔度假村美憬阁酒店 (政府卫生认证)</t>
  </si>
  <si>
    <t>LAU KAI FAI</t>
  </si>
  <si>
    <t>1856.00</t>
  </si>
  <si>
    <t>2023-06-16 10:46:31</t>
  </si>
  <si>
    <t>3509457</t>
  </si>
  <si>
    <t>吉隆坡四季酒店</t>
  </si>
  <si>
    <t>Liu Xiaoting,Liu Xiaoting</t>
  </si>
  <si>
    <t>1280.00</t>
  </si>
  <si>
    <t>2023-06-16 14:31:59</t>
  </si>
  <si>
    <t>3508027</t>
  </si>
  <si>
    <t>中文海洋蓝酒店</t>
  </si>
  <si>
    <t>CHENG HAO</t>
  </si>
  <si>
    <t>390.00</t>
  </si>
  <si>
    <t>2023-06-15 18:37:48</t>
  </si>
  <si>
    <t>3507980</t>
  </si>
  <si>
    <t>清迈萨瑞维恩平酒店</t>
  </si>
  <si>
    <t>Sena Orawan,Sena Orawan</t>
  </si>
  <si>
    <t>289.00</t>
  </si>
  <si>
    <t>2023-06-15 18:23:48</t>
  </si>
  <si>
    <t>3507373</t>
  </si>
  <si>
    <t>曼谷天顶素坤逸酒店</t>
  </si>
  <si>
    <t>Wan Hassan Wan Mohamad Zudin,Sin Wah Chung</t>
  </si>
  <si>
    <t>830.00</t>
  </si>
  <si>
    <t>2023-06-15 15:18:57</t>
  </si>
  <si>
    <t>3507154</t>
  </si>
  <si>
    <t>曼谷瑞吉酒店</t>
  </si>
  <si>
    <t>ZHANG ZIANG,CHEN YUAN</t>
  </si>
  <si>
    <t>1786.00</t>
  </si>
  <si>
    <t>2023-06-15 15:44:28</t>
  </si>
  <si>
    <t>3506880</t>
  </si>
  <si>
    <t>薄荷岛隆重度假村</t>
  </si>
  <si>
    <t>WANG HSIAO LING,CHIU CHIH YUNG</t>
  </si>
  <si>
    <t>2132.00</t>
  </si>
  <si>
    <t>2023-06-15 13:07:08</t>
  </si>
  <si>
    <t>2023-06-14</t>
  </si>
  <si>
    <t>3505482</t>
  </si>
  <si>
    <t>LIU YIXIN</t>
  </si>
  <si>
    <t>1503.00</t>
  </si>
  <si>
    <t>2023-06-15 11:48:48</t>
  </si>
  <si>
    <t>3504504</t>
  </si>
  <si>
    <t>普吉岛迈考美丽亚酒店(SHA Extra Plus)</t>
  </si>
  <si>
    <t>CHUI SZE MAN STELLA</t>
  </si>
  <si>
    <t>1008.00</t>
  </si>
  <si>
    <t>2023-06-15 11:44:19</t>
  </si>
  <si>
    <t>3503140</t>
  </si>
  <si>
    <t>WU ION MENG,Li QING XIA,PENG XIAOWU,ZHANG SI JIE,XIAO TENG,Wu Chihong,HE ZHONG JIAN,WANG ZHI JIAN,XU Jin ming,XIAO HAIYANG</t>
  </si>
  <si>
    <t>34152.00</t>
  </si>
  <si>
    <t>2023-06-14 19:25:04</t>
  </si>
  <si>
    <t>3502981</t>
  </si>
  <si>
    <t>格兰皇宫酒店</t>
  </si>
  <si>
    <t>TEOH YIH SIAN</t>
  </si>
  <si>
    <t>626.00</t>
  </si>
  <si>
    <t>2023-06-14 15:10:52</t>
  </si>
  <si>
    <t>3501493</t>
  </si>
  <si>
    <t>KANG LEI,CHENG HUIYING</t>
  </si>
  <si>
    <t>3015.00</t>
  </si>
  <si>
    <t>2023-06-14 13:27:12</t>
  </si>
  <si>
    <t>2023-06-13</t>
  </si>
  <si>
    <t>3500986</t>
  </si>
  <si>
    <t>苏梅岛凯悦酒店</t>
  </si>
  <si>
    <t>WANG YUE,WU SHANGYI,WANG BINGYANG</t>
  </si>
  <si>
    <t>1425.00</t>
  </si>
  <si>
    <t>2023-06-15 11:51:00</t>
  </si>
  <si>
    <t>3500931</t>
  </si>
  <si>
    <t>普吉岛乐古浪悦椿度假村(SHA Plus+)</t>
  </si>
  <si>
    <t>QIN WENBO</t>
  </si>
  <si>
    <t>2628.00</t>
  </si>
  <si>
    <t>2023-06-14 10:53:34</t>
  </si>
  <si>
    <t>3500642</t>
  </si>
  <si>
    <t>皮皮岛卡巴娜酒店</t>
  </si>
  <si>
    <t>CHEN HONGTAO,HUANG HAN</t>
  </si>
  <si>
    <t>910.00</t>
  </si>
  <si>
    <t>2023-06-13 22:01:31</t>
  </si>
  <si>
    <t>3500386</t>
  </si>
  <si>
    <t>清迈香格里拉酒店</t>
  </si>
  <si>
    <t>CHEN YIQIN,ZHANG XINGYI</t>
  </si>
  <si>
    <t>2104.00</t>
  </si>
  <si>
    <t>2023-06-14 11:45:01</t>
  </si>
  <si>
    <t>3500381</t>
  </si>
  <si>
    <t>ZHANG CHEN,ZHANG ZHENGLIN,CHEN YIHUI,CHEN YIFEN</t>
  </si>
  <si>
    <t>4208.00</t>
  </si>
  <si>
    <t>2023-06-14 11:44:27</t>
  </si>
  <si>
    <t>3499349</t>
  </si>
  <si>
    <t>曼谷拉差达宜必思尚品酒店</t>
  </si>
  <si>
    <t>Miao Yahua,Sha Jieru,Tang Xiandong,Sun Changjiang</t>
  </si>
  <si>
    <t>4300.00</t>
  </si>
  <si>
    <t>2023-06-14 10:34:57</t>
  </si>
  <si>
    <t>3498503</t>
  </si>
  <si>
    <t>LI ZHUZHU,LI QINGQING</t>
  </si>
  <si>
    <t>14630.00</t>
  </si>
  <si>
    <t>2023-06-13 19:10:13</t>
  </si>
  <si>
    <t>3498146</t>
  </si>
  <si>
    <t>河滨区途恩酒店</t>
  </si>
  <si>
    <t>Alan Woo</t>
  </si>
  <si>
    <t>243.00</t>
  </si>
  <si>
    <t>2023-06-14 08:04:39</t>
  </si>
  <si>
    <t>3497197</t>
  </si>
  <si>
    <t>百乐达斯城</t>
  </si>
  <si>
    <t>WANG ZHANBIAO</t>
  </si>
  <si>
    <t>6444.00</t>
  </si>
  <si>
    <t>2023-06-13 10:15:48</t>
  </si>
  <si>
    <t>3497154</t>
  </si>
  <si>
    <t>曼谷素坤逸航站 21 中心酒店 (政府卫生认证)</t>
  </si>
  <si>
    <t>Matory mohsen</t>
  </si>
  <si>
    <t>2135.00</t>
  </si>
  <si>
    <t>2023-06-13 14:27:36</t>
  </si>
  <si>
    <t>2023-06-12</t>
  </si>
  <si>
    <t>3496091</t>
  </si>
  <si>
    <t>ZHOU DANYOU,GUO JUNXIAN</t>
  </si>
  <si>
    <t>3360.00</t>
  </si>
  <si>
    <t>2023-06-13 11:44:03</t>
  </si>
  <si>
    <t>3494608</t>
  </si>
  <si>
    <t>阿布扎比康莱德阿提哈德塔楼酒店</t>
  </si>
  <si>
    <t>GONG ZECHEN,GAO NING,WANG LIQIN,GONG JIANPING</t>
  </si>
  <si>
    <t>2288.00</t>
  </si>
  <si>
    <t>2023-06-13 07:55:07</t>
  </si>
  <si>
    <t>3493213</t>
  </si>
  <si>
    <t>HE SHUTING,XU JIANYE</t>
  </si>
  <si>
    <t>2172.00</t>
  </si>
  <si>
    <t>2023-06-12 14:01:44</t>
  </si>
  <si>
    <t>2023-06-11</t>
  </si>
  <si>
    <t>3492971</t>
  </si>
  <si>
    <t>WU PANXING,YANG QIYUN</t>
  </si>
  <si>
    <t>1366.00</t>
  </si>
  <si>
    <t>2023-06-12 11:06:35</t>
  </si>
  <si>
    <t>3492370</t>
  </si>
  <si>
    <t>JIAO YUE,HUA CONGLIN</t>
  </si>
  <si>
    <t>2023-06-11 19:25:47</t>
  </si>
  <si>
    <t>3491526</t>
  </si>
  <si>
    <t>普吉岛攀牙艾琳塔度假村</t>
  </si>
  <si>
    <t>ZHENG XIAOHU,WEI ZHENZHEN</t>
  </si>
  <si>
    <t>3328.00</t>
  </si>
  <si>
    <t>2023-06-11 21:55:18</t>
  </si>
  <si>
    <t>3491163</t>
  </si>
  <si>
    <t>芭堤雅爱湾皇家巡航酒店 (SHA Extra Plus)</t>
  </si>
  <si>
    <t>LIN XIUYING,LI XIANG</t>
  </si>
  <si>
    <t>718.00</t>
  </si>
  <si>
    <t>2023-06-11 14:21:58</t>
  </si>
  <si>
    <t>3490664</t>
  </si>
  <si>
    <t>釜山斯坦福酒店</t>
  </si>
  <si>
    <t>LEE YISYUAN</t>
  </si>
  <si>
    <t>1110.00</t>
  </si>
  <si>
    <t>2023-06-11 12:32:16</t>
  </si>
  <si>
    <t>3490088</t>
  </si>
  <si>
    <t>XIE YUXIANG,DU MENGDI</t>
  </si>
  <si>
    <t>1708.00</t>
  </si>
  <si>
    <t>2023-06-11 11:46:54</t>
  </si>
  <si>
    <t>3489636</t>
  </si>
  <si>
    <t>CHENG JUNWU,PU SHUYUE</t>
  </si>
  <si>
    <t>4150.00</t>
  </si>
  <si>
    <t>2023-06-11 11:23:23</t>
  </si>
  <si>
    <t>2023-06-10</t>
  </si>
  <si>
    <t>3488496</t>
  </si>
  <si>
    <t>西贡中心铂尔曼酒店</t>
  </si>
  <si>
    <t>KIM EUGINIE EUNICE</t>
  </si>
  <si>
    <t>3240.00</t>
  </si>
  <si>
    <t>2023-06-12 11:06:03</t>
  </si>
  <si>
    <t>3484677</t>
  </si>
  <si>
    <t>CHUANG MINGCHIH</t>
  </si>
  <si>
    <t>1266.00</t>
  </si>
  <si>
    <t>2023-06-10 16:35:05</t>
  </si>
  <si>
    <t>2023-06-09</t>
  </si>
  <si>
    <t>3482121</t>
  </si>
  <si>
    <t>卡察画廊度假-卡察卡利姆湾(SHA Plus+)</t>
  </si>
  <si>
    <t>SUN JIE,CHEN YU,CHEN BOWEN</t>
  </si>
  <si>
    <t>2106.00</t>
  </si>
  <si>
    <t>2023-06-09 19:10:53</t>
  </si>
  <si>
    <t>3482108</t>
  </si>
  <si>
    <t>Li Gang,Peng Qi,Wang Di</t>
  </si>
  <si>
    <t>21000.00</t>
  </si>
  <si>
    <t>2023-06-10 13:18:03</t>
  </si>
  <si>
    <t>3481185</t>
  </si>
  <si>
    <t>胡志明市西贡柏悦酒店</t>
  </si>
  <si>
    <t>ZHU NA,LI JING</t>
  </si>
  <si>
    <t>5102.00</t>
  </si>
  <si>
    <t>2023-06-09 15:04:58</t>
  </si>
  <si>
    <t>3480440</t>
  </si>
  <si>
    <t>LO PO KAY JIN</t>
  </si>
  <si>
    <t>1954.00</t>
  </si>
  <si>
    <t>2023-06-09 15:35:48</t>
  </si>
  <si>
    <t>3479951</t>
  </si>
  <si>
    <t>侬新酒店</t>
  </si>
  <si>
    <t>MENG PISET</t>
  </si>
  <si>
    <t>1284.00</t>
  </si>
  <si>
    <t>2023-06-09 08:37:02</t>
  </si>
  <si>
    <t>2023-06-08</t>
  </si>
  <si>
    <t>3478307</t>
  </si>
  <si>
    <t>LU YANG</t>
  </si>
  <si>
    <t>1520.00</t>
  </si>
  <si>
    <t>2023-06-09 12:34:56</t>
  </si>
  <si>
    <t>3476895</t>
  </si>
  <si>
    <t>SUN JIANZHI,ZHOU YUN,SUN XIAOYUE,SUN YUCHEN</t>
  </si>
  <si>
    <t>1914.00</t>
  </si>
  <si>
    <t>2023-06-08 12:34:25</t>
  </si>
  <si>
    <t>3476635</t>
  </si>
  <si>
    <t>苏梅岛瓦纳百丽豪华精选度假酒店</t>
  </si>
  <si>
    <t>JIANG XINGYU,XU SHANSHAN</t>
  </si>
  <si>
    <t>8910.00</t>
  </si>
  <si>
    <t>2023-06-08 17:41:08</t>
  </si>
  <si>
    <t>2023-06-07</t>
  </si>
  <si>
    <t>3475414</t>
  </si>
  <si>
    <t>泰国考拉德瓦苏穆海滩度假别墅 (SHA Plus+)</t>
  </si>
  <si>
    <t>FANG JOHN ZHENG,FENG JIAYIN</t>
  </si>
  <si>
    <t>9414.00</t>
  </si>
  <si>
    <t>2023-06-08 11:46:05</t>
  </si>
  <si>
    <t>3475402</t>
  </si>
  <si>
    <t>金普顿基塔莱苏梅岛酒店 - 洲际酒店集团旗下</t>
  </si>
  <si>
    <t>ZHANG QIANYUN</t>
  </si>
  <si>
    <t>2023-06-12 12:29:37</t>
  </si>
  <si>
    <t>3474419</t>
  </si>
  <si>
    <t>GO EUNBYEOL</t>
  </si>
  <si>
    <t>5500.00</t>
  </si>
  <si>
    <t>2023-06-08 08:42:45</t>
  </si>
  <si>
    <t>3473752</t>
  </si>
  <si>
    <t>攀瓦布里海滨度假村(SHA Extra Plus)</t>
  </si>
  <si>
    <t>Mehta Raghav,Mehta Raghav,Mehta Raghav</t>
  </si>
  <si>
    <t>2184.00</t>
  </si>
  <si>
    <t>2023-06-07 18:20:02</t>
  </si>
  <si>
    <t>3473046</t>
  </si>
  <si>
    <t>沙通易思婷大酒店</t>
  </si>
  <si>
    <t>CHEN RUNZE</t>
  </si>
  <si>
    <t>2226.00</t>
  </si>
  <si>
    <t>222.60</t>
  </si>
  <si>
    <t>-2003</t>
  </si>
  <si>
    <t>2023-06-07 16:52:08</t>
  </si>
  <si>
    <t>3472815</t>
  </si>
  <si>
    <t>LAU CHIYAM,LAU YUENHING,LI HONGBING,LIU ZHISEN</t>
  </si>
  <si>
    <t>15396.00</t>
  </si>
  <si>
    <t>2023-06-07 18:18:29</t>
  </si>
  <si>
    <t>3472773</t>
  </si>
  <si>
    <t>HU JINGZHU</t>
  </si>
  <si>
    <t>4600.00</t>
  </si>
  <si>
    <t>2023-06-07 15:56:55</t>
  </si>
  <si>
    <t>3471479</t>
  </si>
  <si>
    <t>沙美岛萨凯海滩度假村</t>
  </si>
  <si>
    <t>Chu tsz yeung</t>
  </si>
  <si>
    <t>2023-06-07 10:53:42</t>
  </si>
  <si>
    <t>3471225</t>
  </si>
  <si>
    <t>ZHOU SHAOFENG,ZHAO SHA</t>
  </si>
  <si>
    <t>2023-06-07 11:01:56</t>
  </si>
  <si>
    <t>2023-06-06</t>
  </si>
  <si>
    <t>3470958</t>
  </si>
  <si>
    <t>拉瓦尔斯酒店</t>
  </si>
  <si>
    <t>PAN YOUQIN,ZHU JIAJIE</t>
  </si>
  <si>
    <t>1018.00</t>
  </si>
  <si>
    <t>2023-06-07 09:36:28</t>
  </si>
  <si>
    <t>3470836</t>
  </si>
  <si>
    <t>巴贝多岛疗养酒店</t>
  </si>
  <si>
    <t>Calderon Chastity,Calderon Chastity,Calderon Chastity</t>
  </si>
  <si>
    <t>2023-06-08 09:38:24</t>
  </si>
  <si>
    <t>3470125</t>
  </si>
  <si>
    <t>Yip  Pak Kai​​​​​​​</t>
  </si>
  <si>
    <t>1140.00</t>
  </si>
  <si>
    <t>2023-06-07 11:00:30</t>
  </si>
  <si>
    <t>3468980</t>
  </si>
  <si>
    <t>SHEK CHAKPIU,YEUNG CHI PUI</t>
  </si>
  <si>
    <t>3882.00</t>
  </si>
  <si>
    <t>2023-06-06 17:14:09</t>
  </si>
  <si>
    <t>3467786</t>
  </si>
  <si>
    <t>华美达济州市酒店</t>
  </si>
  <si>
    <t>YANG SHUYI,TU YIXIN</t>
  </si>
  <si>
    <t>832.00</t>
  </si>
  <si>
    <t>2023-06-07 09:13:42</t>
  </si>
  <si>
    <t>2023-06-05</t>
  </si>
  <si>
    <t>3464998</t>
  </si>
  <si>
    <t>清迈贝拉娜拉酒店</t>
  </si>
  <si>
    <t>CHAIYOSWEERAKUL NITHIPHAT</t>
  </si>
  <si>
    <t>615.00</t>
  </si>
  <si>
    <t>2023-06-05 17:48:02</t>
  </si>
  <si>
    <t>3464007</t>
  </si>
  <si>
    <t>曼谷艾美酒店</t>
  </si>
  <si>
    <t>LIN ZHIXIN,WU ZHIHAO</t>
  </si>
  <si>
    <t>2100.00</t>
  </si>
  <si>
    <t>2023-06-05 14:27:49</t>
  </si>
  <si>
    <t>2023-06-04</t>
  </si>
  <si>
    <t>3463156</t>
  </si>
  <si>
    <t>汉沙苏梅岛水疗度假酒店</t>
  </si>
  <si>
    <t>Wang Zhe,Dang Tongbo,Wen Xiaolin,Yang Dongmei</t>
  </si>
  <si>
    <t>5880.00</t>
  </si>
  <si>
    <t>2023-06-05 16:47:39</t>
  </si>
  <si>
    <t>3462902</t>
  </si>
  <si>
    <t>曼谷萨通JC凯文酒店</t>
  </si>
  <si>
    <t>Badmaev Badma,Badmaev Badma,Badmaev Badma,Badmaev Badma,Badmaev Badma</t>
  </si>
  <si>
    <t>3003.00</t>
  </si>
  <si>
    <t>2023-06-08 15:04:22</t>
  </si>
  <si>
    <t>3461639</t>
  </si>
  <si>
    <t>Xi Ke,Wang JingHao</t>
  </si>
  <si>
    <t>270.00</t>
  </si>
  <si>
    <t>2023-06-05 14:38:39</t>
  </si>
  <si>
    <t>2023-06-03</t>
  </si>
  <si>
    <t>3458560</t>
  </si>
  <si>
    <t>大海沙滩阳光度假酒店</t>
  </si>
  <si>
    <t>DE SIQI,WANG XUECHAO</t>
  </si>
  <si>
    <t>1420.00</t>
  </si>
  <si>
    <t>2023-06-03 22:10:04</t>
  </si>
  <si>
    <t>3458477</t>
  </si>
  <si>
    <t>ZHAO ZHICONG,ZHAO HEPING,ZHU YUNDI</t>
  </si>
  <si>
    <t>12830.00</t>
  </si>
  <si>
    <t>2023-06-04 11:50:51</t>
  </si>
  <si>
    <t>3455768</t>
  </si>
  <si>
    <t>DENG YUXIAN,LI DINGBANG,HUANG XIAONA,PAN MEISI</t>
  </si>
  <si>
    <t>1588.00</t>
  </si>
  <si>
    <t>2023-06-03 12:56:49</t>
  </si>
  <si>
    <t>3455726</t>
  </si>
  <si>
    <t>HUANG YUEYUE,ZHANG JINGYIN</t>
  </si>
  <si>
    <t>794.00</t>
  </si>
  <si>
    <t>2023-06-03 12:56:16</t>
  </si>
  <si>
    <t>3454702</t>
  </si>
  <si>
    <t>曼谷大仓新颐饭店</t>
  </si>
  <si>
    <t>BAO JIE,ZHAO YANG</t>
  </si>
  <si>
    <t>1399.00</t>
  </si>
  <si>
    <t>2023-06-04 16:18:50</t>
  </si>
  <si>
    <t>3454646</t>
  </si>
  <si>
    <t>GAO RI,FU YAO</t>
  </si>
  <si>
    <t>2023-06-04 16:17:58</t>
  </si>
  <si>
    <t>2023-06-02</t>
  </si>
  <si>
    <t>3453593</t>
  </si>
  <si>
    <t>HO WING PO</t>
  </si>
  <si>
    <t>1738.00</t>
  </si>
  <si>
    <t>2023-06-03 10:10:47</t>
  </si>
  <si>
    <t>3450890</t>
  </si>
  <si>
    <t>LAW WING KA,LAM KOU NGAI</t>
  </si>
  <si>
    <t>2798.00</t>
  </si>
  <si>
    <t>2023-06-02 10:34:37</t>
  </si>
  <si>
    <t>2023-06-01</t>
  </si>
  <si>
    <t>3449531</t>
  </si>
  <si>
    <t>WAN XUE,YE GAOXIAN</t>
  </si>
  <si>
    <t>654.00</t>
  </si>
  <si>
    <t>2023-06-02 15:21:59</t>
  </si>
  <si>
    <t>2023-05-31</t>
  </si>
  <si>
    <t>3445250</t>
  </si>
  <si>
    <t>LEUNG CHIKEUNG,LEUNG CHI</t>
  </si>
  <si>
    <t>1133.00</t>
  </si>
  <si>
    <t>2023-06-01 12:30:34</t>
  </si>
  <si>
    <t>3444784</t>
  </si>
  <si>
    <t>LIANG/KAIDONG,SHEN/MEISHENG,ZHAO YUN,LI ZHAOGUI,WEI JUAN,ZHU SHIKUN,SUN YUZHU,ZHANG XIN,HAN TIAN,LI ZEHUA</t>
  </si>
  <si>
    <t>4460.00</t>
  </si>
  <si>
    <t>2023-06-01 13:51:28</t>
  </si>
  <si>
    <t>3443483</t>
  </si>
  <si>
    <t>清迈四季度假酒店</t>
  </si>
  <si>
    <t>Han Zhangao,Han He</t>
  </si>
  <si>
    <t>7038.00</t>
  </si>
  <si>
    <t>2023-06-01 12:15:37</t>
  </si>
  <si>
    <t>2023-05-30</t>
  </si>
  <si>
    <t>3440471</t>
  </si>
  <si>
    <t>LI KAHEI</t>
  </si>
  <si>
    <t>1372.00</t>
  </si>
  <si>
    <t>2023-05-31 16:26:21</t>
  </si>
  <si>
    <t>3440402</t>
  </si>
  <si>
    <t>WANG XIANGCHANG,LIANG NISHENG</t>
  </si>
  <si>
    <t>2023-05-31 16:02:47</t>
  </si>
  <si>
    <t>3440148</t>
  </si>
  <si>
    <t>阿罗纳海滩赫纳度假村</t>
  </si>
  <si>
    <t>Moon Jieun</t>
  </si>
  <si>
    <t>4443.00</t>
  </si>
  <si>
    <t>2023-05-31 16:07:38</t>
  </si>
  <si>
    <t>3438961</t>
  </si>
  <si>
    <t>兰卡威大洋湾豪华度假村酒店</t>
  </si>
  <si>
    <t>XIONG QING</t>
  </si>
  <si>
    <t>1051.00</t>
  </si>
  <si>
    <t>2023-05-30 17:35:50</t>
  </si>
  <si>
    <t>3438504</t>
  </si>
  <si>
    <t>首尔纳鲁美憬阁大使酒店</t>
  </si>
  <si>
    <t>DONG LELE,ZHANG HONGYAN</t>
  </si>
  <si>
    <t>3414.00</t>
  </si>
  <si>
    <t>2023-05-30 15:45:10</t>
  </si>
  <si>
    <t>3438340</t>
  </si>
  <si>
    <t>曼谷拉查丹利中心酒店  (SHA Plus+)</t>
  </si>
  <si>
    <t>WONG WAI MAN</t>
  </si>
  <si>
    <t>8496.00</t>
  </si>
  <si>
    <t>2023-05-30 15:23:16</t>
  </si>
  <si>
    <t>3437869</t>
  </si>
  <si>
    <t>普吉岛芭东美爵大酒店(政府卫生认证)</t>
  </si>
  <si>
    <t>WANG TIANMENG,SONG PEIHUAN</t>
  </si>
  <si>
    <t>3455.00</t>
  </si>
  <si>
    <t>2023-05-30 12:23:12</t>
  </si>
  <si>
    <t>3437257</t>
  </si>
  <si>
    <t>Santa Grand Signature Kuala Lumpur</t>
  </si>
  <si>
    <t>YANG HUA</t>
  </si>
  <si>
    <t>548.00</t>
  </si>
  <si>
    <t>2023-06-06 12:04:57</t>
  </si>
  <si>
    <t>3436888</t>
  </si>
  <si>
    <t>曼谷杜斯特套房酒店式公寓</t>
  </si>
  <si>
    <t>PANG KAYEE</t>
  </si>
  <si>
    <t>1818.00</t>
  </si>
  <si>
    <t>2023-05-30 10:00:23</t>
  </si>
  <si>
    <t>2023-05-29</t>
  </si>
  <si>
    <t>3436422</t>
  </si>
  <si>
    <t>曼谷瑞博朗得酒店</t>
  </si>
  <si>
    <t>JIN SUNGUNG</t>
  </si>
  <si>
    <t>1630.00</t>
  </si>
  <si>
    <t>2023-05-30 11:17:02</t>
  </si>
  <si>
    <t>3436215</t>
  </si>
  <si>
    <t>WAT YU CHI ROSITA</t>
  </si>
  <si>
    <t>2776.00</t>
  </si>
  <si>
    <t>2023-05-30 09:47:53</t>
  </si>
  <si>
    <t>3434831</t>
  </si>
  <si>
    <t>宿务白沙滩度假村及水疗中心</t>
  </si>
  <si>
    <t>POECHMUELLER PETER</t>
  </si>
  <si>
    <t>4500.00</t>
  </si>
  <si>
    <t>2023-05-29 16:29:51</t>
  </si>
  <si>
    <t>3433701</t>
  </si>
  <si>
    <t>曼谷美人鱼酒店</t>
  </si>
  <si>
    <t>LI XU</t>
  </si>
  <si>
    <t>2708.00</t>
  </si>
  <si>
    <t>2023-05-29 13:56:04</t>
  </si>
  <si>
    <t>2023-05-28</t>
  </si>
  <si>
    <t>3430898</t>
  </si>
  <si>
    <t>清迈M酒店</t>
  </si>
  <si>
    <t>LAM SAU YING MAGGIE,CHAN YU YU</t>
  </si>
  <si>
    <t>1000.00</t>
  </si>
  <si>
    <t>2023-05-28 12:17:12</t>
  </si>
  <si>
    <t>2023-05-27</t>
  </si>
  <si>
    <t>3426842</t>
  </si>
  <si>
    <t>芽庄洲际酒店</t>
  </si>
  <si>
    <t>KO EUNKOUNG</t>
  </si>
  <si>
    <t>2931.00</t>
  </si>
  <si>
    <t>2023-05-27 16:04:11</t>
  </si>
  <si>
    <t>3426830</t>
  </si>
  <si>
    <t>CHEON JIYOUNG</t>
  </si>
  <si>
    <t>2023-05-27 15:36:45</t>
  </si>
  <si>
    <t>2023-05-26</t>
  </si>
  <si>
    <t>3423111</t>
  </si>
  <si>
    <t>kim naim</t>
  </si>
  <si>
    <t>570.00</t>
  </si>
  <si>
    <t>2023-05-26 16:58:35</t>
  </si>
  <si>
    <t>3421500</t>
  </si>
  <si>
    <t>曼谷维伊 - 美憬阁酒店</t>
  </si>
  <si>
    <t>Hsu Kuochan</t>
  </si>
  <si>
    <t>1760.00</t>
  </si>
  <si>
    <t>2023-05-26 11:44:29</t>
  </si>
  <si>
    <t>2023-05-24</t>
  </si>
  <si>
    <t>3416737</t>
  </si>
  <si>
    <t>岘港洲际阳光半岛度假酒店</t>
  </si>
  <si>
    <t>PHAM TRANG HUONG,DO THI HUONG</t>
  </si>
  <si>
    <t>6654.00</t>
  </si>
  <si>
    <t>2023-05-25 18:04:27</t>
  </si>
  <si>
    <t>3413313</t>
  </si>
  <si>
    <t>Dears Myeongdong</t>
  </si>
  <si>
    <t>WANG RUOHAN,FAN SIRAN</t>
  </si>
  <si>
    <t>630.00</t>
  </si>
  <si>
    <t>2023-05-24 08:10:27</t>
  </si>
  <si>
    <t>2023-05-23</t>
  </si>
  <si>
    <t>3412609</t>
  </si>
  <si>
    <t>普吉假日酒店 (政府卫生认证)</t>
  </si>
  <si>
    <t>LIANG YUANYUAN</t>
  </si>
  <si>
    <t>1352.00</t>
  </si>
  <si>
    <t>2023-05-24 17:05:42</t>
  </si>
  <si>
    <t>3410582</t>
  </si>
  <si>
    <t>LIU QIUYUN</t>
  </si>
  <si>
    <t>3267.00</t>
  </si>
  <si>
    <t>2023-05-24 10:23:56</t>
  </si>
  <si>
    <t>3409536</t>
  </si>
  <si>
    <t>XU YURONG,SHI YANGSHENG</t>
  </si>
  <si>
    <t>3438.00</t>
  </si>
  <si>
    <t>2023-05-23 17:59:34</t>
  </si>
  <si>
    <t>2023-05-21</t>
  </si>
  <si>
    <t>3403448</t>
  </si>
  <si>
    <t>WANG GUAN</t>
  </si>
  <si>
    <t>2023-05-22 13:29:19</t>
  </si>
  <si>
    <t>3403443</t>
  </si>
  <si>
    <t>YANG RUBING</t>
  </si>
  <si>
    <t>1248.00</t>
  </si>
  <si>
    <t>2023-05-21 21:27:30</t>
  </si>
  <si>
    <t>3401031</t>
  </si>
  <si>
    <t>Xian JingWen,Liu WanYi</t>
  </si>
  <si>
    <t>546.00</t>
  </si>
  <si>
    <t>2023-05-21 14:20:31</t>
  </si>
  <si>
    <t>2023-05-20</t>
  </si>
  <si>
    <t>3400919</t>
  </si>
  <si>
    <t>YAMAGISHI MARIA,KAMIYAMA SAE</t>
  </si>
  <si>
    <t>1664.00</t>
  </si>
  <si>
    <t>2023-05-21 01:07:52</t>
  </si>
  <si>
    <t>3400522</t>
  </si>
  <si>
    <t>CAI JINGWEN,DING HAO,LUO YILE,ZHANG YU,CHEN HUA,XIA CHUNRONG</t>
  </si>
  <si>
    <t>5745.00</t>
  </si>
  <si>
    <t>2023-05-21 12:49:10</t>
  </si>
  <si>
    <t>3399024</t>
  </si>
  <si>
    <t>CHEN XI</t>
  </si>
  <si>
    <t>871.00</t>
  </si>
  <si>
    <t>2023-05-20 15:42:30</t>
  </si>
  <si>
    <t>3398952</t>
  </si>
  <si>
    <t>ZHOU YUBO</t>
  </si>
  <si>
    <t>660.00</t>
  </si>
  <si>
    <t>2023-05-20 15:39:27</t>
  </si>
  <si>
    <t>3397625</t>
  </si>
  <si>
    <t>仙本那那本仙境童话庄园</t>
  </si>
  <si>
    <t>YAU LAILAM,LEUNG MAN HIN</t>
  </si>
  <si>
    <t>2220.00</t>
  </si>
  <si>
    <t>2023-05-20 09:26:20</t>
  </si>
  <si>
    <t>2023-05-19</t>
  </si>
  <si>
    <t>3397269</t>
  </si>
  <si>
    <t>Wang Jiahao,Huang Jiayue</t>
  </si>
  <si>
    <t>1298.00</t>
  </si>
  <si>
    <t>2023-05-20 17:59:17</t>
  </si>
  <si>
    <t>3394767</t>
  </si>
  <si>
    <t>CHEN JIAXIN,CHAU KA MAN</t>
  </si>
  <si>
    <t>2023-05-19 15:20:22</t>
  </si>
  <si>
    <t>3392955</t>
  </si>
  <si>
    <t>摩德沙吞酒店 (政府卫生认证)</t>
  </si>
  <si>
    <t>CHAN HOK YAN</t>
  </si>
  <si>
    <t>1452.00</t>
  </si>
  <si>
    <t>2023-05-19 13:12:24</t>
  </si>
  <si>
    <t>2023-05-18</t>
  </si>
  <si>
    <t>3392665</t>
  </si>
  <si>
    <t>LI YUNTIAN,ZHANG YING</t>
  </si>
  <si>
    <t>1300.00</t>
  </si>
  <si>
    <t>2023-05-19 11:46:50</t>
  </si>
  <si>
    <t>3390817</t>
  </si>
  <si>
    <t>芽庄自由中心酒店</t>
  </si>
  <si>
    <t>RHEE NARAE</t>
  </si>
  <si>
    <t>344.00</t>
  </si>
  <si>
    <t>2023-05-19 09:50:07</t>
  </si>
  <si>
    <t>3389553</t>
  </si>
  <si>
    <t>WU JIANGUO</t>
  </si>
  <si>
    <t>1968.00</t>
  </si>
  <si>
    <t>2023-05-18 11:27:08</t>
  </si>
  <si>
    <t>3389549</t>
  </si>
  <si>
    <t>HE JIANQIAO,TAN XIAOTIAN</t>
  </si>
  <si>
    <t>2023-05-18 11:26:00</t>
  </si>
  <si>
    <t>2023-05-17</t>
  </si>
  <si>
    <t>3386406</t>
  </si>
  <si>
    <t>曼谷香格里拉大酒店</t>
  </si>
  <si>
    <t>HSU CHENKUN</t>
  </si>
  <si>
    <t>1712.00</t>
  </si>
  <si>
    <t>2023-05-18 16:56:46</t>
  </si>
  <si>
    <t>3386157</t>
  </si>
  <si>
    <t>曼谷苏阁索酒店</t>
  </si>
  <si>
    <t>CHEN JINHUA</t>
  </si>
  <si>
    <t>1515.00</t>
  </si>
  <si>
    <t>2023-05-17 17:23:06</t>
  </si>
  <si>
    <t>3383835</t>
  </si>
  <si>
    <t>曼谷京华大酒店 (SHA Plus+)</t>
  </si>
  <si>
    <t>Amir Sylvia,Amir Sylvia,Amir Sylvia,Amir Sylvia,Amir Sylvia,Amir Sylvia,Amir Sylvia,Amir Sylvia,Amir Sylvia,Amir Sylvia,Amir Sylvia,Amir Sylvia</t>
  </si>
  <si>
    <t>7350.00</t>
  </si>
  <si>
    <t>2023-05-17 09:32:09</t>
  </si>
  <si>
    <t>3383821</t>
  </si>
  <si>
    <t>TSAI MINGEN,TING CHUNCHIEH,HU MINGJEN</t>
  </si>
  <si>
    <t>3420.00</t>
  </si>
  <si>
    <t>2023-05-24 18:08:15</t>
  </si>
  <si>
    <t>2023-05-16</t>
  </si>
  <si>
    <t>3380831</t>
  </si>
  <si>
    <t>TAKAHASHI CHIE,TAKAHASHI AYAME</t>
  </si>
  <si>
    <t>2023-05-16 14:50:56</t>
  </si>
  <si>
    <t>3380345</t>
  </si>
  <si>
    <t>宿务滨海前线酒店 - 北开垦</t>
  </si>
  <si>
    <t>LAZO NERISSA PINGET</t>
  </si>
  <si>
    <t>1354.00</t>
  </si>
  <si>
    <t>2023-05-16 14:24:55</t>
  </si>
  <si>
    <t>2023-05-15</t>
  </si>
  <si>
    <t>3375012</t>
  </si>
  <si>
    <t>LUO WENHUA</t>
  </si>
  <si>
    <t>5145.00</t>
  </si>
  <si>
    <t>2023-05-15 15:08:50</t>
  </si>
  <si>
    <t>3373461</t>
  </si>
  <si>
    <t>曼谷大使酒店</t>
  </si>
  <si>
    <t>WONG CHI YUNG,WONG CHI YUNG,WONG CHI YUNG</t>
  </si>
  <si>
    <t>818.00</t>
  </si>
  <si>
    <t>2023-05-15 11:10:35</t>
  </si>
  <si>
    <t>2023-05-12</t>
  </si>
  <si>
    <t>3363387</t>
  </si>
  <si>
    <t>LEE PEICHEN,CHEN CHUMEI</t>
  </si>
  <si>
    <t>1720.00</t>
  </si>
  <si>
    <t>2023-05-13 10:49:08</t>
  </si>
  <si>
    <t>3360824</t>
  </si>
  <si>
    <t>CHAN NICOLE</t>
  </si>
  <si>
    <t>274.00</t>
  </si>
  <si>
    <t>2023-05-12 19:49:35</t>
  </si>
  <si>
    <t>2023-05-11</t>
  </si>
  <si>
    <t>3358165</t>
  </si>
  <si>
    <t>GUI LINGLI</t>
  </si>
  <si>
    <t>3734.00</t>
  </si>
  <si>
    <t>2023-05-12 18:09:43</t>
  </si>
  <si>
    <t>3355844</t>
  </si>
  <si>
    <t>XUE XIAOFENG,DU MANLING</t>
  </si>
  <si>
    <t>2023-05-11 18:59:08</t>
  </si>
  <si>
    <t>999224656301938，</t>
  </si>
  <si>
    <t>3355591</t>
  </si>
  <si>
    <t>2023-06-12 12:29:26</t>
  </si>
  <si>
    <t>3355326</t>
  </si>
  <si>
    <t>YI LUN</t>
  </si>
  <si>
    <t>970.00</t>
  </si>
  <si>
    <t>2023-05-12 15:47:39</t>
  </si>
  <si>
    <t>2023-05-10</t>
  </si>
  <si>
    <t>3352084</t>
  </si>
  <si>
    <t>MAK SHE MAN</t>
  </si>
  <si>
    <t>3975.00</t>
  </si>
  <si>
    <t>2023-05-11 14:08:32</t>
  </si>
  <si>
    <t>3350757</t>
  </si>
  <si>
    <t>曼谷阿玛瑞水门酒店  (SHA Plus+)</t>
  </si>
  <si>
    <t>li jiazhi</t>
  </si>
  <si>
    <t>4836.00</t>
  </si>
  <si>
    <t>2023-05-11 12:26:12</t>
  </si>
  <si>
    <t>2023-05-09</t>
  </si>
  <si>
    <t>3345619</t>
  </si>
  <si>
    <t>马姆提斯度假酒店</t>
  </si>
  <si>
    <t>Yan Zhikai,Zhu Hong,Yan Yu</t>
  </si>
  <si>
    <t>3200.00</t>
  </si>
  <si>
    <t>2023-05-09 15:03:49</t>
  </si>
  <si>
    <t>2023-05-05</t>
  </si>
  <si>
    <t>3331067</t>
  </si>
  <si>
    <t>MANYUNG SHEK,CHIFUNGRUTH FOK</t>
  </si>
  <si>
    <t>5076.00</t>
  </si>
  <si>
    <t>2023-05-06 13:09:17</t>
  </si>
  <si>
    <t>2023-05-04</t>
  </si>
  <si>
    <t>3326049</t>
  </si>
  <si>
    <t>LAZO EUNICE VALERIE PINGET</t>
  </si>
  <si>
    <t>1400.00</t>
  </si>
  <si>
    <t>2023-05-05 08:53:17</t>
  </si>
  <si>
    <t>2023-05-03</t>
  </si>
  <si>
    <t>3322075</t>
  </si>
  <si>
    <t>巴厘岛乌布帕德玛酒店</t>
  </si>
  <si>
    <t>ZHANG YANGTING,TBA TBA</t>
  </si>
  <si>
    <t>2684.00</t>
  </si>
  <si>
    <t>2023-05-04 20:14:50</t>
  </si>
  <si>
    <t>印度尼西亚</t>
  </si>
  <si>
    <t>3318823</t>
  </si>
  <si>
    <t>FU YU</t>
  </si>
  <si>
    <t>2538.00</t>
  </si>
  <si>
    <t>761.40</t>
  </si>
  <si>
    <t>-1776</t>
  </si>
  <si>
    <t>2023-05-03 12:50:42</t>
  </si>
  <si>
    <t>2023-05-01</t>
  </si>
  <si>
    <t>3312823</t>
  </si>
  <si>
    <t>普吉岛乐谷浪都喜天丽酒店 (SHA Plus+)</t>
  </si>
  <si>
    <t>LEE EUIJUNG,LEE JIHWAN,YIM MIHWA</t>
  </si>
  <si>
    <t>10263.00</t>
  </si>
  <si>
    <t>2023-05-01 18:08:35</t>
  </si>
  <si>
    <t>2023-04-30</t>
  </si>
  <si>
    <t>3307336</t>
  </si>
  <si>
    <t>YIM WAI YI</t>
  </si>
  <si>
    <t>5580.00</t>
  </si>
  <si>
    <t>2023-04-30 11:07:26</t>
  </si>
  <si>
    <t>2023-04-28</t>
  </si>
  <si>
    <t>3298660</t>
  </si>
  <si>
    <t>拉威棕榈滩度假酒店(SHA Extra Plus)</t>
  </si>
  <si>
    <t>MO CHI WANG</t>
  </si>
  <si>
    <t>3087.00</t>
  </si>
  <si>
    <t>2023-04-28 11:25:59</t>
  </si>
  <si>
    <t>2023-04-25</t>
  </si>
  <si>
    <t>3288001</t>
  </si>
  <si>
    <t>HE WANJING,LI CHIMING</t>
  </si>
  <si>
    <t>1925.00</t>
  </si>
  <si>
    <t>2023-04-25 19:00:19</t>
  </si>
  <si>
    <t>2023-04-22</t>
  </si>
  <si>
    <t>3274405</t>
  </si>
  <si>
    <t>土豆头套房和一室公寓</t>
  </si>
  <si>
    <t>FANG YIXIN,WU XI</t>
  </si>
  <si>
    <t>1260.00</t>
  </si>
  <si>
    <t>2023-04-23 14:30:36</t>
  </si>
  <si>
    <t>2023-02-14</t>
  </si>
  <si>
    <t>3029967</t>
  </si>
  <si>
    <t>种植园湾水疗度假村</t>
  </si>
  <si>
    <t>FANG YUECHENG</t>
  </si>
  <si>
    <t>1386.00</t>
  </si>
  <si>
    <t>2023-02-15 10:17:18</t>
  </si>
  <si>
    <t>3029869</t>
  </si>
  <si>
    <t>CHEN YINGYING</t>
  </si>
  <si>
    <t>1343.00</t>
  </si>
  <si>
    <t>2023-02-15 10:28:49</t>
  </si>
  <si>
    <t>3029852</t>
  </si>
  <si>
    <t>CHEN YUJIE</t>
  </si>
  <si>
    <t>2023-02-15 10:29:18</t>
  </si>
  <si>
    <t>3029743</t>
  </si>
  <si>
    <t>CHEN CHIA</t>
  </si>
  <si>
    <t>2023-02-15 10:30:00</t>
  </si>
  <si>
    <t>3029736</t>
  </si>
  <si>
    <t>TANG HSINLIN</t>
  </si>
  <si>
    <t>2023-02-15 10:09:02</t>
  </si>
  <si>
    <t>2023-02-08</t>
  </si>
  <si>
    <t>3014440</t>
  </si>
  <si>
    <t>普吉岛悦榕庄(SHA Plus+)</t>
  </si>
  <si>
    <t>sohee park,sohee park</t>
  </si>
  <si>
    <t>3834.00</t>
  </si>
  <si>
    <t>2023-02-08 18:13:21</t>
  </si>
  <si>
    <t>2023-01-14</t>
  </si>
  <si>
    <t>2948673</t>
  </si>
  <si>
    <t>Jeon Heebin,Jeon Heebin</t>
  </si>
  <si>
    <t>4650.00</t>
  </si>
  <si>
    <t>2023-01-15 10:26:44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</si>
</sst>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255</xdr:row>
      <xdr:rowOff>0</xdr:rowOff>
    </xdr:from>
    <xdr:to>
      <xdr:col>14</xdr:col>
      <xdr:colOff>419100</xdr:colOff>
      <xdr:row>285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060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45100</v>
      </c>
      <c r="H2" s="4">
        <v>1</v>
      </c>
      <c r="I2" s="4">
        <v>3</v>
      </c>
      <c r="J2" s="4">
        <v>3</v>
      </c>
      <c r="K2" s="4" t="s">
        <v>30</v>
      </c>
      <c r="L2" s="4">
        <v>4650</v>
      </c>
      <c r="M2" s="4">
        <v>4650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44940</v>
      </c>
      <c r="S2" s="6">
        <v>45103</v>
      </c>
      <c r="T2" s="4" t="s">
        <v>34</v>
      </c>
      <c r="U2" s="4">
        <v>4650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45098</v>
      </c>
      <c r="G3" s="6">
        <v>45100</v>
      </c>
      <c r="H3" s="4">
        <v>1</v>
      </c>
      <c r="I3" s="4">
        <v>2</v>
      </c>
      <c r="J3" s="4">
        <v>2</v>
      </c>
      <c r="K3" s="4" t="s">
        <v>30</v>
      </c>
      <c r="L3" s="4">
        <v>3834</v>
      </c>
      <c r="M3" s="4">
        <v>3834</v>
      </c>
      <c r="N3" s="4" t="s">
        <v>39</v>
      </c>
      <c r="O3" s="4" t="s">
        <v>32</v>
      </c>
      <c r="P3" s="4" t="s">
        <v>33</v>
      </c>
      <c r="Q3" s="4">
        <v>0</v>
      </c>
      <c r="R3" s="7">
        <v>44965</v>
      </c>
      <c r="S3" s="6">
        <v>45103</v>
      </c>
      <c r="T3" s="4" t="s">
        <v>34</v>
      </c>
      <c r="U3" s="4">
        <v>3834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45099</v>
      </c>
      <c r="G4" s="6">
        <v>45100</v>
      </c>
      <c r="H4" s="4">
        <v>1</v>
      </c>
      <c r="I4" s="4">
        <v>1</v>
      </c>
      <c r="J4" s="4">
        <v>1</v>
      </c>
      <c r="K4" s="4" t="s">
        <v>30</v>
      </c>
      <c r="L4" s="4">
        <v>1343</v>
      </c>
      <c r="M4" s="4">
        <v>1343</v>
      </c>
      <c r="N4" s="4" t="s">
        <v>45</v>
      </c>
      <c r="O4" s="4" t="s">
        <v>32</v>
      </c>
      <c r="P4" s="4" t="s">
        <v>33</v>
      </c>
      <c r="Q4" s="4">
        <v>0</v>
      </c>
      <c r="R4" s="7">
        <v>44971</v>
      </c>
      <c r="S4" s="6">
        <v>45103</v>
      </c>
      <c r="T4" s="4" t="s">
        <v>34</v>
      </c>
      <c r="U4" s="4">
        <v>1343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45099</v>
      </c>
      <c r="G5" s="6">
        <v>45100</v>
      </c>
      <c r="H5" s="4">
        <v>1</v>
      </c>
      <c r="I5" s="4">
        <v>1</v>
      </c>
      <c r="J5" s="4">
        <v>1</v>
      </c>
      <c r="K5" s="4" t="s">
        <v>30</v>
      </c>
      <c r="L5" s="4">
        <v>1343</v>
      </c>
      <c r="M5" s="4">
        <v>1343</v>
      </c>
      <c r="N5" s="4" t="s">
        <v>49</v>
      </c>
      <c r="O5" s="4" t="s">
        <v>32</v>
      </c>
      <c r="P5" s="4" t="s">
        <v>33</v>
      </c>
      <c r="Q5" s="4">
        <v>0</v>
      </c>
      <c r="R5" s="7">
        <v>44971</v>
      </c>
      <c r="S5" s="6">
        <v>45103</v>
      </c>
      <c r="T5" s="4" t="s">
        <v>34</v>
      </c>
      <c r="U5" s="4">
        <v>1343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45099</v>
      </c>
      <c r="G6" s="6">
        <v>45100</v>
      </c>
      <c r="H6" s="4">
        <v>1</v>
      </c>
      <c r="I6" s="4">
        <v>1</v>
      </c>
      <c r="J6" s="4">
        <v>1</v>
      </c>
      <c r="K6" s="4" t="s">
        <v>30</v>
      </c>
      <c r="L6" s="4">
        <v>1343</v>
      </c>
      <c r="M6" s="4">
        <v>1343</v>
      </c>
      <c r="N6" s="4" t="s">
        <v>53</v>
      </c>
      <c r="O6" s="4" t="s">
        <v>32</v>
      </c>
      <c r="P6" s="4" t="s">
        <v>33</v>
      </c>
      <c r="Q6" s="4">
        <v>0</v>
      </c>
      <c r="R6" s="7">
        <v>44971</v>
      </c>
      <c r="S6" s="6">
        <v>45103</v>
      </c>
      <c r="T6" s="4" t="s">
        <v>34</v>
      </c>
      <c r="U6" s="4">
        <v>1343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45099</v>
      </c>
      <c r="G7" s="6">
        <v>45100</v>
      </c>
      <c r="H7" s="4">
        <v>1</v>
      </c>
      <c r="I7" s="4">
        <v>1</v>
      </c>
      <c r="J7" s="4">
        <v>1</v>
      </c>
      <c r="K7" s="4" t="s">
        <v>30</v>
      </c>
      <c r="L7" s="4">
        <v>1343</v>
      </c>
      <c r="M7" s="4">
        <v>1343</v>
      </c>
      <c r="N7" s="4" t="s">
        <v>57</v>
      </c>
      <c r="O7" s="4" t="s">
        <v>32</v>
      </c>
      <c r="P7" s="4" t="s">
        <v>33</v>
      </c>
      <c r="Q7" s="4">
        <v>0</v>
      </c>
      <c r="R7" s="7">
        <v>44971</v>
      </c>
      <c r="S7" s="6">
        <v>45103</v>
      </c>
      <c r="T7" s="4" t="s">
        <v>34</v>
      </c>
      <c r="U7" s="4">
        <v>1343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45099</v>
      </c>
      <c r="G8" s="6">
        <v>45100</v>
      </c>
      <c r="H8" s="4">
        <v>1</v>
      </c>
      <c r="I8" s="4">
        <v>1</v>
      </c>
      <c r="J8" s="4">
        <v>1</v>
      </c>
      <c r="K8" s="4" t="s">
        <v>30</v>
      </c>
      <c r="L8" s="4">
        <v>1386</v>
      </c>
      <c r="M8" s="4">
        <v>1386</v>
      </c>
      <c r="N8" s="4" t="s">
        <v>61</v>
      </c>
      <c r="O8" s="4" t="s">
        <v>32</v>
      </c>
      <c r="P8" s="4" t="s">
        <v>33</v>
      </c>
      <c r="Q8" s="4">
        <v>0</v>
      </c>
      <c r="R8" s="7">
        <v>44971</v>
      </c>
      <c r="S8" s="6">
        <v>45103</v>
      </c>
      <c r="T8" s="4" t="s">
        <v>34</v>
      </c>
      <c r="U8" s="4">
        <v>1386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45099</v>
      </c>
      <c r="G9" s="6">
        <v>45100</v>
      </c>
      <c r="H9" s="4">
        <v>1</v>
      </c>
      <c r="I9" s="4">
        <v>1</v>
      </c>
      <c r="J9" s="4">
        <v>1</v>
      </c>
      <c r="K9" s="4" t="s">
        <v>30</v>
      </c>
      <c r="L9" s="4">
        <v>1260</v>
      </c>
      <c r="M9" s="4">
        <v>1260</v>
      </c>
      <c r="N9" s="4" t="s">
        <v>67</v>
      </c>
      <c r="O9" s="4" t="s">
        <v>32</v>
      </c>
      <c r="P9" s="4" t="s">
        <v>33</v>
      </c>
      <c r="Q9" s="4">
        <v>0</v>
      </c>
      <c r="R9" s="7">
        <v>45038</v>
      </c>
      <c r="S9" s="6">
        <v>45103</v>
      </c>
      <c r="T9" s="4" t="s">
        <v>34</v>
      </c>
      <c r="U9" s="4">
        <v>1260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45095</v>
      </c>
      <c r="G10" s="6">
        <v>45100</v>
      </c>
      <c r="H10" s="4">
        <v>1</v>
      </c>
      <c r="I10" s="4">
        <v>5</v>
      </c>
      <c r="J10" s="4">
        <v>5</v>
      </c>
      <c r="K10" s="4" t="s">
        <v>30</v>
      </c>
      <c r="L10" s="4">
        <v>1925</v>
      </c>
      <c r="M10" s="4">
        <v>1925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45041</v>
      </c>
      <c r="S10" s="6">
        <v>45103</v>
      </c>
      <c r="T10" s="4" t="s">
        <v>34</v>
      </c>
      <c r="U10" s="4">
        <v>1925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45093</v>
      </c>
      <c r="G11" s="6">
        <v>45100</v>
      </c>
      <c r="H11" s="4">
        <v>1</v>
      </c>
      <c r="I11" s="4">
        <v>7</v>
      </c>
      <c r="J11" s="4">
        <v>7</v>
      </c>
      <c r="K11" s="4" t="s">
        <v>30</v>
      </c>
      <c r="L11" s="4">
        <v>3087</v>
      </c>
      <c r="M11" s="4">
        <v>3087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45044</v>
      </c>
      <c r="S11" s="6">
        <v>45103</v>
      </c>
      <c r="T11" s="4" t="s">
        <v>34</v>
      </c>
      <c r="U11" s="4">
        <v>3087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45096</v>
      </c>
      <c r="G12" s="6">
        <v>45100</v>
      </c>
      <c r="H12" s="4">
        <v>1</v>
      </c>
      <c r="I12" s="4">
        <v>4</v>
      </c>
      <c r="J12" s="4">
        <v>4</v>
      </c>
      <c r="K12" s="4" t="s">
        <v>30</v>
      </c>
      <c r="L12" s="4">
        <v>5580</v>
      </c>
      <c r="M12" s="4">
        <v>5580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45046</v>
      </c>
      <c r="S12" s="6">
        <v>45103</v>
      </c>
      <c r="T12" s="4" t="s">
        <v>34</v>
      </c>
      <c r="U12" s="4">
        <v>5580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45097</v>
      </c>
      <c r="G13" s="6">
        <v>45100</v>
      </c>
      <c r="H13" s="4">
        <v>1</v>
      </c>
      <c r="I13" s="4">
        <v>3</v>
      </c>
      <c r="J13" s="4">
        <v>3</v>
      </c>
      <c r="K13" s="4" t="s">
        <v>30</v>
      </c>
      <c r="L13" s="4">
        <v>10263</v>
      </c>
      <c r="M13" s="4">
        <v>10263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45047</v>
      </c>
      <c r="S13" s="6">
        <v>45103</v>
      </c>
      <c r="T13" s="4" t="s">
        <v>34</v>
      </c>
      <c r="U13" s="4">
        <v>10263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45098</v>
      </c>
      <c r="G14" s="6">
        <v>45100</v>
      </c>
      <c r="H14" s="4">
        <v>1</v>
      </c>
      <c r="I14" s="4">
        <v>2</v>
      </c>
      <c r="J14" s="4">
        <v>2</v>
      </c>
      <c r="K14" s="4" t="s">
        <v>30</v>
      </c>
      <c r="L14" s="4">
        <v>2538</v>
      </c>
      <c r="M14" s="4">
        <v>2538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45049</v>
      </c>
      <c r="S14" s="6">
        <v>45103</v>
      </c>
      <c r="T14" s="4" t="s">
        <v>34</v>
      </c>
      <c r="U14" s="4">
        <v>2538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45098</v>
      </c>
      <c r="G15" s="6">
        <v>45100</v>
      </c>
      <c r="H15" s="4">
        <v>1</v>
      </c>
      <c r="I15" s="4">
        <v>2</v>
      </c>
      <c r="J15" s="4">
        <v>2</v>
      </c>
      <c r="K15" s="4" t="s">
        <v>30</v>
      </c>
      <c r="L15" s="4">
        <v>2684</v>
      </c>
      <c r="M15" s="4">
        <v>2684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45049</v>
      </c>
      <c r="S15" s="6">
        <v>45103</v>
      </c>
      <c r="T15" s="4" t="s">
        <v>34</v>
      </c>
      <c r="U15" s="4">
        <v>2684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45096</v>
      </c>
      <c r="G16" s="6">
        <v>45100</v>
      </c>
      <c r="H16" s="4">
        <v>1</v>
      </c>
      <c r="I16" s="4">
        <v>4</v>
      </c>
      <c r="J16" s="4">
        <v>4</v>
      </c>
      <c r="K16" s="4" t="s">
        <v>30</v>
      </c>
      <c r="L16" s="4">
        <v>1400</v>
      </c>
      <c r="M16" s="4">
        <v>1400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45050</v>
      </c>
      <c r="S16" s="6">
        <v>45103</v>
      </c>
      <c r="T16" s="4" t="s">
        <v>34</v>
      </c>
      <c r="U16" s="4">
        <v>1400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45096</v>
      </c>
      <c r="G17" s="6">
        <v>45100</v>
      </c>
      <c r="H17" s="4">
        <v>1</v>
      </c>
      <c r="I17" s="4">
        <v>4</v>
      </c>
      <c r="J17" s="4">
        <v>4</v>
      </c>
      <c r="K17" s="4" t="s">
        <v>30</v>
      </c>
      <c r="L17" s="4">
        <v>5076</v>
      </c>
      <c r="M17" s="4">
        <v>5076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45051</v>
      </c>
      <c r="S17" s="6">
        <v>45103</v>
      </c>
      <c r="T17" s="4" t="s">
        <v>34</v>
      </c>
      <c r="U17" s="4">
        <v>5076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45098</v>
      </c>
      <c r="G18" s="6">
        <v>45100</v>
      </c>
      <c r="H18" s="4">
        <v>1</v>
      </c>
      <c r="I18" s="4">
        <v>2</v>
      </c>
      <c r="J18" s="4">
        <v>2</v>
      </c>
      <c r="K18" s="4" t="s">
        <v>30</v>
      </c>
      <c r="L18" s="4">
        <v>3200</v>
      </c>
      <c r="M18" s="4">
        <v>3200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45055</v>
      </c>
      <c r="S18" s="6">
        <v>45103</v>
      </c>
      <c r="T18" s="4" t="s">
        <v>34</v>
      </c>
      <c r="U18" s="4">
        <v>3200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45094</v>
      </c>
      <c r="G19" s="6">
        <v>45100</v>
      </c>
      <c r="H19" s="4">
        <v>1</v>
      </c>
      <c r="I19" s="4">
        <v>6</v>
      </c>
      <c r="J19" s="4">
        <v>6</v>
      </c>
      <c r="K19" s="4" t="s">
        <v>30</v>
      </c>
      <c r="L19" s="4">
        <v>4836</v>
      </c>
      <c r="M19" s="4">
        <v>4836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45056</v>
      </c>
      <c r="S19" s="6">
        <v>45103</v>
      </c>
      <c r="T19" s="4" t="s">
        <v>34</v>
      </c>
      <c r="U19" s="4">
        <v>4836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95</v>
      </c>
      <c r="E20" s="4" t="s">
        <v>129</v>
      </c>
      <c r="F20" s="6">
        <v>45096</v>
      </c>
      <c r="G20" s="6">
        <v>45100</v>
      </c>
      <c r="H20" s="4">
        <v>1</v>
      </c>
      <c r="I20" s="4">
        <v>4</v>
      </c>
      <c r="J20" s="4">
        <v>4</v>
      </c>
      <c r="K20" s="4" t="s">
        <v>30</v>
      </c>
      <c r="L20" s="4">
        <v>3975</v>
      </c>
      <c r="M20" s="4">
        <v>3975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45056</v>
      </c>
      <c r="S20" s="6">
        <v>45103</v>
      </c>
      <c r="T20" s="4" t="s">
        <v>34</v>
      </c>
      <c r="U20" s="4">
        <v>3975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45099</v>
      </c>
      <c r="G21" s="6">
        <v>45100</v>
      </c>
      <c r="H21" s="4">
        <v>1</v>
      </c>
      <c r="I21" s="4">
        <v>1</v>
      </c>
      <c r="J21" s="4">
        <v>1</v>
      </c>
      <c r="K21" s="4" t="s">
        <v>30</v>
      </c>
      <c r="L21" s="4">
        <v>970</v>
      </c>
      <c r="M21" s="4">
        <v>970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45057</v>
      </c>
      <c r="S21" s="6">
        <v>45103</v>
      </c>
      <c r="T21" s="4" t="s">
        <v>34</v>
      </c>
      <c r="U21" s="4">
        <v>970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45098</v>
      </c>
      <c r="G22" s="6">
        <v>45100</v>
      </c>
      <c r="H22" s="4">
        <v>1</v>
      </c>
      <c r="I22" s="4">
        <v>2</v>
      </c>
      <c r="J22" s="4">
        <v>2</v>
      </c>
      <c r="K22" s="4" t="s">
        <v>30</v>
      </c>
      <c r="L22" s="4">
        <v>3360</v>
      </c>
      <c r="M22" s="4">
        <v>3360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45057</v>
      </c>
      <c r="S22" s="6">
        <v>45103</v>
      </c>
      <c r="T22" s="4" t="s">
        <v>34</v>
      </c>
      <c r="U22" s="4">
        <v>3360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94</v>
      </c>
      <c r="B23" s="4" t="s">
        <v>26</v>
      </c>
      <c r="C23" s="4" t="s">
        <v>145</v>
      </c>
      <c r="D23" s="4" t="s">
        <v>95</v>
      </c>
      <c r="E23" s="4" t="s">
        <v>96</v>
      </c>
      <c r="F23" s="6">
        <v>45098</v>
      </c>
      <c r="G23" s="6">
        <v>45100</v>
      </c>
      <c r="H23" s="4">
        <v>1</v>
      </c>
      <c r="I23" s="4">
        <v>2</v>
      </c>
      <c r="J23" s="4">
        <v>2</v>
      </c>
      <c r="K23" s="4" t="s">
        <v>30</v>
      </c>
      <c r="L23" s="4">
        <v>-2538</v>
      </c>
      <c r="M23" s="4">
        <v>-2538</v>
      </c>
      <c r="N23" s="4" t="s">
        <v>97</v>
      </c>
      <c r="O23" s="4" t="s">
        <v>32</v>
      </c>
      <c r="P23" s="4" t="s">
        <v>33</v>
      </c>
      <c r="Q23" s="4">
        <v>0</v>
      </c>
      <c r="R23" s="7">
        <v>45049</v>
      </c>
      <c r="S23" s="6">
        <v>45103</v>
      </c>
      <c r="T23" s="4" t="s">
        <v>34</v>
      </c>
      <c r="U23" s="4">
        <v>-2538</v>
      </c>
      <c r="V23" s="4">
        <v>0</v>
      </c>
      <c r="W23" s="4">
        <v>0</v>
      </c>
      <c r="X23" s="4" t="s">
        <v>98</v>
      </c>
      <c r="Y23" s="4" t="s">
        <v>99</v>
      </c>
    </row>
    <row r="24" s="4" customFormat="1" spans="1:25">
      <c r="A24" s="4" t="s">
        <v>94</v>
      </c>
      <c r="B24" s="4" t="s">
        <v>26</v>
      </c>
      <c r="C24" s="4" t="s">
        <v>146</v>
      </c>
      <c r="D24" s="4" t="s">
        <v>95</v>
      </c>
      <c r="E24" s="4" t="s">
        <v>96</v>
      </c>
      <c r="F24" s="6">
        <v>45098</v>
      </c>
      <c r="G24" s="6">
        <v>45100</v>
      </c>
      <c r="H24" s="4">
        <v>1</v>
      </c>
      <c r="I24" s="4">
        <v>2</v>
      </c>
      <c r="J24" s="4">
        <v>2</v>
      </c>
      <c r="K24" s="4" t="s">
        <v>30</v>
      </c>
      <c r="L24" s="4">
        <v>761.4</v>
      </c>
      <c r="M24" s="4">
        <v>761.4</v>
      </c>
      <c r="N24" s="4" t="s">
        <v>97</v>
      </c>
      <c r="O24" s="4" t="s">
        <v>32</v>
      </c>
      <c r="P24" s="4" t="s">
        <v>33</v>
      </c>
      <c r="Q24" s="4">
        <v>0</v>
      </c>
      <c r="R24" s="7">
        <v>45049.1352777778</v>
      </c>
      <c r="S24" s="6">
        <v>45103</v>
      </c>
      <c r="T24" s="4" t="s">
        <v>34</v>
      </c>
      <c r="U24" s="4">
        <v>761.4</v>
      </c>
      <c r="V24" s="4">
        <v>0</v>
      </c>
      <c r="W24" s="4">
        <v>0</v>
      </c>
      <c r="X24" s="4" t="s">
        <v>98</v>
      </c>
      <c r="Y24" s="4" t="s">
        <v>99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134</v>
      </c>
      <c r="E25" s="4" t="s">
        <v>148</v>
      </c>
      <c r="F25" s="6">
        <v>45094</v>
      </c>
      <c r="G25" s="6">
        <v>45100</v>
      </c>
      <c r="H25" s="4">
        <v>1</v>
      </c>
      <c r="I25" s="4">
        <v>6</v>
      </c>
      <c r="J25" s="4">
        <v>6</v>
      </c>
      <c r="K25" s="4" t="s">
        <v>30</v>
      </c>
      <c r="L25" s="4">
        <v>3734</v>
      </c>
      <c r="M25" s="4">
        <v>3734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45057</v>
      </c>
      <c r="S25" s="6">
        <v>45103</v>
      </c>
      <c r="T25" s="4" t="s">
        <v>34</v>
      </c>
      <c r="U25" s="4">
        <v>3734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45099</v>
      </c>
      <c r="G26" s="6">
        <v>45100</v>
      </c>
      <c r="H26" s="4">
        <v>1</v>
      </c>
      <c r="I26" s="4">
        <v>1</v>
      </c>
      <c r="J26" s="4">
        <v>1</v>
      </c>
      <c r="K26" s="4" t="s">
        <v>30</v>
      </c>
      <c r="L26" s="4">
        <v>274</v>
      </c>
      <c r="M26" s="4">
        <v>274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45058</v>
      </c>
      <c r="S26" s="6">
        <v>45103</v>
      </c>
      <c r="T26" s="4" t="s">
        <v>34</v>
      </c>
      <c r="U26" s="4">
        <v>274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6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45098</v>
      </c>
      <c r="G27" s="6">
        <v>45100</v>
      </c>
      <c r="H27" s="4">
        <v>2</v>
      </c>
      <c r="I27" s="4">
        <v>2</v>
      </c>
      <c r="J27" s="4">
        <v>4</v>
      </c>
      <c r="K27" s="4" t="s">
        <v>30</v>
      </c>
      <c r="L27" s="4">
        <v>1720</v>
      </c>
      <c r="M27" s="4">
        <v>1720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45058</v>
      </c>
      <c r="S27" s="6">
        <v>45103</v>
      </c>
      <c r="T27" s="4" t="s">
        <v>34</v>
      </c>
      <c r="U27" s="4">
        <v>1720</v>
      </c>
      <c r="V27" s="4">
        <v>0</v>
      </c>
      <c r="W27" s="4">
        <v>0</v>
      </c>
      <c r="X27" s="4" t="s">
        <v>162</v>
      </c>
      <c r="Y27" s="4">
        <v>172808</v>
      </c>
      <c r="Z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45098</v>
      </c>
      <c r="G28" s="6">
        <v>45100</v>
      </c>
      <c r="H28" s="4">
        <v>1</v>
      </c>
      <c r="I28" s="4">
        <v>2</v>
      </c>
      <c r="J28" s="4">
        <v>2</v>
      </c>
      <c r="K28" s="4" t="s">
        <v>30</v>
      </c>
      <c r="L28" s="4">
        <v>818</v>
      </c>
      <c r="M28" s="4">
        <v>818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45061</v>
      </c>
      <c r="S28" s="6">
        <v>45103</v>
      </c>
      <c r="T28" s="4" t="s">
        <v>34</v>
      </c>
      <c r="U28" s="4">
        <v>818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45095</v>
      </c>
      <c r="G29" s="6">
        <v>45100</v>
      </c>
      <c r="H29" s="4">
        <v>1</v>
      </c>
      <c r="I29" s="4">
        <v>5</v>
      </c>
      <c r="J29" s="4">
        <v>5</v>
      </c>
      <c r="K29" s="4" t="s">
        <v>30</v>
      </c>
      <c r="L29" s="4">
        <v>5145</v>
      </c>
      <c r="M29" s="4">
        <v>5145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45061</v>
      </c>
      <c r="S29" s="6">
        <v>45103</v>
      </c>
      <c r="T29" s="4" t="s">
        <v>34</v>
      </c>
      <c r="U29" s="4">
        <v>5145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107</v>
      </c>
      <c r="E30" s="4" t="s">
        <v>108</v>
      </c>
      <c r="F30" s="6">
        <v>45097</v>
      </c>
      <c r="G30" s="6">
        <v>45100</v>
      </c>
      <c r="H30" s="4">
        <v>1</v>
      </c>
      <c r="I30" s="4">
        <v>3</v>
      </c>
      <c r="J30" s="4">
        <v>3</v>
      </c>
      <c r="K30" s="4" t="s">
        <v>30</v>
      </c>
      <c r="L30" s="4">
        <v>1354</v>
      </c>
      <c r="M30" s="4">
        <v>1354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45062</v>
      </c>
      <c r="S30" s="6">
        <v>45103</v>
      </c>
      <c r="T30" s="4" t="s">
        <v>34</v>
      </c>
      <c r="U30" s="4">
        <v>1354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71</v>
      </c>
      <c r="E31" s="4" t="s">
        <v>181</v>
      </c>
      <c r="F31" s="6">
        <v>45097</v>
      </c>
      <c r="G31" s="6">
        <v>45100</v>
      </c>
      <c r="H31" s="4">
        <v>1</v>
      </c>
      <c r="I31" s="4">
        <v>3</v>
      </c>
      <c r="J31" s="4">
        <v>3</v>
      </c>
      <c r="K31" s="4" t="s">
        <v>30</v>
      </c>
      <c r="L31" s="4">
        <v>1248</v>
      </c>
      <c r="M31" s="4">
        <v>1248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45062</v>
      </c>
      <c r="S31" s="6">
        <v>45103</v>
      </c>
      <c r="T31" s="4" t="s">
        <v>34</v>
      </c>
      <c r="U31" s="4">
        <v>1248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134</v>
      </c>
      <c r="E32" s="4" t="s">
        <v>148</v>
      </c>
      <c r="F32" s="6">
        <v>45095</v>
      </c>
      <c r="G32" s="6">
        <v>45100</v>
      </c>
      <c r="H32" s="4">
        <v>3</v>
      </c>
      <c r="I32" s="4">
        <v>5</v>
      </c>
      <c r="J32" s="4">
        <v>15</v>
      </c>
      <c r="K32" s="4" t="s">
        <v>30</v>
      </c>
      <c r="L32" s="4">
        <v>1200</v>
      </c>
      <c r="M32" s="4">
        <v>1200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45061.0000115741</v>
      </c>
      <c r="S32" s="6">
        <v>45103</v>
      </c>
      <c r="T32" s="4" t="s">
        <v>34</v>
      </c>
      <c r="U32" s="4">
        <v>1200</v>
      </c>
      <c r="V32" s="4">
        <v>0</v>
      </c>
      <c r="W32" s="4">
        <v>0</v>
      </c>
      <c r="X32" s="4" t="s">
        <v>187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159</v>
      </c>
      <c r="E33" s="4" t="s">
        <v>189</v>
      </c>
      <c r="F33" s="6">
        <v>45097</v>
      </c>
      <c r="G33" s="6">
        <v>45100</v>
      </c>
      <c r="H33" s="4">
        <v>3</v>
      </c>
      <c r="I33" s="4">
        <v>3</v>
      </c>
      <c r="J33" s="4">
        <v>9</v>
      </c>
      <c r="K33" s="4" t="s">
        <v>30</v>
      </c>
      <c r="L33" s="4">
        <v>3420</v>
      </c>
      <c r="M33" s="4">
        <v>3420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45063</v>
      </c>
      <c r="S33" s="6">
        <v>45103</v>
      </c>
      <c r="T33" s="4" t="s">
        <v>34</v>
      </c>
      <c r="U33" s="4">
        <v>3420</v>
      </c>
      <c r="V33" s="4">
        <v>0</v>
      </c>
      <c r="W33" s="4">
        <v>0</v>
      </c>
      <c r="X33" s="4" t="s">
        <v>191</v>
      </c>
      <c r="Y33" s="4" t="s">
        <v>187</v>
      </c>
    </row>
    <row r="34" s="4" customFormat="1" spans="1:30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45095</v>
      </c>
      <c r="G34" s="6">
        <v>45100</v>
      </c>
      <c r="H34" s="4">
        <v>6</v>
      </c>
      <c r="I34" s="4">
        <v>5</v>
      </c>
      <c r="J34" s="4">
        <v>30</v>
      </c>
      <c r="K34" s="4" t="s">
        <v>30</v>
      </c>
      <c r="L34" s="4">
        <v>7350</v>
      </c>
      <c r="M34" s="4">
        <v>7350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45063</v>
      </c>
      <c r="S34" s="6">
        <v>45103</v>
      </c>
      <c r="T34" s="4" t="s">
        <v>34</v>
      </c>
      <c r="U34" s="4">
        <v>7350</v>
      </c>
      <c r="V34" s="4">
        <v>0</v>
      </c>
      <c r="W34" s="4">
        <v>0</v>
      </c>
      <c r="X34" s="4" t="s">
        <v>196</v>
      </c>
      <c r="Y34" s="4">
        <v>353302</v>
      </c>
      <c r="Z34" s="4">
        <v>353307</v>
      </c>
      <c r="AA34" s="4">
        <v>353308</v>
      </c>
      <c r="AB34" s="4">
        <v>353309</v>
      </c>
      <c r="AC34" s="4">
        <v>353310</v>
      </c>
      <c r="AD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45097</v>
      </c>
      <c r="G35" s="6">
        <v>45100</v>
      </c>
      <c r="H35" s="4">
        <v>1</v>
      </c>
      <c r="I35" s="4">
        <v>3</v>
      </c>
      <c r="J35" s="4">
        <v>3</v>
      </c>
      <c r="K35" s="4" t="s">
        <v>30</v>
      </c>
      <c r="L35" s="4">
        <v>1515</v>
      </c>
      <c r="M35" s="4">
        <v>1515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45063</v>
      </c>
      <c r="S35" s="6">
        <v>45103</v>
      </c>
      <c r="T35" s="4" t="s">
        <v>34</v>
      </c>
      <c r="U35" s="4">
        <v>1515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45099</v>
      </c>
      <c r="G36" s="6">
        <v>45100</v>
      </c>
      <c r="H36" s="4">
        <v>1</v>
      </c>
      <c r="I36" s="4">
        <v>1</v>
      </c>
      <c r="J36" s="4">
        <v>1</v>
      </c>
      <c r="K36" s="4" t="s">
        <v>30</v>
      </c>
      <c r="L36" s="4">
        <v>1712</v>
      </c>
      <c r="M36" s="4">
        <v>1712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45063</v>
      </c>
      <c r="S36" s="6">
        <v>45103</v>
      </c>
      <c r="T36" s="4" t="s">
        <v>34</v>
      </c>
      <c r="U36" s="4">
        <v>1712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45097</v>
      </c>
      <c r="G37" s="6">
        <v>45100</v>
      </c>
      <c r="H37" s="4">
        <v>1</v>
      </c>
      <c r="I37" s="4">
        <v>3</v>
      </c>
      <c r="J37" s="4">
        <v>3</v>
      </c>
      <c r="K37" s="4" t="s">
        <v>30</v>
      </c>
      <c r="L37" s="4">
        <v>1968</v>
      </c>
      <c r="M37" s="4">
        <v>1968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45064</v>
      </c>
      <c r="S37" s="6">
        <v>45103</v>
      </c>
      <c r="T37" s="4" t="s">
        <v>34</v>
      </c>
      <c r="U37" s="4">
        <v>1968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45097</v>
      </c>
      <c r="G38" s="6">
        <v>45100</v>
      </c>
      <c r="H38" s="4">
        <v>1</v>
      </c>
      <c r="I38" s="4">
        <v>3</v>
      </c>
      <c r="J38" s="4">
        <v>3</v>
      </c>
      <c r="K38" s="4" t="s">
        <v>30</v>
      </c>
      <c r="L38" s="4">
        <v>1968</v>
      </c>
      <c r="M38" s="4">
        <v>1968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45064</v>
      </c>
      <c r="S38" s="6">
        <v>45103</v>
      </c>
      <c r="T38" s="4" t="s">
        <v>34</v>
      </c>
      <c r="U38" s="4">
        <v>1968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45099</v>
      </c>
      <c r="G39" s="6">
        <v>45100</v>
      </c>
      <c r="H39" s="4">
        <v>1</v>
      </c>
      <c r="I39" s="4">
        <v>1</v>
      </c>
      <c r="J39" s="4">
        <v>1</v>
      </c>
      <c r="K39" s="4" t="s">
        <v>30</v>
      </c>
      <c r="L39" s="4">
        <v>344</v>
      </c>
      <c r="M39" s="4">
        <v>344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45064</v>
      </c>
      <c r="S39" s="6">
        <v>45103</v>
      </c>
      <c r="T39" s="4" t="s">
        <v>34</v>
      </c>
      <c r="U39" s="4">
        <v>344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134</v>
      </c>
      <c r="E40" s="4" t="s">
        <v>227</v>
      </c>
      <c r="F40" s="6">
        <v>45098</v>
      </c>
      <c r="G40" s="6">
        <v>45100</v>
      </c>
      <c r="H40" s="4">
        <v>1</v>
      </c>
      <c r="I40" s="4">
        <v>2</v>
      </c>
      <c r="J40" s="4">
        <v>2</v>
      </c>
      <c r="K40" s="4" t="s">
        <v>30</v>
      </c>
      <c r="L40" s="4">
        <v>1300</v>
      </c>
      <c r="M40" s="4">
        <v>1300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45064</v>
      </c>
      <c r="S40" s="6">
        <v>45103</v>
      </c>
      <c r="T40" s="4" t="s">
        <v>34</v>
      </c>
      <c r="U40" s="4">
        <v>1300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45097</v>
      </c>
      <c r="G41" s="6">
        <v>45100</v>
      </c>
      <c r="H41" s="4">
        <v>1</v>
      </c>
      <c r="I41" s="4">
        <v>3</v>
      </c>
      <c r="J41" s="4">
        <v>3</v>
      </c>
      <c r="K41" s="4" t="s">
        <v>30</v>
      </c>
      <c r="L41" s="4">
        <v>1452</v>
      </c>
      <c r="M41" s="4">
        <v>1452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45065</v>
      </c>
      <c r="S41" s="6">
        <v>45103</v>
      </c>
      <c r="T41" s="4" t="s">
        <v>34</v>
      </c>
      <c r="U41" s="4">
        <v>1452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71</v>
      </c>
      <c r="E42" s="4" t="s">
        <v>181</v>
      </c>
      <c r="F42" s="6">
        <v>45097</v>
      </c>
      <c r="G42" s="6">
        <v>45100</v>
      </c>
      <c r="H42" s="4">
        <v>1</v>
      </c>
      <c r="I42" s="4">
        <v>3</v>
      </c>
      <c r="J42" s="4">
        <v>3</v>
      </c>
      <c r="K42" s="4" t="s">
        <v>30</v>
      </c>
      <c r="L42" s="4">
        <v>1248</v>
      </c>
      <c r="M42" s="4">
        <v>1248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45065</v>
      </c>
      <c r="S42" s="6">
        <v>45103</v>
      </c>
      <c r="T42" s="4" t="s">
        <v>34</v>
      </c>
      <c r="U42" s="4">
        <v>1248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45099</v>
      </c>
      <c r="G43" s="6">
        <v>45100</v>
      </c>
      <c r="H43" s="4">
        <v>1</v>
      </c>
      <c r="I43" s="4">
        <v>1</v>
      </c>
      <c r="J43" s="4">
        <v>1</v>
      </c>
      <c r="K43" s="4" t="s">
        <v>30</v>
      </c>
      <c r="L43" s="4">
        <v>1298</v>
      </c>
      <c r="M43" s="4">
        <v>1298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45065</v>
      </c>
      <c r="S43" s="6">
        <v>45103</v>
      </c>
      <c r="T43" s="4" t="s">
        <v>34</v>
      </c>
      <c r="U43" s="4">
        <v>1298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45097</v>
      </c>
      <c r="G44" s="6">
        <v>45100</v>
      </c>
      <c r="H44" s="4">
        <v>1</v>
      </c>
      <c r="I44" s="4">
        <v>3</v>
      </c>
      <c r="J44" s="4">
        <v>3</v>
      </c>
      <c r="K44" s="4" t="s">
        <v>30</v>
      </c>
      <c r="L44" s="4">
        <v>2220</v>
      </c>
      <c r="M44" s="4">
        <v>2220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45066</v>
      </c>
      <c r="S44" s="6">
        <v>45103</v>
      </c>
      <c r="T44" s="4" t="s">
        <v>34</v>
      </c>
      <c r="U44" s="4">
        <v>2220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211</v>
      </c>
      <c r="E45" s="4" t="s">
        <v>254</v>
      </c>
      <c r="F45" s="6">
        <v>45099</v>
      </c>
      <c r="G45" s="6">
        <v>45100</v>
      </c>
      <c r="H45" s="4">
        <v>1</v>
      </c>
      <c r="I45" s="4">
        <v>1</v>
      </c>
      <c r="J45" s="4">
        <v>1</v>
      </c>
      <c r="K45" s="4" t="s">
        <v>30</v>
      </c>
      <c r="L45" s="4">
        <v>660</v>
      </c>
      <c r="M45" s="4">
        <v>660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45066</v>
      </c>
      <c r="S45" s="6">
        <v>45103</v>
      </c>
      <c r="T45" s="4" t="s">
        <v>34</v>
      </c>
      <c r="U45" s="4">
        <v>660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211</v>
      </c>
      <c r="E46" s="4" t="s">
        <v>259</v>
      </c>
      <c r="F46" s="6">
        <v>45099</v>
      </c>
      <c r="G46" s="6">
        <v>45100</v>
      </c>
      <c r="H46" s="4">
        <v>1</v>
      </c>
      <c r="I46" s="4">
        <v>1</v>
      </c>
      <c r="J46" s="4">
        <v>1</v>
      </c>
      <c r="K46" s="4" t="s">
        <v>30</v>
      </c>
      <c r="L46" s="4">
        <v>871</v>
      </c>
      <c r="M46" s="4">
        <v>871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45066</v>
      </c>
      <c r="S46" s="6">
        <v>45103</v>
      </c>
      <c r="T46" s="4" t="s">
        <v>34</v>
      </c>
      <c r="U46" s="4">
        <v>871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134</v>
      </c>
      <c r="E47" s="4" t="s">
        <v>227</v>
      </c>
      <c r="F47" s="6">
        <v>45097</v>
      </c>
      <c r="G47" s="6">
        <v>45100</v>
      </c>
      <c r="H47" s="4">
        <v>3</v>
      </c>
      <c r="I47" s="4">
        <v>3</v>
      </c>
      <c r="J47" s="4">
        <v>9</v>
      </c>
      <c r="K47" s="4" t="s">
        <v>30</v>
      </c>
      <c r="L47" s="4">
        <v>5745</v>
      </c>
      <c r="M47" s="4">
        <v>5745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45066</v>
      </c>
      <c r="S47" s="6">
        <v>45103</v>
      </c>
      <c r="T47" s="4" t="s">
        <v>34</v>
      </c>
      <c r="U47" s="4">
        <v>5745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71</v>
      </c>
      <c r="E48" s="4" t="s">
        <v>181</v>
      </c>
      <c r="F48" s="6">
        <v>45096</v>
      </c>
      <c r="G48" s="6">
        <v>45100</v>
      </c>
      <c r="H48" s="4">
        <v>1</v>
      </c>
      <c r="I48" s="4">
        <v>4</v>
      </c>
      <c r="J48" s="4">
        <v>4</v>
      </c>
      <c r="K48" s="4" t="s">
        <v>30</v>
      </c>
      <c r="L48" s="4">
        <v>1664</v>
      </c>
      <c r="M48" s="4">
        <v>1664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45066</v>
      </c>
      <c r="S48" s="6">
        <v>45103</v>
      </c>
      <c r="T48" s="4" t="s">
        <v>34</v>
      </c>
      <c r="U48" s="4">
        <v>1664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153</v>
      </c>
      <c r="E49" s="4" t="s">
        <v>272</v>
      </c>
      <c r="F49" s="6">
        <v>45098</v>
      </c>
      <c r="G49" s="6">
        <v>45100</v>
      </c>
      <c r="H49" s="4">
        <v>1</v>
      </c>
      <c r="I49" s="4">
        <v>2</v>
      </c>
      <c r="J49" s="4">
        <v>2</v>
      </c>
      <c r="K49" s="4" t="s">
        <v>30</v>
      </c>
      <c r="L49" s="4">
        <v>546</v>
      </c>
      <c r="M49" s="4">
        <v>546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45067</v>
      </c>
      <c r="S49" s="6">
        <v>45103</v>
      </c>
      <c r="T49" s="4" t="s">
        <v>34</v>
      </c>
      <c r="U49" s="4">
        <v>546</v>
      </c>
      <c r="V49" s="4">
        <v>0</v>
      </c>
      <c r="W49" s="4">
        <v>0</v>
      </c>
      <c r="X49" s="4" t="s">
        <v>187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71</v>
      </c>
      <c r="E50" s="4" t="s">
        <v>181</v>
      </c>
      <c r="F50" s="6">
        <v>45097</v>
      </c>
      <c r="G50" s="6">
        <v>45100</v>
      </c>
      <c r="H50" s="4">
        <v>1</v>
      </c>
      <c r="I50" s="4">
        <v>3</v>
      </c>
      <c r="J50" s="4">
        <v>3</v>
      </c>
      <c r="K50" s="4" t="s">
        <v>30</v>
      </c>
      <c r="L50" s="4">
        <v>1248</v>
      </c>
      <c r="M50" s="4">
        <v>1248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45067</v>
      </c>
      <c r="S50" s="6">
        <v>45103</v>
      </c>
      <c r="T50" s="4" t="s">
        <v>34</v>
      </c>
      <c r="U50" s="4">
        <v>1248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171</v>
      </c>
      <c r="E51" s="4" t="s">
        <v>280</v>
      </c>
      <c r="F51" s="6">
        <v>45098</v>
      </c>
      <c r="G51" s="6">
        <v>45100</v>
      </c>
      <c r="H51" s="4">
        <v>1</v>
      </c>
      <c r="I51" s="4">
        <v>2</v>
      </c>
      <c r="J51" s="4">
        <v>2</v>
      </c>
      <c r="K51" s="4" t="s">
        <v>30</v>
      </c>
      <c r="L51" s="4">
        <v>1760</v>
      </c>
      <c r="M51" s="4">
        <v>1760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45067</v>
      </c>
      <c r="S51" s="6">
        <v>45103</v>
      </c>
      <c r="T51" s="4" t="s">
        <v>34</v>
      </c>
      <c r="U51" s="4">
        <v>1760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134</v>
      </c>
      <c r="E52" s="4" t="s">
        <v>285</v>
      </c>
      <c r="F52" s="6">
        <v>45095</v>
      </c>
      <c r="G52" s="6">
        <v>45100</v>
      </c>
      <c r="H52" s="4">
        <v>1</v>
      </c>
      <c r="I52" s="4">
        <v>5</v>
      </c>
      <c r="J52" s="4">
        <v>5</v>
      </c>
      <c r="K52" s="4" t="s">
        <v>30</v>
      </c>
      <c r="L52" s="4">
        <v>3438</v>
      </c>
      <c r="M52" s="4">
        <v>3438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45069</v>
      </c>
      <c r="S52" s="6">
        <v>45103</v>
      </c>
      <c r="T52" s="4" t="s">
        <v>34</v>
      </c>
      <c r="U52" s="4">
        <v>3438</v>
      </c>
      <c r="V52" s="4">
        <v>0</v>
      </c>
      <c r="W52" s="4">
        <v>0</v>
      </c>
      <c r="X52" s="4" t="s">
        <v>287</v>
      </c>
      <c r="Y52" s="4" t="s">
        <v>187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134</v>
      </c>
      <c r="E53" s="4" t="s">
        <v>289</v>
      </c>
      <c r="F53" s="6">
        <v>45097</v>
      </c>
      <c r="G53" s="6">
        <v>45100</v>
      </c>
      <c r="H53" s="4">
        <v>1</v>
      </c>
      <c r="I53" s="4">
        <v>3</v>
      </c>
      <c r="J53" s="4">
        <v>3</v>
      </c>
      <c r="K53" s="4" t="s">
        <v>30</v>
      </c>
      <c r="L53" s="4">
        <v>3267</v>
      </c>
      <c r="M53" s="4">
        <v>3267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45069</v>
      </c>
      <c r="S53" s="6">
        <v>45103</v>
      </c>
      <c r="T53" s="4" t="s">
        <v>34</v>
      </c>
      <c r="U53" s="4">
        <v>3267</v>
      </c>
      <c r="V53" s="4">
        <v>0</v>
      </c>
      <c r="W53" s="4">
        <v>0</v>
      </c>
      <c r="X53" s="4" t="s">
        <v>291</v>
      </c>
      <c r="Y53" s="4" t="s">
        <v>187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134</v>
      </c>
      <c r="E54" s="4" t="s">
        <v>285</v>
      </c>
      <c r="F54" s="6">
        <v>45098</v>
      </c>
      <c r="G54" s="6">
        <v>45100</v>
      </c>
      <c r="H54" s="4">
        <v>1</v>
      </c>
      <c r="I54" s="4">
        <v>2</v>
      </c>
      <c r="J54" s="4">
        <v>2</v>
      </c>
      <c r="K54" s="4" t="s">
        <v>30</v>
      </c>
      <c r="L54" s="4">
        <v>1352</v>
      </c>
      <c r="M54" s="4">
        <v>1352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45069</v>
      </c>
      <c r="S54" s="6">
        <v>45103</v>
      </c>
      <c r="T54" s="4" t="s">
        <v>34</v>
      </c>
      <c r="U54" s="4">
        <v>1352</v>
      </c>
      <c r="V54" s="4">
        <v>0</v>
      </c>
      <c r="W54" s="4">
        <v>0</v>
      </c>
      <c r="X54" s="4" t="s">
        <v>294</v>
      </c>
      <c r="Y54" s="4" t="s">
        <v>187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71</v>
      </c>
      <c r="E55" s="4" t="s">
        <v>72</v>
      </c>
      <c r="F55" s="6">
        <v>45099</v>
      </c>
      <c r="G55" s="6">
        <v>45100</v>
      </c>
      <c r="H55" s="4">
        <v>1</v>
      </c>
      <c r="I55" s="4">
        <v>1</v>
      </c>
      <c r="J55" s="4">
        <v>1</v>
      </c>
      <c r="K55" s="4" t="s">
        <v>30</v>
      </c>
      <c r="L55" s="4">
        <v>630</v>
      </c>
      <c r="M55" s="4">
        <v>630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45070</v>
      </c>
      <c r="S55" s="6">
        <v>45103</v>
      </c>
      <c r="T55" s="4" t="s">
        <v>34</v>
      </c>
      <c r="U55" s="4">
        <v>630</v>
      </c>
      <c r="V55" s="4">
        <v>0</v>
      </c>
      <c r="W55" s="4">
        <v>0</v>
      </c>
      <c r="X55" s="4" t="s">
        <v>297</v>
      </c>
      <c r="Y55" s="4" t="s">
        <v>187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45098</v>
      </c>
      <c r="G56" s="6">
        <v>45100</v>
      </c>
      <c r="H56" s="4">
        <v>1</v>
      </c>
      <c r="I56" s="4">
        <v>2</v>
      </c>
      <c r="J56" s="4">
        <v>2</v>
      </c>
      <c r="K56" s="4" t="s">
        <v>30</v>
      </c>
      <c r="L56" s="4">
        <v>6654</v>
      </c>
      <c r="M56" s="4">
        <v>6654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45070</v>
      </c>
      <c r="S56" s="6">
        <v>45103</v>
      </c>
      <c r="T56" s="4" t="s">
        <v>34</v>
      </c>
      <c r="U56" s="4">
        <v>6654</v>
      </c>
      <c r="V56" s="4">
        <v>0</v>
      </c>
      <c r="W56" s="4">
        <v>0</v>
      </c>
      <c r="X56" s="4" t="s">
        <v>302</v>
      </c>
      <c r="Y56" s="4" t="s">
        <v>187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45099</v>
      </c>
      <c r="G57" s="6">
        <v>45100</v>
      </c>
      <c r="H57" s="4">
        <v>1</v>
      </c>
      <c r="I57" s="4">
        <v>1</v>
      </c>
      <c r="J57" s="4">
        <v>1</v>
      </c>
      <c r="K57" s="4" t="s">
        <v>30</v>
      </c>
      <c r="L57" s="4">
        <v>600</v>
      </c>
      <c r="M57" s="4">
        <v>600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45071</v>
      </c>
      <c r="S57" s="6">
        <v>45103</v>
      </c>
      <c r="T57" s="4" t="s">
        <v>34</v>
      </c>
      <c r="U57" s="4">
        <v>600</v>
      </c>
      <c r="V57" s="4">
        <v>0</v>
      </c>
      <c r="W57" s="4">
        <v>0</v>
      </c>
      <c r="X57" s="4" t="s">
        <v>307</v>
      </c>
      <c r="Y57" s="4" t="s">
        <v>187</v>
      </c>
    </row>
    <row r="58" s="4" customFormat="1" spans="1:25">
      <c r="A58" s="4" t="s">
        <v>303</v>
      </c>
      <c r="B58" s="4" t="s">
        <v>26</v>
      </c>
      <c r="C58" s="4" t="s">
        <v>145</v>
      </c>
      <c r="D58" s="4" t="s">
        <v>304</v>
      </c>
      <c r="E58" s="4" t="s">
        <v>305</v>
      </c>
      <c r="F58" s="6">
        <v>45099</v>
      </c>
      <c r="G58" s="6">
        <v>45100</v>
      </c>
      <c r="H58" s="4">
        <v>1</v>
      </c>
      <c r="I58" s="4">
        <v>1</v>
      </c>
      <c r="J58" s="4">
        <v>1</v>
      </c>
      <c r="K58" s="4" t="s">
        <v>30</v>
      </c>
      <c r="L58" s="4">
        <v>-600</v>
      </c>
      <c r="M58" s="4">
        <v>-600</v>
      </c>
      <c r="N58" s="4" t="s">
        <v>306</v>
      </c>
      <c r="O58" s="4" t="s">
        <v>32</v>
      </c>
      <c r="P58" s="4" t="s">
        <v>33</v>
      </c>
      <c r="Q58" s="4">
        <v>0</v>
      </c>
      <c r="R58" s="7">
        <v>45071</v>
      </c>
      <c r="S58" s="6">
        <v>45103</v>
      </c>
      <c r="T58" s="4" t="s">
        <v>34</v>
      </c>
      <c r="U58" s="4">
        <v>-600</v>
      </c>
      <c r="V58" s="4">
        <v>0</v>
      </c>
      <c r="W58" s="4">
        <v>0</v>
      </c>
      <c r="X58" s="4" t="s">
        <v>307</v>
      </c>
      <c r="Y58" s="4" t="s">
        <v>187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171</v>
      </c>
      <c r="E59" s="4" t="s">
        <v>280</v>
      </c>
      <c r="F59" s="6">
        <v>45098</v>
      </c>
      <c r="G59" s="6">
        <v>45100</v>
      </c>
      <c r="H59" s="4">
        <v>1</v>
      </c>
      <c r="I59" s="4">
        <v>2</v>
      </c>
      <c r="J59" s="4">
        <v>2</v>
      </c>
      <c r="K59" s="4" t="s">
        <v>30</v>
      </c>
      <c r="L59" s="4">
        <v>1760</v>
      </c>
      <c r="M59" s="4">
        <v>1760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45072</v>
      </c>
      <c r="S59" s="6">
        <v>45103</v>
      </c>
      <c r="T59" s="4" t="s">
        <v>34</v>
      </c>
      <c r="U59" s="4">
        <v>1760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45098</v>
      </c>
      <c r="G60" s="6">
        <v>45100</v>
      </c>
      <c r="H60" s="4">
        <v>1</v>
      </c>
      <c r="I60" s="4">
        <v>2</v>
      </c>
      <c r="J60" s="4">
        <v>2</v>
      </c>
      <c r="K60" s="4" t="s">
        <v>30</v>
      </c>
      <c r="L60" s="4">
        <v>570</v>
      </c>
      <c r="M60" s="4">
        <v>570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45072</v>
      </c>
      <c r="S60" s="6">
        <v>45103</v>
      </c>
      <c r="T60" s="4" t="s">
        <v>34</v>
      </c>
      <c r="U60" s="4">
        <v>570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45097</v>
      </c>
      <c r="G61" s="6">
        <v>45100</v>
      </c>
      <c r="H61" s="4">
        <v>1</v>
      </c>
      <c r="I61" s="4">
        <v>3</v>
      </c>
      <c r="J61" s="4">
        <v>3</v>
      </c>
      <c r="K61" s="4" t="s">
        <v>30</v>
      </c>
      <c r="L61" s="4">
        <v>2931</v>
      </c>
      <c r="M61" s="4">
        <v>2931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45073</v>
      </c>
      <c r="S61" s="6">
        <v>45103</v>
      </c>
      <c r="T61" s="4" t="s">
        <v>34</v>
      </c>
      <c r="U61" s="4">
        <v>2931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45097</v>
      </c>
      <c r="G62" s="6">
        <v>45100</v>
      </c>
      <c r="H62" s="4">
        <v>1</v>
      </c>
      <c r="I62" s="4">
        <v>3</v>
      </c>
      <c r="J62" s="4">
        <v>3</v>
      </c>
      <c r="K62" s="4" t="s">
        <v>30</v>
      </c>
      <c r="L62" s="4">
        <v>2931</v>
      </c>
      <c r="M62" s="4">
        <v>2931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45073</v>
      </c>
      <c r="S62" s="6">
        <v>45103</v>
      </c>
      <c r="T62" s="4" t="s">
        <v>34</v>
      </c>
      <c r="U62" s="4">
        <v>2931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304</v>
      </c>
      <c r="E63" s="4" t="s">
        <v>305</v>
      </c>
      <c r="F63" s="6">
        <v>45099</v>
      </c>
      <c r="G63" s="6">
        <v>45100</v>
      </c>
      <c r="H63" s="4">
        <v>1</v>
      </c>
      <c r="I63" s="4">
        <v>1</v>
      </c>
      <c r="J63" s="4">
        <v>1</v>
      </c>
      <c r="K63" s="4" t="s">
        <v>30</v>
      </c>
      <c r="L63" s="4">
        <v>595</v>
      </c>
      <c r="M63" s="4">
        <v>595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45073</v>
      </c>
      <c r="S63" s="6">
        <v>45103</v>
      </c>
      <c r="T63" s="4" t="s">
        <v>34</v>
      </c>
      <c r="U63" s="4">
        <v>595</v>
      </c>
      <c r="V63" s="4">
        <v>0</v>
      </c>
      <c r="W63" s="4">
        <v>0</v>
      </c>
      <c r="X63" s="4" t="s">
        <v>330</v>
      </c>
      <c r="Y63" s="4" t="s">
        <v>187</v>
      </c>
    </row>
    <row r="64" s="4" customFormat="1" spans="1:25">
      <c r="A64" s="4" t="s">
        <v>328</v>
      </c>
      <c r="B64" s="4" t="s">
        <v>26</v>
      </c>
      <c r="C64" s="4" t="s">
        <v>145</v>
      </c>
      <c r="D64" s="4" t="s">
        <v>304</v>
      </c>
      <c r="E64" s="4" t="s">
        <v>305</v>
      </c>
      <c r="F64" s="6">
        <v>45099</v>
      </c>
      <c r="G64" s="6">
        <v>45100</v>
      </c>
      <c r="H64" s="4">
        <v>1</v>
      </c>
      <c r="I64" s="4">
        <v>1</v>
      </c>
      <c r="J64" s="4">
        <v>1</v>
      </c>
      <c r="K64" s="4" t="s">
        <v>30</v>
      </c>
      <c r="L64" s="4">
        <v>-595</v>
      </c>
      <c r="M64" s="4">
        <v>-595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45073</v>
      </c>
      <c r="S64" s="6">
        <v>45103</v>
      </c>
      <c r="T64" s="4" t="s">
        <v>34</v>
      </c>
      <c r="U64" s="4">
        <v>-595</v>
      </c>
      <c r="V64" s="4">
        <v>0</v>
      </c>
      <c r="W64" s="4">
        <v>0</v>
      </c>
      <c r="X64" s="4" t="s">
        <v>330</v>
      </c>
      <c r="Y64" s="4" t="s">
        <v>187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332</v>
      </c>
      <c r="E65" s="4" t="s">
        <v>333</v>
      </c>
      <c r="F65" s="6">
        <v>45095</v>
      </c>
      <c r="G65" s="6">
        <v>45100</v>
      </c>
      <c r="H65" s="4">
        <v>1</v>
      </c>
      <c r="I65" s="4">
        <v>5</v>
      </c>
      <c r="J65" s="4">
        <v>5</v>
      </c>
      <c r="K65" s="4" t="s">
        <v>30</v>
      </c>
      <c r="L65" s="4">
        <v>1000</v>
      </c>
      <c r="M65" s="4">
        <v>1000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45074</v>
      </c>
      <c r="S65" s="6">
        <v>45103</v>
      </c>
      <c r="T65" s="4" t="s">
        <v>34</v>
      </c>
      <c r="U65" s="4">
        <v>1000</v>
      </c>
      <c r="V65" s="4">
        <v>0</v>
      </c>
      <c r="W65" s="4">
        <v>0</v>
      </c>
      <c r="X65" s="4" t="s">
        <v>335</v>
      </c>
      <c r="Y65" s="4" t="s">
        <v>187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45094</v>
      </c>
      <c r="G66" s="6">
        <v>45100</v>
      </c>
      <c r="H66" s="4">
        <v>1</v>
      </c>
      <c r="I66" s="4">
        <v>6</v>
      </c>
      <c r="J66" s="4">
        <v>6</v>
      </c>
      <c r="K66" s="4" t="s">
        <v>30</v>
      </c>
      <c r="L66" s="4">
        <v>2708</v>
      </c>
      <c r="M66" s="4">
        <v>2708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45075</v>
      </c>
      <c r="S66" s="6">
        <v>45103</v>
      </c>
      <c r="T66" s="4" t="s">
        <v>34</v>
      </c>
      <c r="U66" s="4">
        <v>2708</v>
      </c>
      <c r="V66" s="4">
        <v>0</v>
      </c>
      <c r="W66" s="4">
        <v>0</v>
      </c>
      <c r="X66" s="4" t="s">
        <v>340</v>
      </c>
      <c r="Y66" s="4" t="s">
        <v>187</v>
      </c>
    </row>
    <row r="67" s="4" customFormat="1" spans="1:25">
      <c r="A67" s="4" t="s">
        <v>341</v>
      </c>
      <c r="B67" s="4" t="s">
        <v>26</v>
      </c>
      <c r="C67" s="4" t="s">
        <v>27</v>
      </c>
      <c r="D67" s="4" t="s">
        <v>342</v>
      </c>
      <c r="E67" s="4" t="s">
        <v>343</v>
      </c>
      <c r="F67" s="6">
        <v>45097</v>
      </c>
      <c r="G67" s="6">
        <v>45100</v>
      </c>
      <c r="H67" s="4">
        <v>1</v>
      </c>
      <c r="I67" s="4">
        <v>3</v>
      </c>
      <c r="J67" s="4">
        <v>3</v>
      </c>
      <c r="K67" s="4" t="s">
        <v>30</v>
      </c>
      <c r="L67" s="4">
        <v>4500</v>
      </c>
      <c r="M67" s="4">
        <v>4500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45075</v>
      </c>
      <c r="S67" s="6">
        <v>45103</v>
      </c>
      <c r="T67" s="4" t="s">
        <v>34</v>
      </c>
      <c r="U67" s="4">
        <v>4500</v>
      </c>
      <c r="V67" s="4">
        <v>0</v>
      </c>
      <c r="W67" s="4">
        <v>0</v>
      </c>
      <c r="X67" s="4" t="s">
        <v>345</v>
      </c>
      <c r="Y67" s="4" t="s">
        <v>187</v>
      </c>
    </row>
    <row r="68" s="4" customFormat="1" spans="1:25">
      <c r="A68" s="4" t="s">
        <v>346</v>
      </c>
      <c r="B68" s="4" t="s">
        <v>26</v>
      </c>
      <c r="C68" s="4" t="s">
        <v>27</v>
      </c>
      <c r="D68" s="4" t="s">
        <v>347</v>
      </c>
      <c r="E68" s="4" t="s">
        <v>348</v>
      </c>
      <c r="F68" s="6">
        <v>45098</v>
      </c>
      <c r="G68" s="6">
        <v>45100</v>
      </c>
      <c r="H68" s="4">
        <v>1</v>
      </c>
      <c r="I68" s="4">
        <v>2</v>
      </c>
      <c r="J68" s="4">
        <v>2</v>
      </c>
      <c r="K68" s="4" t="s">
        <v>30</v>
      </c>
      <c r="L68" s="4">
        <v>2776</v>
      </c>
      <c r="M68" s="4">
        <v>2776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45075</v>
      </c>
      <c r="S68" s="6">
        <v>45103</v>
      </c>
      <c r="T68" s="4" t="s">
        <v>34</v>
      </c>
      <c r="U68" s="4">
        <v>2776</v>
      </c>
      <c r="V68" s="4">
        <v>0</v>
      </c>
      <c r="W68" s="4">
        <v>0</v>
      </c>
      <c r="X68" s="4" t="s">
        <v>350</v>
      </c>
      <c r="Y68" s="4" t="s">
        <v>187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353</v>
      </c>
      <c r="F69" s="6">
        <v>45095</v>
      </c>
      <c r="G69" s="6">
        <v>45100</v>
      </c>
      <c r="H69" s="4">
        <v>1</v>
      </c>
      <c r="I69" s="4">
        <v>5</v>
      </c>
      <c r="J69" s="4">
        <v>5</v>
      </c>
      <c r="K69" s="4" t="s">
        <v>30</v>
      </c>
      <c r="L69" s="4">
        <v>1630</v>
      </c>
      <c r="M69" s="4">
        <v>1630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45075</v>
      </c>
      <c r="S69" s="6">
        <v>45103</v>
      </c>
      <c r="T69" s="4" t="s">
        <v>34</v>
      </c>
      <c r="U69" s="4">
        <v>1630</v>
      </c>
      <c r="V69" s="4">
        <v>0</v>
      </c>
      <c r="W69" s="4">
        <v>0</v>
      </c>
      <c r="X69" s="4" t="s">
        <v>355</v>
      </c>
      <c r="Y69" s="4" t="s">
        <v>187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45098</v>
      </c>
      <c r="G70" s="6">
        <v>45100</v>
      </c>
      <c r="H70" s="4">
        <v>1</v>
      </c>
      <c r="I70" s="4">
        <v>2</v>
      </c>
      <c r="J70" s="4">
        <v>2</v>
      </c>
      <c r="K70" s="4" t="s">
        <v>30</v>
      </c>
      <c r="L70" s="4">
        <v>1818</v>
      </c>
      <c r="M70" s="4">
        <v>1818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45076</v>
      </c>
      <c r="S70" s="6">
        <v>45103</v>
      </c>
      <c r="T70" s="4" t="s">
        <v>34</v>
      </c>
      <c r="U70" s="4">
        <v>1818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153</v>
      </c>
      <c r="E71" s="4" t="s">
        <v>154</v>
      </c>
      <c r="F71" s="6">
        <v>45098</v>
      </c>
      <c r="G71" s="6">
        <v>45100</v>
      </c>
      <c r="H71" s="4">
        <v>1</v>
      </c>
      <c r="I71" s="4">
        <v>2</v>
      </c>
      <c r="J71" s="4">
        <v>2</v>
      </c>
      <c r="K71" s="4" t="s">
        <v>30</v>
      </c>
      <c r="L71" s="4">
        <v>548</v>
      </c>
      <c r="M71" s="4">
        <v>548</v>
      </c>
      <c r="N71" s="4" t="s">
        <v>363</v>
      </c>
      <c r="O71" s="4" t="s">
        <v>32</v>
      </c>
      <c r="P71" s="4" t="s">
        <v>33</v>
      </c>
      <c r="Q71" s="4">
        <v>0</v>
      </c>
      <c r="R71" s="7">
        <v>45076</v>
      </c>
      <c r="S71" s="6">
        <v>45103</v>
      </c>
      <c r="T71" s="4" t="s">
        <v>34</v>
      </c>
      <c r="U71" s="4">
        <v>548</v>
      </c>
      <c r="V71" s="4">
        <v>0</v>
      </c>
      <c r="W71" s="4">
        <v>0</v>
      </c>
      <c r="X71" s="4" t="s">
        <v>364</v>
      </c>
      <c r="Y71" s="4" t="s">
        <v>187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45095</v>
      </c>
      <c r="G72" s="6">
        <v>45100</v>
      </c>
      <c r="H72" s="4">
        <v>1</v>
      </c>
      <c r="I72" s="4">
        <v>5</v>
      </c>
      <c r="J72" s="4">
        <v>5</v>
      </c>
      <c r="K72" s="4" t="s">
        <v>30</v>
      </c>
      <c r="L72" s="4">
        <v>3455</v>
      </c>
      <c r="M72" s="4">
        <v>3455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45076</v>
      </c>
      <c r="S72" s="6">
        <v>45103</v>
      </c>
      <c r="T72" s="4" t="s">
        <v>34</v>
      </c>
      <c r="U72" s="4">
        <v>3455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45096</v>
      </c>
      <c r="G73" s="6">
        <v>45100</v>
      </c>
      <c r="H73" s="4">
        <v>1</v>
      </c>
      <c r="I73" s="4">
        <v>4</v>
      </c>
      <c r="J73" s="4">
        <v>4</v>
      </c>
      <c r="K73" s="4" t="s">
        <v>30</v>
      </c>
      <c r="L73" s="4">
        <v>8496</v>
      </c>
      <c r="M73" s="4">
        <v>8496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45076</v>
      </c>
      <c r="S73" s="6">
        <v>45103</v>
      </c>
      <c r="T73" s="4" t="s">
        <v>34</v>
      </c>
      <c r="U73" s="4">
        <v>8496</v>
      </c>
      <c r="V73" s="4">
        <v>0</v>
      </c>
      <c r="W73" s="4">
        <v>0</v>
      </c>
      <c r="X73" s="4" t="s">
        <v>375</v>
      </c>
      <c r="Y73" s="4" t="s">
        <v>187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83</v>
      </c>
      <c r="E74" s="4" t="s">
        <v>84</v>
      </c>
      <c r="F74" s="6">
        <v>45098</v>
      </c>
      <c r="G74" s="6">
        <v>45100</v>
      </c>
      <c r="H74" s="4">
        <v>1</v>
      </c>
      <c r="I74" s="4">
        <v>2</v>
      </c>
      <c r="J74" s="4">
        <v>2</v>
      </c>
      <c r="K74" s="4" t="s">
        <v>30</v>
      </c>
      <c r="L74" s="4">
        <v>3414</v>
      </c>
      <c r="M74" s="4">
        <v>3414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45076</v>
      </c>
      <c r="S74" s="6">
        <v>45103</v>
      </c>
      <c r="T74" s="4" t="s">
        <v>34</v>
      </c>
      <c r="U74" s="4">
        <v>3414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45099</v>
      </c>
      <c r="G75" s="6">
        <v>45100</v>
      </c>
      <c r="H75" s="4">
        <v>1</v>
      </c>
      <c r="I75" s="4">
        <v>1</v>
      </c>
      <c r="J75" s="4">
        <v>1</v>
      </c>
      <c r="K75" s="4" t="s">
        <v>30</v>
      </c>
      <c r="L75" s="4">
        <v>1051</v>
      </c>
      <c r="M75" s="4">
        <v>1051</v>
      </c>
      <c r="N75" s="4" t="s">
        <v>383</v>
      </c>
      <c r="O75" s="4" t="s">
        <v>32</v>
      </c>
      <c r="P75" s="4" t="s">
        <v>33</v>
      </c>
      <c r="Q75" s="4">
        <v>0</v>
      </c>
      <c r="R75" s="7">
        <v>45076</v>
      </c>
      <c r="S75" s="6">
        <v>45103</v>
      </c>
      <c r="T75" s="4" t="s">
        <v>34</v>
      </c>
      <c r="U75" s="4">
        <v>1051</v>
      </c>
      <c r="V75" s="4">
        <v>0</v>
      </c>
      <c r="W75" s="4">
        <v>0</v>
      </c>
      <c r="X75" s="4" t="s">
        <v>384</v>
      </c>
      <c r="Y75" s="4" t="s">
        <v>187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332</v>
      </c>
      <c r="E76" s="4" t="s">
        <v>333</v>
      </c>
      <c r="F76" s="6">
        <v>45095</v>
      </c>
      <c r="G76" s="6">
        <v>45100</v>
      </c>
      <c r="H76" s="4">
        <v>1</v>
      </c>
      <c r="I76" s="4">
        <v>5</v>
      </c>
      <c r="J76" s="4">
        <v>5</v>
      </c>
      <c r="K76" s="4" t="s">
        <v>30</v>
      </c>
      <c r="L76" s="4">
        <v>995</v>
      </c>
      <c r="M76" s="4">
        <v>995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45076</v>
      </c>
      <c r="S76" s="6">
        <v>45103</v>
      </c>
      <c r="T76" s="4" t="s">
        <v>34</v>
      </c>
      <c r="U76" s="4">
        <v>995</v>
      </c>
      <c r="V76" s="4">
        <v>0</v>
      </c>
      <c r="W76" s="4">
        <v>0</v>
      </c>
      <c r="X76" s="4" t="s">
        <v>387</v>
      </c>
      <c r="Y76" s="4" t="s">
        <v>187</v>
      </c>
    </row>
    <row r="77" s="4" customFormat="1" spans="1:25">
      <c r="A77" s="4" t="s">
        <v>385</v>
      </c>
      <c r="B77" s="4" t="s">
        <v>26</v>
      </c>
      <c r="C77" s="4" t="s">
        <v>145</v>
      </c>
      <c r="D77" s="4" t="s">
        <v>332</v>
      </c>
      <c r="E77" s="4" t="s">
        <v>333</v>
      </c>
      <c r="F77" s="6">
        <v>45095</v>
      </c>
      <c r="G77" s="6">
        <v>45100</v>
      </c>
      <c r="H77" s="4">
        <v>1</v>
      </c>
      <c r="I77" s="4">
        <v>5</v>
      </c>
      <c r="J77" s="4">
        <v>5</v>
      </c>
      <c r="K77" s="4" t="s">
        <v>30</v>
      </c>
      <c r="L77" s="4">
        <v>-995</v>
      </c>
      <c r="M77" s="4">
        <v>-995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45076</v>
      </c>
      <c r="S77" s="6">
        <v>45103</v>
      </c>
      <c r="T77" s="4" t="s">
        <v>34</v>
      </c>
      <c r="U77" s="4">
        <v>-995</v>
      </c>
      <c r="V77" s="4">
        <v>0</v>
      </c>
      <c r="W77" s="4">
        <v>0</v>
      </c>
      <c r="X77" s="4" t="s">
        <v>387</v>
      </c>
      <c r="Y77" s="4" t="s">
        <v>187</v>
      </c>
    </row>
    <row r="78" s="4" customFormat="1" spans="1:25">
      <c r="A78" s="4" t="s">
        <v>388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45097</v>
      </c>
      <c r="G78" s="6">
        <v>45100</v>
      </c>
      <c r="H78" s="4">
        <v>1</v>
      </c>
      <c r="I78" s="4">
        <v>3</v>
      </c>
      <c r="J78" s="4">
        <v>3</v>
      </c>
      <c r="K78" s="4" t="s">
        <v>30</v>
      </c>
      <c r="L78" s="4">
        <v>4443</v>
      </c>
      <c r="M78" s="4">
        <v>4443</v>
      </c>
      <c r="N78" s="4" t="s">
        <v>391</v>
      </c>
      <c r="O78" s="4" t="s">
        <v>32</v>
      </c>
      <c r="P78" s="4" t="s">
        <v>33</v>
      </c>
      <c r="Q78" s="4">
        <v>0</v>
      </c>
      <c r="R78" s="7">
        <v>45076</v>
      </c>
      <c r="S78" s="6">
        <v>45103</v>
      </c>
      <c r="T78" s="4" t="s">
        <v>34</v>
      </c>
      <c r="U78" s="4">
        <v>4443</v>
      </c>
      <c r="V78" s="4">
        <v>0</v>
      </c>
      <c r="W78" s="4">
        <v>0</v>
      </c>
      <c r="X78" s="4" t="s">
        <v>392</v>
      </c>
      <c r="Y78" s="4" t="s">
        <v>393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395</v>
      </c>
      <c r="E79" s="4" t="s">
        <v>396</v>
      </c>
      <c r="F79" s="6">
        <v>45097</v>
      </c>
      <c r="G79" s="6">
        <v>45100</v>
      </c>
      <c r="H79" s="4">
        <v>1</v>
      </c>
      <c r="I79" s="4">
        <v>3</v>
      </c>
      <c r="J79" s="4">
        <v>3</v>
      </c>
      <c r="K79" s="4" t="s">
        <v>30</v>
      </c>
      <c r="L79" s="4">
        <v>1503</v>
      </c>
      <c r="M79" s="4">
        <v>1503</v>
      </c>
      <c r="N79" s="4" t="s">
        <v>397</v>
      </c>
      <c r="O79" s="4" t="s">
        <v>32</v>
      </c>
      <c r="P79" s="4" t="s">
        <v>33</v>
      </c>
      <c r="Q79" s="4">
        <v>0</v>
      </c>
      <c r="R79" s="7">
        <v>45076</v>
      </c>
      <c r="S79" s="6">
        <v>45103</v>
      </c>
      <c r="T79" s="4" t="s">
        <v>34</v>
      </c>
      <c r="U79" s="4">
        <v>1503</v>
      </c>
      <c r="V79" s="4">
        <v>0</v>
      </c>
      <c r="W79" s="4">
        <v>0</v>
      </c>
      <c r="X79" s="4" t="s">
        <v>398</v>
      </c>
      <c r="Y79" s="4" t="s">
        <v>399</v>
      </c>
    </row>
    <row r="80" s="4" customFormat="1" spans="1:25">
      <c r="A80" s="4" t="s">
        <v>400</v>
      </c>
      <c r="B80" s="4" t="s">
        <v>26</v>
      </c>
      <c r="C80" s="4" t="s">
        <v>27</v>
      </c>
      <c r="D80" s="4" t="s">
        <v>401</v>
      </c>
      <c r="E80" s="4" t="s">
        <v>402</v>
      </c>
      <c r="F80" s="6">
        <v>45098</v>
      </c>
      <c r="G80" s="6">
        <v>45100</v>
      </c>
      <c r="H80" s="4">
        <v>1</v>
      </c>
      <c r="I80" s="4">
        <v>2</v>
      </c>
      <c r="J80" s="4">
        <v>2</v>
      </c>
      <c r="K80" s="4" t="s">
        <v>30</v>
      </c>
      <c r="L80" s="4">
        <v>1372</v>
      </c>
      <c r="M80" s="4">
        <v>1372</v>
      </c>
      <c r="N80" s="4" t="s">
        <v>403</v>
      </c>
      <c r="O80" s="4" t="s">
        <v>32</v>
      </c>
      <c r="P80" s="4" t="s">
        <v>33</v>
      </c>
      <c r="Q80" s="4">
        <v>0</v>
      </c>
      <c r="R80" s="7">
        <v>45076</v>
      </c>
      <c r="S80" s="6">
        <v>45103</v>
      </c>
      <c r="T80" s="4" t="s">
        <v>34</v>
      </c>
      <c r="U80" s="4">
        <v>1372</v>
      </c>
      <c r="V80" s="4">
        <v>0</v>
      </c>
      <c r="W80" s="4">
        <v>0</v>
      </c>
      <c r="X80" s="4" t="s">
        <v>404</v>
      </c>
      <c r="Y80" s="4" t="s">
        <v>187</v>
      </c>
    </row>
    <row r="81" s="4" customFormat="1" spans="1:25">
      <c r="A81" s="4" t="s">
        <v>405</v>
      </c>
      <c r="B81" s="4" t="s">
        <v>26</v>
      </c>
      <c r="C81" s="4" t="s">
        <v>27</v>
      </c>
      <c r="D81" s="4" t="s">
        <v>406</v>
      </c>
      <c r="E81" s="4" t="s">
        <v>407</v>
      </c>
      <c r="F81" s="6">
        <v>45098</v>
      </c>
      <c r="G81" s="6">
        <v>45100</v>
      </c>
      <c r="H81" s="4">
        <v>1</v>
      </c>
      <c r="I81" s="4">
        <v>2</v>
      </c>
      <c r="J81" s="4">
        <v>2</v>
      </c>
      <c r="K81" s="4" t="s">
        <v>30</v>
      </c>
      <c r="L81" s="4">
        <v>7038</v>
      </c>
      <c r="M81" s="4">
        <v>7038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45077</v>
      </c>
      <c r="S81" s="6">
        <v>45103</v>
      </c>
      <c r="T81" s="4" t="s">
        <v>34</v>
      </c>
      <c r="U81" s="4">
        <v>7038</v>
      </c>
      <c r="V81" s="4">
        <v>0</v>
      </c>
      <c r="W81" s="4">
        <v>0</v>
      </c>
      <c r="X81" s="4" t="s">
        <v>409</v>
      </c>
      <c r="Y81" s="4" t="s">
        <v>410</v>
      </c>
    </row>
    <row r="82" s="4" customFormat="1" spans="1:25">
      <c r="A82" s="4" t="s">
        <v>411</v>
      </c>
      <c r="B82" s="4" t="s">
        <v>26</v>
      </c>
      <c r="C82" s="4" t="s">
        <v>27</v>
      </c>
      <c r="D82" s="4" t="s">
        <v>95</v>
      </c>
      <c r="E82" s="4" t="s">
        <v>129</v>
      </c>
      <c r="F82" s="6">
        <v>45099</v>
      </c>
      <c r="G82" s="6">
        <v>45100</v>
      </c>
      <c r="H82" s="4">
        <v>1</v>
      </c>
      <c r="I82" s="4">
        <v>1</v>
      </c>
      <c r="J82" s="4">
        <v>1</v>
      </c>
      <c r="K82" s="4" t="s">
        <v>30</v>
      </c>
      <c r="L82" s="4">
        <v>1133</v>
      </c>
      <c r="M82" s="4">
        <v>1133</v>
      </c>
      <c r="N82" s="4" t="s">
        <v>412</v>
      </c>
      <c r="O82" s="4" t="s">
        <v>32</v>
      </c>
      <c r="P82" s="4" t="s">
        <v>33</v>
      </c>
      <c r="Q82" s="4">
        <v>0</v>
      </c>
      <c r="R82" s="7">
        <v>45077</v>
      </c>
      <c r="S82" s="6">
        <v>45103</v>
      </c>
      <c r="T82" s="4" t="s">
        <v>34</v>
      </c>
      <c r="U82" s="4">
        <v>1133</v>
      </c>
      <c r="V82" s="4">
        <v>0</v>
      </c>
      <c r="W82" s="4">
        <v>0</v>
      </c>
      <c r="X82" s="4" t="s">
        <v>413</v>
      </c>
      <c r="Y82" s="4" t="s">
        <v>187</v>
      </c>
    </row>
    <row r="83" s="4" customFormat="1" spans="1:29">
      <c r="A83" s="4" t="s">
        <v>414</v>
      </c>
      <c r="B83" s="4" t="s">
        <v>26</v>
      </c>
      <c r="C83" s="4" t="s">
        <v>27</v>
      </c>
      <c r="D83" s="4" t="s">
        <v>415</v>
      </c>
      <c r="E83" s="4" t="s">
        <v>416</v>
      </c>
      <c r="F83" s="6">
        <v>45098</v>
      </c>
      <c r="G83" s="6">
        <v>45100</v>
      </c>
      <c r="H83" s="4">
        <v>5</v>
      </c>
      <c r="I83" s="4">
        <v>2</v>
      </c>
      <c r="J83" s="4">
        <v>10</v>
      </c>
      <c r="K83" s="4" t="s">
        <v>30</v>
      </c>
      <c r="L83" s="4">
        <v>4460</v>
      </c>
      <c r="M83" s="4">
        <v>4460</v>
      </c>
      <c r="N83" s="4" t="s">
        <v>417</v>
      </c>
      <c r="O83" s="4" t="s">
        <v>32</v>
      </c>
      <c r="P83" s="4" t="s">
        <v>33</v>
      </c>
      <c r="Q83" s="4">
        <v>0</v>
      </c>
      <c r="R83" s="7">
        <v>45077</v>
      </c>
      <c r="S83" s="6">
        <v>45103</v>
      </c>
      <c r="T83" s="4" t="s">
        <v>34</v>
      </c>
      <c r="U83" s="4">
        <v>4460</v>
      </c>
      <c r="V83" s="4">
        <v>0</v>
      </c>
      <c r="W83" s="4">
        <v>0</v>
      </c>
      <c r="X83" s="4" t="s">
        <v>418</v>
      </c>
      <c r="Y83" s="4">
        <v>9261695</v>
      </c>
      <c r="Z83" s="4">
        <v>9261696</v>
      </c>
      <c r="AA83" s="4">
        <v>9261697</v>
      </c>
      <c r="AB83" s="4">
        <v>9261698</v>
      </c>
      <c r="AC83" s="4" t="s">
        <v>419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422</v>
      </c>
      <c r="F84" s="6">
        <v>45099</v>
      </c>
      <c r="G84" s="6">
        <v>45100</v>
      </c>
      <c r="H84" s="4">
        <v>1</v>
      </c>
      <c r="I84" s="4">
        <v>1</v>
      </c>
      <c r="J84" s="4">
        <v>1</v>
      </c>
      <c r="K84" s="4" t="s">
        <v>30</v>
      </c>
      <c r="L84" s="4">
        <v>654</v>
      </c>
      <c r="M84" s="4">
        <v>654</v>
      </c>
      <c r="N84" s="4" t="s">
        <v>423</v>
      </c>
      <c r="O84" s="4" t="s">
        <v>32</v>
      </c>
      <c r="P84" s="4" t="s">
        <v>33</v>
      </c>
      <c r="Q84" s="4">
        <v>0</v>
      </c>
      <c r="R84" s="7">
        <v>45078</v>
      </c>
      <c r="S84" s="6">
        <v>45103</v>
      </c>
      <c r="T84" s="4" t="s">
        <v>34</v>
      </c>
      <c r="U84" s="4">
        <v>654</v>
      </c>
      <c r="V84" s="4">
        <v>0</v>
      </c>
      <c r="W84" s="4">
        <v>0</v>
      </c>
      <c r="X84" s="4" t="s">
        <v>424</v>
      </c>
      <c r="Y84" s="4" t="s">
        <v>187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347</v>
      </c>
      <c r="E85" s="4" t="s">
        <v>426</v>
      </c>
      <c r="F85" s="6">
        <v>45098</v>
      </c>
      <c r="G85" s="6">
        <v>45100</v>
      </c>
      <c r="H85" s="4">
        <v>1</v>
      </c>
      <c r="I85" s="4">
        <v>2</v>
      </c>
      <c r="J85" s="4">
        <v>2</v>
      </c>
      <c r="K85" s="4" t="s">
        <v>30</v>
      </c>
      <c r="L85" s="4">
        <v>2798</v>
      </c>
      <c r="M85" s="4">
        <v>2798</v>
      </c>
      <c r="N85" s="4" t="s">
        <v>427</v>
      </c>
      <c r="O85" s="4" t="s">
        <v>32</v>
      </c>
      <c r="P85" s="4" t="s">
        <v>33</v>
      </c>
      <c r="Q85" s="4">
        <v>0</v>
      </c>
      <c r="R85" s="7">
        <v>45079</v>
      </c>
      <c r="S85" s="6">
        <v>45103</v>
      </c>
      <c r="T85" s="4" t="s">
        <v>34</v>
      </c>
      <c r="U85" s="4">
        <v>2798</v>
      </c>
      <c r="V85" s="4">
        <v>0</v>
      </c>
      <c r="W85" s="4">
        <v>0</v>
      </c>
      <c r="X85" s="4" t="s">
        <v>428</v>
      </c>
      <c r="Y85" s="4" t="s">
        <v>187</v>
      </c>
    </row>
    <row r="86" s="4" customFormat="1" spans="1:25">
      <c r="A86" s="4" t="s">
        <v>429</v>
      </c>
      <c r="B86" s="4" t="s">
        <v>26</v>
      </c>
      <c r="C86" s="4" t="s">
        <v>27</v>
      </c>
      <c r="D86" s="4" t="s">
        <v>211</v>
      </c>
      <c r="E86" s="4" t="s">
        <v>430</v>
      </c>
      <c r="F86" s="6">
        <v>45098</v>
      </c>
      <c r="G86" s="6">
        <v>45100</v>
      </c>
      <c r="H86" s="4">
        <v>1</v>
      </c>
      <c r="I86" s="4">
        <v>2</v>
      </c>
      <c r="J86" s="4">
        <v>2</v>
      </c>
      <c r="K86" s="4" t="s">
        <v>30</v>
      </c>
      <c r="L86" s="4">
        <v>1738</v>
      </c>
      <c r="M86" s="4">
        <v>1738</v>
      </c>
      <c r="N86" s="4" t="s">
        <v>431</v>
      </c>
      <c r="O86" s="4" t="s">
        <v>32</v>
      </c>
      <c r="P86" s="4" t="s">
        <v>33</v>
      </c>
      <c r="Q86" s="4">
        <v>0</v>
      </c>
      <c r="R86" s="7">
        <v>45079</v>
      </c>
      <c r="S86" s="6">
        <v>45103</v>
      </c>
      <c r="T86" s="4" t="s">
        <v>34</v>
      </c>
      <c r="U86" s="4">
        <v>1738</v>
      </c>
      <c r="V86" s="4">
        <v>0</v>
      </c>
      <c r="W86" s="4">
        <v>0</v>
      </c>
      <c r="X86" s="4" t="s">
        <v>432</v>
      </c>
      <c r="Y86" s="4" t="s">
        <v>187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347</v>
      </c>
      <c r="E87" s="4" t="s">
        <v>348</v>
      </c>
      <c r="F87" s="6">
        <v>45099</v>
      </c>
      <c r="G87" s="6">
        <v>45100</v>
      </c>
      <c r="H87" s="4">
        <v>1</v>
      </c>
      <c r="I87" s="4">
        <v>1</v>
      </c>
      <c r="J87" s="4">
        <v>1</v>
      </c>
      <c r="K87" s="4" t="s">
        <v>30</v>
      </c>
      <c r="L87" s="4">
        <v>1399</v>
      </c>
      <c r="M87" s="4">
        <v>1399</v>
      </c>
      <c r="N87" s="4" t="s">
        <v>434</v>
      </c>
      <c r="O87" s="4" t="s">
        <v>32</v>
      </c>
      <c r="P87" s="4" t="s">
        <v>33</v>
      </c>
      <c r="Q87" s="4">
        <v>0</v>
      </c>
      <c r="R87" s="7">
        <v>45080</v>
      </c>
      <c r="S87" s="6">
        <v>45103</v>
      </c>
      <c r="T87" s="4" t="s">
        <v>34</v>
      </c>
      <c r="U87" s="4">
        <v>1399</v>
      </c>
      <c r="V87" s="4">
        <v>0</v>
      </c>
      <c r="W87" s="4">
        <v>0</v>
      </c>
      <c r="X87" s="4" t="s">
        <v>435</v>
      </c>
      <c r="Y87" s="4" t="s">
        <v>436</v>
      </c>
    </row>
    <row r="88" s="4" customFormat="1" spans="1:25">
      <c r="A88" s="4" t="s">
        <v>437</v>
      </c>
      <c r="B88" s="4" t="s">
        <v>26</v>
      </c>
      <c r="C88" s="4" t="s">
        <v>27</v>
      </c>
      <c r="D88" s="4" t="s">
        <v>347</v>
      </c>
      <c r="E88" s="4" t="s">
        <v>348</v>
      </c>
      <c r="F88" s="6">
        <v>45099</v>
      </c>
      <c r="G88" s="6">
        <v>45100</v>
      </c>
      <c r="H88" s="4">
        <v>1</v>
      </c>
      <c r="I88" s="4">
        <v>1</v>
      </c>
      <c r="J88" s="4">
        <v>1</v>
      </c>
      <c r="K88" s="4" t="s">
        <v>30</v>
      </c>
      <c r="L88" s="4">
        <v>1399</v>
      </c>
      <c r="M88" s="4">
        <v>1399</v>
      </c>
      <c r="N88" s="4" t="s">
        <v>438</v>
      </c>
      <c r="O88" s="4" t="s">
        <v>32</v>
      </c>
      <c r="P88" s="4" t="s">
        <v>33</v>
      </c>
      <c r="Q88" s="4">
        <v>0</v>
      </c>
      <c r="R88" s="7">
        <v>45080</v>
      </c>
      <c r="S88" s="6">
        <v>45103</v>
      </c>
      <c r="T88" s="4" t="s">
        <v>34</v>
      </c>
      <c r="U88" s="4">
        <v>1399</v>
      </c>
      <c r="V88" s="4">
        <v>0</v>
      </c>
      <c r="W88" s="4">
        <v>0</v>
      </c>
      <c r="X88" s="4" t="s">
        <v>439</v>
      </c>
      <c r="Y88" s="4" t="s">
        <v>440</v>
      </c>
    </row>
    <row r="89" s="4" customFormat="1" spans="1:25">
      <c r="A89" s="4" t="s">
        <v>441</v>
      </c>
      <c r="B89" s="4" t="s">
        <v>26</v>
      </c>
      <c r="C89" s="4" t="s">
        <v>27</v>
      </c>
      <c r="D89" s="4" t="s">
        <v>415</v>
      </c>
      <c r="E89" s="4" t="s">
        <v>442</v>
      </c>
      <c r="F89" s="6">
        <v>45098</v>
      </c>
      <c r="G89" s="6">
        <v>45100</v>
      </c>
      <c r="H89" s="4">
        <v>1</v>
      </c>
      <c r="I89" s="4">
        <v>2</v>
      </c>
      <c r="J89" s="4">
        <v>2</v>
      </c>
      <c r="K89" s="4" t="s">
        <v>30</v>
      </c>
      <c r="L89" s="4">
        <v>794</v>
      </c>
      <c r="M89" s="4">
        <v>794</v>
      </c>
      <c r="N89" s="4" t="s">
        <v>443</v>
      </c>
      <c r="O89" s="4" t="s">
        <v>32</v>
      </c>
      <c r="P89" s="4" t="s">
        <v>33</v>
      </c>
      <c r="Q89" s="4">
        <v>0</v>
      </c>
      <c r="R89" s="7">
        <v>45080</v>
      </c>
      <c r="S89" s="6">
        <v>45103</v>
      </c>
      <c r="T89" s="4" t="s">
        <v>34</v>
      </c>
      <c r="U89" s="4">
        <v>794</v>
      </c>
      <c r="V89" s="4">
        <v>0</v>
      </c>
      <c r="W89" s="4">
        <v>0</v>
      </c>
      <c r="X89" s="4" t="s">
        <v>444</v>
      </c>
      <c r="Y89" s="4" t="s">
        <v>187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415</v>
      </c>
      <c r="E90" s="4" t="s">
        <v>442</v>
      </c>
      <c r="F90" s="6">
        <v>45098</v>
      </c>
      <c r="G90" s="6">
        <v>45100</v>
      </c>
      <c r="H90" s="4">
        <v>2</v>
      </c>
      <c r="I90" s="4">
        <v>2</v>
      </c>
      <c r="J90" s="4">
        <v>4</v>
      </c>
      <c r="K90" s="4" t="s">
        <v>30</v>
      </c>
      <c r="L90" s="4">
        <v>1588</v>
      </c>
      <c r="M90" s="4">
        <v>1588</v>
      </c>
      <c r="N90" s="4" t="s">
        <v>446</v>
      </c>
      <c r="O90" s="4" t="s">
        <v>32</v>
      </c>
      <c r="P90" s="4" t="s">
        <v>33</v>
      </c>
      <c r="Q90" s="4">
        <v>0</v>
      </c>
      <c r="R90" s="7">
        <v>45080</v>
      </c>
      <c r="S90" s="6">
        <v>45103</v>
      </c>
      <c r="T90" s="4" t="s">
        <v>34</v>
      </c>
      <c r="U90" s="4">
        <v>1588</v>
      </c>
      <c r="V90" s="4">
        <v>0</v>
      </c>
      <c r="W90" s="4">
        <v>0</v>
      </c>
      <c r="X90" s="4" t="s">
        <v>447</v>
      </c>
      <c r="Y90" s="4" t="s">
        <v>187</v>
      </c>
    </row>
    <row r="91" s="4" customFormat="1" spans="1:25">
      <c r="A91" s="4" t="s">
        <v>448</v>
      </c>
      <c r="B91" s="4" t="s">
        <v>26</v>
      </c>
      <c r="C91" s="4" t="s">
        <v>27</v>
      </c>
      <c r="D91" s="4" t="s">
        <v>449</v>
      </c>
      <c r="E91" s="4" t="s">
        <v>450</v>
      </c>
      <c r="F91" s="6">
        <v>45095</v>
      </c>
      <c r="G91" s="6">
        <v>45100</v>
      </c>
      <c r="H91" s="4">
        <v>2</v>
      </c>
      <c r="I91" s="4">
        <v>5</v>
      </c>
      <c r="J91" s="4">
        <v>10</v>
      </c>
      <c r="K91" s="4" t="s">
        <v>30</v>
      </c>
      <c r="L91" s="4">
        <v>12830</v>
      </c>
      <c r="M91" s="4">
        <v>12830</v>
      </c>
      <c r="N91" s="4" t="s">
        <v>451</v>
      </c>
      <c r="O91" s="4" t="s">
        <v>32</v>
      </c>
      <c r="P91" s="4" t="s">
        <v>33</v>
      </c>
      <c r="Q91" s="4">
        <v>0</v>
      </c>
      <c r="R91" s="7">
        <v>45080</v>
      </c>
      <c r="S91" s="6">
        <v>45103</v>
      </c>
      <c r="T91" s="4" t="s">
        <v>34</v>
      </c>
      <c r="U91" s="4">
        <v>12830</v>
      </c>
      <c r="V91" s="4">
        <v>0</v>
      </c>
      <c r="W91" s="4">
        <v>0</v>
      </c>
      <c r="X91" s="4" t="s">
        <v>452</v>
      </c>
      <c r="Y91" s="4" t="s">
        <v>187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45098</v>
      </c>
      <c r="G92" s="6">
        <v>45100</v>
      </c>
      <c r="H92" s="4">
        <v>1</v>
      </c>
      <c r="I92" s="4">
        <v>2</v>
      </c>
      <c r="J92" s="4">
        <v>2</v>
      </c>
      <c r="K92" s="4" t="s">
        <v>30</v>
      </c>
      <c r="L92" s="4">
        <v>1420</v>
      </c>
      <c r="M92" s="4">
        <v>1420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45080</v>
      </c>
      <c r="S92" s="6">
        <v>45103</v>
      </c>
      <c r="T92" s="4" t="s">
        <v>34</v>
      </c>
      <c r="U92" s="4">
        <v>1420</v>
      </c>
      <c r="V92" s="4">
        <v>0</v>
      </c>
      <c r="W92" s="4">
        <v>0</v>
      </c>
      <c r="X92" s="4" t="s">
        <v>457</v>
      </c>
      <c r="Y92" s="4" t="s">
        <v>187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459</v>
      </c>
      <c r="E93" s="4" t="s">
        <v>460</v>
      </c>
      <c r="F93" s="6">
        <v>45099</v>
      </c>
      <c r="G93" s="6">
        <v>45100</v>
      </c>
      <c r="H93" s="4">
        <v>1</v>
      </c>
      <c r="I93" s="4">
        <v>1</v>
      </c>
      <c r="J93" s="4">
        <v>1</v>
      </c>
      <c r="K93" s="4" t="s">
        <v>30</v>
      </c>
      <c r="L93" s="4">
        <v>270</v>
      </c>
      <c r="M93" s="4">
        <v>270</v>
      </c>
      <c r="N93" s="4" t="s">
        <v>461</v>
      </c>
      <c r="O93" s="4" t="s">
        <v>32</v>
      </c>
      <c r="P93" s="4" t="s">
        <v>33</v>
      </c>
      <c r="Q93" s="4">
        <v>0</v>
      </c>
      <c r="R93" s="7">
        <v>45081</v>
      </c>
      <c r="S93" s="6">
        <v>45103</v>
      </c>
      <c r="T93" s="4" t="s">
        <v>34</v>
      </c>
      <c r="U93" s="4">
        <v>270</v>
      </c>
      <c r="V93" s="4">
        <v>0</v>
      </c>
      <c r="W93" s="4">
        <v>0</v>
      </c>
      <c r="X93" s="4" t="s">
        <v>462</v>
      </c>
      <c r="Y93" s="4" t="s">
        <v>187</v>
      </c>
    </row>
    <row r="94" s="4" customFormat="1" spans="1:25">
      <c r="A94" s="4" t="s">
        <v>463</v>
      </c>
      <c r="B94" s="4" t="s">
        <v>26</v>
      </c>
      <c r="C94" s="4" t="s">
        <v>27</v>
      </c>
      <c r="D94" s="4" t="s">
        <v>464</v>
      </c>
      <c r="E94" s="4" t="s">
        <v>465</v>
      </c>
      <c r="F94" s="6">
        <v>45097</v>
      </c>
      <c r="G94" s="6">
        <v>45100</v>
      </c>
      <c r="H94" s="4">
        <v>1</v>
      </c>
      <c r="I94" s="4">
        <v>3</v>
      </c>
      <c r="J94" s="4">
        <v>3</v>
      </c>
      <c r="K94" s="4" t="s">
        <v>30</v>
      </c>
      <c r="L94" s="4">
        <v>3003</v>
      </c>
      <c r="M94" s="4">
        <v>3003</v>
      </c>
      <c r="N94" s="4" t="s">
        <v>466</v>
      </c>
      <c r="O94" s="4" t="s">
        <v>32</v>
      </c>
      <c r="P94" s="4" t="s">
        <v>33</v>
      </c>
      <c r="Q94" s="4">
        <v>0</v>
      </c>
      <c r="R94" s="7">
        <v>45081</v>
      </c>
      <c r="S94" s="6">
        <v>45103</v>
      </c>
      <c r="T94" s="4" t="s">
        <v>34</v>
      </c>
      <c r="U94" s="4">
        <v>3003</v>
      </c>
      <c r="V94" s="4">
        <v>0</v>
      </c>
      <c r="W94" s="4">
        <v>0</v>
      </c>
      <c r="X94" s="4" t="s">
        <v>467</v>
      </c>
      <c r="Y94" s="4" t="s">
        <v>468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45097</v>
      </c>
      <c r="G95" s="6">
        <v>45100</v>
      </c>
      <c r="H95" s="4">
        <v>2</v>
      </c>
      <c r="I95" s="4">
        <v>3</v>
      </c>
      <c r="J95" s="4">
        <v>6</v>
      </c>
      <c r="K95" s="4" t="s">
        <v>30</v>
      </c>
      <c r="L95" s="4">
        <v>5880</v>
      </c>
      <c r="M95" s="4">
        <v>5880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45081</v>
      </c>
      <c r="S95" s="6">
        <v>45103</v>
      </c>
      <c r="T95" s="4" t="s">
        <v>34</v>
      </c>
      <c r="U95" s="4">
        <v>5880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477</v>
      </c>
      <c r="F96" s="6">
        <v>45098</v>
      </c>
      <c r="G96" s="6">
        <v>45100</v>
      </c>
      <c r="H96" s="4">
        <v>1</v>
      </c>
      <c r="I96" s="4">
        <v>2</v>
      </c>
      <c r="J96" s="4">
        <v>2</v>
      </c>
      <c r="K96" s="4" t="s">
        <v>30</v>
      </c>
      <c r="L96" s="4">
        <v>2100</v>
      </c>
      <c r="M96" s="4">
        <v>2100</v>
      </c>
      <c r="N96" s="4" t="s">
        <v>478</v>
      </c>
      <c r="O96" s="4" t="s">
        <v>32</v>
      </c>
      <c r="P96" s="4" t="s">
        <v>33</v>
      </c>
      <c r="Q96" s="4">
        <v>0</v>
      </c>
      <c r="R96" s="7">
        <v>45082</v>
      </c>
      <c r="S96" s="6">
        <v>45103</v>
      </c>
      <c r="T96" s="4" t="s">
        <v>34</v>
      </c>
      <c r="U96" s="4">
        <v>2100</v>
      </c>
      <c r="V96" s="4">
        <v>0</v>
      </c>
      <c r="W96" s="4">
        <v>0</v>
      </c>
      <c r="X96" s="4" t="s">
        <v>479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483</v>
      </c>
      <c r="F97" s="6">
        <v>45099</v>
      </c>
      <c r="G97" s="6">
        <v>45100</v>
      </c>
      <c r="H97" s="4">
        <v>1</v>
      </c>
      <c r="I97" s="4">
        <v>1</v>
      </c>
      <c r="J97" s="4">
        <v>1</v>
      </c>
      <c r="K97" s="4" t="s">
        <v>30</v>
      </c>
      <c r="L97" s="4">
        <v>615</v>
      </c>
      <c r="M97" s="4">
        <v>615</v>
      </c>
      <c r="N97" s="4" t="s">
        <v>484</v>
      </c>
      <c r="O97" s="4" t="s">
        <v>32</v>
      </c>
      <c r="P97" s="4" t="s">
        <v>33</v>
      </c>
      <c r="Q97" s="4">
        <v>0</v>
      </c>
      <c r="R97" s="7">
        <v>45082.0000115741</v>
      </c>
      <c r="S97" s="6">
        <v>45103</v>
      </c>
      <c r="T97" s="4" t="s">
        <v>34</v>
      </c>
      <c r="U97" s="4">
        <v>615</v>
      </c>
      <c r="V97" s="4">
        <v>0</v>
      </c>
      <c r="W97" s="4">
        <v>0</v>
      </c>
      <c r="X97" s="4" t="s">
        <v>485</v>
      </c>
      <c r="Y97" s="4" t="s">
        <v>187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487</v>
      </c>
      <c r="E98" s="4" t="s">
        <v>488</v>
      </c>
      <c r="F98" s="6">
        <v>45098</v>
      </c>
      <c r="G98" s="6">
        <v>45100</v>
      </c>
      <c r="H98" s="4">
        <v>1</v>
      </c>
      <c r="I98" s="4">
        <v>2</v>
      </c>
      <c r="J98" s="4">
        <v>2</v>
      </c>
      <c r="K98" s="4" t="s">
        <v>30</v>
      </c>
      <c r="L98" s="4">
        <v>832</v>
      </c>
      <c r="M98" s="4">
        <v>832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45083.0000115741</v>
      </c>
      <c r="S98" s="6">
        <v>45103</v>
      </c>
      <c r="T98" s="4" t="s">
        <v>34</v>
      </c>
      <c r="U98" s="4">
        <v>832</v>
      </c>
      <c r="V98" s="4">
        <v>0</v>
      </c>
      <c r="W98" s="4">
        <v>0</v>
      </c>
      <c r="X98" s="4" t="s">
        <v>490</v>
      </c>
      <c r="Y98" s="4" t="s">
        <v>187</v>
      </c>
    </row>
    <row r="99" s="4" customFormat="1" spans="1:25">
      <c r="A99" s="4" t="s">
        <v>491</v>
      </c>
      <c r="B99" s="4" t="s">
        <v>26</v>
      </c>
      <c r="C99" s="4" t="s">
        <v>27</v>
      </c>
      <c r="D99" s="4" t="s">
        <v>492</v>
      </c>
      <c r="E99" s="4" t="s">
        <v>493</v>
      </c>
      <c r="F99" s="6">
        <v>45098</v>
      </c>
      <c r="G99" s="6">
        <v>45100</v>
      </c>
      <c r="H99" s="4">
        <v>1</v>
      </c>
      <c r="I99" s="4">
        <v>2</v>
      </c>
      <c r="J99" s="4">
        <v>2</v>
      </c>
      <c r="K99" s="4" t="s">
        <v>30</v>
      </c>
      <c r="L99" s="4">
        <v>3882</v>
      </c>
      <c r="M99" s="4">
        <v>3882</v>
      </c>
      <c r="N99" s="4" t="s">
        <v>494</v>
      </c>
      <c r="O99" s="4" t="s">
        <v>32</v>
      </c>
      <c r="P99" s="4" t="s">
        <v>33</v>
      </c>
      <c r="Q99" s="4">
        <v>0</v>
      </c>
      <c r="R99" s="7">
        <v>45083.0000115741</v>
      </c>
      <c r="S99" s="6">
        <v>45103</v>
      </c>
      <c r="T99" s="4" t="s">
        <v>34</v>
      </c>
      <c r="U99" s="4">
        <v>3882</v>
      </c>
      <c r="V99" s="4">
        <v>0</v>
      </c>
      <c r="W99" s="4">
        <v>0</v>
      </c>
      <c r="X99" s="4" t="s">
        <v>495</v>
      </c>
      <c r="Y99" s="4" t="s">
        <v>187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498</v>
      </c>
      <c r="F100" s="6">
        <v>45097</v>
      </c>
      <c r="G100" s="6">
        <v>45100</v>
      </c>
      <c r="H100" s="4">
        <v>1</v>
      </c>
      <c r="I100" s="4">
        <v>3</v>
      </c>
      <c r="J100" s="4">
        <v>3</v>
      </c>
      <c r="K100" s="4" t="s">
        <v>30</v>
      </c>
      <c r="L100" s="4">
        <v>5415</v>
      </c>
      <c r="M100" s="4">
        <v>5415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45083.0000115741</v>
      </c>
      <c r="S100" s="6">
        <v>45103</v>
      </c>
      <c r="T100" s="4" t="s">
        <v>34</v>
      </c>
      <c r="U100" s="4">
        <v>5415</v>
      </c>
      <c r="V100" s="4">
        <v>0</v>
      </c>
      <c r="W100" s="4">
        <v>0</v>
      </c>
      <c r="X100" s="4" t="s">
        <v>500</v>
      </c>
      <c r="Y100" s="4" t="s">
        <v>187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159</v>
      </c>
      <c r="E101" s="4" t="s">
        <v>502</v>
      </c>
      <c r="F101" s="6">
        <v>45097</v>
      </c>
      <c r="G101" s="6">
        <v>45100</v>
      </c>
      <c r="H101" s="4">
        <v>1</v>
      </c>
      <c r="I101" s="4">
        <v>3</v>
      </c>
      <c r="J101" s="4">
        <v>3</v>
      </c>
      <c r="K101" s="4" t="s">
        <v>30</v>
      </c>
      <c r="L101" s="4">
        <v>1140</v>
      </c>
      <c r="M101" s="4">
        <v>1140</v>
      </c>
      <c r="N101" s="4" t="s">
        <v>503</v>
      </c>
      <c r="O101" s="4" t="s">
        <v>32</v>
      </c>
      <c r="P101" s="4" t="s">
        <v>33</v>
      </c>
      <c r="Q101" s="4">
        <v>0</v>
      </c>
      <c r="R101" s="7">
        <v>45083.0000115741</v>
      </c>
      <c r="S101" s="6">
        <v>45103</v>
      </c>
      <c r="T101" s="4" t="s">
        <v>34</v>
      </c>
      <c r="U101" s="4">
        <v>1140</v>
      </c>
      <c r="V101" s="4">
        <v>0</v>
      </c>
      <c r="W101" s="4">
        <v>0</v>
      </c>
      <c r="X101" s="4" t="s">
        <v>504</v>
      </c>
      <c r="Y101" s="4" t="s">
        <v>187</v>
      </c>
    </row>
    <row r="102" s="4" customFormat="1" spans="1:25">
      <c r="A102" s="4" t="s">
        <v>505</v>
      </c>
      <c r="B102" s="4" t="s">
        <v>26</v>
      </c>
      <c r="C102" s="4" t="s">
        <v>27</v>
      </c>
      <c r="D102" s="4" t="s">
        <v>506</v>
      </c>
      <c r="E102" s="4" t="s">
        <v>507</v>
      </c>
      <c r="F102" s="6">
        <v>45099</v>
      </c>
      <c r="G102" s="6">
        <v>45100</v>
      </c>
      <c r="H102" s="4">
        <v>1</v>
      </c>
      <c r="I102" s="4">
        <v>1</v>
      </c>
      <c r="J102" s="4">
        <v>1</v>
      </c>
      <c r="K102" s="4" t="s">
        <v>30</v>
      </c>
      <c r="L102" s="4">
        <v>1220</v>
      </c>
      <c r="M102" s="4">
        <v>1220</v>
      </c>
      <c r="N102" s="4" t="s">
        <v>508</v>
      </c>
      <c r="O102" s="4" t="s">
        <v>32</v>
      </c>
      <c r="P102" s="4" t="s">
        <v>33</v>
      </c>
      <c r="Q102" s="4">
        <v>0</v>
      </c>
      <c r="R102" s="7">
        <v>45083.0000115741</v>
      </c>
      <c r="S102" s="6">
        <v>45103</v>
      </c>
      <c r="T102" s="4" t="s">
        <v>34</v>
      </c>
      <c r="U102" s="4">
        <v>1220</v>
      </c>
      <c r="V102" s="4">
        <v>0</v>
      </c>
      <c r="W102" s="4">
        <v>0</v>
      </c>
      <c r="X102" s="4" t="s">
        <v>509</v>
      </c>
      <c r="Y102" s="4" t="s">
        <v>187</v>
      </c>
    </row>
    <row r="103" s="4" customFormat="1" spans="1:25">
      <c r="A103" s="4" t="s">
        <v>496</v>
      </c>
      <c r="B103" s="4" t="s">
        <v>26</v>
      </c>
      <c r="C103" s="4" t="s">
        <v>145</v>
      </c>
      <c r="D103" s="4" t="s">
        <v>497</v>
      </c>
      <c r="E103" s="4" t="s">
        <v>498</v>
      </c>
      <c r="F103" s="6">
        <v>45097</v>
      </c>
      <c r="G103" s="6">
        <v>45100</v>
      </c>
      <c r="H103" s="4">
        <v>1</v>
      </c>
      <c r="I103" s="4">
        <v>3</v>
      </c>
      <c r="J103" s="4">
        <v>3</v>
      </c>
      <c r="K103" s="4" t="s">
        <v>30</v>
      </c>
      <c r="L103" s="4">
        <v>-5415</v>
      </c>
      <c r="M103" s="4">
        <v>-5415</v>
      </c>
      <c r="N103" s="4" t="s">
        <v>499</v>
      </c>
      <c r="O103" s="4" t="s">
        <v>32</v>
      </c>
      <c r="P103" s="4" t="s">
        <v>33</v>
      </c>
      <c r="Q103" s="4">
        <v>0</v>
      </c>
      <c r="R103" s="7">
        <v>45083.0000115741</v>
      </c>
      <c r="S103" s="6">
        <v>45103</v>
      </c>
      <c r="T103" s="4" t="s">
        <v>34</v>
      </c>
      <c r="U103" s="4">
        <v>-5415</v>
      </c>
      <c r="V103" s="4">
        <v>0</v>
      </c>
      <c r="W103" s="4">
        <v>0</v>
      </c>
      <c r="X103" s="4" t="s">
        <v>500</v>
      </c>
      <c r="Y103" s="4" t="s">
        <v>187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45098</v>
      </c>
      <c r="G104" s="6">
        <v>45100</v>
      </c>
      <c r="H104" s="4">
        <v>1</v>
      </c>
      <c r="I104" s="4">
        <v>2</v>
      </c>
      <c r="J104" s="4">
        <v>2</v>
      </c>
      <c r="K104" s="4" t="s">
        <v>30</v>
      </c>
      <c r="L104" s="4">
        <v>1018</v>
      </c>
      <c r="M104" s="4">
        <v>1018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45083.0000115741</v>
      </c>
      <c r="S104" s="6">
        <v>45103</v>
      </c>
      <c r="T104" s="4" t="s">
        <v>34</v>
      </c>
      <c r="U104" s="4">
        <v>1018</v>
      </c>
      <c r="V104" s="4">
        <v>0</v>
      </c>
      <c r="W104" s="4">
        <v>0</v>
      </c>
      <c r="X104" s="4" t="s">
        <v>514</v>
      </c>
      <c r="Y104" s="4" t="s">
        <v>187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159</v>
      </c>
      <c r="E105" s="4" t="s">
        <v>189</v>
      </c>
      <c r="F105" s="6">
        <v>45096</v>
      </c>
      <c r="G105" s="6">
        <v>45100</v>
      </c>
      <c r="H105" s="4">
        <v>1</v>
      </c>
      <c r="I105" s="4">
        <v>4</v>
      </c>
      <c r="J105" s="4">
        <v>4</v>
      </c>
      <c r="K105" s="4" t="s">
        <v>30</v>
      </c>
      <c r="L105" s="4">
        <v>1520</v>
      </c>
      <c r="M105" s="4">
        <v>1520</v>
      </c>
      <c r="N105" s="4" t="s">
        <v>516</v>
      </c>
      <c r="O105" s="4" t="s">
        <v>32</v>
      </c>
      <c r="P105" s="4" t="s">
        <v>33</v>
      </c>
      <c r="Q105" s="4">
        <v>0</v>
      </c>
      <c r="R105" s="7">
        <v>45084.0000115741</v>
      </c>
      <c r="S105" s="6">
        <v>45103</v>
      </c>
      <c r="T105" s="4" t="s">
        <v>34</v>
      </c>
      <c r="U105" s="4">
        <v>1520</v>
      </c>
      <c r="V105" s="4">
        <v>0</v>
      </c>
      <c r="W105" s="4">
        <v>0</v>
      </c>
      <c r="X105" s="4" t="s">
        <v>517</v>
      </c>
      <c r="Y105" s="4" t="s">
        <v>187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211</v>
      </c>
      <c r="E106" s="4" t="s">
        <v>254</v>
      </c>
      <c r="F106" s="6">
        <v>45097</v>
      </c>
      <c r="G106" s="6">
        <v>45100</v>
      </c>
      <c r="H106" s="4">
        <v>1</v>
      </c>
      <c r="I106" s="4">
        <v>3</v>
      </c>
      <c r="J106" s="4">
        <v>3</v>
      </c>
      <c r="K106" s="4" t="s">
        <v>30</v>
      </c>
      <c r="L106" s="4">
        <v>1980</v>
      </c>
      <c r="M106" s="4">
        <v>1980</v>
      </c>
      <c r="N106" s="4" t="s">
        <v>519</v>
      </c>
      <c r="O106" s="4" t="s">
        <v>32</v>
      </c>
      <c r="P106" s="4" t="s">
        <v>33</v>
      </c>
      <c r="Q106" s="4">
        <v>0</v>
      </c>
      <c r="R106" s="7">
        <v>45084.0000115741</v>
      </c>
      <c r="S106" s="6">
        <v>45103</v>
      </c>
      <c r="T106" s="4" t="s">
        <v>34</v>
      </c>
      <c r="U106" s="4">
        <v>1980</v>
      </c>
      <c r="V106" s="4">
        <v>0</v>
      </c>
      <c r="W106" s="4">
        <v>0</v>
      </c>
      <c r="X106" s="4" t="s">
        <v>520</v>
      </c>
      <c r="Y106" s="4" t="s">
        <v>187</v>
      </c>
    </row>
    <row r="107" s="4" customFormat="1" spans="1:25">
      <c r="A107" s="4" t="s">
        <v>521</v>
      </c>
      <c r="B107" s="4" t="s">
        <v>26</v>
      </c>
      <c r="C107" s="4" t="s">
        <v>27</v>
      </c>
      <c r="D107" s="4" t="s">
        <v>522</v>
      </c>
      <c r="E107" s="4" t="s">
        <v>523</v>
      </c>
      <c r="F107" s="6">
        <v>45098</v>
      </c>
      <c r="G107" s="6">
        <v>45100</v>
      </c>
      <c r="H107" s="4">
        <v>1</v>
      </c>
      <c r="I107" s="4">
        <v>2</v>
      </c>
      <c r="J107" s="4">
        <v>2</v>
      </c>
      <c r="K107" s="4" t="s">
        <v>30</v>
      </c>
      <c r="L107" s="4">
        <v>4600</v>
      </c>
      <c r="M107" s="4">
        <v>4600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45084</v>
      </c>
      <c r="S107" s="6">
        <v>45103</v>
      </c>
      <c r="T107" s="4" t="s">
        <v>34</v>
      </c>
      <c r="U107" s="4">
        <v>4600</v>
      </c>
      <c r="V107" s="4">
        <v>0</v>
      </c>
      <c r="W107" s="4">
        <v>0</v>
      </c>
      <c r="X107" s="4" t="s">
        <v>525</v>
      </c>
      <c r="Y107" s="4" t="s">
        <v>526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449</v>
      </c>
      <c r="E108" s="4" t="s">
        <v>450</v>
      </c>
      <c r="F108" s="6">
        <v>45097</v>
      </c>
      <c r="G108" s="6">
        <v>45100</v>
      </c>
      <c r="H108" s="4">
        <v>4</v>
      </c>
      <c r="I108" s="4">
        <v>3</v>
      </c>
      <c r="J108" s="4">
        <v>12</v>
      </c>
      <c r="K108" s="4" t="s">
        <v>30</v>
      </c>
      <c r="L108" s="4">
        <v>15396</v>
      </c>
      <c r="M108" s="4">
        <v>15396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45084</v>
      </c>
      <c r="S108" s="6">
        <v>45103</v>
      </c>
      <c r="T108" s="4" t="s">
        <v>34</v>
      </c>
      <c r="U108" s="4">
        <v>15396</v>
      </c>
      <c r="V108" s="4">
        <v>0</v>
      </c>
      <c r="W108" s="4">
        <v>0</v>
      </c>
      <c r="X108" s="4" t="s">
        <v>529</v>
      </c>
      <c r="Y108" s="4" t="s">
        <v>187</v>
      </c>
    </row>
    <row r="109" s="4" customFormat="1" spans="1:25">
      <c r="A109" s="4" t="s">
        <v>530</v>
      </c>
      <c r="B109" s="4" t="s">
        <v>26</v>
      </c>
      <c r="C109" s="4" t="s">
        <v>27</v>
      </c>
      <c r="D109" s="4" t="s">
        <v>401</v>
      </c>
      <c r="E109" s="4" t="s">
        <v>531</v>
      </c>
      <c r="F109" s="6">
        <v>45097</v>
      </c>
      <c r="G109" s="6">
        <v>45100</v>
      </c>
      <c r="H109" s="4">
        <v>1</v>
      </c>
      <c r="I109" s="4">
        <v>3</v>
      </c>
      <c r="J109" s="4">
        <v>3</v>
      </c>
      <c r="K109" s="4" t="s">
        <v>30</v>
      </c>
      <c r="L109" s="4">
        <v>2226</v>
      </c>
      <c r="M109" s="4">
        <v>2226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45084</v>
      </c>
      <c r="S109" s="6">
        <v>45103</v>
      </c>
      <c r="T109" s="4" t="s">
        <v>34</v>
      </c>
      <c r="U109" s="4">
        <v>2226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6">
        <v>45098</v>
      </c>
      <c r="G110" s="6">
        <v>45100</v>
      </c>
      <c r="H110" s="4">
        <v>2</v>
      </c>
      <c r="I110" s="4">
        <v>2</v>
      </c>
      <c r="J110" s="4">
        <v>4</v>
      </c>
      <c r="K110" s="4" t="s">
        <v>30</v>
      </c>
      <c r="L110" s="4">
        <v>2184</v>
      </c>
      <c r="M110" s="4">
        <v>2184</v>
      </c>
      <c r="N110" s="4" t="s">
        <v>538</v>
      </c>
      <c r="O110" s="4" t="s">
        <v>32</v>
      </c>
      <c r="P110" s="4" t="s">
        <v>33</v>
      </c>
      <c r="Q110" s="4">
        <v>0</v>
      </c>
      <c r="R110" s="7">
        <v>45084.0000115741</v>
      </c>
      <c r="S110" s="6">
        <v>45103</v>
      </c>
      <c r="T110" s="4" t="s">
        <v>34</v>
      </c>
      <c r="U110" s="4">
        <v>2184</v>
      </c>
      <c r="V110" s="4">
        <v>0</v>
      </c>
      <c r="W110" s="4">
        <v>0</v>
      </c>
      <c r="X110" s="4" t="s">
        <v>539</v>
      </c>
      <c r="Y110" s="4" t="s">
        <v>187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541</v>
      </c>
      <c r="E111" s="4" t="s">
        <v>542</v>
      </c>
      <c r="F111" s="6">
        <v>45095</v>
      </c>
      <c r="G111" s="6">
        <v>45100</v>
      </c>
      <c r="H111" s="4">
        <v>1</v>
      </c>
      <c r="I111" s="4">
        <v>5</v>
      </c>
      <c r="J111" s="4">
        <v>5</v>
      </c>
      <c r="K111" s="4" t="s">
        <v>30</v>
      </c>
      <c r="L111" s="4">
        <v>5500</v>
      </c>
      <c r="M111" s="4">
        <v>5500</v>
      </c>
      <c r="N111" s="4" t="s">
        <v>543</v>
      </c>
      <c r="O111" s="4" t="s">
        <v>32</v>
      </c>
      <c r="P111" s="4" t="s">
        <v>33</v>
      </c>
      <c r="Q111" s="4">
        <v>0</v>
      </c>
      <c r="R111" s="7">
        <v>45084</v>
      </c>
      <c r="S111" s="6">
        <v>45103</v>
      </c>
      <c r="T111" s="4" t="s">
        <v>34</v>
      </c>
      <c r="U111" s="4">
        <v>5500</v>
      </c>
      <c r="V111" s="4">
        <v>0</v>
      </c>
      <c r="W111" s="4">
        <v>0</v>
      </c>
      <c r="X111" s="4" t="s">
        <v>544</v>
      </c>
      <c r="Y111" s="4" t="s">
        <v>187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140</v>
      </c>
      <c r="E112" s="4" t="s">
        <v>546</v>
      </c>
      <c r="F112" s="6">
        <v>45098</v>
      </c>
      <c r="G112" s="6">
        <v>45100</v>
      </c>
      <c r="H112" s="4">
        <v>1</v>
      </c>
      <c r="I112" s="4">
        <v>2</v>
      </c>
      <c r="J112" s="4">
        <v>2</v>
      </c>
      <c r="K112" s="4" t="s">
        <v>30</v>
      </c>
      <c r="L112" s="4">
        <v>3800</v>
      </c>
      <c r="M112" s="4">
        <v>3800</v>
      </c>
      <c r="N112" s="4" t="s">
        <v>547</v>
      </c>
      <c r="O112" s="4" t="s">
        <v>32</v>
      </c>
      <c r="P112" s="4" t="s">
        <v>33</v>
      </c>
      <c r="Q112" s="4">
        <v>0</v>
      </c>
      <c r="R112" s="7">
        <v>45084</v>
      </c>
      <c r="S112" s="6">
        <v>45103</v>
      </c>
      <c r="T112" s="4" t="s">
        <v>34</v>
      </c>
      <c r="U112" s="4">
        <v>3800</v>
      </c>
      <c r="V112" s="4">
        <v>0</v>
      </c>
      <c r="W112" s="4">
        <v>0</v>
      </c>
      <c r="X112" s="4" t="s">
        <v>548</v>
      </c>
      <c r="Y112" s="4" t="s">
        <v>549</v>
      </c>
    </row>
    <row r="113" s="4" customFormat="1" spans="1:25">
      <c r="A113" s="4" t="s">
        <v>550</v>
      </c>
      <c r="B113" s="4" t="s">
        <v>26</v>
      </c>
      <c r="C113" s="4" t="s">
        <v>27</v>
      </c>
      <c r="D113" s="4" t="s">
        <v>551</v>
      </c>
      <c r="E113" s="4" t="s">
        <v>552</v>
      </c>
      <c r="F113" s="6">
        <v>45097</v>
      </c>
      <c r="G113" s="6">
        <v>45100</v>
      </c>
      <c r="H113" s="4">
        <v>1</v>
      </c>
      <c r="I113" s="4">
        <v>3</v>
      </c>
      <c r="J113" s="4">
        <v>3</v>
      </c>
      <c r="K113" s="4" t="s">
        <v>30</v>
      </c>
      <c r="L113" s="4">
        <v>9414</v>
      </c>
      <c r="M113" s="4">
        <v>9414</v>
      </c>
      <c r="N113" s="4" t="s">
        <v>553</v>
      </c>
      <c r="O113" s="4" t="s">
        <v>32</v>
      </c>
      <c r="P113" s="4" t="s">
        <v>33</v>
      </c>
      <c r="Q113" s="4">
        <v>0</v>
      </c>
      <c r="R113" s="7">
        <v>45084</v>
      </c>
      <c r="S113" s="6">
        <v>45103</v>
      </c>
      <c r="T113" s="4" t="s">
        <v>34</v>
      </c>
      <c r="U113" s="4">
        <v>9414</v>
      </c>
      <c r="V113" s="4">
        <v>0</v>
      </c>
      <c r="W113" s="4">
        <v>0</v>
      </c>
      <c r="X113" s="4" t="s">
        <v>554</v>
      </c>
      <c r="Y113" s="4" t="s">
        <v>187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556</v>
      </c>
      <c r="E114" s="4" t="s">
        <v>557</v>
      </c>
      <c r="F114" s="6">
        <v>45097</v>
      </c>
      <c r="G114" s="6">
        <v>45100</v>
      </c>
      <c r="H114" s="4">
        <v>1</v>
      </c>
      <c r="I114" s="4">
        <v>3</v>
      </c>
      <c r="J114" s="4">
        <v>3</v>
      </c>
      <c r="K114" s="4" t="s">
        <v>30</v>
      </c>
      <c r="L114" s="4">
        <v>1914</v>
      </c>
      <c r="M114" s="4">
        <v>1914</v>
      </c>
      <c r="N114" s="4" t="s">
        <v>558</v>
      </c>
      <c r="O114" s="4" t="s">
        <v>32</v>
      </c>
      <c r="P114" s="4" t="s">
        <v>33</v>
      </c>
      <c r="Q114" s="4">
        <v>0</v>
      </c>
      <c r="R114" s="7">
        <v>45085.0000115741</v>
      </c>
      <c r="S114" s="6">
        <v>45103</v>
      </c>
      <c r="T114" s="4" t="s">
        <v>34</v>
      </c>
      <c r="U114" s="4">
        <v>1914</v>
      </c>
      <c r="V114" s="4">
        <v>0</v>
      </c>
      <c r="W114" s="4">
        <v>0</v>
      </c>
      <c r="X114" s="4" t="s">
        <v>559</v>
      </c>
      <c r="Y114" s="4" t="s">
        <v>187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522</v>
      </c>
      <c r="E115" s="4" t="s">
        <v>561</v>
      </c>
      <c r="F115" s="6">
        <v>45097</v>
      </c>
      <c r="G115" s="6">
        <v>45100</v>
      </c>
      <c r="H115" s="4">
        <v>1</v>
      </c>
      <c r="I115" s="4">
        <v>3</v>
      </c>
      <c r="J115" s="4">
        <v>3</v>
      </c>
      <c r="K115" s="4" t="s">
        <v>30</v>
      </c>
      <c r="L115" s="4">
        <v>8910</v>
      </c>
      <c r="M115" s="4">
        <v>8910</v>
      </c>
      <c r="N115" s="4" t="s">
        <v>562</v>
      </c>
      <c r="O115" s="4" t="s">
        <v>32</v>
      </c>
      <c r="P115" s="4" t="s">
        <v>33</v>
      </c>
      <c r="Q115" s="4">
        <v>0</v>
      </c>
      <c r="R115" s="7">
        <v>45085.0000115741</v>
      </c>
      <c r="S115" s="6">
        <v>45103</v>
      </c>
      <c r="T115" s="4" t="s">
        <v>34</v>
      </c>
      <c r="U115" s="4">
        <v>8910</v>
      </c>
      <c r="V115" s="4">
        <v>0</v>
      </c>
      <c r="W115" s="4">
        <v>0</v>
      </c>
      <c r="X115" s="4" t="s">
        <v>563</v>
      </c>
      <c r="Y115" s="4" t="s">
        <v>564</v>
      </c>
    </row>
    <row r="116" s="4" customFormat="1" spans="1:25">
      <c r="A116" s="4" t="s">
        <v>565</v>
      </c>
      <c r="B116" s="4" t="s">
        <v>26</v>
      </c>
      <c r="C116" s="4" t="s">
        <v>27</v>
      </c>
      <c r="D116" s="4" t="s">
        <v>159</v>
      </c>
      <c r="E116" s="4" t="s">
        <v>189</v>
      </c>
      <c r="F116" s="6">
        <v>45096</v>
      </c>
      <c r="G116" s="6">
        <v>45100</v>
      </c>
      <c r="H116" s="4">
        <v>1</v>
      </c>
      <c r="I116" s="4">
        <v>4</v>
      </c>
      <c r="J116" s="4">
        <v>4</v>
      </c>
      <c r="K116" s="4" t="s">
        <v>30</v>
      </c>
      <c r="L116" s="4">
        <v>1520</v>
      </c>
      <c r="M116" s="4">
        <v>1520</v>
      </c>
      <c r="N116" s="4" t="s">
        <v>566</v>
      </c>
      <c r="O116" s="4" t="s">
        <v>32</v>
      </c>
      <c r="P116" s="4" t="s">
        <v>33</v>
      </c>
      <c r="Q116" s="4">
        <v>0</v>
      </c>
      <c r="R116" s="7">
        <v>45085.0000115741</v>
      </c>
      <c r="S116" s="6">
        <v>45103</v>
      </c>
      <c r="T116" s="4" t="s">
        <v>34</v>
      </c>
      <c r="U116" s="4">
        <v>1520</v>
      </c>
      <c r="V116" s="4">
        <v>0</v>
      </c>
      <c r="W116" s="4">
        <v>0</v>
      </c>
      <c r="X116" s="4" t="s">
        <v>567</v>
      </c>
      <c r="Y116" s="4" t="s">
        <v>187</v>
      </c>
    </row>
    <row r="117" s="4" customFormat="1" spans="1:25">
      <c r="A117" s="4" t="s">
        <v>568</v>
      </c>
      <c r="B117" s="4" t="s">
        <v>26</v>
      </c>
      <c r="C117" s="4" t="s">
        <v>27</v>
      </c>
      <c r="D117" s="4" t="s">
        <v>569</v>
      </c>
      <c r="E117" s="4" t="s">
        <v>570</v>
      </c>
      <c r="F117" s="6">
        <v>45098</v>
      </c>
      <c r="G117" s="6">
        <v>45100</v>
      </c>
      <c r="H117" s="4">
        <v>1</v>
      </c>
      <c r="I117" s="4">
        <v>2</v>
      </c>
      <c r="J117" s="4">
        <v>2</v>
      </c>
      <c r="K117" s="4" t="s">
        <v>30</v>
      </c>
      <c r="L117" s="4">
        <v>1284</v>
      </c>
      <c r="M117" s="4">
        <v>1284</v>
      </c>
      <c r="N117" s="4" t="s">
        <v>571</v>
      </c>
      <c r="O117" s="4" t="s">
        <v>32</v>
      </c>
      <c r="P117" s="4" t="s">
        <v>33</v>
      </c>
      <c r="Q117" s="4">
        <v>0</v>
      </c>
      <c r="R117" s="7">
        <v>45086.0000115741</v>
      </c>
      <c r="S117" s="6">
        <v>45103</v>
      </c>
      <c r="T117" s="4" t="s">
        <v>34</v>
      </c>
      <c r="U117" s="4">
        <v>1284</v>
      </c>
      <c r="V117" s="4">
        <v>0</v>
      </c>
      <c r="W117" s="4">
        <v>0</v>
      </c>
      <c r="X117" s="4" t="s">
        <v>572</v>
      </c>
      <c r="Y117" s="4" t="s">
        <v>187</v>
      </c>
    </row>
    <row r="118" s="4" customFormat="1" spans="1:25">
      <c r="A118" s="4" t="s">
        <v>573</v>
      </c>
      <c r="B118" s="4" t="s">
        <v>26</v>
      </c>
      <c r="C118" s="4" t="s">
        <v>27</v>
      </c>
      <c r="D118" s="4" t="s">
        <v>95</v>
      </c>
      <c r="E118" s="4" t="s">
        <v>574</v>
      </c>
      <c r="F118" s="6">
        <v>45098</v>
      </c>
      <c r="G118" s="6">
        <v>45100</v>
      </c>
      <c r="H118" s="4">
        <v>1</v>
      </c>
      <c r="I118" s="4">
        <v>2</v>
      </c>
      <c r="J118" s="4">
        <v>2</v>
      </c>
      <c r="K118" s="4" t="s">
        <v>30</v>
      </c>
      <c r="L118" s="4">
        <v>1954</v>
      </c>
      <c r="M118" s="4">
        <v>1954</v>
      </c>
      <c r="N118" s="4" t="s">
        <v>575</v>
      </c>
      <c r="O118" s="4" t="s">
        <v>32</v>
      </c>
      <c r="P118" s="4" t="s">
        <v>33</v>
      </c>
      <c r="Q118" s="4">
        <v>0</v>
      </c>
      <c r="R118" s="7">
        <v>45086.0000115741</v>
      </c>
      <c r="S118" s="6">
        <v>45103</v>
      </c>
      <c r="T118" s="4" t="s">
        <v>34</v>
      </c>
      <c r="U118" s="4">
        <v>1954</v>
      </c>
      <c r="V118" s="4">
        <v>0</v>
      </c>
      <c r="W118" s="4">
        <v>0</v>
      </c>
      <c r="X118" s="4" t="s">
        <v>576</v>
      </c>
      <c r="Y118" s="4" t="s">
        <v>187</v>
      </c>
    </row>
    <row r="119" s="4" customFormat="1" spans="1:25">
      <c r="A119" s="4" t="s">
        <v>577</v>
      </c>
      <c r="B119" s="4" t="s">
        <v>26</v>
      </c>
      <c r="C119" s="4" t="s">
        <v>27</v>
      </c>
      <c r="D119" s="4" t="s">
        <v>578</v>
      </c>
      <c r="E119" s="4" t="s">
        <v>579</v>
      </c>
      <c r="F119" s="6">
        <v>45098</v>
      </c>
      <c r="G119" s="6">
        <v>45100</v>
      </c>
      <c r="H119" s="4">
        <v>1</v>
      </c>
      <c r="I119" s="4">
        <v>2</v>
      </c>
      <c r="J119" s="4">
        <v>2</v>
      </c>
      <c r="K119" s="4" t="s">
        <v>30</v>
      </c>
      <c r="L119" s="4">
        <v>5102</v>
      </c>
      <c r="M119" s="4">
        <v>5102</v>
      </c>
      <c r="N119" s="4" t="s">
        <v>580</v>
      </c>
      <c r="O119" s="4" t="s">
        <v>32</v>
      </c>
      <c r="P119" s="4" t="s">
        <v>33</v>
      </c>
      <c r="Q119" s="4">
        <v>0</v>
      </c>
      <c r="R119" s="7">
        <v>45086.0000115741</v>
      </c>
      <c r="S119" s="6">
        <v>45103</v>
      </c>
      <c r="T119" s="4" t="s">
        <v>34</v>
      </c>
      <c r="U119" s="4">
        <v>5102</v>
      </c>
      <c r="V119" s="4">
        <v>0</v>
      </c>
      <c r="W119" s="4">
        <v>0</v>
      </c>
      <c r="X119" s="4" t="s">
        <v>581</v>
      </c>
      <c r="Y119" s="4" t="s">
        <v>187</v>
      </c>
    </row>
    <row r="120" s="4" customFormat="1" spans="1:25">
      <c r="A120" s="4" t="s">
        <v>582</v>
      </c>
      <c r="B120" s="4" t="s">
        <v>26</v>
      </c>
      <c r="C120" s="4" t="s">
        <v>27</v>
      </c>
      <c r="D120" s="4" t="s">
        <v>583</v>
      </c>
      <c r="E120" s="4" t="s">
        <v>584</v>
      </c>
      <c r="F120" s="6">
        <v>45097</v>
      </c>
      <c r="G120" s="6">
        <v>45100</v>
      </c>
      <c r="H120" s="4">
        <v>3</v>
      </c>
      <c r="I120" s="4">
        <v>3</v>
      </c>
      <c r="J120" s="4">
        <v>9</v>
      </c>
      <c r="K120" s="4" t="s">
        <v>30</v>
      </c>
      <c r="L120" s="4">
        <v>21000</v>
      </c>
      <c r="M120" s="4">
        <v>21000</v>
      </c>
      <c r="N120" s="4" t="s">
        <v>585</v>
      </c>
      <c r="O120" s="4" t="s">
        <v>32</v>
      </c>
      <c r="P120" s="4" t="s">
        <v>33</v>
      </c>
      <c r="Q120" s="4">
        <v>0</v>
      </c>
      <c r="R120" s="7">
        <v>45086</v>
      </c>
      <c r="S120" s="6">
        <v>45103</v>
      </c>
      <c r="T120" s="4" t="s">
        <v>34</v>
      </c>
      <c r="U120" s="4">
        <v>21000</v>
      </c>
      <c r="V120" s="4">
        <v>0</v>
      </c>
      <c r="W120" s="4">
        <v>0</v>
      </c>
      <c r="X120" s="4" t="s">
        <v>586</v>
      </c>
      <c r="Y120" s="4" t="s">
        <v>187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556</v>
      </c>
      <c r="E121" s="4" t="s">
        <v>588</v>
      </c>
      <c r="F121" s="6">
        <v>45097</v>
      </c>
      <c r="G121" s="6">
        <v>45100</v>
      </c>
      <c r="H121" s="4">
        <v>2</v>
      </c>
      <c r="I121" s="4">
        <v>3</v>
      </c>
      <c r="J121" s="4">
        <v>6</v>
      </c>
      <c r="K121" s="4" t="s">
        <v>30</v>
      </c>
      <c r="L121" s="4">
        <v>2106</v>
      </c>
      <c r="M121" s="4">
        <v>2106</v>
      </c>
      <c r="N121" s="4" t="s">
        <v>589</v>
      </c>
      <c r="O121" s="4" t="s">
        <v>32</v>
      </c>
      <c r="P121" s="4" t="s">
        <v>33</v>
      </c>
      <c r="Q121" s="4">
        <v>0</v>
      </c>
      <c r="R121" s="7">
        <v>45086.0000115741</v>
      </c>
      <c r="S121" s="6">
        <v>45103</v>
      </c>
      <c r="T121" s="4" t="s">
        <v>34</v>
      </c>
      <c r="U121" s="4">
        <v>2106</v>
      </c>
      <c r="V121" s="4">
        <v>0</v>
      </c>
      <c r="W121" s="4">
        <v>0</v>
      </c>
      <c r="X121" s="4" t="s">
        <v>590</v>
      </c>
      <c r="Y121" s="4" t="s">
        <v>591</v>
      </c>
    </row>
    <row r="122" s="4" customFormat="1" spans="1:25">
      <c r="A122" s="4" t="s">
        <v>592</v>
      </c>
      <c r="B122" s="4" t="s">
        <v>26</v>
      </c>
      <c r="C122" s="4" t="s">
        <v>27</v>
      </c>
      <c r="D122" s="4" t="s">
        <v>593</v>
      </c>
      <c r="E122" s="4" t="s">
        <v>594</v>
      </c>
      <c r="F122" s="6">
        <v>45094</v>
      </c>
      <c r="G122" s="6">
        <v>45100</v>
      </c>
      <c r="H122" s="4">
        <v>1</v>
      </c>
      <c r="I122" s="4">
        <v>6</v>
      </c>
      <c r="J122" s="4">
        <v>6</v>
      </c>
      <c r="K122" s="4" t="s">
        <v>30</v>
      </c>
      <c r="L122" s="4">
        <v>5820</v>
      </c>
      <c r="M122" s="4">
        <v>5820</v>
      </c>
      <c r="N122" s="4" t="s">
        <v>595</v>
      </c>
      <c r="O122" s="4" t="s">
        <v>32</v>
      </c>
      <c r="P122" s="4" t="s">
        <v>33</v>
      </c>
      <c r="Q122" s="4">
        <v>0</v>
      </c>
      <c r="R122" s="7">
        <v>45086.0000115741</v>
      </c>
      <c r="S122" s="6">
        <v>45103</v>
      </c>
      <c r="T122" s="4" t="s">
        <v>34</v>
      </c>
      <c r="U122" s="4">
        <v>5820</v>
      </c>
      <c r="V122" s="4">
        <v>0</v>
      </c>
      <c r="W122" s="4">
        <v>0</v>
      </c>
      <c r="X122" s="4" t="s">
        <v>596</v>
      </c>
      <c r="Y122" s="4" t="s">
        <v>187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242</v>
      </c>
      <c r="E123" s="4" t="s">
        <v>367</v>
      </c>
      <c r="F123" s="6">
        <v>45099</v>
      </c>
      <c r="G123" s="6">
        <v>45100</v>
      </c>
      <c r="H123" s="4">
        <v>1</v>
      </c>
      <c r="I123" s="4">
        <v>1</v>
      </c>
      <c r="J123" s="4">
        <v>1</v>
      </c>
      <c r="K123" s="4" t="s">
        <v>30</v>
      </c>
      <c r="L123" s="4">
        <v>1266</v>
      </c>
      <c r="M123" s="4">
        <v>1266</v>
      </c>
      <c r="N123" s="4" t="s">
        <v>598</v>
      </c>
      <c r="O123" s="4" t="s">
        <v>32</v>
      </c>
      <c r="P123" s="4" t="s">
        <v>33</v>
      </c>
      <c r="Q123" s="4">
        <v>0</v>
      </c>
      <c r="R123" s="7">
        <v>45087.0000115741</v>
      </c>
      <c r="S123" s="6">
        <v>45103</v>
      </c>
      <c r="T123" s="4" t="s">
        <v>34</v>
      </c>
      <c r="U123" s="4">
        <v>1266</v>
      </c>
      <c r="V123" s="4">
        <v>0</v>
      </c>
      <c r="W123" s="4">
        <v>0</v>
      </c>
      <c r="X123" s="4" t="s">
        <v>599</v>
      </c>
      <c r="Y123" s="4" t="s">
        <v>187</v>
      </c>
    </row>
    <row r="124" s="4" customFormat="1" spans="1:25">
      <c r="A124" s="4" t="s">
        <v>530</v>
      </c>
      <c r="B124" s="4" t="s">
        <v>26</v>
      </c>
      <c r="C124" s="4" t="s">
        <v>600</v>
      </c>
      <c r="D124" s="4" t="s">
        <v>401</v>
      </c>
      <c r="E124" s="4" t="s">
        <v>531</v>
      </c>
      <c r="F124" s="6">
        <v>45097</v>
      </c>
      <c r="G124" s="6">
        <v>45100</v>
      </c>
      <c r="H124" s="4">
        <v>1</v>
      </c>
      <c r="I124" s="4">
        <v>3</v>
      </c>
      <c r="J124" s="4">
        <v>3</v>
      </c>
      <c r="K124" s="4" t="s">
        <v>30</v>
      </c>
      <c r="L124" s="4">
        <v>-2003.4</v>
      </c>
      <c r="M124" s="4">
        <v>-2003.4</v>
      </c>
      <c r="N124" s="4" t="s">
        <v>532</v>
      </c>
      <c r="O124" s="4" t="s">
        <v>32</v>
      </c>
      <c r="P124" s="4" t="s">
        <v>33</v>
      </c>
      <c r="Q124" s="4">
        <v>0</v>
      </c>
      <c r="R124" s="7">
        <v>45084.6612847222</v>
      </c>
      <c r="S124" s="6">
        <v>45103</v>
      </c>
      <c r="T124" s="4" t="s">
        <v>34</v>
      </c>
      <c r="U124" s="4">
        <v>-2003.4</v>
      </c>
      <c r="V124" s="4">
        <v>0</v>
      </c>
      <c r="W124" s="4">
        <v>0</v>
      </c>
      <c r="X124" s="4" t="s">
        <v>533</v>
      </c>
      <c r="Y124" s="4" t="s">
        <v>534</v>
      </c>
    </row>
    <row r="125" s="4" customFormat="1" spans="1:25">
      <c r="A125" s="4" t="s">
        <v>592</v>
      </c>
      <c r="B125" s="4" t="s">
        <v>26</v>
      </c>
      <c r="C125" s="4" t="s">
        <v>145</v>
      </c>
      <c r="D125" s="4" t="s">
        <v>593</v>
      </c>
      <c r="E125" s="4" t="s">
        <v>594</v>
      </c>
      <c r="F125" s="6">
        <v>45094</v>
      </c>
      <c r="G125" s="6">
        <v>45100</v>
      </c>
      <c r="H125" s="4">
        <v>1</v>
      </c>
      <c r="I125" s="4">
        <v>6</v>
      </c>
      <c r="J125" s="4">
        <v>6</v>
      </c>
      <c r="K125" s="4" t="s">
        <v>30</v>
      </c>
      <c r="L125" s="4">
        <v>-5820</v>
      </c>
      <c r="M125" s="4">
        <v>-5820</v>
      </c>
      <c r="N125" s="4" t="s">
        <v>595</v>
      </c>
      <c r="O125" s="4" t="s">
        <v>32</v>
      </c>
      <c r="P125" s="4" t="s">
        <v>33</v>
      </c>
      <c r="Q125" s="4">
        <v>0</v>
      </c>
      <c r="R125" s="7">
        <v>45086.0000115741</v>
      </c>
      <c r="S125" s="6">
        <v>45103</v>
      </c>
      <c r="T125" s="4" t="s">
        <v>34</v>
      </c>
      <c r="U125" s="4">
        <v>-5820</v>
      </c>
      <c r="V125" s="4">
        <v>0</v>
      </c>
      <c r="W125" s="4">
        <v>0</v>
      </c>
      <c r="X125" s="4" t="s">
        <v>596</v>
      </c>
      <c r="Y125" s="4" t="s">
        <v>187</v>
      </c>
    </row>
    <row r="126" s="4" customFormat="1" spans="1:25">
      <c r="A126" s="4" t="s">
        <v>601</v>
      </c>
      <c r="B126" s="4" t="s">
        <v>26</v>
      </c>
      <c r="C126" s="4" t="s">
        <v>27</v>
      </c>
      <c r="D126" s="4" t="s">
        <v>602</v>
      </c>
      <c r="E126" s="4" t="s">
        <v>603</v>
      </c>
      <c r="F126" s="6">
        <v>45096</v>
      </c>
      <c r="G126" s="6">
        <v>45100</v>
      </c>
      <c r="H126" s="4">
        <v>1</v>
      </c>
      <c r="I126" s="4">
        <v>4</v>
      </c>
      <c r="J126" s="4">
        <v>4</v>
      </c>
      <c r="K126" s="4" t="s">
        <v>30</v>
      </c>
      <c r="L126" s="4">
        <v>3240</v>
      </c>
      <c r="M126" s="4">
        <v>3240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45087.0000115741</v>
      </c>
      <c r="S126" s="6">
        <v>45103</v>
      </c>
      <c r="T126" s="4" t="s">
        <v>34</v>
      </c>
      <c r="U126" s="4">
        <v>3240</v>
      </c>
      <c r="V126" s="4">
        <v>0</v>
      </c>
      <c r="W126" s="4">
        <v>0</v>
      </c>
      <c r="X126" s="4" t="s">
        <v>605</v>
      </c>
      <c r="Y126" s="4" t="s">
        <v>187</v>
      </c>
    </row>
    <row r="127" s="4" customFormat="1" spans="1:25">
      <c r="A127" s="4" t="s">
        <v>606</v>
      </c>
      <c r="B127" s="4" t="s">
        <v>26</v>
      </c>
      <c r="C127" s="4" t="s">
        <v>27</v>
      </c>
      <c r="D127" s="4" t="s">
        <v>607</v>
      </c>
      <c r="E127" s="4" t="s">
        <v>608</v>
      </c>
      <c r="F127" s="6">
        <v>45095</v>
      </c>
      <c r="G127" s="6">
        <v>45100</v>
      </c>
      <c r="H127" s="4">
        <v>1</v>
      </c>
      <c r="I127" s="4">
        <v>5</v>
      </c>
      <c r="J127" s="4">
        <v>5</v>
      </c>
      <c r="K127" s="4" t="s">
        <v>30</v>
      </c>
      <c r="L127" s="4">
        <v>4150</v>
      </c>
      <c r="M127" s="4">
        <v>4150</v>
      </c>
      <c r="N127" s="4" t="s">
        <v>609</v>
      </c>
      <c r="O127" s="4" t="s">
        <v>32</v>
      </c>
      <c r="P127" s="4" t="s">
        <v>33</v>
      </c>
      <c r="Q127" s="4">
        <v>0</v>
      </c>
      <c r="R127" s="7">
        <v>45088.0000115741</v>
      </c>
      <c r="S127" s="6">
        <v>45103</v>
      </c>
      <c r="T127" s="4" t="s">
        <v>34</v>
      </c>
      <c r="U127" s="4">
        <v>4150</v>
      </c>
      <c r="V127" s="4">
        <v>0</v>
      </c>
      <c r="W127" s="4">
        <v>0</v>
      </c>
      <c r="X127" s="4" t="s">
        <v>610</v>
      </c>
      <c r="Y127" s="4" t="s">
        <v>187</v>
      </c>
    </row>
    <row r="128" s="4" customFormat="1" spans="1:25">
      <c r="A128" s="4" t="s">
        <v>611</v>
      </c>
      <c r="B128" s="4" t="s">
        <v>26</v>
      </c>
      <c r="C128" s="4" t="s">
        <v>27</v>
      </c>
      <c r="D128" s="4" t="s">
        <v>612</v>
      </c>
      <c r="E128" s="4" t="s">
        <v>613</v>
      </c>
      <c r="F128" s="6">
        <v>45096</v>
      </c>
      <c r="G128" s="6">
        <v>45100</v>
      </c>
      <c r="H128" s="4">
        <v>1</v>
      </c>
      <c r="I128" s="4">
        <v>4</v>
      </c>
      <c r="J128" s="4">
        <v>4</v>
      </c>
      <c r="K128" s="4" t="s">
        <v>30</v>
      </c>
      <c r="L128" s="4">
        <v>1708</v>
      </c>
      <c r="M128" s="4">
        <v>1708</v>
      </c>
      <c r="N128" s="4" t="s">
        <v>614</v>
      </c>
      <c r="O128" s="4" t="s">
        <v>32</v>
      </c>
      <c r="P128" s="4" t="s">
        <v>33</v>
      </c>
      <c r="Q128" s="4">
        <v>0</v>
      </c>
      <c r="R128" s="7">
        <v>45088.0000115741</v>
      </c>
      <c r="S128" s="6">
        <v>45103</v>
      </c>
      <c r="T128" s="4" t="s">
        <v>34</v>
      </c>
      <c r="U128" s="4">
        <v>1708</v>
      </c>
      <c r="V128" s="4">
        <v>0</v>
      </c>
      <c r="W128" s="4">
        <v>0</v>
      </c>
      <c r="X128" s="4" t="s">
        <v>615</v>
      </c>
      <c r="Y128" s="4" t="s">
        <v>616</v>
      </c>
    </row>
    <row r="129" s="4" customFormat="1" spans="1:25">
      <c r="A129" s="4" t="s">
        <v>617</v>
      </c>
      <c r="B129" s="4" t="s">
        <v>26</v>
      </c>
      <c r="C129" s="4" t="s">
        <v>27</v>
      </c>
      <c r="D129" s="4" t="s">
        <v>618</v>
      </c>
      <c r="E129" s="4" t="s">
        <v>619</v>
      </c>
      <c r="F129" s="6">
        <v>45097</v>
      </c>
      <c r="G129" s="6">
        <v>45100</v>
      </c>
      <c r="H129" s="4">
        <v>1</v>
      </c>
      <c r="I129" s="4">
        <v>3</v>
      </c>
      <c r="J129" s="4">
        <v>3</v>
      </c>
      <c r="K129" s="4" t="s">
        <v>30</v>
      </c>
      <c r="L129" s="4">
        <v>1110</v>
      </c>
      <c r="M129" s="4">
        <v>1110</v>
      </c>
      <c r="N129" s="4" t="s">
        <v>620</v>
      </c>
      <c r="O129" s="4" t="s">
        <v>32</v>
      </c>
      <c r="P129" s="4" t="s">
        <v>33</v>
      </c>
      <c r="Q129" s="4">
        <v>0</v>
      </c>
      <c r="R129" s="7">
        <v>45088</v>
      </c>
      <c r="S129" s="6">
        <v>45103</v>
      </c>
      <c r="T129" s="4" t="s">
        <v>34</v>
      </c>
      <c r="U129" s="4">
        <v>1110</v>
      </c>
      <c r="V129" s="4">
        <v>0</v>
      </c>
      <c r="W129" s="4">
        <v>0</v>
      </c>
      <c r="X129" s="4" t="s">
        <v>621</v>
      </c>
      <c r="Y129" s="4" t="s">
        <v>187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623</v>
      </c>
      <c r="E130" s="4" t="s">
        <v>624</v>
      </c>
      <c r="F130" s="6">
        <v>45099</v>
      </c>
      <c r="G130" s="6">
        <v>45100</v>
      </c>
      <c r="H130" s="4">
        <v>2</v>
      </c>
      <c r="I130" s="4">
        <v>1</v>
      </c>
      <c r="J130" s="4">
        <v>2</v>
      </c>
      <c r="K130" s="4" t="s">
        <v>30</v>
      </c>
      <c r="L130" s="4">
        <v>718</v>
      </c>
      <c r="M130" s="4">
        <v>718</v>
      </c>
      <c r="N130" s="4" t="s">
        <v>625</v>
      </c>
      <c r="O130" s="4" t="s">
        <v>32</v>
      </c>
      <c r="P130" s="4" t="s">
        <v>33</v>
      </c>
      <c r="Q130" s="4">
        <v>0</v>
      </c>
      <c r="R130" s="7">
        <v>45088.0000115741</v>
      </c>
      <c r="S130" s="6">
        <v>45103</v>
      </c>
      <c r="T130" s="4" t="s">
        <v>34</v>
      </c>
      <c r="U130" s="4">
        <v>718</v>
      </c>
      <c r="V130" s="4">
        <v>0</v>
      </c>
      <c r="W130" s="4">
        <v>0</v>
      </c>
      <c r="X130" s="4" t="s">
        <v>626</v>
      </c>
      <c r="Y130" s="4" t="s">
        <v>187</v>
      </c>
    </row>
    <row r="131" s="4" customFormat="1" spans="1:25">
      <c r="A131" s="4" t="s">
        <v>627</v>
      </c>
      <c r="B131" s="4" t="s">
        <v>26</v>
      </c>
      <c r="C131" s="4" t="s">
        <v>27</v>
      </c>
      <c r="D131" s="4" t="s">
        <v>628</v>
      </c>
      <c r="E131" s="4" t="s">
        <v>629</v>
      </c>
      <c r="F131" s="6">
        <v>45098</v>
      </c>
      <c r="G131" s="6">
        <v>45100</v>
      </c>
      <c r="H131" s="4">
        <v>1</v>
      </c>
      <c r="I131" s="4">
        <v>2</v>
      </c>
      <c r="J131" s="4">
        <v>2</v>
      </c>
      <c r="K131" s="4" t="s">
        <v>30</v>
      </c>
      <c r="L131" s="4">
        <v>3328</v>
      </c>
      <c r="M131" s="4">
        <v>3328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45088</v>
      </c>
      <c r="S131" s="6">
        <v>45103</v>
      </c>
      <c r="T131" s="4" t="s">
        <v>34</v>
      </c>
      <c r="U131" s="4">
        <v>3328</v>
      </c>
      <c r="V131" s="4">
        <v>0</v>
      </c>
      <c r="W131" s="4">
        <v>0</v>
      </c>
      <c r="X131" s="4" t="s">
        <v>631</v>
      </c>
      <c r="Y131" s="4" t="s">
        <v>187</v>
      </c>
    </row>
    <row r="132" s="4" customFormat="1" spans="1:25">
      <c r="A132" s="4" t="s">
        <v>632</v>
      </c>
      <c r="B132" s="4" t="s">
        <v>26</v>
      </c>
      <c r="C132" s="4" t="s">
        <v>27</v>
      </c>
      <c r="D132" s="4" t="s">
        <v>607</v>
      </c>
      <c r="E132" s="4" t="s">
        <v>633</v>
      </c>
      <c r="F132" s="6">
        <v>45098</v>
      </c>
      <c r="G132" s="6">
        <v>45100</v>
      </c>
      <c r="H132" s="4">
        <v>1</v>
      </c>
      <c r="I132" s="4">
        <v>2</v>
      </c>
      <c r="J132" s="4">
        <v>2</v>
      </c>
      <c r="K132" s="4" t="s">
        <v>30</v>
      </c>
      <c r="L132" s="4">
        <v>1700</v>
      </c>
      <c r="M132" s="4">
        <v>1700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45088.0000115741</v>
      </c>
      <c r="S132" s="6">
        <v>45103</v>
      </c>
      <c r="T132" s="4" t="s">
        <v>34</v>
      </c>
      <c r="U132" s="4">
        <v>1700</v>
      </c>
      <c r="V132" s="4">
        <v>0</v>
      </c>
      <c r="W132" s="4">
        <v>0</v>
      </c>
      <c r="X132" s="4" t="s">
        <v>635</v>
      </c>
      <c r="Y132" s="4" t="s">
        <v>187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421</v>
      </c>
      <c r="E133" s="4" t="s">
        <v>637</v>
      </c>
      <c r="F133" s="6">
        <v>45098</v>
      </c>
      <c r="G133" s="6">
        <v>45100</v>
      </c>
      <c r="H133" s="4">
        <v>1</v>
      </c>
      <c r="I133" s="4">
        <v>2</v>
      </c>
      <c r="J133" s="4">
        <v>2</v>
      </c>
      <c r="K133" s="4" t="s">
        <v>30</v>
      </c>
      <c r="L133" s="4">
        <v>1366</v>
      </c>
      <c r="M133" s="4">
        <v>1366</v>
      </c>
      <c r="N133" s="4" t="s">
        <v>638</v>
      </c>
      <c r="O133" s="4" t="s">
        <v>32</v>
      </c>
      <c r="P133" s="4" t="s">
        <v>33</v>
      </c>
      <c r="Q133" s="4">
        <v>0</v>
      </c>
      <c r="R133" s="7">
        <v>45088</v>
      </c>
      <c r="S133" s="6">
        <v>45103</v>
      </c>
      <c r="T133" s="4" t="s">
        <v>34</v>
      </c>
      <c r="U133" s="4">
        <v>1366</v>
      </c>
      <c r="V133" s="4">
        <v>0</v>
      </c>
      <c r="W133" s="4">
        <v>0</v>
      </c>
      <c r="X133" s="4" t="s">
        <v>639</v>
      </c>
      <c r="Y133" s="4" t="s">
        <v>187</v>
      </c>
    </row>
    <row r="134" s="4" customFormat="1" spans="1:25">
      <c r="A134" s="4" t="s">
        <v>640</v>
      </c>
      <c r="B134" s="4" t="s">
        <v>26</v>
      </c>
      <c r="C134" s="4" t="s">
        <v>27</v>
      </c>
      <c r="D134" s="4" t="s">
        <v>641</v>
      </c>
      <c r="E134" s="4" t="s">
        <v>642</v>
      </c>
      <c r="F134" s="6">
        <v>45097</v>
      </c>
      <c r="G134" s="6">
        <v>45100</v>
      </c>
      <c r="H134" s="4">
        <v>1</v>
      </c>
      <c r="I134" s="4">
        <v>3</v>
      </c>
      <c r="J134" s="4">
        <v>3</v>
      </c>
      <c r="K134" s="4" t="s">
        <v>30</v>
      </c>
      <c r="L134" s="4">
        <v>2172</v>
      </c>
      <c r="M134" s="4">
        <v>2172</v>
      </c>
      <c r="N134" s="4" t="s">
        <v>643</v>
      </c>
      <c r="O134" s="4" t="s">
        <v>32</v>
      </c>
      <c r="P134" s="4" t="s">
        <v>33</v>
      </c>
      <c r="Q134" s="4">
        <v>0</v>
      </c>
      <c r="R134" s="7">
        <v>45089</v>
      </c>
      <c r="S134" s="6">
        <v>45103</v>
      </c>
      <c r="T134" s="4" t="s">
        <v>34</v>
      </c>
      <c r="U134" s="4">
        <v>2172</v>
      </c>
      <c r="V134" s="4">
        <v>0</v>
      </c>
      <c r="W134" s="4">
        <v>0</v>
      </c>
      <c r="X134" s="4" t="s">
        <v>644</v>
      </c>
      <c r="Y134" s="4" t="s">
        <v>187</v>
      </c>
    </row>
    <row r="135" s="4" customFormat="1" spans="1:25">
      <c r="A135" s="4" t="s">
        <v>645</v>
      </c>
      <c r="B135" s="4" t="s">
        <v>26</v>
      </c>
      <c r="C135" s="4" t="s">
        <v>27</v>
      </c>
      <c r="D135" s="4" t="s">
        <v>646</v>
      </c>
      <c r="E135" s="4" t="s">
        <v>647</v>
      </c>
      <c r="F135" s="6">
        <v>45098</v>
      </c>
      <c r="G135" s="6">
        <v>45100</v>
      </c>
      <c r="H135" s="4">
        <v>1</v>
      </c>
      <c r="I135" s="4">
        <v>2</v>
      </c>
      <c r="J135" s="4">
        <v>2</v>
      </c>
      <c r="K135" s="4" t="s">
        <v>30</v>
      </c>
      <c r="L135" s="4">
        <v>11960</v>
      </c>
      <c r="M135" s="4">
        <v>11960</v>
      </c>
      <c r="N135" s="4" t="s">
        <v>648</v>
      </c>
      <c r="O135" s="4" t="s">
        <v>32</v>
      </c>
      <c r="P135" s="4" t="s">
        <v>33</v>
      </c>
      <c r="Q135" s="4">
        <v>0</v>
      </c>
      <c r="R135" s="7">
        <v>45089</v>
      </c>
      <c r="S135" s="6">
        <v>45103</v>
      </c>
      <c r="T135" s="4" t="s">
        <v>34</v>
      </c>
      <c r="U135" s="4">
        <v>11960</v>
      </c>
      <c r="V135" s="4">
        <v>0</v>
      </c>
      <c r="W135" s="4">
        <v>0</v>
      </c>
      <c r="X135" s="4" t="s">
        <v>649</v>
      </c>
      <c r="Y135" s="4" t="s">
        <v>187</v>
      </c>
    </row>
    <row r="136" s="4" customFormat="1" spans="1:26">
      <c r="A136" s="4" t="s">
        <v>650</v>
      </c>
      <c r="B136" s="4" t="s">
        <v>26</v>
      </c>
      <c r="C136" s="4" t="s">
        <v>27</v>
      </c>
      <c r="D136" s="4" t="s">
        <v>651</v>
      </c>
      <c r="E136" s="4" t="s">
        <v>652</v>
      </c>
      <c r="F136" s="6">
        <v>45099</v>
      </c>
      <c r="G136" s="6">
        <v>45100</v>
      </c>
      <c r="H136" s="4">
        <v>2</v>
      </c>
      <c r="I136" s="4">
        <v>1</v>
      </c>
      <c r="J136" s="4">
        <v>2</v>
      </c>
      <c r="K136" s="4" t="s">
        <v>30</v>
      </c>
      <c r="L136" s="4">
        <v>2288</v>
      </c>
      <c r="M136" s="4">
        <v>2288</v>
      </c>
      <c r="N136" s="4" t="s">
        <v>653</v>
      </c>
      <c r="O136" s="4" t="s">
        <v>32</v>
      </c>
      <c r="P136" s="4" t="s">
        <v>33</v>
      </c>
      <c r="Q136" s="4">
        <v>0</v>
      </c>
      <c r="R136" s="7">
        <v>45089.0000115741</v>
      </c>
      <c r="S136" s="6">
        <v>45103</v>
      </c>
      <c r="T136" s="4" t="s">
        <v>34</v>
      </c>
      <c r="U136" s="4">
        <v>2288</v>
      </c>
      <c r="V136" s="4">
        <v>0</v>
      </c>
      <c r="W136" s="4">
        <v>0</v>
      </c>
      <c r="X136" s="4" t="s">
        <v>654</v>
      </c>
      <c r="Y136" s="4">
        <v>3385943399</v>
      </c>
      <c r="Z136" s="4" t="s">
        <v>655</v>
      </c>
    </row>
    <row r="137" s="4" customFormat="1" spans="1:25">
      <c r="A137" s="4" t="s">
        <v>656</v>
      </c>
      <c r="B137" s="4" t="s">
        <v>26</v>
      </c>
      <c r="C137" s="4" t="s">
        <v>27</v>
      </c>
      <c r="D137" s="4" t="s">
        <v>657</v>
      </c>
      <c r="E137" s="4" t="s">
        <v>658</v>
      </c>
      <c r="F137" s="6">
        <v>45097</v>
      </c>
      <c r="G137" s="6">
        <v>45100</v>
      </c>
      <c r="H137" s="4">
        <v>1</v>
      </c>
      <c r="I137" s="4">
        <v>3</v>
      </c>
      <c r="J137" s="4">
        <v>3</v>
      </c>
      <c r="K137" s="4" t="s">
        <v>30</v>
      </c>
      <c r="L137" s="4">
        <v>3156</v>
      </c>
      <c r="M137" s="4">
        <v>3156</v>
      </c>
      <c r="N137" s="4" t="s">
        <v>659</v>
      </c>
      <c r="O137" s="4" t="s">
        <v>32</v>
      </c>
      <c r="P137" s="4" t="s">
        <v>33</v>
      </c>
      <c r="Q137" s="4">
        <v>0</v>
      </c>
      <c r="R137" s="7">
        <v>45089</v>
      </c>
      <c r="S137" s="6">
        <v>45103</v>
      </c>
      <c r="T137" s="4" t="s">
        <v>34</v>
      </c>
      <c r="U137" s="4">
        <v>3156</v>
      </c>
      <c r="V137" s="4">
        <v>0</v>
      </c>
      <c r="W137" s="4">
        <v>0</v>
      </c>
      <c r="X137" s="4" t="s">
        <v>660</v>
      </c>
      <c r="Y137" s="4" t="s">
        <v>187</v>
      </c>
    </row>
    <row r="138" s="4" customFormat="1" spans="1:25">
      <c r="A138" s="4" t="s">
        <v>656</v>
      </c>
      <c r="B138" s="4" t="s">
        <v>26</v>
      </c>
      <c r="C138" s="4" t="s">
        <v>145</v>
      </c>
      <c r="D138" s="4" t="s">
        <v>657</v>
      </c>
      <c r="E138" s="4" t="s">
        <v>658</v>
      </c>
      <c r="F138" s="6">
        <v>45097</v>
      </c>
      <c r="G138" s="6">
        <v>45100</v>
      </c>
      <c r="H138" s="4">
        <v>1</v>
      </c>
      <c r="I138" s="4">
        <v>3</v>
      </c>
      <c r="J138" s="4">
        <v>3</v>
      </c>
      <c r="K138" s="4" t="s">
        <v>30</v>
      </c>
      <c r="L138" s="4">
        <v>-3156</v>
      </c>
      <c r="M138" s="4">
        <v>-3156</v>
      </c>
      <c r="N138" s="4" t="s">
        <v>659</v>
      </c>
      <c r="O138" s="4" t="s">
        <v>32</v>
      </c>
      <c r="P138" s="4" t="s">
        <v>33</v>
      </c>
      <c r="Q138" s="4">
        <v>0</v>
      </c>
      <c r="R138" s="7">
        <v>45089</v>
      </c>
      <c r="S138" s="6">
        <v>45103</v>
      </c>
      <c r="T138" s="4" t="s">
        <v>34</v>
      </c>
      <c r="U138" s="4">
        <v>-3156</v>
      </c>
      <c r="V138" s="4">
        <v>0</v>
      </c>
      <c r="W138" s="4">
        <v>0</v>
      </c>
      <c r="X138" s="4" t="s">
        <v>660</v>
      </c>
      <c r="Y138" s="4" t="s">
        <v>187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657</v>
      </c>
      <c r="E139" s="4" t="s">
        <v>662</v>
      </c>
      <c r="F139" s="6">
        <v>45097</v>
      </c>
      <c r="G139" s="6">
        <v>45100</v>
      </c>
      <c r="H139" s="4">
        <v>1</v>
      </c>
      <c r="I139" s="4">
        <v>3</v>
      </c>
      <c r="J139" s="4">
        <v>3</v>
      </c>
      <c r="K139" s="4" t="s">
        <v>30</v>
      </c>
      <c r="L139" s="4">
        <v>3360</v>
      </c>
      <c r="M139" s="4">
        <v>3360</v>
      </c>
      <c r="N139" s="4" t="s">
        <v>659</v>
      </c>
      <c r="O139" s="4" t="s">
        <v>32</v>
      </c>
      <c r="P139" s="4" t="s">
        <v>33</v>
      </c>
      <c r="Q139" s="4">
        <v>0</v>
      </c>
      <c r="R139" s="7">
        <v>45089</v>
      </c>
      <c r="S139" s="6">
        <v>45103</v>
      </c>
      <c r="T139" s="4" t="s">
        <v>34</v>
      </c>
      <c r="U139" s="4">
        <v>3360</v>
      </c>
      <c r="V139" s="4">
        <v>0</v>
      </c>
      <c r="W139" s="4">
        <v>0</v>
      </c>
      <c r="X139" s="4" t="s">
        <v>663</v>
      </c>
      <c r="Y139" s="4" t="s">
        <v>664</v>
      </c>
    </row>
    <row r="140" s="4" customFormat="1" spans="1:25">
      <c r="A140" s="4" t="s">
        <v>665</v>
      </c>
      <c r="B140" s="4" t="s">
        <v>26</v>
      </c>
      <c r="C140" s="4" t="s">
        <v>27</v>
      </c>
      <c r="D140" s="4" t="s">
        <v>95</v>
      </c>
      <c r="E140" s="4" t="s">
        <v>666</v>
      </c>
      <c r="F140" s="6">
        <v>45098</v>
      </c>
      <c r="G140" s="6">
        <v>45100</v>
      </c>
      <c r="H140" s="4">
        <v>1</v>
      </c>
      <c r="I140" s="4">
        <v>2</v>
      </c>
      <c r="J140" s="4">
        <v>2</v>
      </c>
      <c r="K140" s="4" t="s">
        <v>30</v>
      </c>
      <c r="L140" s="4">
        <v>2135</v>
      </c>
      <c r="M140" s="4">
        <v>2135</v>
      </c>
      <c r="N140" s="4" t="s">
        <v>667</v>
      </c>
      <c r="O140" s="4" t="s">
        <v>32</v>
      </c>
      <c r="P140" s="4" t="s">
        <v>33</v>
      </c>
      <c r="Q140" s="4">
        <v>0</v>
      </c>
      <c r="R140" s="7">
        <v>45090.0000115741</v>
      </c>
      <c r="S140" s="6">
        <v>45103</v>
      </c>
      <c r="T140" s="4" t="s">
        <v>34</v>
      </c>
      <c r="U140" s="4">
        <v>2135</v>
      </c>
      <c r="V140" s="4">
        <v>0</v>
      </c>
      <c r="W140" s="4">
        <v>0</v>
      </c>
      <c r="X140" s="4" t="s">
        <v>668</v>
      </c>
      <c r="Y140" s="4" t="s">
        <v>187</v>
      </c>
    </row>
    <row r="141" s="4" customFormat="1" spans="1:25">
      <c r="A141" s="4" t="s">
        <v>669</v>
      </c>
      <c r="B141" s="4" t="s">
        <v>26</v>
      </c>
      <c r="C141" s="4" t="s">
        <v>27</v>
      </c>
      <c r="D141" s="4" t="s">
        <v>670</v>
      </c>
      <c r="E141" s="4" t="s">
        <v>671</v>
      </c>
      <c r="F141" s="6">
        <v>45096</v>
      </c>
      <c r="G141" s="6">
        <v>45100</v>
      </c>
      <c r="H141" s="4">
        <v>1</v>
      </c>
      <c r="I141" s="4">
        <v>4</v>
      </c>
      <c r="J141" s="4">
        <v>4</v>
      </c>
      <c r="K141" s="4" t="s">
        <v>30</v>
      </c>
      <c r="L141" s="4">
        <v>6444</v>
      </c>
      <c r="M141" s="4">
        <v>6444</v>
      </c>
      <c r="N141" s="4" t="s">
        <v>672</v>
      </c>
      <c r="O141" s="4" t="s">
        <v>32</v>
      </c>
      <c r="P141" s="4" t="s">
        <v>33</v>
      </c>
      <c r="Q141" s="4">
        <v>0</v>
      </c>
      <c r="R141" s="7">
        <v>45090</v>
      </c>
      <c r="S141" s="6">
        <v>45103</v>
      </c>
      <c r="T141" s="4" t="s">
        <v>34</v>
      </c>
      <c r="U141" s="4">
        <v>6444</v>
      </c>
      <c r="V141" s="4">
        <v>0</v>
      </c>
      <c r="W141" s="4">
        <v>0</v>
      </c>
      <c r="X141" s="4" t="s">
        <v>673</v>
      </c>
      <c r="Y141" s="4" t="s">
        <v>674</v>
      </c>
    </row>
    <row r="142" s="4" customFormat="1" spans="1:25">
      <c r="A142" s="4" t="s">
        <v>675</v>
      </c>
      <c r="B142" s="4" t="s">
        <v>26</v>
      </c>
      <c r="C142" s="4" t="s">
        <v>27</v>
      </c>
      <c r="D142" s="4" t="s">
        <v>676</v>
      </c>
      <c r="E142" s="4" t="s">
        <v>677</v>
      </c>
      <c r="F142" s="6">
        <v>45098</v>
      </c>
      <c r="G142" s="6">
        <v>45100</v>
      </c>
      <c r="H142" s="4">
        <v>1</v>
      </c>
      <c r="I142" s="4">
        <v>2</v>
      </c>
      <c r="J142" s="4">
        <v>2</v>
      </c>
      <c r="K142" s="4" t="s">
        <v>30</v>
      </c>
      <c r="L142" s="4">
        <v>243</v>
      </c>
      <c r="M142" s="4">
        <v>243</v>
      </c>
      <c r="N142" s="4" t="s">
        <v>678</v>
      </c>
      <c r="O142" s="4" t="s">
        <v>32</v>
      </c>
      <c r="P142" s="4" t="s">
        <v>33</v>
      </c>
      <c r="Q142" s="4">
        <v>0</v>
      </c>
      <c r="R142" s="7">
        <v>45090</v>
      </c>
      <c r="S142" s="6">
        <v>45103</v>
      </c>
      <c r="T142" s="4" t="s">
        <v>34</v>
      </c>
      <c r="U142" s="4">
        <v>243</v>
      </c>
      <c r="V142" s="4">
        <v>0</v>
      </c>
      <c r="W142" s="4">
        <v>0</v>
      </c>
      <c r="X142" s="4" t="s">
        <v>679</v>
      </c>
      <c r="Y142" s="4" t="s">
        <v>680</v>
      </c>
    </row>
    <row r="143" s="4" customFormat="1" spans="1:25">
      <c r="A143" s="4" t="s">
        <v>681</v>
      </c>
      <c r="B143" s="4" t="s">
        <v>26</v>
      </c>
      <c r="C143" s="4" t="s">
        <v>27</v>
      </c>
      <c r="D143" s="4" t="s">
        <v>682</v>
      </c>
      <c r="E143" s="4" t="s">
        <v>683</v>
      </c>
      <c r="F143" s="6">
        <v>45093</v>
      </c>
      <c r="G143" s="6">
        <v>45100</v>
      </c>
      <c r="H143" s="4">
        <v>1</v>
      </c>
      <c r="I143" s="4">
        <v>7</v>
      </c>
      <c r="J143" s="4">
        <v>7</v>
      </c>
      <c r="K143" s="4" t="s">
        <v>30</v>
      </c>
      <c r="L143" s="4">
        <v>14630</v>
      </c>
      <c r="M143" s="4">
        <v>14630</v>
      </c>
      <c r="N143" s="4" t="s">
        <v>684</v>
      </c>
      <c r="O143" s="4" t="s">
        <v>32</v>
      </c>
      <c r="P143" s="4" t="s">
        <v>33</v>
      </c>
      <c r="Q143" s="4">
        <v>0</v>
      </c>
      <c r="R143" s="7">
        <v>45090.0000115741</v>
      </c>
      <c r="S143" s="6">
        <v>45103</v>
      </c>
      <c r="T143" s="4" t="s">
        <v>34</v>
      </c>
      <c r="U143" s="4">
        <v>14630</v>
      </c>
      <c r="V143" s="4">
        <v>0</v>
      </c>
      <c r="W143" s="4">
        <v>0</v>
      </c>
      <c r="X143" s="4" t="s">
        <v>685</v>
      </c>
      <c r="Y143" s="4" t="s">
        <v>686</v>
      </c>
    </row>
    <row r="144" s="4" customFormat="1" spans="1:25">
      <c r="A144" s="4" t="s">
        <v>687</v>
      </c>
      <c r="B144" s="4" t="s">
        <v>26</v>
      </c>
      <c r="C144" s="4" t="s">
        <v>27</v>
      </c>
      <c r="D144" s="4" t="s">
        <v>159</v>
      </c>
      <c r="E144" s="4" t="s">
        <v>502</v>
      </c>
      <c r="F144" s="6">
        <v>45095</v>
      </c>
      <c r="G144" s="6">
        <v>45100</v>
      </c>
      <c r="H144" s="4">
        <v>2</v>
      </c>
      <c r="I144" s="4">
        <v>5</v>
      </c>
      <c r="J144" s="4">
        <v>10</v>
      </c>
      <c r="K144" s="4" t="s">
        <v>30</v>
      </c>
      <c r="L144" s="4">
        <v>4300</v>
      </c>
      <c r="M144" s="4">
        <v>4300</v>
      </c>
      <c r="N144" s="4" t="s">
        <v>688</v>
      </c>
      <c r="O144" s="4" t="s">
        <v>32</v>
      </c>
      <c r="P144" s="4" t="s">
        <v>33</v>
      </c>
      <c r="Q144" s="4">
        <v>0</v>
      </c>
      <c r="R144" s="7">
        <v>45090.0000115741</v>
      </c>
      <c r="S144" s="6">
        <v>45103</v>
      </c>
      <c r="T144" s="4" t="s">
        <v>34</v>
      </c>
      <c r="U144" s="4">
        <v>4300</v>
      </c>
      <c r="V144" s="4">
        <v>0</v>
      </c>
      <c r="W144" s="4">
        <v>0</v>
      </c>
      <c r="X144" s="4" t="s">
        <v>689</v>
      </c>
      <c r="Y144" s="4" t="s">
        <v>187</v>
      </c>
    </row>
    <row r="145" s="4" customFormat="1" spans="1:25">
      <c r="A145" s="4" t="s">
        <v>645</v>
      </c>
      <c r="B145" s="4" t="s">
        <v>26</v>
      </c>
      <c r="C145" s="4" t="s">
        <v>145</v>
      </c>
      <c r="D145" s="4" t="s">
        <v>646</v>
      </c>
      <c r="E145" s="4" t="s">
        <v>647</v>
      </c>
      <c r="F145" s="6">
        <v>45098</v>
      </c>
      <c r="G145" s="6">
        <v>45100</v>
      </c>
      <c r="H145" s="4">
        <v>1</v>
      </c>
      <c r="I145" s="4">
        <v>2</v>
      </c>
      <c r="J145" s="4">
        <v>2</v>
      </c>
      <c r="K145" s="4" t="s">
        <v>30</v>
      </c>
      <c r="L145" s="4">
        <v>-11960</v>
      </c>
      <c r="M145" s="4">
        <v>-11960</v>
      </c>
      <c r="N145" s="4" t="s">
        <v>648</v>
      </c>
      <c r="O145" s="4" t="s">
        <v>32</v>
      </c>
      <c r="P145" s="4" t="s">
        <v>33</v>
      </c>
      <c r="Q145" s="4">
        <v>0</v>
      </c>
      <c r="R145" s="7">
        <v>45089</v>
      </c>
      <c r="S145" s="6">
        <v>45103</v>
      </c>
      <c r="T145" s="4" t="s">
        <v>34</v>
      </c>
      <c r="U145" s="4">
        <v>-11960</v>
      </c>
      <c r="V145" s="4">
        <v>0</v>
      </c>
      <c r="W145" s="4">
        <v>0</v>
      </c>
      <c r="X145" s="4" t="s">
        <v>649</v>
      </c>
      <c r="Y145" s="4" t="s">
        <v>187</v>
      </c>
    </row>
    <row r="146" s="4" customFormat="1" spans="1:25">
      <c r="A146" s="4" t="s">
        <v>690</v>
      </c>
      <c r="B146" s="4" t="s">
        <v>26</v>
      </c>
      <c r="C146" s="4" t="s">
        <v>27</v>
      </c>
      <c r="D146" s="4" t="s">
        <v>657</v>
      </c>
      <c r="E146" s="4" t="s">
        <v>691</v>
      </c>
      <c r="F146" s="6">
        <v>45098</v>
      </c>
      <c r="G146" s="6">
        <v>45100</v>
      </c>
      <c r="H146" s="4">
        <v>2</v>
      </c>
      <c r="I146" s="4">
        <v>2</v>
      </c>
      <c r="J146" s="4">
        <v>4</v>
      </c>
      <c r="K146" s="4" t="s">
        <v>30</v>
      </c>
      <c r="L146" s="4">
        <v>4208</v>
      </c>
      <c r="M146" s="4">
        <v>4208</v>
      </c>
      <c r="N146" s="4" t="s">
        <v>692</v>
      </c>
      <c r="O146" s="4" t="s">
        <v>32</v>
      </c>
      <c r="P146" s="4" t="s">
        <v>33</v>
      </c>
      <c r="Q146" s="4">
        <v>0</v>
      </c>
      <c r="R146" s="7">
        <v>45090</v>
      </c>
      <c r="S146" s="6">
        <v>45103</v>
      </c>
      <c r="T146" s="4" t="s">
        <v>34</v>
      </c>
      <c r="U146" s="4">
        <v>4208</v>
      </c>
      <c r="V146" s="4">
        <v>0</v>
      </c>
      <c r="W146" s="4">
        <v>0</v>
      </c>
      <c r="X146" s="4" t="s">
        <v>693</v>
      </c>
      <c r="Y146" s="4" t="s">
        <v>694</v>
      </c>
    </row>
    <row r="147" s="4" customFormat="1" spans="1:25">
      <c r="A147" s="4" t="s">
        <v>695</v>
      </c>
      <c r="B147" s="4" t="s">
        <v>26</v>
      </c>
      <c r="C147" s="4" t="s">
        <v>27</v>
      </c>
      <c r="D147" s="4" t="s">
        <v>657</v>
      </c>
      <c r="E147" s="4" t="s">
        <v>658</v>
      </c>
      <c r="F147" s="6">
        <v>45098</v>
      </c>
      <c r="G147" s="6">
        <v>45100</v>
      </c>
      <c r="H147" s="4">
        <v>1</v>
      </c>
      <c r="I147" s="4">
        <v>2</v>
      </c>
      <c r="J147" s="4">
        <v>2</v>
      </c>
      <c r="K147" s="4" t="s">
        <v>30</v>
      </c>
      <c r="L147" s="4">
        <v>2104</v>
      </c>
      <c r="M147" s="4">
        <v>2104</v>
      </c>
      <c r="N147" s="4" t="s">
        <v>696</v>
      </c>
      <c r="O147" s="4" t="s">
        <v>32</v>
      </c>
      <c r="P147" s="4" t="s">
        <v>33</v>
      </c>
      <c r="Q147" s="4">
        <v>0</v>
      </c>
      <c r="R147" s="7">
        <v>45090.0000115741</v>
      </c>
      <c r="S147" s="6">
        <v>45103</v>
      </c>
      <c r="T147" s="4" t="s">
        <v>34</v>
      </c>
      <c r="U147" s="4">
        <v>2104</v>
      </c>
      <c r="V147" s="4">
        <v>0</v>
      </c>
      <c r="W147" s="4">
        <v>0</v>
      </c>
      <c r="X147" s="4" t="s">
        <v>697</v>
      </c>
      <c r="Y147" s="4" t="s">
        <v>698</v>
      </c>
    </row>
    <row r="148" s="4" customFormat="1" spans="1:25">
      <c r="A148" s="4" t="s">
        <v>699</v>
      </c>
      <c r="B148" s="4" t="s">
        <v>26</v>
      </c>
      <c r="C148" s="4" t="s">
        <v>27</v>
      </c>
      <c r="D148" s="4" t="s">
        <v>700</v>
      </c>
      <c r="E148" s="4" t="s">
        <v>701</v>
      </c>
      <c r="F148" s="6">
        <v>45098</v>
      </c>
      <c r="G148" s="6">
        <v>45100</v>
      </c>
      <c r="H148" s="4">
        <v>1</v>
      </c>
      <c r="I148" s="4">
        <v>2</v>
      </c>
      <c r="J148" s="4">
        <v>2</v>
      </c>
      <c r="K148" s="4" t="s">
        <v>30</v>
      </c>
      <c r="L148" s="4">
        <v>910</v>
      </c>
      <c r="M148" s="4">
        <v>910</v>
      </c>
      <c r="N148" s="4" t="s">
        <v>702</v>
      </c>
      <c r="O148" s="4" t="s">
        <v>32</v>
      </c>
      <c r="P148" s="4" t="s">
        <v>33</v>
      </c>
      <c r="Q148" s="4">
        <v>0</v>
      </c>
      <c r="R148" s="7">
        <v>45090.0000115741</v>
      </c>
      <c r="S148" s="6">
        <v>45103</v>
      </c>
      <c r="T148" s="4" t="s">
        <v>34</v>
      </c>
      <c r="U148" s="4">
        <v>910</v>
      </c>
      <c r="V148" s="4">
        <v>0</v>
      </c>
      <c r="W148" s="4">
        <v>0</v>
      </c>
      <c r="X148" s="4" t="s">
        <v>703</v>
      </c>
      <c r="Y148" s="4" t="s">
        <v>187</v>
      </c>
    </row>
    <row r="149" s="4" customFormat="1" spans="1:25">
      <c r="A149" s="4" t="s">
        <v>704</v>
      </c>
      <c r="B149" s="4" t="s">
        <v>26</v>
      </c>
      <c r="C149" s="4" t="s">
        <v>27</v>
      </c>
      <c r="D149" s="4" t="s">
        <v>705</v>
      </c>
      <c r="E149" s="4" t="s">
        <v>706</v>
      </c>
      <c r="F149" s="6">
        <v>45096</v>
      </c>
      <c r="G149" s="6">
        <v>45100</v>
      </c>
      <c r="H149" s="4">
        <v>1</v>
      </c>
      <c r="I149" s="4">
        <v>4</v>
      </c>
      <c r="J149" s="4">
        <v>4</v>
      </c>
      <c r="K149" s="4" t="s">
        <v>30</v>
      </c>
      <c r="L149" s="4">
        <v>2628</v>
      </c>
      <c r="M149" s="4">
        <v>2628</v>
      </c>
      <c r="N149" s="4" t="s">
        <v>707</v>
      </c>
      <c r="O149" s="4" t="s">
        <v>32</v>
      </c>
      <c r="P149" s="4" t="s">
        <v>33</v>
      </c>
      <c r="Q149" s="4">
        <v>0</v>
      </c>
      <c r="R149" s="7">
        <v>45090.0000115741</v>
      </c>
      <c r="S149" s="6">
        <v>45103</v>
      </c>
      <c r="T149" s="4" t="s">
        <v>34</v>
      </c>
      <c r="U149" s="4">
        <v>2628</v>
      </c>
      <c r="V149" s="4">
        <v>0</v>
      </c>
      <c r="W149" s="4">
        <v>0</v>
      </c>
      <c r="X149" s="4" t="s">
        <v>708</v>
      </c>
      <c r="Y149" s="4" t="s">
        <v>187</v>
      </c>
    </row>
    <row r="150" s="4" customFormat="1" spans="1:25">
      <c r="A150" s="4" t="s">
        <v>709</v>
      </c>
      <c r="B150" s="4" t="s">
        <v>26</v>
      </c>
      <c r="C150" s="4" t="s">
        <v>27</v>
      </c>
      <c r="D150" s="4" t="s">
        <v>710</v>
      </c>
      <c r="E150" s="4" t="s">
        <v>711</v>
      </c>
      <c r="F150" s="6">
        <v>45099</v>
      </c>
      <c r="G150" s="6">
        <v>45100</v>
      </c>
      <c r="H150" s="4">
        <v>1</v>
      </c>
      <c r="I150" s="4">
        <v>1</v>
      </c>
      <c r="J150" s="4">
        <v>1</v>
      </c>
      <c r="K150" s="4" t="s">
        <v>30</v>
      </c>
      <c r="L150" s="4">
        <v>1425</v>
      </c>
      <c r="M150" s="4">
        <v>1425</v>
      </c>
      <c r="N150" s="4" t="s">
        <v>712</v>
      </c>
      <c r="O150" s="4" t="s">
        <v>32</v>
      </c>
      <c r="P150" s="4" t="s">
        <v>33</v>
      </c>
      <c r="Q150" s="4">
        <v>0</v>
      </c>
      <c r="R150" s="7">
        <v>45090</v>
      </c>
      <c r="S150" s="6">
        <v>45103</v>
      </c>
      <c r="T150" s="4" t="s">
        <v>34</v>
      </c>
      <c r="U150" s="4">
        <v>1425</v>
      </c>
      <c r="V150" s="4">
        <v>0</v>
      </c>
      <c r="W150" s="4">
        <v>0</v>
      </c>
      <c r="X150" s="4" t="s">
        <v>713</v>
      </c>
      <c r="Y150" s="4" t="s">
        <v>714</v>
      </c>
    </row>
    <row r="151" s="4" customFormat="1" spans="1:25">
      <c r="A151" s="4" t="s">
        <v>715</v>
      </c>
      <c r="B151" s="4" t="s">
        <v>26</v>
      </c>
      <c r="C151" s="4" t="s">
        <v>27</v>
      </c>
      <c r="D151" s="4" t="s">
        <v>716</v>
      </c>
      <c r="E151" s="4" t="s">
        <v>717</v>
      </c>
      <c r="F151" s="6">
        <v>45097</v>
      </c>
      <c r="G151" s="6">
        <v>45100</v>
      </c>
      <c r="H151" s="4">
        <v>1</v>
      </c>
      <c r="I151" s="4">
        <v>3</v>
      </c>
      <c r="J151" s="4">
        <v>3</v>
      </c>
      <c r="K151" s="4" t="s">
        <v>30</v>
      </c>
      <c r="L151" s="4">
        <v>3015</v>
      </c>
      <c r="M151" s="4">
        <v>3015</v>
      </c>
      <c r="N151" s="4" t="s">
        <v>718</v>
      </c>
      <c r="O151" s="4" t="s">
        <v>32</v>
      </c>
      <c r="P151" s="4" t="s">
        <v>33</v>
      </c>
      <c r="Q151" s="4">
        <v>0</v>
      </c>
      <c r="R151" s="7">
        <v>45091</v>
      </c>
      <c r="S151" s="6">
        <v>45103</v>
      </c>
      <c r="T151" s="4" t="s">
        <v>34</v>
      </c>
      <c r="U151" s="4">
        <v>3015</v>
      </c>
      <c r="V151" s="4">
        <v>0</v>
      </c>
      <c r="W151" s="4">
        <v>0</v>
      </c>
      <c r="X151" s="4" t="s">
        <v>719</v>
      </c>
      <c r="Y151" s="4" t="s">
        <v>187</v>
      </c>
    </row>
    <row r="152" s="4" customFormat="1" spans="1:25">
      <c r="A152" s="4" t="s">
        <v>720</v>
      </c>
      <c r="B152" s="4" t="s">
        <v>26</v>
      </c>
      <c r="C152" s="4" t="s">
        <v>27</v>
      </c>
      <c r="D152" s="4" t="s">
        <v>721</v>
      </c>
      <c r="E152" s="4" t="s">
        <v>722</v>
      </c>
      <c r="F152" s="6">
        <v>45098</v>
      </c>
      <c r="G152" s="6">
        <v>45100</v>
      </c>
      <c r="H152" s="4">
        <v>1</v>
      </c>
      <c r="I152" s="4">
        <v>2</v>
      </c>
      <c r="J152" s="4">
        <v>2</v>
      </c>
      <c r="K152" s="4" t="s">
        <v>30</v>
      </c>
      <c r="L152" s="4">
        <v>626</v>
      </c>
      <c r="M152" s="4">
        <v>626</v>
      </c>
      <c r="N152" s="4" t="s">
        <v>723</v>
      </c>
      <c r="O152" s="4" t="s">
        <v>32</v>
      </c>
      <c r="P152" s="4" t="s">
        <v>33</v>
      </c>
      <c r="Q152" s="4">
        <v>0</v>
      </c>
      <c r="R152" s="7">
        <v>45091.0000115741</v>
      </c>
      <c r="S152" s="6">
        <v>45103</v>
      </c>
      <c r="T152" s="4" t="s">
        <v>34</v>
      </c>
      <c r="U152" s="4">
        <v>626</v>
      </c>
      <c r="V152" s="4">
        <v>0</v>
      </c>
      <c r="W152" s="4">
        <v>0</v>
      </c>
      <c r="X152" s="4" t="s">
        <v>724</v>
      </c>
      <c r="Y152" s="4" t="s">
        <v>187</v>
      </c>
    </row>
    <row r="153" s="4" customFormat="1" spans="1:25">
      <c r="A153" s="4" t="s">
        <v>725</v>
      </c>
      <c r="B153" s="4" t="s">
        <v>26</v>
      </c>
      <c r="C153" s="4" t="s">
        <v>27</v>
      </c>
      <c r="D153" s="4" t="s">
        <v>449</v>
      </c>
      <c r="E153" s="4" t="s">
        <v>726</v>
      </c>
      <c r="F153" s="6">
        <v>45097</v>
      </c>
      <c r="G153" s="6">
        <v>45100</v>
      </c>
      <c r="H153" s="4">
        <v>8</v>
      </c>
      <c r="I153" s="4">
        <v>3</v>
      </c>
      <c r="J153" s="4">
        <v>24</v>
      </c>
      <c r="K153" s="4" t="s">
        <v>30</v>
      </c>
      <c r="L153" s="4">
        <v>34152</v>
      </c>
      <c r="M153" s="4">
        <v>34152</v>
      </c>
      <c r="N153" s="4" t="s">
        <v>727</v>
      </c>
      <c r="O153" s="4" t="s">
        <v>32</v>
      </c>
      <c r="P153" s="4" t="s">
        <v>33</v>
      </c>
      <c r="Q153" s="4">
        <v>0</v>
      </c>
      <c r="R153" s="7">
        <v>45091</v>
      </c>
      <c r="S153" s="6">
        <v>45103</v>
      </c>
      <c r="T153" s="4" t="s">
        <v>34</v>
      </c>
      <c r="U153" s="4">
        <v>34152</v>
      </c>
      <c r="V153" s="4">
        <v>0</v>
      </c>
      <c r="W153" s="4">
        <v>0</v>
      </c>
      <c r="X153" s="4" t="s">
        <v>728</v>
      </c>
      <c r="Y153" s="4" t="s">
        <v>187</v>
      </c>
    </row>
    <row r="154" s="4" customFormat="1" spans="1:25">
      <c r="A154" s="4" t="s">
        <v>729</v>
      </c>
      <c r="B154" s="4" t="s">
        <v>26</v>
      </c>
      <c r="C154" s="4" t="s">
        <v>27</v>
      </c>
      <c r="D154" s="4" t="s">
        <v>583</v>
      </c>
      <c r="E154" s="4" t="s">
        <v>730</v>
      </c>
      <c r="F154" s="6">
        <v>45097</v>
      </c>
      <c r="G154" s="6">
        <v>45100</v>
      </c>
      <c r="H154" s="4">
        <v>1</v>
      </c>
      <c r="I154" s="4">
        <v>3</v>
      </c>
      <c r="J154" s="4">
        <v>3</v>
      </c>
      <c r="K154" s="4" t="s">
        <v>30</v>
      </c>
      <c r="L154" s="4">
        <v>7060</v>
      </c>
      <c r="M154" s="4">
        <v>7060</v>
      </c>
      <c r="N154" s="4" t="s">
        <v>731</v>
      </c>
      <c r="O154" s="4" t="s">
        <v>32</v>
      </c>
      <c r="P154" s="4" t="s">
        <v>33</v>
      </c>
      <c r="Q154" s="4">
        <v>0</v>
      </c>
      <c r="R154" s="7">
        <v>45091.0000115741</v>
      </c>
      <c r="S154" s="6">
        <v>45103</v>
      </c>
      <c r="T154" s="4" t="s">
        <v>34</v>
      </c>
      <c r="U154" s="4">
        <v>7060</v>
      </c>
      <c r="V154" s="4">
        <v>0</v>
      </c>
      <c r="W154" s="4">
        <v>0</v>
      </c>
      <c r="X154" s="4" t="s">
        <v>732</v>
      </c>
      <c r="Y154" s="4" t="s">
        <v>187</v>
      </c>
    </row>
    <row r="155" s="4" customFormat="1" spans="1:25">
      <c r="A155" s="4" t="s">
        <v>733</v>
      </c>
      <c r="B155" s="4" t="s">
        <v>26</v>
      </c>
      <c r="C155" s="4" t="s">
        <v>27</v>
      </c>
      <c r="D155" s="4" t="s">
        <v>734</v>
      </c>
      <c r="E155" s="4" t="s">
        <v>735</v>
      </c>
      <c r="F155" s="6">
        <v>45099</v>
      </c>
      <c r="G155" s="6">
        <v>45100</v>
      </c>
      <c r="H155" s="4">
        <v>1</v>
      </c>
      <c r="I155" s="4">
        <v>1</v>
      </c>
      <c r="J155" s="4">
        <v>1</v>
      </c>
      <c r="K155" s="4" t="s">
        <v>30</v>
      </c>
      <c r="L155" s="4">
        <v>1008</v>
      </c>
      <c r="M155" s="4">
        <v>1008</v>
      </c>
      <c r="N155" s="4" t="s">
        <v>736</v>
      </c>
      <c r="O155" s="4" t="s">
        <v>32</v>
      </c>
      <c r="P155" s="4" t="s">
        <v>33</v>
      </c>
      <c r="Q155" s="4">
        <v>0</v>
      </c>
      <c r="R155" s="7">
        <v>45091</v>
      </c>
      <c r="S155" s="6">
        <v>45103</v>
      </c>
      <c r="T155" s="4" t="s">
        <v>34</v>
      </c>
      <c r="U155" s="4">
        <v>1008</v>
      </c>
      <c r="V155" s="4">
        <v>0</v>
      </c>
      <c r="W155" s="4">
        <v>0</v>
      </c>
      <c r="X155" s="4" t="s">
        <v>737</v>
      </c>
      <c r="Y155" s="4" t="s">
        <v>738</v>
      </c>
    </row>
    <row r="156" s="4" customFormat="1" spans="1:25">
      <c r="A156" s="4" t="s">
        <v>729</v>
      </c>
      <c r="B156" s="4" t="s">
        <v>26</v>
      </c>
      <c r="C156" s="4" t="s">
        <v>145</v>
      </c>
      <c r="D156" s="4" t="s">
        <v>583</v>
      </c>
      <c r="E156" s="4" t="s">
        <v>730</v>
      </c>
      <c r="F156" s="6">
        <v>45097</v>
      </c>
      <c r="G156" s="6">
        <v>45100</v>
      </c>
      <c r="H156" s="4">
        <v>1</v>
      </c>
      <c r="I156" s="4">
        <v>3</v>
      </c>
      <c r="J156" s="4">
        <v>3</v>
      </c>
      <c r="K156" s="4" t="s">
        <v>30</v>
      </c>
      <c r="L156" s="4">
        <v>-7060</v>
      </c>
      <c r="M156" s="4">
        <v>-7060</v>
      </c>
      <c r="N156" s="4" t="s">
        <v>731</v>
      </c>
      <c r="O156" s="4" t="s">
        <v>32</v>
      </c>
      <c r="P156" s="4" t="s">
        <v>33</v>
      </c>
      <c r="Q156" s="4">
        <v>0</v>
      </c>
      <c r="R156" s="7">
        <v>45091.0000115741</v>
      </c>
      <c r="S156" s="6">
        <v>45103</v>
      </c>
      <c r="T156" s="4" t="s">
        <v>34</v>
      </c>
      <c r="U156" s="4">
        <v>-7060</v>
      </c>
      <c r="V156" s="4">
        <v>0</v>
      </c>
      <c r="W156" s="4">
        <v>0</v>
      </c>
      <c r="X156" s="4" t="s">
        <v>732</v>
      </c>
      <c r="Y156" s="4" t="s">
        <v>187</v>
      </c>
    </row>
    <row r="157" s="4" customFormat="1" spans="1:25">
      <c r="A157" s="4" t="s">
        <v>739</v>
      </c>
      <c r="B157" s="4" t="s">
        <v>26</v>
      </c>
      <c r="C157" s="4" t="s">
        <v>27</v>
      </c>
      <c r="D157" s="4" t="s">
        <v>740</v>
      </c>
      <c r="E157" s="4" t="s">
        <v>741</v>
      </c>
      <c r="F157" s="6">
        <v>45099</v>
      </c>
      <c r="G157" s="6">
        <v>45100</v>
      </c>
      <c r="H157" s="4">
        <v>1</v>
      </c>
      <c r="I157" s="4">
        <v>1</v>
      </c>
      <c r="J157" s="4">
        <v>1</v>
      </c>
      <c r="K157" s="4" t="s">
        <v>30</v>
      </c>
      <c r="L157" s="4">
        <v>1503</v>
      </c>
      <c r="M157" s="4">
        <v>1503</v>
      </c>
      <c r="N157" s="4" t="s">
        <v>742</v>
      </c>
      <c r="O157" s="4" t="s">
        <v>32</v>
      </c>
      <c r="P157" s="4" t="s">
        <v>33</v>
      </c>
      <c r="Q157" s="4">
        <v>0</v>
      </c>
      <c r="R157" s="7">
        <v>45091</v>
      </c>
      <c r="S157" s="6">
        <v>45103</v>
      </c>
      <c r="T157" s="4" t="s">
        <v>34</v>
      </c>
      <c r="U157" s="4">
        <v>1503</v>
      </c>
      <c r="V157" s="4">
        <v>0</v>
      </c>
      <c r="W157" s="4">
        <v>0</v>
      </c>
      <c r="X157" s="4" t="s">
        <v>743</v>
      </c>
      <c r="Y157" s="4" t="s">
        <v>187</v>
      </c>
    </row>
    <row r="158" s="4" customFormat="1" spans="1:25">
      <c r="A158" s="4" t="s">
        <v>744</v>
      </c>
      <c r="B158" s="4" t="s">
        <v>26</v>
      </c>
      <c r="C158" s="4" t="s">
        <v>27</v>
      </c>
      <c r="D158" s="4" t="s">
        <v>541</v>
      </c>
      <c r="E158" s="4" t="s">
        <v>542</v>
      </c>
      <c r="F158" s="6">
        <v>45098</v>
      </c>
      <c r="G158" s="6">
        <v>45100</v>
      </c>
      <c r="H158" s="4">
        <v>1</v>
      </c>
      <c r="I158" s="4">
        <v>2</v>
      </c>
      <c r="J158" s="4">
        <v>2</v>
      </c>
      <c r="K158" s="4" t="s">
        <v>30</v>
      </c>
      <c r="L158" s="4">
        <v>2132</v>
      </c>
      <c r="M158" s="4">
        <v>2132</v>
      </c>
      <c r="N158" s="4" t="s">
        <v>745</v>
      </c>
      <c r="O158" s="4" t="s">
        <v>32</v>
      </c>
      <c r="P158" s="4" t="s">
        <v>33</v>
      </c>
      <c r="Q158" s="4">
        <v>0</v>
      </c>
      <c r="R158" s="7">
        <v>45092.0000115741</v>
      </c>
      <c r="S158" s="6">
        <v>45103</v>
      </c>
      <c r="T158" s="4" t="s">
        <v>34</v>
      </c>
      <c r="U158" s="4">
        <v>2132</v>
      </c>
      <c r="V158" s="4">
        <v>0</v>
      </c>
      <c r="W158" s="4">
        <v>0</v>
      </c>
      <c r="X158" s="4" t="s">
        <v>746</v>
      </c>
      <c r="Y158" s="4" t="s">
        <v>187</v>
      </c>
    </row>
    <row r="159" s="4" customFormat="1" spans="1:25">
      <c r="A159" s="4" t="s">
        <v>747</v>
      </c>
      <c r="B159" s="4" t="s">
        <v>26</v>
      </c>
      <c r="C159" s="4" t="s">
        <v>27</v>
      </c>
      <c r="D159" s="4" t="s">
        <v>748</v>
      </c>
      <c r="E159" s="4" t="s">
        <v>749</v>
      </c>
      <c r="F159" s="6">
        <v>45099</v>
      </c>
      <c r="G159" s="6">
        <v>45100</v>
      </c>
      <c r="H159" s="4">
        <v>1</v>
      </c>
      <c r="I159" s="4">
        <v>1</v>
      </c>
      <c r="J159" s="4">
        <v>1</v>
      </c>
      <c r="K159" s="4" t="s">
        <v>30</v>
      </c>
      <c r="L159" s="4">
        <v>1786</v>
      </c>
      <c r="M159" s="4">
        <v>1786</v>
      </c>
      <c r="N159" s="4" t="s">
        <v>750</v>
      </c>
      <c r="O159" s="4" t="s">
        <v>32</v>
      </c>
      <c r="P159" s="4" t="s">
        <v>33</v>
      </c>
      <c r="Q159" s="4">
        <v>0</v>
      </c>
      <c r="R159" s="7">
        <v>45092</v>
      </c>
      <c r="S159" s="6">
        <v>45103</v>
      </c>
      <c r="T159" s="4" t="s">
        <v>34</v>
      </c>
      <c r="U159" s="4">
        <v>1786</v>
      </c>
      <c r="V159" s="4">
        <v>0</v>
      </c>
      <c r="W159" s="4">
        <v>0</v>
      </c>
      <c r="X159" s="4" t="s">
        <v>751</v>
      </c>
      <c r="Y159" s="4" t="s">
        <v>187</v>
      </c>
    </row>
    <row r="160" s="4" customFormat="1" spans="1:25">
      <c r="A160" s="4" t="s">
        <v>752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45099</v>
      </c>
      <c r="G160" s="6">
        <v>45100</v>
      </c>
      <c r="H160" s="4">
        <v>2</v>
      </c>
      <c r="I160" s="4">
        <v>1</v>
      </c>
      <c r="J160" s="4">
        <v>2</v>
      </c>
      <c r="K160" s="4" t="s">
        <v>30</v>
      </c>
      <c r="L160" s="4">
        <v>830</v>
      </c>
      <c r="M160" s="4">
        <v>830</v>
      </c>
      <c r="N160" s="4" t="s">
        <v>755</v>
      </c>
      <c r="O160" s="4" t="s">
        <v>32</v>
      </c>
      <c r="P160" s="4" t="s">
        <v>33</v>
      </c>
      <c r="Q160" s="4">
        <v>0</v>
      </c>
      <c r="R160" s="7">
        <v>45092.0000115741</v>
      </c>
      <c r="S160" s="6">
        <v>45103</v>
      </c>
      <c r="T160" s="4" t="s">
        <v>34</v>
      </c>
      <c r="U160" s="4">
        <v>830</v>
      </c>
      <c r="V160" s="4">
        <v>0</v>
      </c>
      <c r="W160" s="4">
        <v>0</v>
      </c>
      <c r="X160" s="4" t="s">
        <v>756</v>
      </c>
      <c r="Y160" s="4" t="s">
        <v>757</v>
      </c>
    </row>
    <row r="161" s="4" customFormat="1" spans="1:25">
      <c r="A161" s="4" t="s">
        <v>758</v>
      </c>
      <c r="B161" s="4" t="s">
        <v>26</v>
      </c>
      <c r="C161" s="4" t="s">
        <v>27</v>
      </c>
      <c r="D161" s="4" t="s">
        <v>759</v>
      </c>
      <c r="E161" s="4" t="s">
        <v>760</v>
      </c>
      <c r="F161" s="6">
        <v>45099</v>
      </c>
      <c r="G161" s="6">
        <v>45100</v>
      </c>
      <c r="H161" s="4">
        <v>1</v>
      </c>
      <c r="I161" s="4">
        <v>1</v>
      </c>
      <c r="J161" s="4">
        <v>1</v>
      </c>
      <c r="K161" s="4" t="s">
        <v>30</v>
      </c>
      <c r="L161" s="4">
        <v>289</v>
      </c>
      <c r="M161" s="4">
        <v>289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45092.0000115741</v>
      </c>
      <c r="S161" s="6">
        <v>45103</v>
      </c>
      <c r="T161" s="4" t="s">
        <v>34</v>
      </c>
      <c r="U161" s="4">
        <v>289</v>
      </c>
      <c r="V161" s="4">
        <v>0</v>
      </c>
      <c r="W161" s="4">
        <v>0</v>
      </c>
      <c r="X161" s="4" t="s">
        <v>762</v>
      </c>
      <c r="Y161" s="4" t="s">
        <v>187</v>
      </c>
    </row>
    <row r="162" s="4" customFormat="1" spans="1:25">
      <c r="A162" s="4" t="s">
        <v>763</v>
      </c>
      <c r="B162" s="4" t="s">
        <v>26</v>
      </c>
      <c r="C162" s="4" t="s">
        <v>27</v>
      </c>
      <c r="D162" s="4" t="s">
        <v>313</v>
      </c>
      <c r="E162" s="4" t="s">
        <v>764</v>
      </c>
      <c r="F162" s="6">
        <v>45099</v>
      </c>
      <c r="G162" s="6">
        <v>45100</v>
      </c>
      <c r="H162" s="4">
        <v>1</v>
      </c>
      <c r="I162" s="4">
        <v>1</v>
      </c>
      <c r="J162" s="4">
        <v>1</v>
      </c>
      <c r="K162" s="4" t="s">
        <v>30</v>
      </c>
      <c r="L162" s="4">
        <v>390</v>
      </c>
      <c r="M162" s="4">
        <v>390</v>
      </c>
      <c r="N162" s="4" t="s">
        <v>765</v>
      </c>
      <c r="O162" s="4" t="s">
        <v>32</v>
      </c>
      <c r="P162" s="4" t="s">
        <v>33</v>
      </c>
      <c r="Q162" s="4">
        <v>0</v>
      </c>
      <c r="R162" s="7">
        <v>45092.0000115741</v>
      </c>
      <c r="S162" s="6">
        <v>45103</v>
      </c>
      <c r="T162" s="4" t="s">
        <v>34</v>
      </c>
      <c r="U162" s="4">
        <v>390</v>
      </c>
      <c r="V162" s="4">
        <v>0</v>
      </c>
      <c r="W162" s="4">
        <v>0</v>
      </c>
      <c r="X162" s="4" t="s">
        <v>766</v>
      </c>
      <c r="Y162" s="4" t="s">
        <v>187</v>
      </c>
    </row>
    <row r="163" s="4" customFormat="1" spans="1:25">
      <c r="A163" s="4" t="s">
        <v>767</v>
      </c>
      <c r="B163" s="4" t="s">
        <v>26</v>
      </c>
      <c r="C163" s="4" t="s">
        <v>27</v>
      </c>
      <c r="D163" s="4" t="s">
        <v>449</v>
      </c>
      <c r="E163" s="4" t="s">
        <v>768</v>
      </c>
      <c r="F163" s="6">
        <v>45099</v>
      </c>
      <c r="G163" s="6">
        <v>45100</v>
      </c>
      <c r="H163" s="4">
        <v>1</v>
      </c>
      <c r="I163" s="4">
        <v>1</v>
      </c>
      <c r="J163" s="4">
        <v>1</v>
      </c>
      <c r="K163" s="4" t="s">
        <v>30</v>
      </c>
      <c r="L163" s="4">
        <v>1280</v>
      </c>
      <c r="M163" s="4">
        <v>1280</v>
      </c>
      <c r="N163" s="4" t="s">
        <v>769</v>
      </c>
      <c r="O163" s="4" t="s">
        <v>32</v>
      </c>
      <c r="P163" s="4" t="s">
        <v>33</v>
      </c>
      <c r="Q163" s="4">
        <v>0</v>
      </c>
      <c r="R163" s="7">
        <v>45092.0000115741</v>
      </c>
      <c r="S163" s="6">
        <v>45103</v>
      </c>
      <c r="T163" s="4" t="s">
        <v>34</v>
      </c>
      <c r="U163" s="4">
        <v>1280</v>
      </c>
      <c r="V163" s="4">
        <v>0</v>
      </c>
      <c r="W163" s="4">
        <v>0</v>
      </c>
      <c r="X163" s="4" t="s">
        <v>770</v>
      </c>
      <c r="Y163" s="4" t="s">
        <v>187</v>
      </c>
    </row>
    <row r="164" s="4" customFormat="1" spans="1:25">
      <c r="A164" s="4" t="s">
        <v>771</v>
      </c>
      <c r="B164" s="4" t="s">
        <v>26</v>
      </c>
      <c r="C164" s="4" t="s">
        <v>27</v>
      </c>
      <c r="D164" s="4" t="s">
        <v>421</v>
      </c>
      <c r="E164" s="4" t="s">
        <v>772</v>
      </c>
      <c r="F164" s="6">
        <v>45098</v>
      </c>
      <c r="G164" s="6">
        <v>45100</v>
      </c>
      <c r="H164" s="4">
        <v>1</v>
      </c>
      <c r="I164" s="4">
        <v>2</v>
      </c>
      <c r="J164" s="4">
        <v>2</v>
      </c>
      <c r="K164" s="4" t="s">
        <v>30</v>
      </c>
      <c r="L164" s="4">
        <v>1856</v>
      </c>
      <c r="M164" s="4">
        <v>1856</v>
      </c>
      <c r="N164" s="4" t="s">
        <v>773</v>
      </c>
      <c r="O164" s="4" t="s">
        <v>32</v>
      </c>
      <c r="P164" s="4" t="s">
        <v>33</v>
      </c>
      <c r="Q164" s="4">
        <v>0</v>
      </c>
      <c r="R164" s="7">
        <v>45092.0000115741</v>
      </c>
      <c r="S164" s="6">
        <v>45103</v>
      </c>
      <c r="T164" s="4" t="s">
        <v>34</v>
      </c>
      <c r="U164" s="4">
        <v>1856</v>
      </c>
      <c r="V164" s="4">
        <v>0</v>
      </c>
      <c r="W164" s="4">
        <v>0</v>
      </c>
      <c r="X164" s="4" t="s">
        <v>774</v>
      </c>
      <c r="Y164" s="4" t="s">
        <v>187</v>
      </c>
    </row>
    <row r="165" s="4" customFormat="1" spans="1:25">
      <c r="A165" s="4" t="s">
        <v>775</v>
      </c>
      <c r="B165" s="4" t="s">
        <v>26</v>
      </c>
      <c r="C165" s="4" t="s">
        <v>27</v>
      </c>
      <c r="D165" s="4" t="s">
        <v>776</v>
      </c>
      <c r="E165" s="4" t="s">
        <v>777</v>
      </c>
      <c r="F165" s="6">
        <v>45095</v>
      </c>
      <c r="G165" s="6">
        <v>45100</v>
      </c>
      <c r="H165" s="4">
        <v>1</v>
      </c>
      <c r="I165" s="4">
        <v>5</v>
      </c>
      <c r="J165" s="4">
        <v>5</v>
      </c>
      <c r="K165" s="4" t="s">
        <v>30</v>
      </c>
      <c r="L165" s="4">
        <v>1220</v>
      </c>
      <c r="M165" s="4">
        <v>1220</v>
      </c>
      <c r="N165" s="4" t="s">
        <v>778</v>
      </c>
      <c r="O165" s="4" t="s">
        <v>32</v>
      </c>
      <c r="P165" s="4" t="s">
        <v>33</v>
      </c>
      <c r="Q165" s="4">
        <v>0</v>
      </c>
      <c r="R165" s="7">
        <v>45093</v>
      </c>
      <c r="S165" s="6">
        <v>45103</v>
      </c>
      <c r="T165" s="4" t="s">
        <v>34</v>
      </c>
      <c r="U165" s="4">
        <v>1220</v>
      </c>
      <c r="V165" s="4">
        <v>0</v>
      </c>
      <c r="W165" s="4">
        <v>0</v>
      </c>
      <c r="X165" s="4" t="s">
        <v>779</v>
      </c>
      <c r="Y165" s="4" t="s">
        <v>187</v>
      </c>
    </row>
    <row r="166" s="4" customFormat="1" spans="1:25">
      <c r="A166" s="4" t="s">
        <v>780</v>
      </c>
      <c r="B166" s="4" t="s">
        <v>26</v>
      </c>
      <c r="C166" s="4" t="s">
        <v>27</v>
      </c>
      <c r="D166" s="4" t="s">
        <v>781</v>
      </c>
      <c r="E166" s="4" t="s">
        <v>782</v>
      </c>
      <c r="F166" s="6">
        <v>45099</v>
      </c>
      <c r="G166" s="6">
        <v>45100</v>
      </c>
      <c r="H166" s="4">
        <v>1</v>
      </c>
      <c r="I166" s="4">
        <v>1</v>
      </c>
      <c r="J166" s="4">
        <v>1</v>
      </c>
      <c r="K166" s="4" t="s">
        <v>30</v>
      </c>
      <c r="L166" s="4">
        <v>484</v>
      </c>
      <c r="M166" s="4">
        <v>484</v>
      </c>
      <c r="N166" s="4" t="s">
        <v>783</v>
      </c>
      <c r="O166" s="4" t="s">
        <v>32</v>
      </c>
      <c r="P166" s="4" t="s">
        <v>33</v>
      </c>
      <c r="Q166" s="4">
        <v>0</v>
      </c>
      <c r="R166" s="7">
        <v>45093.0000115741</v>
      </c>
      <c r="S166" s="6">
        <v>45103</v>
      </c>
      <c r="T166" s="4" t="s">
        <v>34</v>
      </c>
      <c r="U166" s="4">
        <v>484</v>
      </c>
      <c r="V166" s="4">
        <v>0</v>
      </c>
      <c r="W166" s="4">
        <v>0</v>
      </c>
      <c r="X166" s="4" t="s">
        <v>784</v>
      </c>
      <c r="Y166" s="4" t="s">
        <v>187</v>
      </c>
    </row>
    <row r="167" s="4" customFormat="1" spans="1:25">
      <c r="A167" s="4" t="s">
        <v>785</v>
      </c>
      <c r="B167" s="4" t="s">
        <v>26</v>
      </c>
      <c r="C167" s="4" t="s">
        <v>27</v>
      </c>
      <c r="D167" s="4" t="s">
        <v>492</v>
      </c>
      <c r="E167" s="4" t="s">
        <v>786</v>
      </c>
      <c r="F167" s="6">
        <v>45094</v>
      </c>
      <c r="G167" s="6">
        <v>45100</v>
      </c>
      <c r="H167" s="4">
        <v>1</v>
      </c>
      <c r="I167" s="4">
        <v>6</v>
      </c>
      <c r="J167" s="4">
        <v>6</v>
      </c>
      <c r="K167" s="4" t="s">
        <v>30</v>
      </c>
      <c r="L167" s="4">
        <v>11334</v>
      </c>
      <c r="M167" s="4">
        <v>11334</v>
      </c>
      <c r="N167" s="4" t="s">
        <v>787</v>
      </c>
      <c r="O167" s="4" t="s">
        <v>32</v>
      </c>
      <c r="P167" s="4" t="s">
        <v>33</v>
      </c>
      <c r="Q167" s="4">
        <v>0</v>
      </c>
      <c r="R167" s="7">
        <v>45093.0000115741</v>
      </c>
      <c r="S167" s="6">
        <v>45103</v>
      </c>
      <c r="T167" s="4" t="s">
        <v>34</v>
      </c>
      <c r="U167" s="4">
        <v>11334</v>
      </c>
      <c r="V167" s="4">
        <v>0</v>
      </c>
      <c r="W167" s="4">
        <v>0</v>
      </c>
      <c r="X167" s="4" t="s">
        <v>788</v>
      </c>
      <c r="Y167" s="4" t="s">
        <v>187</v>
      </c>
    </row>
    <row r="168" s="4" customFormat="1" spans="1:25">
      <c r="A168" s="4" t="s">
        <v>789</v>
      </c>
      <c r="B168" s="4" t="s">
        <v>26</v>
      </c>
      <c r="C168" s="4" t="s">
        <v>27</v>
      </c>
      <c r="D168" s="4" t="s">
        <v>790</v>
      </c>
      <c r="E168" s="4" t="s">
        <v>791</v>
      </c>
      <c r="F168" s="6">
        <v>45098</v>
      </c>
      <c r="G168" s="6">
        <v>45100</v>
      </c>
      <c r="H168" s="4">
        <v>1</v>
      </c>
      <c r="I168" s="4">
        <v>2</v>
      </c>
      <c r="J168" s="4">
        <v>2</v>
      </c>
      <c r="K168" s="4" t="s">
        <v>30</v>
      </c>
      <c r="L168" s="4">
        <v>1776</v>
      </c>
      <c r="M168" s="4">
        <v>1776</v>
      </c>
      <c r="N168" s="4" t="s">
        <v>792</v>
      </c>
      <c r="O168" s="4" t="s">
        <v>32</v>
      </c>
      <c r="P168" s="4" t="s">
        <v>33</v>
      </c>
      <c r="Q168" s="4">
        <v>0</v>
      </c>
      <c r="R168" s="7">
        <v>45093</v>
      </c>
      <c r="S168" s="6">
        <v>45103</v>
      </c>
      <c r="T168" s="4" t="s">
        <v>34</v>
      </c>
      <c r="U168" s="4">
        <v>1776</v>
      </c>
      <c r="V168" s="4">
        <v>0</v>
      </c>
      <c r="W168" s="4">
        <v>0</v>
      </c>
      <c r="X168" s="4" t="s">
        <v>793</v>
      </c>
      <c r="Y168" s="4" t="s">
        <v>187</v>
      </c>
    </row>
    <row r="169" s="4" customFormat="1" spans="1:25">
      <c r="A169" s="4" t="s">
        <v>794</v>
      </c>
      <c r="B169" s="4" t="s">
        <v>26</v>
      </c>
      <c r="C169" s="4" t="s">
        <v>27</v>
      </c>
      <c r="D169" s="4" t="s">
        <v>795</v>
      </c>
      <c r="E169" s="4" t="s">
        <v>796</v>
      </c>
      <c r="F169" s="6">
        <v>45098</v>
      </c>
      <c r="G169" s="6">
        <v>45100</v>
      </c>
      <c r="H169" s="4">
        <v>1</v>
      </c>
      <c r="I169" s="4">
        <v>2</v>
      </c>
      <c r="J169" s="4">
        <v>2</v>
      </c>
      <c r="K169" s="4" t="s">
        <v>30</v>
      </c>
      <c r="L169" s="4">
        <v>2988</v>
      </c>
      <c r="M169" s="4">
        <v>2988</v>
      </c>
      <c r="N169" s="4" t="s">
        <v>797</v>
      </c>
      <c r="O169" s="4" t="s">
        <v>32</v>
      </c>
      <c r="P169" s="4" t="s">
        <v>33</v>
      </c>
      <c r="Q169" s="4">
        <v>0</v>
      </c>
      <c r="R169" s="7">
        <v>45093.0000115741</v>
      </c>
      <c r="S169" s="6">
        <v>45103</v>
      </c>
      <c r="T169" s="4" t="s">
        <v>34</v>
      </c>
      <c r="U169" s="4">
        <v>2988</v>
      </c>
      <c r="V169" s="4">
        <v>0</v>
      </c>
      <c r="W169" s="4">
        <v>0</v>
      </c>
      <c r="X169" s="4" t="s">
        <v>798</v>
      </c>
      <c r="Y169" s="4" t="s">
        <v>187</v>
      </c>
    </row>
    <row r="170" s="4" customFormat="1" spans="1:25">
      <c r="A170" s="4" t="s">
        <v>799</v>
      </c>
      <c r="B170" s="4" t="s">
        <v>26</v>
      </c>
      <c r="C170" s="4" t="s">
        <v>27</v>
      </c>
      <c r="D170" s="4" t="s">
        <v>800</v>
      </c>
      <c r="E170" s="4" t="s">
        <v>801</v>
      </c>
      <c r="F170" s="6">
        <v>45099</v>
      </c>
      <c r="G170" s="6">
        <v>45100</v>
      </c>
      <c r="H170" s="4">
        <v>1</v>
      </c>
      <c r="I170" s="4">
        <v>1</v>
      </c>
      <c r="J170" s="4">
        <v>1</v>
      </c>
      <c r="K170" s="4" t="s">
        <v>30</v>
      </c>
      <c r="L170" s="4">
        <v>862</v>
      </c>
      <c r="M170" s="4">
        <v>862</v>
      </c>
      <c r="N170" s="4" t="s">
        <v>802</v>
      </c>
      <c r="O170" s="4" t="s">
        <v>32</v>
      </c>
      <c r="P170" s="4" t="s">
        <v>33</v>
      </c>
      <c r="Q170" s="4">
        <v>0</v>
      </c>
      <c r="R170" s="7">
        <v>45093.0000115741</v>
      </c>
      <c r="S170" s="6">
        <v>45103</v>
      </c>
      <c r="T170" s="4" t="s">
        <v>34</v>
      </c>
      <c r="U170" s="4">
        <v>862</v>
      </c>
      <c r="V170" s="4">
        <v>0</v>
      </c>
      <c r="W170" s="4">
        <v>0</v>
      </c>
      <c r="X170" s="4" t="s">
        <v>803</v>
      </c>
      <c r="Y170" s="4" t="s">
        <v>187</v>
      </c>
    </row>
    <row r="171" s="4" customFormat="1" spans="1:25">
      <c r="A171" s="4" t="s">
        <v>804</v>
      </c>
      <c r="B171" s="4" t="s">
        <v>26</v>
      </c>
      <c r="C171" s="4" t="s">
        <v>27</v>
      </c>
      <c r="D171" s="4" t="s">
        <v>607</v>
      </c>
      <c r="E171" s="4" t="s">
        <v>633</v>
      </c>
      <c r="F171" s="6">
        <v>45098</v>
      </c>
      <c r="G171" s="6">
        <v>45100</v>
      </c>
      <c r="H171" s="4">
        <v>1</v>
      </c>
      <c r="I171" s="4">
        <v>2</v>
      </c>
      <c r="J171" s="4">
        <v>2</v>
      </c>
      <c r="K171" s="4" t="s">
        <v>30</v>
      </c>
      <c r="L171" s="4">
        <v>1700</v>
      </c>
      <c r="M171" s="4">
        <v>1700</v>
      </c>
      <c r="N171" s="4" t="s">
        <v>805</v>
      </c>
      <c r="O171" s="4" t="s">
        <v>32</v>
      </c>
      <c r="P171" s="4" t="s">
        <v>33</v>
      </c>
      <c r="Q171" s="4">
        <v>0</v>
      </c>
      <c r="R171" s="7">
        <v>45093.0000115741</v>
      </c>
      <c r="S171" s="6">
        <v>45103</v>
      </c>
      <c r="T171" s="4" t="s">
        <v>34</v>
      </c>
      <c r="U171" s="4">
        <v>1700</v>
      </c>
      <c r="V171" s="4">
        <v>0</v>
      </c>
      <c r="W171" s="4">
        <v>0</v>
      </c>
      <c r="X171" s="4" t="s">
        <v>806</v>
      </c>
      <c r="Y171" s="4" t="s">
        <v>187</v>
      </c>
    </row>
    <row r="172" s="4" customFormat="1" spans="1:25">
      <c r="A172" s="4" t="s">
        <v>807</v>
      </c>
      <c r="B172" s="4" t="s">
        <v>26</v>
      </c>
      <c r="C172" s="4" t="s">
        <v>27</v>
      </c>
      <c r="D172" s="4" t="s">
        <v>808</v>
      </c>
      <c r="E172" s="4" t="s">
        <v>809</v>
      </c>
      <c r="F172" s="6">
        <v>45097</v>
      </c>
      <c r="G172" s="6">
        <v>45100</v>
      </c>
      <c r="H172" s="4">
        <v>1</v>
      </c>
      <c r="I172" s="4">
        <v>3</v>
      </c>
      <c r="J172" s="4">
        <v>3</v>
      </c>
      <c r="K172" s="4" t="s">
        <v>30</v>
      </c>
      <c r="L172" s="4">
        <v>2925</v>
      </c>
      <c r="M172" s="4">
        <v>2925</v>
      </c>
      <c r="N172" s="4" t="s">
        <v>810</v>
      </c>
      <c r="O172" s="4" t="s">
        <v>32</v>
      </c>
      <c r="P172" s="4" t="s">
        <v>33</v>
      </c>
      <c r="Q172" s="4">
        <v>0</v>
      </c>
      <c r="R172" s="7">
        <v>45093</v>
      </c>
      <c r="S172" s="6">
        <v>45103</v>
      </c>
      <c r="T172" s="4" t="s">
        <v>34</v>
      </c>
      <c r="U172" s="4">
        <v>2925</v>
      </c>
      <c r="V172" s="4">
        <v>0</v>
      </c>
      <c r="W172" s="4">
        <v>0</v>
      </c>
      <c r="X172" s="4" t="s">
        <v>811</v>
      </c>
      <c r="Y172" s="4" t="s">
        <v>187</v>
      </c>
    </row>
    <row r="173" s="4" customFormat="1" spans="1:25">
      <c r="A173" s="4" t="s">
        <v>807</v>
      </c>
      <c r="B173" s="4" t="s">
        <v>26</v>
      </c>
      <c r="C173" s="4" t="s">
        <v>145</v>
      </c>
      <c r="D173" s="4" t="s">
        <v>808</v>
      </c>
      <c r="E173" s="4" t="s">
        <v>809</v>
      </c>
      <c r="F173" s="6">
        <v>45097</v>
      </c>
      <c r="G173" s="6">
        <v>45100</v>
      </c>
      <c r="H173" s="4">
        <v>1</v>
      </c>
      <c r="I173" s="4">
        <v>3</v>
      </c>
      <c r="J173" s="4">
        <v>3</v>
      </c>
      <c r="K173" s="4" t="s">
        <v>30</v>
      </c>
      <c r="L173" s="4">
        <v>-2925</v>
      </c>
      <c r="M173" s="4">
        <v>-2925</v>
      </c>
      <c r="N173" s="4" t="s">
        <v>810</v>
      </c>
      <c r="O173" s="4" t="s">
        <v>32</v>
      </c>
      <c r="P173" s="4" t="s">
        <v>33</v>
      </c>
      <c r="Q173" s="4">
        <v>0</v>
      </c>
      <c r="R173" s="7">
        <v>45093</v>
      </c>
      <c r="S173" s="6">
        <v>45103</v>
      </c>
      <c r="T173" s="4" t="s">
        <v>34</v>
      </c>
      <c r="U173" s="4">
        <v>-2925</v>
      </c>
      <c r="V173" s="4">
        <v>0</v>
      </c>
      <c r="W173" s="4">
        <v>0</v>
      </c>
      <c r="X173" s="4" t="s">
        <v>811</v>
      </c>
      <c r="Y173" s="4" t="s">
        <v>187</v>
      </c>
    </row>
    <row r="174" s="4" customFormat="1" spans="1:25">
      <c r="A174" s="4" t="s">
        <v>812</v>
      </c>
      <c r="B174" s="4" t="s">
        <v>26</v>
      </c>
      <c r="C174" s="4" t="s">
        <v>27</v>
      </c>
      <c r="D174" s="4" t="s">
        <v>808</v>
      </c>
      <c r="E174" s="4" t="s">
        <v>809</v>
      </c>
      <c r="F174" s="6">
        <v>45097</v>
      </c>
      <c r="G174" s="6">
        <v>45100</v>
      </c>
      <c r="H174" s="4">
        <v>1</v>
      </c>
      <c r="I174" s="4">
        <v>3</v>
      </c>
      <c r="J174" s="4">
        <v>3</v>
      </c>
      <c r="K174" s="4" t="s">
        <v>30</v>
      </c>
      <c r="L174" s="4">
        <v>2925</v>
      </c>
      <c r="M174" s="4">
        <v>2925</v>
      </c>
      <c r="N174" s="4" t="s">
        <v>810</v>
      </c>
      <c r="O174" s="4" t="s">
        <v>32</v>
      </c>
      <c r="P174" s="4" t="s">
        <v>33</v>
      </c>
      <c r="Q174" s="4">
        <v>0</v>
      </c>
      <c r="R174" s="7">
        <v>45093.0000115741</v>
      </c>
      <c r="S174" s="6">
        <v>45103</v>
      </c>
      <c r="T174" s="4" t="s">
        <v>34</v>
      </c>
      <c r="U174" s="4">
        <v>2925</v>
      </c>
      <c r="V174" s="4">
        <v>0</v>
      </c>
      <c r="W174" s="4">
        <v>0</v>
      </c>
      <c r="X174" s="4" t="s">
        <v>813</v>
      </c>
      <c r="Y174" s="4" t="s">
        <v>187</v>
      </c>
    </row>
    <row r="175" s="4" customFormat="1" spans="1:25">
      <c r="A175" s="4" t="s">
        <v>814</v>
      </c>
      <c r="B175" s="4" t="s">
        <v>26</v>
      </c>
      <c r="C175" s="4" t="s">
        <v>27</v>
      </c>
      <c r="D175" s="4" t="s">
        <v>808</v>
      </c>
      <c r="E175" s="4" t="s">
        <v>815</v>
      </c>
      <c r="F175" s="6">
        <v>45098</v>
      </c>
      <c r="G175" s="6">
        <v>45100</v>
      </c>
      <c r="H175" s="4">
        <v>1</v>
      </c>
      <c r="I175" s="4">
        <v>2</v>
      </c>
      <c r="J175" s="4">
        <v>2</v>
      </c>
      <c r="K175" s="4" t="s">
        <v>30</v>
      </c>
      <c r="L175" s="4">
        <v>1950</v>
      </c>
      <c r="M175" s="4">
        <v>1950</v>
      </c>
      <c r="N175" s="4" t="s">
        <v>816</v>
      </c>
      <c r="O175" s="4" t="s">
        <v>32</v>
      </c>
      <c r="P175" s="4" t="s">
        <v>33</v>
      </c>
      <c r="Q175" s="4">
        <v>0</v>
      </c>
      <c r="R175" s="7">
        <v>45094.0000115741</v>
      </c>
      <c r="S175" s="6">
        <v>45103</v>
      </c>
      <c r="T175" s="4" t="s">
        <v>34</v>
      </c>
      <c r="U175" s="4">
        <v>1950</v>
      </c>
      <c r="V175" s="4">
        <v>0</v>
      </c>
      <c r="W175" s="4">
        <v>0</v>
      </c>
      <c r="X175" s="4" t="s">
        <v>817</v>
      </c>
      <c r="Y175" s="4" t="s">
        <v>187</v>
      </c>
    </row>
    <row r="176" s="4" customFormat="1" spans="1:25">
      <c r="A176" s="4" t="s">
        <v>818</v>
      </c>
      <c r="B176" s="4" t="s">
        <v>26</v>
      </c>
      <c r="C176" s="4" t="s">
        <v>27</v>
      </c>
      <c r="D176" s="4" t="s">
        <v>607</v>
      </c>
      <c r="E176" s="4" t="s">
        <v>608</v>
      </c>
      <c r="F176" s="6">
        <v>45097</v>
      </c>
      <c r="G176" s="6">
        <v>45100</v>
      </c>
      <c r="H176" s="4">
        <v>1</v>
      </c>
      <c r="I176" s="4">
        <v>3</v>
      </c>
      <c r="J176" s="4">
        <v>3</v>
      </c>
      <c r="K176" s="4" t="s">
        <v>30</v>
      </c>
      <c r="L176" s="4">
        <v>2490</v>
      </c>
      <c r="M176" s="4">
        <v>2490</v>
      </c>
      <c r="N176" s="4" t="s">
        <v>819</v>
      </c>
      <c r="O176" s="4" t="s">
        <v>32</v>
      </c>
      <c r="P176" s="4" t="s">
        <v>33</v>
      </c>
      <c r="Q176" s="4">
        <v>0</v>
      </c>
      <c r="R176" s="7">
        <v>45094.0000115741</v>
      </c>
      <c r="S176" s="6">
        <v>45103</v>
      </c>
      <c r="T176" s="4" t="s">
        <v>34</v>
      </c>
      <c r="U176" s="4">
        <v>2490</v>
      </c>
      <c r="V176" s="4">
        <v>0</v>
      </c>
      <c r="W176" s="4">
        <v>0</v>
      </c>
      <c r="X176" s="4" t="s">
        <v>820</v>
      </c>
      <c r="Y176" s="4" t="s">
        <v>187</v>
      </c>
    </row>
    <row r="177" s="4" customFormat="1" spans="1:25">
      <c r="A177" s="4" t="s">
        <v>821</v>
      </c>
      <c r="B177" s="4" t="s">
        <v>26</v>
      </c>
      <c r="C177" s="4" t="s">
        <v>27</v>
      </c>
      <c r="D177" s="4" t="s">
        <v>822</v>
      </c>
      <c r="E177" s="4" t="s">
        <v>823</v>
      </c>
      <c r="F177" s="6">
        <v>45096</v>
      </c>
      <c r="G177" s="6">
        <v>45100</v>
      </c>
      <c r="H177" s="4">
        <v>1</v>
      </c>
      <c r="I177" s="4">
        <v>4</v>
      </c>
      <c r="J177" s="4">
        <v>4</v>
      </c>
      <c r="K177" s="4" t="s">
        <v>30</v>
      </c>
      <c r="L177" s="4">
        <v>1768</v>
      </c>
      <c r="M177" s="4">
        <v>1768</v>
      </c>
      <c r="N177" s="4" t="s">
        <v>824</v>
      </c>
      <c r="O177" s="4" t="s">
        <v>32</v>
      </c>
      <c r="P177" s="4" t="s">
        <v>33</v>
      </c>
      <c r="Q177" s="4">
        <v>0</v>
      </c>
      <c r="R177" s="7">
        <v>45094.0000115741</v>
      </c>
      <c r="S177" s="6">
        <v>45103</v>
      </c>
      <c r="T177" s="4" t="s">
        <v>34</v>
      </c>
      <c r="U177" s="4">
        <v>1768</v>
      </c>
      <c r="V177" s="4">
        <v>0</v>
      </c>
      <c r="W177" s="4">
        <v>0</v>
      </c>
      <c r="X177" s="4" t="s">
        <v>825</v>
      </c>
      <c r="Y177" s="4" t="s">
        <v>187</v>
      </c>
    </row>
    <row r="178" s="4" customFormat="1" spans="1:25">
      <c r="A178" s="4" t="s">
        <v>826</v>
      </c>
      <c r="B178" s="4" t="s">
        <v>26</v>
      </c>
      <c r="C178" s="4" t="s">
        <v>27</v>
      </c>
      <c r="D178" s="4" t="s">
        <v>827</v>
      </c>
      <c r="E178" s="4" t="s">
        <v>828</v>
      </c>
      <c r="F178" s="6">
        <v>45096</v>
      </c>
      <c r="G178" s="6">
        <v>45100</v>
      </c>
      <c r="H178" s="4">
        <v>1</v>
      </c>
      <c r="I178" s="4">
        <v>4</v>
      </c>
      <c r="J178" s="4">
        <v>4</v>
      </c>
      <c r="K178" s="4" t="s">
        <v>30</v>
      </c>
      <c r="L178" s="4">
        <v>5884</v>
      </c>
      <c r="M178" s="4">
        <v>5884</v>
      </c>
      <c r="N178" s="4" t="s">
        <v>829</v>
      </c>
      <c r="O178" s="4" t="s">
        <v>32</v>
      </c>
      <c r="P178" s="4" t="s">
        <v>33</v>
      </c>
      <c r="Q178" s="4">
        <v>0</v>
      </c>
      <c r="R178" s="7">
        <v>45094.0000115741</v>
      </c>
      <c r="S178" s="6">
        <v>45103</v>
      </c>
      <c r="T178" s="4" t="s">
        <v>34</v>
      </c>
      <c r="U178" s="4">
        <v>5884</v>
      </c>
      <c r="V178" s="4">
        <v>0</v>
      </c>
      <c r="W178" s="4">
        <v>0</v>
      </c>
      <c r="X178" s="4" t="s">
        <v>830</v>
      </c>
      <c r="Y178" s="4" t="s">
        <v>187</v>
      </c>
    </row>
    <row r="179" s="4" customFormat="1" spans="1:25">
      <c r="A179" s="4" t="s">
        <v>831</v>
      </c>
      <c r="B179" s="4" t="s">
        <v>26</v>
      </c>
      <c r="C179" s="4" t="s">
        <v>27</v>
      </c>
      <c r="D179" s="4" t="s">
        <v>832</v>
      </c>
      <c r="E179" s="4" t="s">
        <v>833</v>
      </c>
      <c r="F179" s="6">
        <v>45097</v>
      </c>
      <c r="G179" s="6">
        <v>45100</v>
      </c>
      <c r="H179" s="4">
        <v>1</v>
      </c>
      <c r="I179" s="4">
        <v>3</v>
      </c>
      <c r="J179" s="4">
        <v>3</v>
      </c>
      <c r="K179" s="4" t="s">
        <v>30</v>
      </c>
      <c r="L179" s="4">
        <v>1742</v>
      </c>
      <c r="M179" s="4">
        <v>1742</v>
      </c>
      <c r="N179" s="4" t="s">
        <v>834</v>
      </c>
      <c r="O179" s="4" t="s">
        <v>32</v>
      </c>
      <c r="P179" s="4" t="s">
        <v>33</v>
      </c>
      <c r="Q179" s="4">
        <v>0</v>
      </c>
      <c r="R179" s="7">
        <v>45094</v>
      </c>
      <c r="S179" s="6">
        <v>45103</v>
      </c>
      <c r="T179" s="4" t="s">
        <v>34</v>
      </c>
      <c r="U179" s="4">
        <v>1742</v>
      </c>
      <c r="V179" s="4">
        <v>0</v>
      </c>
      <c r="W179" s="4">
        <v>0</v>
      </c>
      <c r="X179" s="4" t="s">
        <v>835</v>
      </c>
      <c r="Y179" s="4" t="s">
        <v>187</v>
      </c>
    </row>
    <row r="180" s="4" customFormat="1" spans="1:25">
      <c r="A180" s="4" t="s">
        <v>836</v>
      </c>
      <c r="B180" s="4" t="s">
        <v>26</v>
      </c>
      <c r="C180" s="4" t="s">
        <v>27</v>
      </c>
      <c r="D180" s="4" t="s">
        <v>837</v>
      </c>
      <c r="E180" s="4" t="s">
        <v>838</v>
      </c>
      <c r="F180" s="6">
        <v>45098</v>
      </c>
      <c r="G180" s="6">
        <v>45100</v>
      </c>
      <c r="H180" s="4">
        <v>1</v>
      </c>
      <c r="I180" s="4">
        <v>2</v>
      </c>
      <c r="J180" s="4">
        <v>2</v>
      </c>
      <c r="K180" s="4" t="s">
        <v>30</v>
      </c>
      <c r="L180" s="4">
        <v>510</v>
      </c>
      <c r="M180" s="4">
        <v>510</v>
      </c>
      <c r="N180" s="4" t="s">
        <v>839</v>
      </c>
      <c r="O180" s="4" t="s">
        <v>32</v>
      </c>
      <c r="P180" s="4" t="s">
        <v>33</v>
      </c>
      <c r="Q180" s="4">
        <v>0</v>
      </c>
      <c r="R180" s="7">
        <v>45094.0000115741</v>
      </c>
      <c r="S180" s="6">
        <v>45103</v>
      </c>
      <c r="T180" s="4" t="s">
        <v>34</v>
      </c>
      <c r="U180" s="4">
        <v>510</v>
      </c>
      <c r="V180" s="4">
        <v>0</v>
      </c>
      <c r="W180" s="4">
        <v>0</v>
      </c>
      <c r="X180" s="4" t="s">
        <v>840</v>
      </c>
      <c r="Y180" s="4" t="s">
        <v>841</v>
      </c>
    </row>
    <row r="181" s="4" customFormat="1" spans="1:25">
      <c r="A181" s="4" t="s">
        <v>842</v>
      </c>
      <c r="B181" s="4" t="s">
        <v>26</v>
      </c>
      <c r="C181" s="4" t="s">
        <v>27</v>
      </c>
      <c r="D181" s="4" t="s">
        <v>843</v>
      </c>
      <c r="E181" s="4" t="s">
        <v>844</v>
      </c>
      <c r="F181" s="6">
        <v>45099</v>
      </c>
      <c r="G181" s="6">
        <v>45100</v>
      </c>
      <c r="H181" s="4">
        <v>1</v>
      </c>
      <c r="I181" s="4">
        <v>1</v>
      </c>
      <c r="J181" s="4">
        <v>1</v>
      </c>
      <c r="K181" s="4" t="s">
        <v>30</v>
      </c>
      <c r="L181" s="4">
        <v>1067</v>
      </c>
      <c r="M181" s="4">
        <v>1067</v>
      </c>
      <c r="N181" s="4" t="s">
        <v>845</v>
      </c>
      <c r="O181" s="4" t="s">
        <v>32</v>
      </c>
      <c r="P181" s="4" t="s">
        <v>33</v>
      </c>
      <c r="Q181" s="4">
        <v>0</v>
      </c>
      <c r="R181" s="7">
        <v>45095.0000115741</v>
      </c>
      <c r="S181" s="6">
        <v>45103</v>
      </c>
      <c r="T181" s="4" t="s">
        <v>34</v>
      </c>
      <c r="U181" s="4">
        <v>1067</v>
      </c>
      <c r="V181" s="4">
        <v>0</v>
      </c>
      <c r="W181" s="4">
        <v>0</v>
      </c>
      <c r="X181" s="4" t="s">
        <v>846</v>
      </c>
      <c r="Y181" s="4" t="s">
        <v>847</v>
      </c>
    </row>
    <row r="182" s="4" customFormat="1" spans="1:25">
      <c r="A182" s="4" t="s">
        <v>848</v>
      </c>
      <c r="B182" s="4" t="s">
        <v>26</v>
      </c>
      <c r="C182" s="4" t="s">
        <v>27</v>
      </c>
      <c r="D182" s="4" t="s">
        <v>242</v>
      </c>
      <c r="E182" s="4" t="s">
        <v>849</v>
      </c>
      <c r="F182" s="6">
        <v>45098</v>
      </c>
      <c r="G182" s="6">
        <v>45100</v>
      </c>
      <c r="H182" s="4">
        <v>1</v>
      </c>
      <c r="I182" s="4">
        <v>2</v>
      </c>
      <c r="J182" s="4">
        <v>2</v>
      </c>
      <c r="K182" s="4" t="s">
        <v>30</v>
      </c>
      <c r="L182" s="4">
        <v>2494</v>
      </c>
      <c r="M182" s="4">
        <v>2494</v>
      </c>
      <c r="N182" s="4" t="s">
        <v>850</v>
      </c>
      <c r="O182" s="4" t="s">
        <v>32</v>
      </c>
      <c r="P182" s="4" t="s">
        <v>33</v>
      </c>
      <c r="Q182" s="4">
        <v>0</v>
      </c>
      <c r="R182" s="7">
        <v>45095</v>
      </c>
      <c r="S182" s="6">
        <v>45103</v>
      </c>
      <c r="T182" s="4" t="s">
        <v>34</v>
      </c>
      <c r="U182" s="4">
        <v>2494</v>
      </c>
      <c r="V182" s="4">
        <v>0</v>
      </c>
      <c r="W182" s="4">
        <v>0</v>
      </c>
      <c r="X182" s="4" t="s">
        <v>851</v>
      </c>
      <c r="Y182" s="4" t="s">
        <v>187</v>
      </c>
    </row>
    <row r="183" s="4" customFormat="1" spans="1:25">
      <c r="A183" s="4" t="s">
        <v>852</v>
      </c>
      <c r="B183" s="4" t="s">
        <v>26</v>
      </c>
      <c r="C183" s="4" t="s">
        <v>27</v>
      </c>
      <c r="D183" s="4" t="s">
        <v>853</v>
      </c>
      <c r="E183" s="4" t="s">
        <v>854</v>
      </c>
      <c r="F183" s="6">
        <v>45099</v>
      </c>
      <c r="G183" s="6">
        <v>45100</v>
      </c>
      <c r="H183" s="4">
        <v>1</v>
      </c>
      <c r="I183" s="4">
        <v>1</v>
      </c>
      <c r="J183" s="4">
        <v>1</v>
      </c>
      <c r="K183" s="4" t="s">
        <v>30</v>
      </c>
      <c r="L183" s="4">
        <v>520</v>
      </c>
      <c r="M183" s="4">
        <v>520</v>
      </c>
      <c r="N183" s="4" t="s">
        <v>855</v>
      </c>
      <c r="O183" s="4" t="s">
        <v>32</v>
      </c>
      <c r="P183" s="4" t="s">
        <v>33</v>
      </c>
      <c r="Q183" s="4">
        <v>0</v>
      </c>
      <c r="R183" s="7">
        <v>45095</v>
      </c>
      <c r="S183" s="6">
        <v>45103</v>
      </c>
      <c r="T183" s="4" t="s">
        <v>34</v>
      </c>
      <c r="U183" s="4">
        <v>520</v>
      </c>
      <c r="V183" s="4">
        <v>0</v>
      </c>
      <c r="W183" s="4">
        <v>0</v>
      </c>
      <c r="X183" s="4" t="s">
        <v>856</v>
      </c>
      <c r="Y183" s="4" t="s">
        <v>187</v>
      </c>
    </row>
    <row r="184" s="4" customFormat="1" spans="1:25">
      <c r="A184" s="4" t="s">
        <v>857</v>
      </c>
      <c r="B184" s="4" t="s">
        <v>26</v>
      </c>
      <c r="C184" s="4" t="s">
        <v>27</v>
      </c>
      <c r="D184" s="4" t="s">
        <v>858</v>
      </c>
      <c r="E184" s="4" t="s">
        <v>859</v>
      </c>
      <c r="F184" s="6">
        <v>45096</v>
      </c>
      <c r="G184" s="6">
        <v>45100</v>
      </c>
      <c r="H184" s="4">
        <v>1</v>
      </c>
      <c r="I184" s="4">
        <v>4</v>
      </c>
      <c r="J184" s="4">
        <v>4</v>
      </c>
      <c r="K184" s="4" t="s">
        <v>30</v>
      </c>
      <c r="L184" s="4">
        <v>23420</v>
      </c>
      <c r="M184" s="4">
        <v>23420</v>
      </c>
      <c r="N184" s="4" t="s">
        <v>860</v>
      </c>
      <c r="O184" s="4" t="s">
        <v>32</v>
      </c>
      <c r="P184" s="4" t="s">
        <v>33</v>
      </c>
      <c r="Q184" s="4">
        <v>0</v>
      </c>
      <c r="R184" s="7">
        <v>45095.0000115741</v>
      </c>
      <c r="S184" s="6">
        <v>45103</v>
      </c>
      <c r="T184" s="4" t="s">
        <v>34</v>
      </c>
      <c r="U184" s="4">
        <v>23420</v>
      </c>
      <c r="V184" s="4">
        <v>0</v>
      </c>
      <c r="W184" s="4">
        <v>0</v>
      </c>
      <c r="X184" s="4" t="s">
        <v>861</v>
      </c>
      <c r="Y184" s="4" t="s">
        <v>187</v>
      </c>
    </row>
    <row r="185" s="4" customFormat="1" spans="1:25">
      <c r="A185" s="4" t="s">
        <v>857</v>
      </c>
      <c r="B185" s="4" t="s">
        <v>26</v>
      </c>
      <c r="C185" s="4" t="s">
        <v>145</v>
      </c>
      <c r="D185" s="4" t="s">
        <v>858</v>
      </c>
      <c r="E185" s="4" t="s">
        <v>859</v>
      </c>
      <c r="F185" s="6">
        <v>45096</v>
      </c>
      <c r="G185" s="6">
        <v>45100</v>
      </c>
      <c r="H185" s="4">
        <v>1</v>
      </c>
      <c r="I185" s="4">
        <v>4</v>
      </c>
      <c r="J185" s="4">
        <v>4</v>
      </c>
      <c r="K185" s="4" t="s">
        <v>30</v>
      </c>
      <c r="L185" s="4">
        <v>-23420</v>
      </c>
      <c r="M185" s="4">
        <v>-23420</v>
      </c>
      <c r="N185" s="4" t="s">
        <v>860</v>
      </c>
      <c r="O185" s="4" t="s">
        <v>32</v>
      </c>
      <c r="P185" s="4" t="s">
        <v>33</v>
      </c>
      <c r="Q185" s="4">
        <v>0</v>
      </c>
      <c r="R185" s="7">
        <v>45095.0000115741</v>
      </c>
      <c r="S185" s="6">
        <v>45103</v>
      </c>
      <c r="T185" s="4" t="s">
        <v>34</v>
      </c>
      <c r="U185" s="4">
        <v>-23420</v>
      </c>
      <c r="V185" s="4">
        <v>0</v>
      </c>
      <c r="W185" s="4">
        <v>0</v>
      </c>
      <c r="X185" s="4" t="s">
        <v>861</v>
      </c>
      <c r="Y185" s="4" t="s">
        <v>187</v>
      </c>
    </row>
    <row r="186" s="4" customFormat="1" spans="1:25">
      <c r="A186" s="4" t="s">
        <v>862</v>
      </c>
      <c r="B186" s="4" t="s">
        <v>26</v>
      </c>
      <c r="C186" s="4" t="s">
        <v>27</v>
      </c>
      <c r="D186" s="4" t="s">
        <v>863</v>
      </c>
      <c r="E186" s="4" t="s">
        <v>864</v>
      </c>
      <c r="F186" s="6">
        <v>45096</v>
      </c>
      <c r="G186" s="6">
        <v>45100</v>
      </c>
      <c r="H186" s="4">
        <v>1</v>
      </c>
      <c r="I186" s="4">
        <v>4</v>
      </c>
      <c r="J186" s="4">
        <v>4</v>
      </c>
      <c r="K186" s="4" t="s">
        <v>30</v>
      </c>
      <c r="L186" s="4">
        <v>1072</v>
      </c>
      <c r="M186" s="4">
        <v>1072</v>
      </c>
      <c r="N186" s="4" t="s">
        <v>865</v>
      </c>
      <c r="O186" s="4" t="s">
        <v>32</v>
      </c>
      <c r="P186" s="4" t="s">
        <v>33</v>
      </c>
      <c r="Q186" s="4">
        <v>0</v>
      </c>
      <c r="R186" s="7">
        <v>45095</v>
      </c>
      <c r="S186" s="6">
        <v>45103</v>
      </c>
      <c r="T186" s="4" t="s">
        <v>34</v>
      </c>
      <c r="U186" s="4">
        <v>1072</v>
      </c>
      <c r="V186" s="4">
        <v>0</v>
      </c>
      <c r="W186" s="4">
        <v>0</v>
      </c>
      <c r="X186" s="4" t="s">
        <v>866</v>
      </c>
      <c r="Y186" s="4" t="s">
        <v>867</v>
      </c>
    </row>
    <row r="187" s="4" customFormat="1" spans="1:25">
      <c r="A187" s="4" t="s">
        <v>868</v>
      </c>
      <c r="B187" s="4" t="s">
        <v>26</v>
      </c>
      <c r="C187" s="4" t="s">
        <v>27</v>
      </c>
      <c r="D187" s="4" t="s">
        <v>869</v>
      </c>
      <c r="E187" s="4" t="s">
        <v>870</v>
      </c>
      <c r="F187" s="6">
        <v>45099</v>
      </c>
      <c r="G187" s="6">
        <v>45100</v>
      </c>
      <c r="H187" s="4">
        <v>1</v>
      </c>
      <c r="I187" s="4">
        <v>1</v>
      </c>
      <c r="J187" s="4">
        <v>1</v>
      </c>
      <c r="K187" s="4" t="s">
        <v>30</v>
      </c>
      <c r="L187" s="4">
        <v>1540</v>
      </c>
      <c r="M187" s="4">
        <v>1540</v>
      </c>
      <c r="N187" s="4" t="s">
        <v>871</v>
      </c>
      <c r="O187" s="4" t="s">
        <v>32</v>
      </c>
      <c r="P187" s="4" t="s">
        <v>33</v>
      </c>
      <c r="Q187" s="4">
        <v>0</v>
      </c>
      <c r="R187" s="7">
        <v>45095.0000115741</v>
      </c>
      <c r="S187" s="6">
        <v>45103</v>
      </c>
      <c r="T187" s="4" t="s">
        <v>34</v>
      </c>
      <c r="U187" s="4">
        <v>1540</v>
      </c>
      <c r="V187" s="4">
        <v>0</v>
      </c>
      <c r="W187" s="4">
        <v>0</v>
      </c>
      <c r="X187" s="4" t="s">
        <v>872</v>
      </c>
      <c r="Y187" s="4" t="s">
        <v>873</v>
      </c>
    </row>
    <row r="188" s="4" customFormat="1" spans="1:25">
      <c r="A188" s="4" t="s">
        <v>874</v>
      </c>
      <c r="B188" s="4" t="s">
        <v>26</v>
      </c>
      <c r="C188" s="4" t="s">
        <v>27</v>
      </c>
      <c r="D188" s="4" t="s">
        <v>875</v>
      </c>
      <c r="E188" s="4" t="s">
        <v>876</v>
      </c>
      <c r="F188" s="6">
        <v>45097</v>
      </c>
      <c r="G188" s="6">
        <v>45100</v>
      </c>
      <c r="H188" s="4">
        <v>1</v>
      </c>
      <c r="I188" s="4">
        <v>3</v>
      </c>
      <c r="J188" s="4">
        <v>3</v>
      </c>
      <c r="K188" s="4" t="s">
        <v>30</v>
      </c>
      <c r="L188" s="4">
        <v>4200</v>
      </c>
      <c r="M188" s="4">
        <v>4200</v>
      </c>
      <c r="N188" s="4" t="s">
        <v>877</v>
      </c>
      <c r="O188" s="4" t="s">
        <v>32</v>
      </c>
      <c r="P188" s="4" t="s">
        <v>33</v>
      </c>
      <c r="Q188" s="4">
        <v>0</v>
      </c>
      <c r="R188" s="7">
        <v>45095</v>
      </c>
      <c r="S188" s="6">
        <v>45103</v>
      </c>
      <c r="T188" s="4" t="s">
        <v>34</v>
      </c>
      <c r="U188" s="4">
        <v>4200</v>
      </c>
      <c r="V188" s="4">
        <v>0</v>
      </c>
      <c r="W188" s="4">
        <v>0</v>
      </c>
      <c r="X188" s="4" t="s">
        <v>878</v>
      </c>
      <c r="Y188" s="4" t="s">
        <v>187</v>
      </c>
    </row>
    <row r="189" s="4" customFormat="1" spans="1:25">
      <c r="A189" s="4" t="s">
        <v>879</v>
      </c>
      <c r="B189" s="4" t="s">
        <v>26</v>
      </c>
      <c r="C189" s="4" t="s">
        <v>27</v>
      </c>
      <c r="D189" s="4" t="s">
        <v>880</v>
      </c>
      <c r="E189" s="4" t="s">
        <v>881</v>
      </c>
      <c r="F189" s="6">
        <v>45098</v>
      </c>
      <c r="G189" s="6">
        <v>45100</v>
      </c>
      <c r="H189" s="4">
        <v>1</v>
      </c>
      <c r="I189" s="4">
        <v>2</v>
      </c>
      <c r="J189" s="4">
        <v>2</v>
      </c>
      <c r="K189" s="4" t="s">
        <v>30</v>
      </c>
      <c r="L189" s="4">
        <v>2264</v>
      </c>
      <c r="M189" s="4">
        <v>2264</v>
      </c>
      <c r="N189" s="4" t="s">
        <v>882</v>
      </c>
      <c r="O189" s="4" t="s">
        <v>32</v>
      </c>
      <c r="P189" s="4" t="s">
        <v>33</v>
      </c>
      <c r="Q189" s="4">
        <v>0</v>
      </c>
      <c r="R189" s="7">
        <v>45095.0000115741</v>
      </c>
      <c r="S189" s="6">
        <v>45103</v>
      </c>
      <c r="T189" s="4" t="s">
        <v>34</v>
      </c>
      <c r="U189" s="4">
        <v>2264</v>
      </c>
      <c r="V189" s="4">
        <v>0</v>
      </c>
      <c r="W189" s="4">
        <v>0</v>
      </c>
      <c r="X189" s="4" t="s">
        <v>883</v>
      </c>
      <c r="Y189" s="4" t="s">
        <v>884</v>
      </c>
    </row>
    <row r="190" s="4" customFormat="1" spans="1:25">
      <c r="A190" s="4" t="s">
        <v>885</v>
      </c>
      <c r="B190" s="4" t="s">
        <v>26</v>
      </c>
      <c r="C190" s="4" t="s">
        <v>27</v>
      </c>
      <c r="D190" s="4" t="s">
        <v>641</v>
      </c>
      <c r="E190" s="4" t="s">
        <v>642</v>
      </c>
      <c r="F190" s="6">
        <v>45098</v>
      </c>
      <c r="G190" s="6">
        <v>45100</v>
      </c>
      <c r="H190" s="4">
        <v>1</v>
      </c>
      <c r="I190" s="4">
        <v>2</v>
      </c>
      <c r="J190" s="4">
        <v>2</v>
      </c>
      <c r="K190" s="4" t="s">
        <v>30</v>
      </c>
      <c r="L190" s="4">
        <v>1430</v>
      </c>
      <c r="M190" s="4">
        <v>1430</v>
      </c>
      <c r="N190" s="4" t="s">
        <v>886</v>
      </c>
      <c r="O190" s="4" t="s">
        <v>32</v>
      </c>
      <c r="P190" s="4" t="s">
        <v>33</v>
      </c>
      <c r="Q190" s="4">
        <v>0</v>
      </c>
      <c r="R190" s="7">
        <v>45095.0000115741</v>
      </c>
      <c r="S190" s="6">
        <v>45103</v>
      </c>
      <c r="T190" s="4" t="s">
        <v>34</v>
      </c>
      <c r="U190" s="4">
        <v>1430</v>
      </c>
      <c r="V190" s="4">
        <v>0</v>
      </c>
      <c r="W190" s="4">
        <v>0</v>
      </c>
      <c r="X190" s="4" t="s">
        <v>887</v>
      </c>
      <c r="Y190" s="4" t="s">
        <v>187</v>
      </c>
    </row>
    <row r="191" s="4" customFormat="1" spans="1:25">
      <c r="A191" s="4" t="s">
        <v>888</v>
      </c>
      <c r="B191" s="4" t="s">
        <v>26</v>
      </c>
      <c r="C191" s="4" t="s">
        <v>27</v>
      </c>
      <c r="D191" s="4" t="s">
        <v>808</v>
      </c>
      <c r="E191" s="4" t="s">
        <v>809</v>
      </c>
      <c r="F191" s="6">
        <v>45098</v>
      </c>
      <c r="G191" s="6">
        <v>45100</v>
      </c>
      <c r="H191" s="4">
        <v>1</v>
      </c>
      <c r="I191" s="4">
        <v>2</v>
      </c>
      <c r="J191" s="4">
        <v>2</v>
      </c>
      <c r="K191" s="4" t="s">
        <v>30</v>
      </c>
      <c r="L191" s="4">
        <v>1950</v>
      </c>
      <c r="M191" s="4">
        <v>1950</v>
      </c>
      <c r="N191" s="4" t="s">
        <v>889</v>
      </c>
      <c r="O191" s="4" t="s">
        <v>32</v>
      </c>
      <c r="P191" s="4" t="s">
        <v>33</v>
      </c>
      <c r="Q191" s="4">
        <v>0</v>
      </c>
      <c r="R191" s="7">
        <v>45096.0000115741</v>
      </c>
      <c r="S191" s="6">
        <v>45103</v>
      </c>
      <c r="T191" s="4" t="s">
        <v>34</v>
      </c>
      <c r="U191" s="4">
        <v>1950</v>
      </c>
      <c r="V191" s="4">
        <v>0</v>
      </c>
      <c r="W191" s="4">
        <v>0</v>
      </c>
      <c r="X191" s="4" t="s">
        <v>890</v>
      </c>
      <c r="Y191" s="4" t="s">
        <v>187</v>
      </c>
    </row>
    <row r="192" s="4" customFormat="1" spans="1:25">
      <c r="A192" s="4" t="s">
        <v>794</v>
      </c>
      <c r="B192" s="4" t="s">
        <v>26</v>
      </c>
      <c r="C192" s="4" t="s">
        <v>145</v>
      </c>
      <c r="D192" s="4" t="s">
        <v>795</v>
      </c>
      <c r="E192" s="4" t="s">
        <v>796</v>
      </c>
      <c r="F192" s="6">
        <v>45098</v>
      </c>
      <c r="G192" s="6">
        <v>45100</v>
      </c>
      <c r="H192" s="4">
        <v>1</v>
      </c>
      <c r="I192" s="4">
        <v>2</v>
      </c>
      <c r="J192" s="4">
        <v>2</v>
      </c>
      <c r="K192" s="4" t="s">
        <v>30</v>
      </c>
      <c r="L192" s="4">
        <v>-2988</v>
      </c>
      <c r="M192" s="4">
        <v>-2988</v>
      </c>
      <c r="N192" s="4" t="s">
        <v>797</v>
      </c>
      <c r="O192" s="4" t="s">
        <v>32</v>
      </c>
      <c r="P192" s="4" t="s">
        <v>33</v>
      </c>
      <c r="Q192" s="4">
        <v>0</v>
      </c>
      <c r="R192" s="7">
        <v>45093.0000115741</v>
      </c>
      <c r="S192" s="6">
        <v>45103</v>
      </c>
      <c r="T192" s="4" t="s">
        <v>34</v>
      </c>
      <c r="U192" s="4">
        <v>-2988</v>
      </c>
      <c r="V192" s="4">
        <v>0</v>
      </c>
      <c r="W192" s="4">
        <v>0</v>
      </c>
      <c r="X192" s="4" t="s">
        <v>798</v>
      </c>
      <c r="Y192" s="4" t="s">
        <v>187</v>
      </c>
    </row>
    <row r="193" s="4" customFormat="1" spans="1:25">
      <c r="A193" s="4" t="s">
        <v>891</v>
      </c>
      <c r="B193" s="4" t="s">
        <v>26</v>
      </c>
      <c r="C193" s="4" t="s">
        <v>27</v>
      </c>
      <c r="D193" s="4" t="s">
        <v>892</v>
      </c>
      <c r="E193" s="4" t="s">
        <v>893</v>
      </c>
      <c r="F193" s="6">
        <v>45098</v>
      </c>
      <c r="G193" s="6">
        <v>45100</v>
      </c>
      <c r="H193" s="4">
        <v>1</v>
      </c>
      <c r="I193" s="4">
        <v>2</v>
      </c>
      <c r="J193" s="4">
        <v>2</v>
      </c>
      <c r="K193" s="4" t="s">
        <v>30</v>
      </c>
      <c r="L193" s="4">
        <v>806</v>
      </c>
      <c r="M193" s="4">
        <v>806</v>
      </c>
      <c r="N193" s="4" t="s">
        <v>894</v>
      </c>
      <c r="O193" s="4" t="s">
        <v>32</v>
      </c>
      <c r="P193" s="4" t="s">
        <v>33</v>
      </c>
      <c r="Q193" s="4">
        <v>0</v>
      </c>
      <c r="R193" s="7">
        <v>45096</v>
      </c>
      <c r="S193" s="6">
        <v>45103</v>
      </c>
      <c r="T193" s="4" t="s">
        <v>34</v>
      </c>
      <c r="U193" s="4">
        <v>806</v>
      </c>
      <c r="V193" s="4">
        <v>0</v>
      </c>
      <c r="W193" s="4">
        <v>0</v>
      </c>
      <c r="X193" s="4" t="s">
        <v>895</v>
      </c>
      <c r="Y193" s="4" t="s">
        <v>187</v>
      </c>
    </row>
    <row r="194" s="4" customFormat="1" spans="1:25">
      <c r="A194" s="4" t="s">
        <v>896</v>
      </c>
      <c r="B194" s="4" t="s">
        <v>26</v>
      </c>
      <c r="C194" s="4" t="s">
        <v>27</v>
      </c>
      <c r="D194" s="4" t="s">
        <v>897</v>
      </c>
      <c r="E194" s="4" t="s">
        <v>898</v>
      </c>
      <c r="F194" s="6">
        <v>45097</v>
      </c>
      <c r="G194" s="6">
        <v>45100</v>
      </c>
      <c r="H194" s="4">
        <v>1</v>
      </c>
      <c r="I194" s="4">
        <v>3</v>
      </c>
      <c r="J194" s="4">
        <v>3</v>
      </c>
      <c r="K194" s="4" t="s">
        <v>30</v>
      </c>
      <c r="L194" s="4">
        <v>1980</v>
      </c>
      <c r="M194" s="4">
        <v>1980</v>
      </c>
      <c r="N194" s="4" t="s">
        <v>899</v>
      </c>
      <c r="O194" s="4" t="s">
        <v>32</v>
      </c>
      <c r="P194" s="4" t="s">
        <v>33</v>
      </c>
      <c r="Q194" s="4">
        <v>0</v>
      </c>
      <c r="R194" s="7">
        <v>45096</v>
      </c>
      <c r="S194" s="6">
        <v>45103</v>
      </c>
      <c r="T194" s="4" t="s">
        <v>34</v>
      </c>
      <c r="U194" s="4">
        <v>1980</v>
      </c>
      <c r="V194" s="4">
        <v>0</v>
      </c>
      <c r="W194" s="4">
        <v>0</v>
      </c>
      <c r="X194" s="4" t="s">
        <v>900</v>
      </c>
      <c r="Y194" s="4" t="s">
        <v>187</v>
      </c>
    </row>
    <row r="195" s="4" customFormat="1" spans="1:25">
      <c r="A195" s="4" t="s">
        <v>901</v>
      </c>
      <c r="B195" s="4" t="s">
        <v>26</v>
      </c>
      <c r="C195" s="4" t="s">
        <v>27</v>
      </c>
      <c r="D195" s="4" t="s">
        <v>583</v>
      </c>
      <c r="E195" s="4" t="s">
        <v>730</v>
      </c>
      <c r="F195" s="6">
        <v>45098</v>
      </c>
      <c r="G195" s="6">
        <v>45100</v>
      </c>
      <c r="H195" s="4">
        <v>1</v>
      </c>
      <c r="I195" s="4">
        <v>2</v>
      </c>
      <c r="J195" s="4">
        <v>2</v>
      </c>
      <c r="K195" s="4" t="s">
        <v>30</v>
      </c>
      <c r="L195" s="4">
        <v>5450</v>
      </c>
      <c r="M195" s="4">
        <v>5450</v>
      </c>
      <c r="N195" s="4" t="s">
        <v>902</v>
      </c>
      <c r="O195" s="4" t="s">
        <v>32</v>
      </c>
      <c r="P195" s="4" t="s">
        <v>33</v>
      </c>
      <c r="Q195" s="4">
        <v>0</v>
      </c>
      <c r="R195" s="7">
        <v>45096.0000115741</v>
      </c>
      <c r="S195" s="6">
        <v>45103</v>
      </c>
      <c r="T195" s="4" t="s">
        <v>34</v>
      </c>
      <c r="U195" s="4">
        <v>5450</v>
      </c>
      <c r="V195" s="4">
        <v>0</v>
      </c>
      <c r="W195" s="4">
        <v>0</v>
      </c>
      <c r="X195" s="4" t="s">
        <v>903</v>
      </c>
      <c r="Y195" s="4" t="s">
        <v>187</v>
      </c>
    </row>
    <row r="196" s="4" customFormat="1" spans="1:25">
      <c r="A196" s="4" t="s">
        <v>904</v>
      </c>
      <c r="B196" s="4" t="s">
        <v>26</v>
      </c>
      <c r="C196" s="4" t="s">
        <v>27</v>
      </c>
      <c r="D196" s="4" t="s">
        <v>832</v>
      </c>
      <c r="E196" s="4" t="s">
        <v>905</v>
      </c>
      <c r="F196" s="6">
        <v>45097</v>
      </c>
      <c r="G196" s="6">
        <v>45100</v>
      </c>
      <c r="H196" s="4">
        <v>1</v>
      </c>
      <c r="I196" s="4">
        <v>3</v>
      </c>
      <c r="J196" s="4">
        <v>3</v>
      </c>
      <c r="K196" s="4" t="s">
        <v>30</v>
      </c>
      <c r="L196" s="4">
        <v>2031</v>
      </c>
      <c r="M196" s="4">
        <v>2031</v>
      </c>
      <c r="N196" s="4" t="s">
        <v>906</v>
      </c>
      <c r="O196" s="4" t="s">
        <v>32</v>
      </c>
      <c r="P196" s="4" t="s">
        <v>33</v>
      </c>
      <c r="Q196" s="4">
        <v>0</v>
      </c>
      <c r="R196" s="7">
        <v>45096</v>
      </c>
      <c r="S196" s="6">
        <v>45103</v>
      </c>
      <c r="T196" s="4" t="s">
        <v>34</v>
      </c>
      <c r="U196" s="4">
        <v>2031</v>
      </c>
      <c r="V196" s="4">
        <v>0</v>
      </c>
      <c r="W196" s="4">
        <v>0</v>
      </c>
      <c r="X196" s="4" t="s">
        <v>907</v>
      </c>
      <c r="Y196" s="4" t="s">
        <v>187</v>
      </c>
    </row>
    <row r="197" s="4" customFormat="1" spans="1:25">
      <c r="A197" s="4" t="s">
        <v>908</v>
      </c>
      <c r="B197" s="4" t="s">
        <v>26</v>
      </c>
      <c r="C197" s="4" t="s">
        <v>27</v>
      </c>
      <c r="D197" s="4" t="s">
        <v>716</v>
      </c>
      <c r="E197" s="4" t="s">
        <v>717</v>
      </c>
      <c r="F197" s="6">
        <v>45097</v>
      </c>
      <c r="G197" s="6">
        <v>45100</v>
      </c>
      <c r="H197" s="4">
        <v>2</v>
      </c>
      <c r="I197" s="4">
        <v>3</v>
      </c>
      <c r="J197" s="4">
        <v>6</v>
      </c>
      <c r="K197" s="4" t="s">
        <v>30</v>
      </c>
      <c r="L197" s="4">
        <v>5568</v>
      </c>
      <c r="M197" s="4">
        <v>5568</v>
      </c>
      <c r="N197" s="4" t="s">
        <v>909</v>
      </c>
      <c r="O197" s="4" t="s">
        <v>32</v>
      </c>
      <c r="P197" s="4" t="s">
        <v>33</v>
      </c>
      <c r="Q197" s="4">
        <v>0</v>
      </c>
      <c r="R197" s="7">
        <v>45096.0000115741</v>
      </c>
      <c r="S197" s="6">
        <v>45103</v>
      </c>
      <c r="T197" s="4" t="s">
        <v>34</v>
      </c>
      <c r="U197" s="4">
        <v>5568</v>
      </c>
      <c r="V197" s="4">
        <v>0</v>
      </c>
      <c r="W197" s="4">
        <v>0</v>
      </c>
      <c r="X197" s="4" t="s">
        <v>910</v>
      </c>
      <c r="Y197" s="4" t="s">
        <v>187</v>
      </c>
    </row>
    <row r="198" s="4" customFormat="1" spans="1:25">
      <c r="A198" s="4" t="s">
        <v>911</v>
      </c>
      <c r="B198" s="4" t="s">
        <v>26</v>
      </c>
      <c r="C198" s="4" t="s">
        <v>27</v>
      </c>
      <c r="D198" s="4" t="s">
        <v>912</v>
      </c>
      <c r="E198" s="4" t="s">
        <v>913</v>
      </c>
      <c r="F198" s="6">
        <v>45098</v>
      </c>
      <c r="G198" s="6">
        <v>45100</v>
      </c>
      <c r="H198" s="4">
        <v>1</v>
      </c>
      <c r="I198" s="4">
        <v>2</v>
      </c>
      <c r="J198" s="4">
        <v>2</v>
      </c>
      <c r="K198" s="4" t="s">
        <v>30</v>
      </c>
      <c r="L198" s="4">
        <v>759</v>
      </c>
      <c r="M198" s="4">
        <v>759</v>
      </c>
      <c r="N198" s="4" t="s">
        <v>914</v>
      </c>
      <c r="O198" s="4" t="s">
        <v>32</v>
      </c>
      <c r="P198" s="4" t="s">
        <v>33</v>
      </c>
      <c r="Q198" s="4">
        <v>0</v>
      </c>
      <c r="R198" s="7">
        <v>45096.0000115741</v>
      </c>
      <c r="S198" s="6">
        <v>45103</v>
      </c>
      <c r="T198" s="4" t="s">
        <v>34</v>
      </c>
      <c r="U198" s="4">
        <v>759</v>
      </c>
      <c r="V198" s="4">
        <v>0</v>
      </c>
      <c r="W198" s="4">
        <v>0</v>
      </c>
      <c r="X198" s="4" t="s">
        <v>915</v>
      </c>
      <c r="Y198" s="4" t="s">
        <v>187</v>
      </c>
    </row>
    <row r="199" s="4" customFormat="1" spans="1:25">
      <c r="A199" s="4" t="s">
        <v>916</v>
      </c>
      <c r="B199" s="4" t="s">
        <v>26</v>
      </c>
      <c r="C199" s="4" t="s">
        <v>27</v>
      </c>
      <c r="D199" s="4" t="s">
        <v>641</v>
      </c>
      <c r="E199" s="4" t="s">
        <v>917</v>
      </c>
      <c r="F199" s="6">
        <v>45099</v>
      </c>
      <c r="G199" s="6">
        <v>45100</v>
      </c>
      <c r="H199" s="4">
        <v>1</v>
      </c>
      <c r="I199" s="4">
        <v>1</v>
      </c>
      <c r="J199" s="4">
        <v>1</v>
      </c>
      <c r="K199" s="4" t="s">
        <v>30</v>
      </c>
      <c r="L199" s="4">
        <v>1030</v>
      </c>
      <c r="M199" s="4">
        <v>1030</v>
      </c>
      <c r="N199" s="4" t="s">
        <v>918</v>
      </c>
      <c r="O199" s="4" t="s">
        <v>32</v>
      </c>
      <c r="P199" s="4" t="s">
        <v>33</v>
      </c>
      <c r="Q199" s="4">
        <v>0</v>
      </c>
      <c r="R199" s="7">
        <v>45096</v>
      </c>
      <c r="S199" s="6">
        <v>45103</v>
      </c>
      <c r="T199" s="4" t="s">
        <v>34</v>
      </c>
      <c r="U199" s="4">
        <v>1030</v>
      </c>
      <c r="V199" s="4">
        <v>0</v>
      </c>
      <c r="W199" s="4">
        <v>0</v>
      </c>
      <c r="X199" s="4" t="s">
        <v>919</v>
      </c>
      <c r="Y199" s="4" t="s">
        <v>187</v>
      </c>
    </row>
    <row r="200" s="4" customFormat="1" spans="1:25">
      <c r="A200" s="4" t="s">
        <v>920</v>
      </c>
      <c r="B200" s="4" t="s">
        <v>26</v>
      </c>
      <c r="C200" s="4" t="s">
        <v>27</v>
      </c>
      <c r="D200" s="4" t="s">
        <v>921</v>
      </c>
      <c r="E200" s="4" t="s">
        <v>922</v>
      </c>
      <c r="F200" s="6">
        <v>45097</v>
      </c>
      <c r="G200" s="6">
        <v>45100</v>
      </c>
      <c r="H200" s="4">
        <v>1</v>
      </c>
      <c r="I200" s="4">
        <v>3</v>
      </c>
      <c r="J200" s="4">
        <v>3</v>
      </c>
      <c r="K200" s="4" t="s">
        <v>30</v>
      </c>
      <c r="L200" s="4">
        <v>1350</v>
      </c>
      <c r="M200" s="4">
        <v>1350</v>
      </c>
      <c r="N200" s="4" t="s">
        <v>923</v>
      </c>
      <c r="O200" s="4" t="s">
        <v>32</v>
      </c>
      <c r="P200" s="4" t="s">
        <v>33</v>
      </c>
      <c r="Q200" s="4">
        <v>0</v>
      </c>
      <c r="R200" s="7">
        <v>45096</v>
      </c>
      <c r="S200" s="6">
        <v>45103</v>
      </c>
      <c r="T200" s="4" t="s">
        <v>34</v>
      </c>
      <c r="U200" s="4">
        <v>1350</v>
      </c>
      <c r="V200" s="4">
        <v>0</v>
      </c>
      <c r="W200" s="4">
        <v>0</v>
      </c>
      <c r="X200" s="4" t="s">
        <v>924</v>
      </c>
      <c r="Y200" s="4" t="s">
        <v>925</v>
      </c>
    </row>
    <row r="201" s="4" customFormat="1" spans="1:25">
      <c r="A201" s="4" t="s">
        <v>926</v>
      </c>
      <c r="B201" s="4" t="s">
        <v>26</v>
      </c>
      <c r="C201" s="4" t="s">
        <v>27</v>
      </c>
      <c r="D201" s="4" t="s">
        <v>921</v>
      </c>
      <c r="E201" s="4" t="s">
        <v>922</v>
      </c>
      <c r="F201" s="6">
        <v>45097</v>
      </c>
      <c r="G201" s="6">
        <v>45100</v>
      </c>
      <c r="H201" s="4">
        <v>1</v>
      </c>
      <c r="I201" s="4">
        <v>3</v>
      </c>
      <c r="J201" s="4">
        <v>3</v>
      </c>
      <c r="K201" s="4" t="s">
        <v>30</v>
      </c>
      <c r="L201" s="4">
        <v>1350</v>
      </c>
      <c r="M201" s="4">
        <v>1350</v>
      </c>
      <c r="N201" s="4" t="s">
        <v>927</v>
      </c>
      <c r="O201" s="4" t="s">
        <v>32</v>
      </c>
      <c r="P201" s="4" t="s">
        <v>33</v>
      </c>
      <c r="Q201" s="4">
        <v>0</v>
      </c>
      <c r="R201" s="7">
        <v>45096</v>
      </c>
      <c r="S201" s="6">
        <v>45103</v>
      </c>
      <c r="T201" s="4" t="s">
        <v>34</v>
      </c>
      <c r="U201" s="4">
        <v>1350</v>
      </c>
      <c r="V201" s="4">
        <v>0</v>
      </c>
      <c r="W201" s="4">
        <v>0</v>
      </c>
      <c r="X201" s="4" t="s">
        <v>928</v>
      </c>
      <c r="Y201" s="4" t="s">
        <v>929</v>
      </c>
    </row>
    <row r="202" s="4" customFormat="1" spans="1:25">
      <c r="A202" s="4" t="s">
        <v>930</v>
      </c>
      <c r="B202" s="4" t="s">
        <v>26</v>
      </c>
      <c r="C202" s="4" t="s">
        <v>27</v>
      </c>
      <c r="D202" s="4" t="s">
        <v>931</v>
      </c>
      <c r="E202" s="4" t="s">
        <v>932</v>
      </c>
      <c r="F202" s="6">
        <v>45098</v>
      </c>
      <c r="G202" s="6">
        <v>45100</v>
      </c>
      <c r="H202" s="4">
        <v>1</v>
      </c>
      <c r="I202" s="4">
        <v>2</v>
      </c>
      <c r="J202" s="4">
        <v>2</v>
      </c>
      <c r="K202" s="4" t="s">
        <v>30</v>
      </c>
      <c r="L202" s="4">
        <v>1160</v>
      </c>
      <c r="M202" s="4">
        <v>1160</v>
      </c>
      <c r="N202" s="4" t="s">
        <v>933</v>
      </c>
      <c r="O202" s="4" t="s">
        <v>32</v>
      </c>
      <c r="P202" s="4" t="s">
        <v>33</v>
      </c>
      <c r="Q202" s="4">
        <v>0</v>
      </c>
      <c r="R202" s="7">
        <v>45096.0000115741</v>
      </c>
      <c r="S202" s="6">
        <v>45103</v>
      </c>
      <c r="T202" s="4" t="s">
        <v>34</v>
      </c>
      <c r="U202" s="4">
        <v>1160</v>
      </c>
      <c r="V202" s="4">
        <v>0</v>
      </c>
      <c r="W202" s="4">
        <v>0</v>
      </c>
      <c r="X202" s="4" t="s">
        <v>934</v>
      </c>
      <c r="Y202" s="4" t="s">
        <v>935</v>
      </c>
    </row>
    <row r="203" s="4" customFormat="1" spans="1:25">
      <c r="A203" s="4" t="s">
        <v>936</v>
      </c>
      <c r="B203" s="4" t="s">
        <v>26</v>
      </c>
      <c r="C203" s="4" t="s">
        <v>27</v>
      </c>
      <c r="D203" s="4" t="s">
        <v>937</v>
      </c>
      <c r="E203" s="4" t="s">
        <v>938</v>
      </c>
      <c r="F203" s="6">
        <v>45099</v>
      </c>
      <c r="G203" s="6">
        <v>45100</v>
      </c>
      <c r="H203" s="4">
        <v>1</v>
      </c>
      <c r="I203" s="4">
        <v>1</v>
      </c>
      <c r="J203" s="4">
        <v>1</v>
      </c>
      <c r="K203" s="4" t="s">
        <v>30</v>
      </c>
      <c r="L203" s="4">
        <v>339</v>
      </c>
      <c r="M203" s="4">
        <v>339</v>
      </c>
      <c r="N203" s="4" t="s">
        <v>939</v>
      </c>
      <c r="O203" s="4" t="s">
        <v>32</v>
      </c>
      <c r="P203" s="4" t="s">
        <v>33</v>
      </c>
      <c r="Q203" s="4">
        <v>0</v>
      </c>
      <c r="R203" s="7">
        <v>45096</v>
      </c>
      <c r="S203" s="6">
        <v>45103</v>
      </c>
      <c r="T203" s="4" t="s">
        <v>34</v>
      </c>
      <c r="U203" s="4">
        <v>339</v>
      </c>
      <c r="V203" s="4">
        <v>0</v>
      </c>
      <c r="W203" s="4">
        <v>0</v>
      </c>
      <c r="X203" s="4" t="s">
        <v>940</v>
      </c>
      <c r="Y203" s="4" t="s">
        <v>187</v>
      </c>
    </row>
    <row r="204" s="4" customFormat="1" spans="1:25">
      <c r="A204" s="4" t="s">
        <v>941</v>
      </c>
      <c r="B204" s="4" t="s">
        <v>26</v>
      </c>
      <c r="C204" s="4" t="s">
        <v>27</v>
      </c>
      <c r="D204" s="4" t="s">
        <v>853</v>
      </c>
      <c r="E204" s="4" t="s">
        <v>942</v>
      </c>
      <c r="F204" s="6">
        <v>45097</v>
      </c>
      <c r="G204" s="6">
        <v>45100</v>
      </c>
      <c r="H204" s="4">
        <v>1</v>
      </c>
      <c r="I204" s="4">
        <v>3</v>
      </c>
      <c r="J204" s="4">
        <v>3</v>
      </c>
      <c r="K204" s="4" t="s">
        <v>30</v>
      </c>
      <c r="L204" s="4">
        <v>1282</v>
      </c>
      <c r="M204" s="4">
        <v>1282</v>
      </c>
      <c r="N204" s="4" t="s">
        <v>943</v>
      </c>
      <c r="O204" s="4" t="s">
        <v>32</v>
      </c>
      <c r="P204" s="4" t="s">
        <v>33</v>
      </c>
      <c r="Q204" s="4">
        <v>0</v>
      </c>
      <c r="R204" s="7">
        <v>45097</v>
      </c>
      <c r="S204" s="6">
        <v>45103</v>
      </c>
      <c r="T204" s="4" t="s">
        <v>34</v>
      </c>
      <c r="U204" s="4">
        <v>1282</v>
      </c>
      <c r="V204" s="4">
        <v>0</v>
      </c>
      <c r="W204" s="4">
        <v>0</v>
      </c>
      <c r="X204" s="4" t="s">
        <v>944</v>
      </c>
      <c r="Y204" s="4" t="s">
        <v>187</v>
      </c>
    </row>
    <row r="205" s="4" customFormat="1" spans="1:25">
      <c r="A205" s="4" t="s">
        <v>945</v>
      </c>
      <c r="B205" s="4" t="s">
        <v>26</v>
      </c>
      <c r="C205" s="4" t="s">
        <v>27</v>
      </c>
      <c r="D205" s="4" t="s">
        <v>607</v>
      </c>
      <c r="E205" s="4" t="s">
        <v>633</v>
      </c>
      <c r="F205" s="6">
        <v>45098</v>
      </c>
      <c r="G205" s="6">
        <v>45100</v>
      </c>
      <c r="H205" s="4">
        <v>1</v>
      </c>
      <c r="I205" s="4">
        <v>2</v>
      </c>
      <c r="J205" s="4">
        <v>2</v>
      </c>
      <c r="K205" s="4" t="s">
        <v>30</v>
      </c>
      <c r="L205" s="4">
        <v>1700</v>
      </c>
      <c r="M205" s="4">
        <v>1700</v>
      </c>
      <c r="N205" s="4" t="s">
        <v>946</v>
      </c>
      <c r="O205" s="4" t="s">
        <v>32</v>
      </c>
      <c r="P205" s="4" t="s">
        <v>33</v>
      </c>
      <c r="Q205" s="4">
        <v>0</v>
      </c>
      <c r="R205" s="7">
        <v>45097</v>
      </c>
      <c r="S205" s="6">
        <v>45103</v>
      </c>
      <c r="T205" s="4" t="s">
        <v>34</v>
      </c>
      <c r="U205" s="4">
        <v>1700</v>
      </c>
      <c r="V205" s="4">
        <v>0</v>
      </c>
      <c r="W205" s="4">
        <v>0</v>
      </c>
      <c r="X205" s="4" t="s">
        <v>947</v>
      </c>
      <c r="Y205" s="4" t="s">
        <v>187</v>
      </c>
    </row>
    <row r="206" s="4" customFormat="1" spans="1:25">
      <c r="A206" s="4" t="s">
        <v>948</v>
      </c>
      <c r="B206" s="4" t="s">
        <v>26</v>
      </c>
      <c r="C206" s="4" t="s">
        <v>27</v>
      </c>
      <c r="D206" s="4" t="s">
        <v>612</v>
      </c>
      <c r="E206" s="4" t="s">
        <v>613</v>
      </c>
      <c r="F206" s="6">
        <v>45098</v>
      </c>
      <c r="G206" s="6">
        <v>45100</v>
      </c>
      <c r="H206" s="4">
        <v>1</v>
      </c>
      <c r="I206" s="4">
        <v>2</v>
      </c>
      <c r="J206" s="4">
        <v>2</v>
      </c>
      <c r="K206" s="4" t="s">
        <v>30</v>
      </c>
      <c r="L206" s="4">
        <v>860</v>
      </c>
      <c r="M206" s="4">
        <v>860</v>
      </c>
      <c r="N206" s="4" t="s">
        <v>949</v>
      </c>
      <c r="O206" s="4" t="s">
        <v>32</v>
      </c>
      <c r="P206" s="4" t="s">
        <v>33</v>
      </c>
      <c r="Q206" s="4">
        <v>0</v>
      </c>
      <c r="R206" s="7">
        <v>45097</v>
      </c>
      <c r="S206" s="6">
        <v>45103</v>
      </c>
      <c r="T206" s="4" t="s">
        <v>34</v>
      </c>
      <c r="U206" s="4">
        <v>860</v>
      </c>
      <c r="V206" s="4">
        <v>0</v>
      </c>
      <c r="W206" s="4">
        <v>0</v>
      </c>
      <c r="X206" s="4" t="s">
        <v>950</v>
      </c>
      <c r="Y206" s="4" t="s">
        <v>951</v>
      </c>
    </row>
    <row r="207" s="4" customFormat="1" spans="1:25">
      <c r="A207" s="4" t="s">
        <v>952</v>
      </c>
      <c r="B207" s="4" t="s">
        <v>26</v>
      </c>
      <c r="C207" s="4" t="s">
        <v>27</v>
      </c>
      <c r="D207" s="4" t="s">
        <v>953</v>
      </c>
      <c r="E207" s="4" t="s">
        <v>954</v>
      </c>
      <c r="F207" s="6">
        <v>45098</v>
      </c>
      <c r="G207" s="6">
        <v>45100</v>
      </c>
      <c r="H207" s="4">
        <v>1</v>
      </c>
      <c r="I207" s="4">
        <v>2</v>
      </c>
      <c r="J207" s="4">
        <v>2</v>
      </c>
      <c r="K207" s="4" t="s">
        <v>30</v>
      </c>
      <c r="L207" s="4">
        <v>888</v>
      </c>
      <c r="M207" s="4">
        <v>888</v>
      </c>
      <c r="N207" s="4" t="s">
        <v>955</v>
      </c>
      <c r="O207" s="4" t="s">
        <v>32</v>
      </c>
      <c r="P207" s="4" t="s">
        <v>33</v>
      </c>
      <c r="Q207" s="4">
        <v>0</v>
      </c>
      <c r="R207" s="7">
        <v>45097.0000115741</v>
      </c>
      <c r="S207" s="6">
        <v>45103</v>
      </c>
      <c r="T207" s="4" t="s">
        <v>34</v>
      </c>
      <c r="U207" s="4">
        <v>888</v>
      </c>
      <c r="V207" s="4">
        <v>0</v>
      </c>
      <c r="W207" s="4">
        <v>0</v>
      </c>
      <c r="X207" s="4" t="s">
        <v>956</v>
      </c>
      <c r="Y207" s="4" t="s">
        <v>957</v>
      </c>
    </row>
    <row r="208" s="4" customFormat="1" spans="1:25">
      <c r="A208" s="4" t="s">
        <v>958</v>
      </c>
      <c r="B208" s="4" t="s">
        <v>26</v>
      </c>
      <c r="C208" s="4" t="s">
        <v>27</v>
      </c>
      <c r="D208" s="4" t="s">
        <v>953</v>
      </c>
      <c r="E208" s="4" t="s">
        <v>954</v>
      </c>
      <c r="F208" s="6">
        <v>45098</v>
      </c>
      <c r="G208" s="6">
        <v>45100</v>
      </c>
      <c r="H208" s="4">
        <v>1</v>
      </c>
      <c r="I208" s="4">
        <v>2</v>
      </c>
      <c r="J208" s="4">
        <v>2</v>
      </c>
      <c r="K208" s="4" t="s">
        <v>30</v>
      </c>
      <c r="L208" s="4">
        <v>888</v>
      </c>
      <c r="M208" s="4">
        <v>888</v>
      </c>
      <c r="N208" s="4" t="s">
        <v>959</v>
      </c>
      <c r="O208" s="4" t="s">
        <v>32</v>
      </c>
      <c r="P208" s="4" t="s">
        <v>33</v>
      </c>
      <c r="Q208" s="4">
        <v>0</v>
      </c>
      <c r="R208" s="7">
        <v>45097</v>
      </c>
      <c r="S208" s="6">
        <v>45103</v>
      </c>
      <c r="T208" s="4" t="s">
        <v>34</v>
      </c>
      <c r="U208" s="4">
        <v>888</v>
      </c>
      <c r="V208" s="4">
        <v>0</v>
      </c>
      <c r="W208" s="4">
        <v>0</v>
      </c>
      <c r="X208" s="4" t="s">
        <v>960</v>
      </c>
      <c r="Y208" s="4" t="s">
        <v>961</v>
      </c>
    </row>
    <row r="209" s="4" customFormat="1" spans="1:25">
      <c r="A209" s="4" t="s">
        <v>962</v>
      </c>
      <c r="B209" s="4" t="s">
        <v>26</v>
      </c>
      <c r="C209" s="4" t="s">
        <v>27</v>
      </c>
      <c r="D209" s="4" t="s">
        <v>808</v>
      </c>
      <c r="E209" s="4" t="s">
        <v>963</v>
      </c>
      <c r="F209" s="6">
        <v>45098</v>
      </c>
      <c r="G209" s="6">
        <v>45100</v>
      </c>
      <c r="H209" s="4">
        <v>1</v>
      </c>
      <c r="I209" s="4">
        <v>2</v>
      </c>
      <c r="J209" s="4">
        <v>2</v>
      </c>
      <c r="K209" s="4" t="s">
        <v>30</v>
      </c>
      <c r="L209" s="4">
        <v>2932</v>
      </c>
      <c r="M209" s="4">
        <v>2932</v>
      </c>
      <c r="N209" s="4" t="s">
        <v>964</v>
      </c>
      <c r="O209" s="4" t="s">
        <v>32</v>
      </c>
      <c r="P209" s="4" t="s">
        <v>33</v>
      </c>
      <c r="Q209" s="4">
        <v>0</v>
      </c>
      <c r="R209" s="7">
        <v>45097</v>
      </c>
      <c r="S209" s="6">
        <v>45103</v>
      </c>
      <c r="T209" s="4" t="s">
        <v>34</v>
      </c>
      <c r="U209" s="4">
        <v>2932</v>
      </c>
      <c r="V209" s="4">
        <v>0</v>
      </c>
      <c r="W209" s="4">
        <v>0</v>
      </c>
      <c r="X209" s="4" t="s">
        <v>965</v>
      </c>
      <c r="Y209" s="4" t="s">
        <v>966</v>
      </c>
    </row>
    <row r="210" s="4" customFormat="1" spans="1:25">
      <c r="A210" s="4" t="s">
        <v>967</v>
      </c>
      <c r="B210" s="4" t="s">
        <v>26</v>
      </c>
      <c r="C210" s="4" t="s">
        <v>27</v>
      </c>
      <c r="D210" s="4" t="s">
        <v>968</v>
      </c>
      <c r="E210" s="4" t="s">
        <v>969</v>
      </c>
      <c r="F210" s="6">
        <v>45099</v>
      </c>
      <c r="G210" s="6">
        <v>45100</v>
      </c>
      <c r="H210" s="4">
        <v>2</v>
      </c>
      <c r="I210" s="4">
        <v>1</v>
      </c>
      <c r="J210" s="4">
        <v>2</v>
      </c>
      <c r="K210" s="4" t="s">
        <v>30</v>
      </c>
      <c r="L210" s="4">
        <v>512</v>
      </c>
      <c r="M210" s="4">
        <v>512</v>
      </c>
      <c r="N210" s="4" t="s">
        <v>970</v>
      </c>
      <c r="O210" s="4" t="s">
        <v>32</v>
      </c>
      <c r="P210" s="4" t="s">
        <v>33</v>
      </c>
      <c r="Q210" s="4">
        <v>0</v>
      </c>
      <c r="R210" s="7">
        <v>45097.0000115741</v>
      </c>
      <c r="S210" s="6">
        <v>45103</v>
      </c>
      <c r="T210" s="4" t="s">
        <v>34</v>
      </c>
      <c r="U210" s="4">
        <v>512</v>
      </c>
      <c r="V210" s="4">
        <v>0</v>
      </c>
      <c r="W210" s="4">
        <v>0</v>
      </c>
      <c r="X210" s="4" t="s">
        <v>187</v>
      </c>
      <c r="Y210" s="4" t="s">
        <v>187</v>
      </c>
    </row>
    <row r="211" s="4" customFormat="1" spans="1:25">
      <c r="A211" s="4" t="s">
        <v>971</v>
      </c>
      <c r="B211" s="4" t="s">
        <v>26</v>
      </c>
      <c r="C211" s="4" t="s">
        <v>27</v>
      </c>
      <c r="D211" s="4" t="s">
        <v>853</v>
      </c>
      <c r="E211" s="4" t="s">
        <v>972</v>
      </c>
      <c r="F211" s="6">
        <v>45099</v>
      </c>
      <c r="G211" s="6">
        <v>45100</v>
      </c>
      <c r="H211" s="4">
        <v>1</v>
      </c>
      <c r="I211" s="4">
        <v>1</v>
      </c>
      <c r="J211" s="4">
        <v>1</v>
      </c>
      <c r="K211" s="4" t="s">
        <v>30</v>
      </c>
      <c r="L211" s="4">
        <v>450</v>
      </c>
      <c r="M211" s="4">
        <v>450</v>
      </c>
      <c r="N211" s="4" t="s">
        <v>973</v>
      </c>
      <c r="O211" s="4" t="s">
        <v>32</v>
      </c>
      <c r="P211" s="4" t="s">
        <v>33</v>
      </c>
      <c r="Q211" s="4">
        <v>0</v>
      </c>
      <c r="R211" s="7">
        <v>45097.0000115741</v>
      </c>
      <c r="S211" s="6">
        <v>45103</v>
      </c>
      <c r="T211" s="4" t="s">
        <v>34</v>
      </c>
      <c r="U211" s="4">
        <v>450</v>
      </c>
      <c r="V211" s="4">
        <v>0</v>
      </c>
      <c r="W211" s="4">
        <v>0</v>
      </c>
      <c r="X211" s="4" t="s">
        <v>974</v>
      </c>
      <c r="Y211" s="4" t="s">
        <v>187</v>
      </c>
    </row>
    <row r="212" s="4" customFormat="1" spans="1:25">
      <c r="A212" s="4" t="s">
        <v>975</v>
      </c>
      <c r="B212" s="4" t="s">
        <v>26</v>
      </c>
      <c r="C212" s="4" t="s">
        <v>27</v>
      </c>
      <c r="D212" s="4" t="s">
        <v>853</v>
      </c>
      <c r="E212" s="4" t="s">
        <v>854</v>
      </c>
      <c r="F212" s="6">
        <v>45099</v>
      </c>
      <c r="G212" s="6">
        <v>45100</v>
      </c>
      <c r="H212" s="4">
        <v>1</v>
      </c>
      <c r="I212" s="4">
        <v>1</v>
      </c>
      <c r="J212" s="4">
        <v>1</v>
      </c>
      <c r="K212" s="4" t="s">
        <v>30</v>
      </c>
      <c r="L212" s="4">
        <v>520</v>
      </c>
      <c r="M212" s="4">
        <v>520</v>
      </c>
      <c r="N212" s="4" t="s">
        <v>976</v>
      </c>
      <c r="O212" s="4" t="s">
        <v>32</v>
      </c>
      <c r="P212" s="4" t="s">
        <v>33</v>
      </c>
      <c r="Q212" s="4">
        <v>0</v>
      </c>
      <c r="R212" s="7">
        <v>45097</v>
      </c>
      <c r="S212" s="6">
        <v>45103</v>
      </c>
      <c r="T212" s="4" t="s">
        <v>34</v>
      </c>
      <c r="U212" s="4">
        <v>520</v>
      </c>
      <c r="V212" s="4">
        <v>0</v>
      </c>
      <c r="W212" s="4">
        <v>0</v>
      </c>
      <c r="X212" s="4" t="s">
        <v>977</v>
      </c>
      <c r="Y212" s="4" t="s">
        <v>187</v>
      </c>
    </row>
    <row r="213" s="4" customFormat="1" spans="1:25">
      <c r="A213" s="4" t="s">
        <v>978</v>
      </c>
      <c r="B213" s="4" t="s">
        <v>26</v>
      </c>
      <c r="C213" s="4" t="s">
        <v>27</v>
      </c>
      <c r="D213" s="4" t="s">
        <v>897</v>
      </c>
      <c r="E213" s="4" t="s">
        <v>979</v>
      </c>
      <c r="F213" s="6">
        <v>45098</v>
      </c>
      <c r="G213" s="6">
        <v>45100</v>
      </c>
      <c r="H213" s="4">
        <v>1</v>
      </c>
      <c r="I213" s="4">
        <v>2</v>
      </c>
      <c r="J213" s="4">
        <v>2</v>
      </c>
      <c r="K213" s="4" t="s">
        <v>30</v>
      </c>
      <c r="L213" s="4">
        <v>1160</v>
      </c>
      <c r="M213" s="4">
        <v>1160</v>
      </c>
      <c r="N213" s="4" t="s">
        <v>980</v>
      </c>
      <c r="O213" s="4" t="s">
        <v>32</v>
      </c>
      <c r="P213" s="4" t="s">
        <v>33</v>
      </c>
      <c r="Q213" s="4">
        <v>0</v>
      </c>
      <c r="R213" s="7">
        <v>45097.0000115741</v>
      </c>
      <c r="S213" s="6">
        <v>45103</v>
      </c>
      <c r="T213" s="4" t="s">
        <v>34</v>
      </c>
      <c r="U213" s="4">
        <v>1160</v>
      </c>
      <c r="V213" s="4">
        <v>0</v>
      </c>
      <c r="W213" s="4">
        <v>0</v>
      </c>
      <c r="X213" s="4" t="s">
        <v>981</v>
      </c>
      <c r="Y213" s="4" t="s">
        <v>187</v>
      </c>
    </row>
    <row r="214" s="4" customFormat="1" spans="1:25">
      <c r="A214" s="4" t="s">
        <v>982</v>
      </c>
      <c r="B214" s="4" t="s">
        <v>26</v>
      </c>
      <c r="C214" s="4" t="s">
        <v>27</v>
      </c>
      <c r="D214" s="4" t="s">
        <v>853</v>
      </c>
      <c r="E214" s="4" t="s">
        <v>983</v>
      </c>
      <c r="F214" s="6">
        <v>45098</v>
      </c>
      <c r="G214" s="6">
        <v>45100</v>
      </c>
      <c r="H214" s="4">
        <v>1</v>
      </c>
      <c r="I214" s="4">
        <v>2</v>
      </c>
      <c r="J214" s="4">
        <v>2</v>
      </c>
      <c r="K214" s="4" t="s">
        <v>30</v>
      </c>
      <c r="L214" s="4">
        <v>985</v>
      </c>
      <c r="M214" s="4">
        <v>985</v>
      </c>
      <c r="N214" s="4" t="s">
        <v>984</v>
      </c>
      <c r="O214" s="4" t="s">
        <v>32</v>
      </c>
      <c r="P214" s="4" t="s">
        <v>33</v>
      </c>
      <c r="Q214" s="4">
        <v>0</v>
      </c>
      <c r="R214" s="7">
        <v>45097.0000115741</v>
      </c>
      <c r="S214" s="6">
        <v>45103</v>
      </c>
      <c r="T214" s="4" t="s">
        <v>34</v>
      </c>
      <c r="U214" s="4">
        <v>985</v>
      </c>
      <c r="V214" s="4">
        <v>0</v>
      </c>
      <c r="W214" s="4">
        <v>0</v>
      </c>
      <c r="X214" s="4" t="s">
        <v>985</v>
      </c>
      <c r="Y214" s="4" t="s">
        <v>187</v>
      </c>
    </row>
    <row r="215" s="4" customFormat="1" spans="1:25">
      <c r="A215" s="4" t="s">
        <v>986</v>
      </c>
      <c r="B215" s="4" t="s">
        <v>26</v>
      </c>
      <c r="C215" s="4" t="s">
        <v>27</v>
      </c>
      <c r="D215" s="4" t="s">
        <v>827</v>
      </c>
      <c r="E215" s="4" t="s">
        <v>987</v>
      </c>
      <c r="F215" s="6">
        <v>45098</v>
      </c>
      <c r="G215" s="6">
        <v>45100</v>
      </c>
      <c r="H215" s="4">
        <v>1</v>
      </c>
      <c r="I215" s="4">
        <v>2</v>
      </c>
      <c r="J215" s="4">
        <v>2</v>
      </c>
      <c r="K215" s="4" t="s">
        <v>30</v>
      </c>
      <c r="L215" s="4">
        <v>2872</v>
      </c>
      <c r="M215" s="4">
        <v>2872</v>
      </c>
      <c r="N215" s="4" t="s">
        <v>988</v>
      </c>
      <c r="O215" s="4" t="s">
        <v>32</v>
      </c>
      <c r="P215" s="4" t="s">
        <v>33</v>
      </c>
      <c r="Q215" s="4">
        <v>0</v>
      </c>
      <c r="R215" s="7">
        <v>45097</v>
      </c>
      <c r="S215" s="6">
        <v>45103</v>
      </c>
      <c r="T215" s="4" t="s">
        <v>34</v>
      </c>
      <c r="U215" s="4">
        <v>2872</v>
      </c>
      <c r="V215" s="4">
        <v>0</v>
      </c>
      <c r="W215" s="4">
        <v>0</v>
      </c>
      <c r="X215" s="4" t="s">
        <v>989</v>
      </c>
      <c r="Y215" s="4" t="s">
        <v>187</v>
      </c>
    </row>
    <row r="216" s="4" customFormat="1" spans="1:25">
      <c r="A216" s="4" t="s">
        <v>990</v>
      </c>
      <c r="B216" s="4" t="s">
        <v>26</v>
      </c>
      <c r="C216" s="4" t="s">
        <v>27</v>
      </c>
      <c r="D216" s="4" t="s">
        <v>827</v>
      </c>
      <c r="E216" s="4" t="s">
        <v>828</v>
      </c>
      <c r="F216" s="6">
        <v>45098</v>
      </c>
      <c r="G216" s="6">
        <v>45100</v>
      </c>
      <c r="H216" s="4">
        <v>1</v>
      </c>
      <c r="I216" s="4">
        <v>2</v>
      </c>
      <c r="J216" s="4">
        <v>2</v>
      </c>
      <c r="K216" s="4" t="s">
        <v>30</v>
      </c>
      <c r="L216" s="4">
        <v>3016</v>
      </c>
      <c r="M216" s="4">
        <v>3016</v>
      </c>
      <c r="N216" s="4" t="s">
        <v>991</v>
      </c>
      <c r="O216" s="4" t="s">
        <v>32</v>
      </c>
      <c r="P216" s="4" t="s">
        <v>33</v>
      </c>
      <c r="Q216" s="4">
        <v>0</v>
      </c>
      <c r="R216" s="7">
        <v>45097.0000115741</v>
      </c>
      <c r="S216" s="6">
        <v>45103</v>
      </c>
      <c r="T216" s="4" t="s">
        <v>34</v>
      </c>
      <c r="U216" s="4">
        <v>3016</v>
      </c>
      <c r="V216" s="4">
        <v>0</v>
      </c>
      <c r="W216" s="4">
        <v>0</v>
      </c>
      <c r="X216" s="4" t="s">
        <v>992</v>
      </c>
      <c r="Y216" s="4" t="s">
        <v>187</v>
      </c>
    </row>
    <row r="217" s="4" customFormat="1" spans="1:25">
      <c r="A217" s="4" t="s">
        <v>993</v>
      </c>
      <c r="B217" s="4" t="s">
        <v>26</v>
      </c>
      <c r="C217" s="4" t="s">
        <v>27</v>
      </c>
      <c r="D217" s="4" t="s">
        <v>827</v>
      </c>
      <c r="E217" s="4" t="s">
        <v>828</v>
      </c>
      <c r="F217" s="6">
        <v>45098</v>
      </c>
      <c r="G217" s="6">
        <v>45100</v>
      </c>
      <c r="H217" s="4">
        <v>1</v>
      </c>
      <c r="I217" s="4">
        <v>2</v>
      </c>
      <c r="J217" s="4">
        <v>2</v>
      </c>
      <c r="K217" s="4" t="s">
        <v>30</v>
      </c>
      <c r="L217" s="4">
        <v>3016</v>
      </c>
      <c r="M217" s="4">
        <v>3016</v>
      </c>
      <c r="N217" s="4" t="s">
        <v>994</v>
      </c>
      <c r="O217" s="4" t="s">
        <v>32</v>
      </c>
      <c r="P217" s="4" t="s">
        <v>33</v>
      </c>
      <c r="Q217" s="4">
        <v>0</v>
      </c>
      <c r="R217" s="7">
        <v>45097.0000115741</v>
      </c>
      <c r="S217" s="6">
        <v>45103</v>
      </c>
      <c r="T217" s="4" t="s">
        <v>34</v>
      </c>
      <c r="U217" s="4">
        <v>3016</v>
      </c>
      <c r="V217" s="4">
        <v>0</v>
      </c>
      <c r="W217" s="4">
        <v>0</v>
      </c>
      <c r="X217" s="4" t="s">
        <v>995</v>
      </c>
      <c r="Y217" s="4" t="s">
        <v>187</v>
      </c>
    </row>
    <row r="218" s="4" customFormat="1" spans="1:25">
      <c r="A218" s="4" t="s">
        <v>996</v>
      </c>
      <c r="B218" s="4" t="s">
        <v>26</v>
      </c>
      <c r="C218" s="4" t="s">
        <v>27</v>
      </c>
      <c r="D218" s="4" t="s">
        <v>395</v>
      </c>
      <c r="E218" s="4" t="s">
        <v>997</v>
      </c>
      <c r="F218" s="6">
        <v>45098</v>
      </c>
      <c r="G218" s="6">
        <v>45100</v>
      </c>
      <c r="H218" s="4">
        <v>1</v>
      </c>
      <c r="I218" s="4">
        <v>2</v>
      </c>
      <c r="J218" s="4">
        <v>2</v>
      </c>
      <c r="K218" s="4" t="s">
        <v>30</v>
      </c>
      <c r="L218" s="4">
        <v>1028</v>
      </c>
      <c r="M218" s="4">
        <v>1028</v>
      </c>
      <c r="N218" s="4" t="s">
        <v>998</v>
      </c>
      <c r="O218" s="4" t="s">
        <v>32</v>
      </c>
      <c r="P218" s="4" t="s">
        <v>33</v>
      </c>
      <c r="Q218" s="4">
        <v>0</v>
      </c>
      <c r="R218" s="7">
        <v>45098.0000115741</v>
      </c>
      <c r="S218" s="6">
        <v>45103</v>
      </c>
      <c r="T218" s="4" t="s">
        <v>34</v>
      </c>
      <c r="U218" s="4">
        <v>1028</v>
      </c>
      <c r="V218" s="4">
        <v>0</v>
      </c>
      <c r="W218" s="4">
        <v>0</v>
      </c>
      <c r="X218" s="4" t="s">
        <v>999</v>
      </c>
      <c r="Y218" s="4" t="s">
        <v>1000</v>
      </c>
    </row>
    <row r="219" s="4" customFormat="1" spans="1:25">
      <c r="A219" s="4" t="s">
        <v>1001</v>
      </c>
      <c r="B219" s="4" t="s">
        <v>26</v>
      </c>
      <c r="C219" s="4" t="s">
        <v>27</v>
      </c>
      <c r="D219" s="4" t="s">
        <v>1002</v>
      </c>
      <c r="E219" s="4" t="s">
        <v>1003</v>
      </c>
      <c r="F219" s="6">
        <v>45099</v>
      </c>
      <c r="G219" s="6">
        <v>45100</v>
      </c>
      <c r="H219" s="4">
        <v>1</v>
      </c>
      <c r="I219" s="4">
        <v>1</v>
      </c>
      <c r="J219" s="4">
        <v>1</v>
      </c>
      <c r="K219" s="4" t="s">
        <v>30</v>
      </c>
      <c r="L219" s="4">
        <v>1019</v>
      </c>
      <c r="M219" s="4">
        <v>1019</v>
      </c>
      <c r="N219" s="4" t="s">
        <v>1004</v>
      </c>
      <c r="O219" s="4" t="s">
        <v>32</v>
      </c>
      <c r="P219" s="4" t="s">
        <v>33</v>
      </c>
      <c r="Q219" s="4">
        <v>0</v>
      </c>
      <c r="R219" s="7">
        <v>45098.0000115741</v>
      </c>
      <c r="S219" s="6">
        <v>45103</v>
      </c>
      <c r="T219" s="4" t="s">
        <v>34</v>
      </c>
      <c r="U219" s="4">
        <v>1019</v>
      </c>
      <c r="V219" s="4">
        <v>0</v>
      </c>
      <c r="W219" s="4">
        <v>0</v>
      </c>
      <c r="X219" s="4" t="s">
        <v>1005</v>
      </c>
      <c r="Y219" s="4" t="s">
        <v>187</v>
      </c>
    </row>
    <row r="220" s="4" customFormat="1" spans="1:25">
      <c r="A220" s="4" t="s">
        <v>1006</v>
      </c>
      <c r="B220" s="4" t="s">
        <v>26</v>
      </c>
      <c r="C220" s="4" t="s">
        <v>27</v>
      </c>
      <c r="D220" s="4" t="s">
        <v>1007</v>
      </c>
      <c r="E220" s="4" t="s">
        <v>1008</v>
      </c>
      <c r="F220" s="6">
        <v>45098</v>
      </c>
      <c r="G220" s="6">
        <v>45100</v>
      </c>
      <c r="H220" s="4">
        <v>1</v>
      </c>
      <c r="I220" s="4">
        <v>2</v>
      </c>
      <c r="J220" s="4">
        <v>2</v>
      </c>
      <c r="K220" s="4" t="s">
        <v>30</v>
      </c>
      <c r="L220" s="4">
        <v>810</v>
      </c>
      <c r="M220" s="4">
        <v>810</v>
      </c>
      <c r="N220" s="4" t="s">
        <v>1009</v>
      </c>
      <c r="O220" s="4" t="s">
        <v>32</v>
      </c>
      <c r="P220" s="4" t="s">
        <v>33</v>
      </c>
      <c r="Q220" s="4">
        <v>0</v>
      </c>
      <c r="R220" s="7">
        <v>45098.0000115741</v>
      </c>
      <c r="S220" s="6">
        <v>45103</v>
      </c>
      <c r="T220" s="4" t="s">
        <v>34</v>
      </c>
      <c r="U220" s="4">
        <v>810</v>
      </c>
      <c r="V220" s="4">
        <v>0</v>
      </c>
      <c r="W220" s="4">
        <v>0</v>
      </c>
      <c r="X220" s="4" t="s">
        <v>1010</v>
      </c>
      <c r="Y220" s="4" t="s">
        <v>187</v>
      </c>
    </row>
    <row r="221" s="4" customFormat="1" spans="1:25">
      <c r="A221" s="4" t="s">
        <v>1011</v>
      </c>
      <c r="B221" s="4" t="s">
        <v>26</v>
      </c>
      <c r="C221" s="4" t="s">
        <v>27</v>
      </c>
      <c r="D221" s="4" t="s">
        <v>1012</v>
      </c>
      <c r="E221" s="4" t="s">
        <v>1008</v>
      </c>
      <c r="F221" s="6">
        <v>45099</v>
      </c>
      <c r="G221" s="6">
        <v>45100</v>
      </c>
      <c r="H221" s="4">
        <v>1</v>
      </c>
      <c r="I221" s="4">
        <v>1</v>
      </c>
      <c r="J221" s="4">
        <v>1</v>
      </c>
      <c r="K221" s="4" t="s">
        <v>30</v>
      </c>
      <c r="L221" s="4">
        <v>1391</v>
      </c>
      <c r="M221" s="4">
        <v>1391</v>
      </c>
      <c r="N221" s="4" t="s">
        <v>1013</v>
      </c>
      <c r="O221" s="4" t="s">
        <v>32</v>
      </c>
      <c r="P221" s="4" t="s">
        <v>33</v>
      </c>
      <c r="Q221" s="4">
        <v>0</v>
      </c>
      <c r="R221" s="7">
        <v>45098</v>
      </c>
      <c r="S221" s="6">
        <v>45103</v>
      </c>
      <c r="T221" s="4" t="s">
        <v>34</v>
      </c>
      <c r="U221" s="4">
        <v>1391</v>
      </c>
      <c r="V221" s="4">
        <v>0</v>
      </c>
      <c r="W221" s="4">
        <v>0</v>
      </c>
      <c r="X221" s="4" t="s">
        <v>1014</v>
      </c>
      <c r="Y221" s="4" t="s">
        <v>1015</v>
      </c>
    </row>
    <row r="222" s="4" customFormat="1" spans="1:25">
      <c r="A222" s="4" t="s">
        <v>1016</v>
      </c>
      <c r="B222" s="4" t="s">
        <v>26</v>
      </c>
      <c r="C222" s="4" t="s">
        <v>27</v>
      </c>
      <c r="D222" s="4" t="s">
        <v>1017</v>
      </c>
      <c r="E222" s="4" t="s">
        <v>1018</v>
      </c>
      <c r="F222" s="6">
        <v>45099</v>
      </c>
      <c r="G222" s="6">
        <v>45100</v>
      </c>
      <c r="H222" s="4">
        <v>1</v>
      </c>
      <c r="I222" s="4">
        <v>1</v>
      </c>
      <c r="J222" s="4">
        <v>1</v>
      </c>
      <c r="K222" s="4" t="s">
        <v>30</v>
      </c>
      <c r="L222" s="4">
        <v>389</v>
      </c>
      <c r="M222" s="4">
        <v>389</v>
      </c>
      <c r="N222" s="4" t="s">
        <v>1019</v>
      </c>
      <c r="O222" s="4" t="s">
        <v>32</v>
      </c>
      <c r="P222" s="4" t="s">
        <v>33</v>
      </c>
      <c r="Q222" s="4">
        <v>0</v>
      </c>
      <c r="R222" s="7">
        <v>45098</v>
      </c>
      <c r="S222" s="6">
        <v>45103</v>
      </c>
      <c r="T222" s="4" t="s">
        <v>34</v>
      </c>
      <c r="U222" s="4">
        <v>389</v>
      </c>
      <c r="V222" s="4">
        <v>0</v>
      </c>
      <c r="W222" s="4">
        <v>0</v>
      </c>
      <c r="X222" s="4" t="s">
        <v>1020</v>
      </c>
      <c r="Y222" s="4" t="s">
        <v>1021</v>
      </c>
    </row>
    <row r="223" s="4" customFormat="1" spans="1:25">
      <c r="A223" s="4" t="s">
        <v>1022</v>
      </c>
      <c r="B223" s="4" t="s">
        <v>26</v>
      </c>
      <c r="C223" s="4" t="s">
        <v>27</v>
      </c>
      <c r="D223" s="4" t="s">
        <v>1023</v>
      </c>
      <c r="E223" s="4" t="s">
        <v>1024</v>
      </c>
      <c r="F223" s="6">
        <v>45099</v>
      </c>
      <c r="G223" s="6">
        <v>45100</v>
      </c>
      <c r="H223" s="4">
        <v>1</v>
      </c>
      <c r="I223" s="4">
        <v>1</v>
      </c>
      <c r="J223" s="4">
        <v>1</v>
      </c>
      <c r="K223" s="4" t="s">
        <v>30</v>
      </c>
      <c r="L223" s="4">
        <v>284</v>
      </c>
      <c r="M223" s="4">
        <v>284</v>
      </c>
      <c r="N223" s="4" t="s">
        <v>1025</v>
      </c>
      <c r="O223" s="4" t="s">
        <v>32</v>
      </c>
      <c r="P223" s="4" t="s">
        <v>33</v>
      </c>
      <c r="Q223" s="4">
        <v>0</v>
      </c>
      <c r="R223" s="7">
        <v>45098</v>
      </c>
      <c r="S223" s="6">
        <v>45103</v>
      </c>
      <c r="T223" s="4" t="s">
        <v>34</v>
      </c>
      <c r="U223" s="4">
        <v>284</v>
      </c>
      <c r="V223" s="4">
        <v>0</v>
      </c>
      <c r="W223" s="4">
        <v>0</v>
      </c>
      <c r="X223" s="4" t="s">
        <v>1026</v>
      </c>
      <c r="Y223" s="4" t="s">
        <v>1027</v>
      </c>
    </row>
    <row r="224" s="4" customFormat="1" spans="1:25">
      <c r="A224" s="4" t="s">
        <v>1028</v>
      </c>
      <c r="B224" s="4" t="s">
        <v>26</v>
      </c>
      <c r="C224" s="4" t="s">
        <v>27</v>
      </c>
      <c r="D224" s="4" t="s">
        <v>641</v>
      </c>
      <c r="E224" s="4" t="s">
        <v>642</v>
      </c>
      <c r="F224" s="6">
        <v>45099</v>
      </c>
      <c r="G224" s="6">
        <v>45100</v>
      </c>
      <c r="H224" s="4">
        <v>1</v>
      </c>
      <c r="I224" s="4">
        <v>1</v>
      </c>
      <c r="J224" s="4">
        <v>1</v>
      </c>
      <c r="K224" s="4" t="s">
        <v>30</v>
      </c>
      <c r="L224" s="4">
        <v>715</v>
      </c>
      <c r="M224" s="4">
        <v>715</v>
      </c>
      <c r="N224" s="4" t="s">
        <v>1029</v>
      </c>
      <c r="O224" s="4" t="s">
        <v>32</v>
      </c>
      <c r="P224" s="4" t="s">
        <v>33</v>
      </c>
      <c r="Q224" s="4">
        <v>0</v>
      </c>
      <c r="R224" s="7">
        <v>45098.0000115741</v>
      </c>
      <c r="S224" s="6">
        <v>45103</v>
      </c>
      <c r="T224" s="4" t="s">
        <v>34</v>
      </c>
      <c r="U224" s="4">
        <v>715</v>
      </c>
      <c r="V224" s="4">
        <v>0</v>
      </c>
      <c r="W224" s="4">
        <v>0</v>
      </c>
      <c r="X224" s="4" t="s">
        <v>1030</v>
      </c>
      <c r="Y224" s="4" t="s">
        <v>187</v>
      </c>
    </row>
    <row r="225" s="4" customFormat="1" spans="1:25">
      <c r="A225" s="4" t="s">
        <v>1031</v>
      </c>
      <c r="B225" s="4" t="s">
        <v>26</v>
      </c>
      <c r="C225" s="4" t="s">
        <v>27</v>
      </c>
      <c r="D225" s="4" t="s">
        <v>1032</v>
      </c>
      <c r="E225" s="4" t="s">
        <v>854</v>
      </c>
      <c r="F225" s="6">
        <v>45099</v>
      </c>
      <c r="G225" s="6">
        <v>45100</v>
      </c>
      <c r="H225" s="4">
        <v>1</v>
      </c>
      <c r="I225" s="4">
        <v>1</v>
      </c>
      <c r="J225" s="4">
        <v>1</v>
      </c>
      <c r="K225" s="4" t="s">
        <v>30</v>
      </c>
      <c r="L225" s="4">
        <v>229</v>
      </c>
      <c r="M225" s="4">
        <v>229</v>
      </c>
      <c r="N225" s="4" t="s">
        <v>1033</v>
      </c>
      <c r="O225" s="4" t="s">
        <v>32</v>
      </c>
      <c r="P225" s="4" t="s">
        <v>33</v>
      </c>
      <c r="Q225" s="4">
        <v>0</v>
      </c>
      <c r="R225" s="7">
        <v>45098.0000115741</v>
      </c>
      <c r="S225" s="6">
        <v>45103</v>
      </c>
      <c r="T225" s="4" t="s">
        <v>34</v>
      </c>
      <c r="U225" s="4">
        <v>229</v>
      </c>
      <c r="V225" s="4">
        <v>0</v>
      </c>
      <c r="W225" s="4">
        <v>0</v>
      </c>
      <c r="X225" s="4" t="s">
        <v>1034</v>
      </c>
      <c r="Y225" s="4" t="s">
        <v>187</v>
      </c>
    </row>
    <row r="226" s="4" customFormat="1" spans="1:25">
      <c r="A226" s="4" t="s">
        <v>1035</v>
      </c>
      <c r="B226" s="4" t="s">
        <v>26</v>
      </c>
      <c r="C226" s="4" t="s">
        <v>27</v>
      </c>
      <c r="D226" s="4" t="s">
        <v>1036</v>
      </c>
      <c r="E226" s="4" t="s">
        <v>1037</v>
      </c>
      <c r="F226" s="6">
        <v>45099</v>
      </c>
      <c r="G226" s="6">
        <v>45100</v>
      </c>
      <c r="H226" s="4">
        <v>1</v>
      </c>
      <c r="I226" s="4">
        <v>1</v>
      </c>
      <c r="J226" s="4">
        <v>1</v>
      </c>
      <c r="K226" s="4" t="s">
        <v>30</v>
      </c>
      <c r="L226" s="4">
        <v>1792</v>
      </c>
      <c r="M226" s="4">
        <v>1792</v>
      </c>
      <c r="N226" s="4" t="s">
        <v>1038</v>
      </c>
      <c r="O226" s="4" t="s">
        <v>32</v>
      </c>
      <c r="P226" s="4" t="s">
        <v>33</v>
      </c>
      <c r="Q226" s="4">
        <v>0</v>
      </c>
      <c r="R226" s="7">
        <v>45098</v>
      </c>
      <c r="S226" s="6">
        <v>45103</v>
      </c>
      <c r="T226" s="4" t="s">
        <v>34</v>
      </c>
      <c r="U226" s="4">
        <v>1792</v>
      </c>
      <c r="V226" s="4">
        <v>0</v>
      </c>
      <c r="W226" s="4">
        <v>0</v>
      </c>
      <c r="X226" s="4" t="s">
        <v>1039</v>
      </c>
      <c r="Y226" s="4" t="s">
        <v>187</v>
      </c>
    </row>
    <row r="227" s="4" customFormat="1" spans="1:25">
      <c r="A227" s="4" t="s">
        <v>1040</v>
      </c>
      <c r="B227" s="4" t="s">
        <v>26</v>
      </c>
      <c r="C227" s="4" t="s">
        <v>27</v>
      </c>
      <c r="D227" s="4" t="s">
        <v>641</v>
      </c>
      <c r="E227" s="4" t="s">
        <v>642</v>
      </c>
      <c r="F227" s="6">
        <v>45099</v>
      </c>
      <c r="G227" s="6">
        <v>45100</v>
      </c>
      <c r="H227" s="4">
        <v>2</v>
      </c>
      <c r="I227" s="4">
        <v>1</v>
      </c>
      <c r="J227" s="4">
        <v>2</v>
      </c>
      <c r="K227" s="4" t="s">
        <v>30</v>
      </c>
      <c r="L227" s="4">
        <v>1430</v>
      </c>
      <c r="M227" s="4">
        <v>1430</v>
      </c>
      <c r="N227" s="4" t="s">
        <v>1041</v>
      </c>
      <c r="O227" s="4" t="s">
        <v>32</v>
      </c>
      <c r="P227" s="4" t="s">
        <v>33</v>
      </c>
      <c r="Q227" s="4">
        <v>0</v>
      </c>
      <c r="R227" s="7">
        <v>45098</v>
      </c>
      <c r="S227" s="6">
        <v>45103</v>
      </c>
      <c r="T227" s="4" t="s">
        <v>34</v>
      </c>
      <c r="U227" s="4">
        <v>1430</v>
      </c>
      <c r="V227" s="4">
        <v>0</v>
      </c>
      <c r="W227" s="4">
        <v>0</v>
      </c>
      <c r="X227" s="4" t="s">
        <v>1042</v>
      </c>
      <c r="Y227" s="4" t="s">
        <v>187</v>
      </c>
    </row>
    <row r="228" s="4" customFormat="1" spans="1:25">
      <c r="A228" s="4" t="s">
        <v>1043</v>
      </c>
      <c r="B228" s="4" t="s">
        <v>26</v>
      </c>
      <c r="C228" s="4" t="s">
        <v>27</v>
      </c>
      <c r="D228" s="4" t="s">
        <v>242</v>
      </c>
      <c r="E228" s="4" t="s">
        <v>1044</v>
      </c>
      <c r="F228" s="6">
        <v>45099</v>
      </c>
      <c r="G228" s="6">
        <v>45100</v>
      </c>
      <c r="H228" s="4">
        <v>1</v>
      </c>
      <c r="I228" s="4">
        <v>1</v>
      </c>
      <c r="J228" s="4">
        <v>1</v>
      </c>
      <c r="K228" s="4" t="s">
        <v>30</v>
      </c>
      <c r="L228" s="4">
        <v>1466</v>
      </c>
      <c r="M228" s="4">
        <v>1466</v>
      </c>
      <c r="N228" s="4" t="s">
        <v>1045</v>
      </c>
      <c r="O228" s="4" t="s">
        <v>32</v>
      </c>
      <c r="P228" s="4" t="s">
        <v>33</v>
      </c>
      <c r="Q228" s="4">
        <v>0</v>
      </c>
      <c r="R228" s="7">
        <v>45099.0000115741</v>
      </c>
      <c r="S228" s="6">
        <v>45103</v>
      </c>
      <c r="T228" s="4" t="s">
        <v>34</v>
      </c>
      <c r="U228" s="4">
        <v>1466</v>
      </c>
      <c r="V228" s="4">
        <v>0</v>
      </c>
      <c r="W228" s="4">
        <v>0</v>
      </c>
      <c r="X228" s="4" t="s">
        <v>1046</v>
      </c>
      <c r="Y228" s="4" t="s">
        <v>187</v>
      </c>
    </row>
    <row r="229" s="4" customFormat="1" spans="1:25">
      <c r="A229" s="4" t="s">
        <v>1047</v>
      </c>
      <c r="B229" s="4" t="s">
        <v>26</v>
      </c>
      <c r="C229" s="4" t="s">
        <v>27</v>
      </c>
      <c r="D229" s="4" t="s">
        <v>641</v>
      </c>
      <c r="E229" s="4" t="s">
        <v>642</v>
      </c>
      <c r="F229" s="6">
        <v>45099</v>
      </c>
      <c r="G229" s="6">
        <v>45100</v>
      </c>
      <c r="H229" s="4">
        <v>1</v>
      </c>
      <c r="I229" s="4">
        <v>1</v>
      </c>
      <c r="J229" s="4">
        <v>1</v>
      </c>
      <c r="K229" s="4" t="s">
        <v>30</v>
      </c>
      <c r="L229" s="4">
        <v>715</v>
      </c>
      <c r="M229" s="4">
        <v>715</v>
      </c>
      <c r="N229" s="4" t="s">
        <v>1048</v>
      </c>
      <c r="O229" s="4" t="s">
        <v>32</v>
      </c>
      <c r="P229" s="4" t="s">
        <v>33</v>
      </c>
      <c r="Q229" s="4">
        <v>0</v>
      </c>
      <c r="R229" s="7">
        <v>45099</v>
      </c>
      <c r="S229" s="6">
        <v>45103</v>
      </c>
      <c r="T229" s="4" t="s">
        <v>34</v>
      </c>
      <c r="U229" s="4">
        <v>715</v>
      </c>
      <c r="V229" s="4">
        <v>0</v>
      </c>
      <c r="W229" s="4">
        <v>0</v>
      </c>
      <c r="X229" s="4" t="s">
        <v>1049</v>
      </c>
      <c r="Y229" s="4" t="s">
        <v>1050</v>
      </c>
    </row>
    <row r="230" s="4" customFormat="1" spans="1:25">
      <c r="A230" s="4" t="s">
        <v>1051</v>
      </c>
      <c r="B230" s="4" t="s">
        <v>26</v>
      </c>
      <c r="C230" s="4" t="s">
        <v>27</v>
      </c>
      <c r="D230" s="4" t="s">
        <v>1052</v>
      </c>
      <c r="E230" s="4" t="s">
        <v>1053</v>
      </c>
      <c r="F230" s="6">
        <v>45099</v>
      </c>
      <c r="G230" s="6">
        <v>45100</v>
      </c>
      <c r="H230" s="4">
        <v>1</v>
      </c>
      <c r="I230" s="4">
        <v>1</v>
      </c>
      <c r="J230" s="4">
        <v>1</v>
      </c>
      <c r="K230" s="4" t="s">
        <v>30</v>
      </c>
      <c r="L230" s="4">
        <v>365</v>
      </c>
      <c r="M230" s="4">
        <v>365</v>
      </c>
      <c r="N230" s="4" t="s">
        <v>1054</v>
      </c>
      <c r="O230" s="4" t="s">
        <v>32</v>
      </c>
      <c r="P230" s="4" t="s">
        <v>33</v>
      </c>
      <c r="Q230" s="4">
        <v>0</v>
      </c>
      <c r="R230" s="7">
        <v>45099</v>
      </c>
      <c r="S230" s="6">
        <v>45103</v>
      </c>
      <c r="T230" s="4" t="s">
        <v>34</v>
      </c>
      <c r="U230" s="4">
        <v>365</v>
      </c>
      <c r="V230" s="4">
        <v>0</v>
      </c>
      <c r="W230" s="4">
        <v>0</v>
      </c>
      <c r="X230" s="4" t="s">
        <v>1055</v>
      </c>
      <c r="Y230" s="4" t="s">
        <v>187</v>
      </c>
    </row>
    <row r="231" s="4" customFormat="1" spans="1:25">
      <c r="A231" s="4" t="s">
        <v>1056</v>
      </c>
      <c r="B231" s="4" t="s">
        <v>26</v>
      </c>
      <c r="C231" s="4" t="s">
        <v>27</v>
      </c>
      <c r="D231" s="4" t="s">
        <v>1057</v>
      </c>
      <c r="E231" s="4" t="s">
        <v>1058</v>
      </c>
      <c r="F231" s="6">
        <v>45099</v>
      </c>
      <c r="G231" s="6">
        <v>45100</v>
      </c>
      <c r="H231" s="4">
        <v>1</v>
      </c>
      <c r="I231" s="4">
        <v>1</v>
      </c>
      <c r="J231" s="4">
        <v>1</v>
      </c>
      <c r="K231" s="4" t="s">
        <v>30</v>
      </c>
      <c r="L231" s="4">
        <v>734</v>
      </c>
      <c r="M231" s="4">
        <v>734</v>
      </c>
      <c r="N231" s="4" t="s">
        <v>1059</v>
      </c>
      <c r="O231" s="4" t="s">
        <v>32</v>
      </c>
      <c r="P231" s="4" t="s">
        <v>33</v>
      </c>
      <c r="Q231" s="4">
        <v>0</v>
      </c>
      <c r="R231" s="7">
        <v>45099</v>
      </c>
      <c r="S231" s="6">
        <v>45103</v>
      </c>
      <c r="T231" s="4" t="s">
        <v>34</v>
      </c>
      <c r="U231" s="4">
        <v>734</v>
      </c>
      <c r="V231" s="4">
        <v>0</v>
      </c>
      <c r="W231" s="4">
        <v>0</v>
      </c>
      <c r="X231" s="4" t="s">
        <v>1060</v>
      </c>
      <c r="Y231" s="4" t="s">
        <v>1061</v>
      </c>
    </row>
    <row r="232" s="4" customFormat="1" spans="1:25">
      <c r="A232" s="4" t="s">
        <v>1062</v>
      </c>
      <c r="B232" s="4" t="s">
        <v>26</v>
      </c>
      <c r="C232" s="4" t="s">
        <v>27</v>
      </c>
      <c r="D232" s="4" t="s">
        <v>1063</v>
      </c>
      <c r="E232" s="4" t="s">
        <v>1064</v>
      </c>
      <c r="F232" s="6">
        <v>45099</v>
      </c>
      <c r="G232" s="6">
        <v>45100</v>
      </c>
      <c r="H232" s="4">
        <v>1</v>
      </c>
      <c r="I232" s="4">
        <v>1</v>
      </c>
      <c r="J232" s="4">
        <v>1</v>
      </c>
      <c r="K232" s="4" t="s">
        <v>30</v>
      </c>
      <c r="L232" s="4">
        <v>376</v>
      </c>
      <c r="M232" s="4">
        <v>376</v>
      </c>
      <c r="N232" s="4" t="s">
        <v>1065</v>
      </c>
      <c r="O232" s="4" t="s">
        <v>32</v>
      </c>
      <c r="P232" s="4" t="s">
        <v>33</v>
      </c>
      <c r="Q232" s="4">
        <v>0</v>
      </c>
      <c r="R232" s="7">
        <v>45099</v>
      </c>
      <c r="S232" s="6">
        <v>45103</v>
      </c>
      <c r="T232" s="4" t="s">
        <v>34</v>
      </c>
      <c r="U232" s="4">
        <v>376</v>
      </c>
      <c r="V232" s="4">
        <v>0</v>
      </c>
      <c r="W232" s="4">
        <v>0</v>
      </c>
      <c r="X232" s="4" t="s">
        <v>1066</v>
      </c>
      <c r="Y232" s="4" t="s">
        <v>187</v>
      </c>
    </row>
    <row r="233" s="4" customFormat="1" spans="1:25">
      <c r="A233" s="4" t="s">
        <v>1067</v>
      </c>
      <c r="B233" s="4" t="s">
        <v>26</v>
      </c>
      <c r="C233" s="4" t="s">
        <v>27</v>
      </c>
      <c r="D233" s="4" t="s">
        <v>459</v>
      </c>
      <c r="E233" s="4" t="s">
        <v>1068</v>
      </c>
      <c r="F233" s="6">
        <v>45099</v>
      </c>
      <c r="G233" s="6">
        <v>45100</v>
      </c>
      <c r="H233" s="4">
        <v>1</v>
      </c>
      <c r="I233" s="4">
        <v>1</v>
      </c>
      <c r="J233" s="4">
        <v>1</v>
      </c>
      <c r="K233" s="4" t="s">
        <v>30</v>
      </c>
      <c r="L233" s="4">
        <v>213</v>
      </c>
      <c r="M233" s="4">
        <v>213</v>
      </c>
      <c r="N233" s="4" t="s">
        <v>1069</v>
      </c>
      <c r="O233" s="4" t="s">
        <v>32</v>
      </c>
      <c r="P233" s="4" t="s">
        <v>33</v>
      </c>
      <c r="Q233" s="4">
        <v>0</v>
      </c>
      <c r="R233" s="7">
        <v>45099</v>
      </c>
      <c r="S233" s="6">
        <v>45103</v>
      </c>
      <c r="T233" s="4" t="s">
        <v>34</v>
      </c>
      <c r="U233" s="4">
        <v>213</v>
      </c>
      <c r="V233" s="4">
        <v>0</v>
      </c>
      <c r="W233" s="4">
        <v>0</v>
      </c>
      <c r="X233" s="4" t="s">
        <v>1070</v>
      </c>
      <c r="Y233" s="4" t="s">
        <v>187</v>
      </c>
    </row>
    <row r="234" s="4" customFormat="1" spans="1:25">
      <c r="A234" s="4" t="s">
        <v>1071</v>
      </c>
      <c r="B234" s="4" t="s">
        <v>26</v>
      </c>
      <c r="C234" s="4" t="s">
        <v>27</v>
      </c>
      <c r="D234" s="4" t="s">
        <v>415</v>
      </c>
      <c r="E234" s="4" t="s">
        <v>1072</v>
      </c>
      <c r="F234" s="6">
        <v>45099</v>
      </c>
      <c r="G234" s="6">
        <v>45100</v>
      </c>
      <c r="H234" s="4">
        <v>1</v>
      </c>
      <c r="I234" s="4">
        <v>1</v>
      </c>
      <c r="J234" s="4">
        <v>1</v>
      </c>
      <c r="K234" s="4" t="s">
        <v>30</v>
      </c>
      <c r="L234" s="4">
        <v>393</v>
      </c>
      <c r="M234" s="4">
        <v>393</v>
      </c>
      <c r="N234" s="4" t="s">
        <v>1073</v>
      </c>
      <c r="O234" s="4" t="s">
        <v>32</v>
      </c>
      <c r="P234" s="4" t="s">
        <v>33</v>
      </c>
      <c r="Q234" s="4">
        <v>0</v>
      </c>
      <c r="R234" s="7">
        <v>45099.0000115741</v>
      </c>
      <c r="S234" s="6">
        <v>45103</v>
      </c>
      <c r="T234" s="4" t="s">
        <v>34</v>
      </c>
      <c r="U234" s="4">
        <v>393</v>
      </c>
      <c r="V234" s="4">
        <v>0</v>
      </c>
      <c r="W234" s="4">
        <v>0</v>
      </c>
      <c r="X234" s="4" t="s">
        <v>1074</v>
      </c>
      <c r="Y234" s="4" t="s">
        <v>187</v>
      </c>
    </row>
    <row r="235" s="4" customFormat="1" spans="1:25">
      <c r="A235" s="4" t="s">
        <v>1071</v>
      </c>
      <c r="B235" s="4" t="s">
        <v>26</v>
      </c>
      <c r="C235" s="4" t="s">
        <v>145</v>
      </c>
      <c r="D235" s="4" t="s">
        <v>415</v>
      </c>
      <c r="E235" s="4" t="s">
        <v>1072</v>
      </c>
      <c r="F235" s="6">
        <v>45099</v>
      </c>
      <c r="G235" s="6">
        <v>45100</v>
      </c>
      <c r="H235" s="4">
        <v>1</v>
      </c>
      <c r="I235" s="4">
        <v>1</v>
      </c>
      <c r="J235" s="4">
        <v>1</v>
      </c>
      <c r="K235" s="4" t="s">
        <v>30</v>
      </c>
      <c r="L235" s="4">
        <v>-393</v>
      </c>
      <c r="M235" s="4">
        <v>-393</v>
      </c>
      <c r="N235" s="4" t="s">
        <v>1073</v>
      </c>
      <c r="O235" s="4" t="s">
        <v>32</v>
      </c>
      <c r="P235" s="4" t="s">
        <v>33</v>
      </c>
      <c r="Q235" s="4">
        <v>0</v>
      </c>
      <c r="R235" s="7">
        <v>45099.0000115741</v>
      </c>
      <c r="S235" s="6">
        <v>45103</v>
      </c>
      <c r="T235" s="4" t="s">
        <v>34</v>
      </c>
      <c r="U235" s="4">
        <v>-393</v>
      </c>
      <c r="V235" s="4">
        <v>0</v>
      </c>
      <c r="W235" s="4">
        <v>0</v>
      </c>
      <c r="X235" s="4" t="s">
        <v>1074</v>
      </c>
      <c r="Y235" s="4" t="s">
        <v>187</v>
      </c>
    </row>
    <row r="236" s="4" customFormat="1" spans="1:25">
      <c r="A236" s="4" t="s">
        <v>1075</v>
      </c>
      <c r="B236" s="4" t="s">
        <v>26</v>
      </c>
      <c r="C236" s="4" t="s">
        <v>27</v>
      </c>
      <c r="D236" s="4" t="s">
        <v>641</v>
      </c>
      <c r="E236" s="4" t="s">
        <v>642</v>
      </c>
      <c r="F236" s="6">
        <v>45099</v>
      </c>
      <c r="G236" s="6">
        <v>45100</v>
      </c>
      <c r="H236" s="4">
        <v>1</v>
      </c>
      <c r="I236" s="4">
        <v>1</v>
      </c>
      <c r="J236" s="4">
        <v>1</v>
      </c>
      <c r="K236" s="4" t="s">
        <v>30</v>
      </c>
      <c r="L236" s="4">
        <v>715</v>
      </c>
      <c r="M236" s="4">
        <v>715</v>
      </c>
      <c r="N236" s="4" t="s">
        <v>1073</v>
      </c>
      <c r="O236" s="4" t="s">
        <v>32</v>
      </c>
      <c r="P236" s="4" t="s">
        <v>33</v>
      </c>
      <c r="Q236" s="4">
        <v>0</v>
      </c>
      <c r="R236" s="7">
        <v>45099.0000115741</v>
      </c>
      <c r="S236" s="6">
        <v>45103</v>
      </c>
      <c r="T236" s="4" t="s">
        <v>34</v>
      </c>
      <c r="U236" s="4">
        <v>715</v>
      </c>
      <c r="V236" s="4">
        <v>0</v>
      </c>
      <c r="W236" s="4">
        <v>0</v>
      </c>
      <c r="X236" s="4" t="s">
        <v>1076</v>
      </c>
      <c r="Y236" s="4" t="s">
        <v>187</v>
      </c>
    </row>
    <row r="237" s="4" customFormat="1" spans="1:25">
      <c r="A237" s="4" t="s">
        <v>1075</v>
      </c>
      <c r="B237" s="4" t="s">
        <v>26</v>
      </c>
      <c r="C237" s="4" t="s">
        <v>145</v>
      </c>
      <c r="D237" s="4" t="s">
        <v>641</v>
      </c>
      <c r="E237" s="4" t="s">
        <v>642</v>
      </c>
      <c r="F237" s="6">
        <v>45099</v>
      </c>
      <c r="G237" s="6">
        <v>45100</v>
      </c>
      <c r="H237" s="4">
        <v>1</v>
      </c>
      <c r="I237" s="4">
        <v>1</v>
      </c>
      <c r="J237" s="4">
        <v>1</v>
      </c>
      <c r="K237" s="4" t="s">
        <v>30</v>
      </c>
      <c r="L237" s="4">
        <v>-715</v>
      </c>
      <c r="M237" s="4">
        <v>-715</v>
      </c>
      <c r="N237" s="4" t="s">
        <v>1073</v>
      </c>
      <c r="O237" s="4" t="s">
        <v>32</v>
      </c>
      <c r="P237" s="4" t="s">
        <v>33</v>
      </c>
      <c r="Q237" s="4">
        <v>0</v>
      </c>
      <c r="R237" s="7">
        <v>45099.0000115741</v>
      </c>
      <c r="S237" s="6">
        <v>45103</v>
      </c>
      <c r="T237" s="4" t="s">
        <v>34</v>
      </c>
      <c r="U237" s="4">
        <v>-715</v>
      </c>
      <c r="V237" s="4">
        <v>0</v>
      </c>
      <c r="W237" s="4">
        <v>0</v>
      </c>
      <c r="X237" s="4" t="s">
        <v>1076</v>
      </c>
      <c r="Y237" s="4" t="s">
        <v>187</v>
      </c>
    </row>
    <row r="238" s="4" customFormat="1" spans="1:25">
      <c r="A238" s="4" t="s">
        <v>1077</v>
      </c>
      <c r="B238" s="4" t="s">
        <v>26</v>
      </c>
      <c r="C238" s="4" t="s">
        <v>27</v>
      </c>
      <c r="D238" s="4" t="s">
        <v>843</v>
      </c>
      <c r="E238" s="4" t="s">
        <v>1078</v>
      </c>
      <c r="F238" s="6">
        <v>45099</v>
      </c>
      <c r="G238" s="6">
        <v>45100</v>
      </c>
      <c r="H238" s="4">
        <v>2</v>
      </c>
      <c r="I238" s="4">
        <v>1</v>
      </c>
      <c r="J238" s="4">
        <v>2</v>
      </c>
      <c r="K238" s="4" t="s">
        <v>30</v>
      </c>
      <c r="L238" s="4">
        <v>2000</v>
      </c>
      <c r="M238" s="4">
        <v>2000</v>
      </c>
      <c r="N238" s="4" t="s">
        <v>1079</v>
      </c>
      <c r="O238" s="4" t="s">
        <v>32</v>
      </c>
      <c r="P238" s="4" t="s">
        <v>33</v>
      </c>
      <c r="Q238" s="4">
        <v>0</v>
      </c>
      <c r="R238" s="7">
        <v>45099.0000115741</v>
      </c>
      <c r="S238" s="6">
        <v>45103</v>
      </c>
      <c r="T238" s="4" t="s">
        <v>34</v>
      </c>
      <c r="U238" s="4">
        <v>2000</v>
      </c>
      <c r="V238" s="4">
        <v>0</v>
      </c>
      <c r="W238" s="4">
        <v>0</v>
      </c>
      <c r="X238" s="4" t="s">
        <v>1080</v>
      </c>
      <c r="Y238" s="4" t="s">
        <v>187</v>
      </c>
    </row>
    <row r="239" s="4" customFormat="1" spans="1:25">
      <c r="A239" s="4" t="s">
        <v>1081</v>
      </c>
      <c r="B239" s="4" t="s">
        <v>26</v>
      </c>
      <c r="C239" s="4" t="s">
        <v>27</v>
      </c>
      <c r="D239" s="4" t="s">
        <v>1082</v>
      </c>
      <c r="E239" s="4" t="s">
        <v>1083</v>
      </c>
      <c r="F239" s="6">
        <v>45099</v>
      </c>
      <c r="G239" s="6">
        <v>45100</v>
      </c>
      <c r="H239" s="4">
        <v>1</v>
      </c>
      <c r="I239" s="4">
        <v>1</v>
      </c>
      <c r="J239" s="4">
        <v>1</v>
      </c>
      <c r="K239" s="4" t="s">
        <v>30</v>
      </c>
      <c r="L239" s="4">
        <v>532</v>
      </c>
      <c r="M239" s="4">
        <v>532</v>
      </c>
      <c r="N239" s="4" t="s">
        <v>1084</v>
      </c>
      <c r="O239" s="4" t="s">
        <v>32</v>
      </c>
      <c r="P239" s="4" t="s">
        <v>33</v>
      </c>
      <c r="Q239" s="4">
        <v>0</v>
      </c>
      <c r="R239" s="7">
        <v>45099.0000115741</v>
      </c>
      <c r="S239" s="6">
        <v>45103</v>
      </c>
      <c r="T239" s="4" t="s">
        <v>34</v>
      </c>
      <c r="U239" s="4">
        <v>532</v>
      </c>
      <c r="V239" s="4">
        <v>0</v>
      </c>
      <c r="W239" s="4">
        <v>0</v>
      </c>
      <c r="X239" s="4" t="s">
        <v>1085</v>
      </c>
      <c r="Y239" s="4" t="s">
        <v>1086</v>
      </c>
    </row>
    <row r="240" s="4" customFormat="1" spans="1:25">
      <c r="A240" s="4" t="s">
        <v>1087</v>
      </c>
      <c r="B240" s="4" t="s">
        <v>26</v>
      </c>
      <c r="C240" s="4" t="s">
        <v>27</v>
      </c>
      <c r="D240" s="4" t="s">
        <v>1023</v>
      </c>
      <c r="E240" s="4" t="s">
        <v>1024</v>
      </c>
      <c r="F240" s="6">
        <v>45099</v>
      </c>
      <c r="G240" s="6">
        <v>45100</v>
      </c>
      <c r="H240" s="4">
        <v>1</v>
      </c>
      <c r="I240" s="4">
        <v>1</v>
      </c>
      <c r="J240" s="4">
        <v>1</v>
      </c>
      <c r="K240" s="4" t="s">
        <v>30</v>
      </c>
      <c r="L240" s="4">
        <v>284</v>
      </c>
      <c r="M240" s="4">
        <v>284</v>
      </c>
      <c r="N240" s="4" t="s">
        <v>1088</v>
      </c>
      <c r="O240" s="4" t="s">
        <v>32</v>
      </c>
      <c r="P240" s="4" t="s">
        <v>33</v>
      </c>
      <c r="Q240" s="4">
        <v>0</v>
      </c>
      <c r="R240" s="7">
        <v>45099.0000115741</v>
      </c>
      <c r="S240" s="6">
        <v>45103</v>
      </c>
      <c r="T240" s="4" t="s">
        <v>34</v>
      </c>
      <c r="U240" s="4">
        <v>284</v>
      </c>
      <c r="V240" s="4">
        <v>0</v>
      </c>
      <c r="W240" s="4">
        <v>0</v>
      </c>
      <c r="X240" s="4" t="s">
        <v>1089</v>
      </c>
      <c r="Y240" s="4" t="s">
        <v>187</v>
      </c>
    </row>
    <row r="241" s="4" customFormat="1" spans="1:25">
      <c r="A241" s="4" t="s">
        <v>1090</v>
      </c>
      <c r="B241" s="4" t="s">
        <v>26</v>
      </c>
      <c r="C241" s="4" t="s">
        <v>27</v>
      </c>
      <c r="D241" s="4" t="s">
        <v>1091</v>
      </c>
      <c r="E241" s="4" t="s">
        <v>1092</v>
      </c>
      <c r="F241" s="6">
        <v>45099</v>
      </c>
      <c r="G241" s="6">
        <v>45100</v>
      </c>
      <c r="H241" s="4">
        <v>1</v>
      </c>
      <c r="I241" s="4">
        <v>1</v>
      </c>
      <c r="J241" s="4">
        <v>1</v>
      </c>
      <c r="K241" s="4" t="s">
        <v>30</v>
      </c>
      <c r="L241" s="4">
        <v>4670</v>
      </c>
      <c r="M241" s="4">
        <v>4670</v>
      </c>
      <c r="N241" s="4" t="s">
        <v>1093</v>
      </c>
      <c r="O241" s="4" t="s">
        <v>32</v>
      </c>
      <c r="P241" s="4" t="s">
        <v>33</v>
      </c>
      <c r="Q241" s="4">
        <v>0</v>
      </c>
      <c r="R241" s="7">
        <v>45099.0000115741</v>
      </c>
      <c r="S241" s="6">
        <v>45103</v>
      </c>
      <c r="T241" s="4" t="s">
        <v>34</v>
      </c>
      <c r="U241" s="4">
        <v>4670</v>
      </c>
      <c r="V241" s="4">
        <v>0</v>
      </c>
      <c r="W241" s="4">
        <v>0</v>
      </c>
      <c r="X241" s="4" t="s">
        <v>1094</v>
      </c>
      <c r="Y241" s="4" t="s">
        <v>1095</v>
      </c>
    </row>
    <row r="242" s="4" customFormat="1" spans="1:25">
      <c r="A242" s="4" t="s">
        <v>1096</v>
      </c>
      <c r="B242" s="4" t="s">
        <v>26</v>
      </c>
      <c r="C242" s="4" t="s">
        <v>27</v>
      </c>
      <c r="D242" s="4" t="s">
        <v>1097</v>
      </c>
      <c r="E242" s="4" t="s">
        <v>1098</v>
      </c>
      <c r="F242" s="6">
        <v>45099</v>
      </c>
      <c r="G242" s="6">
        <v>45100</v>
      </c>
      <c r="H242" s="4">
        <v>1</v>
      </c>
      <c r="I242" s="4">
        <v>1</v>
      </c>
      <c r="J242" s="4">
        <v>1</v>
      </c>
      <c r="K242" s="4" t="s">
        <v>30</v>
      </c>
      <c r="L242" s="4">
        <v>305</v>
      </c>
      <c r="M242" s="4">
        <v>305</v>
      </c>
      <c r="N242" s="4" t="s">
        <v>1099</v>
      </c>
      <c r="O242" s="4" t="s">
        <v>32</v>
      </c>
      <c r="P242" s="4" t="s">
        <v>33</v>
      </c>
      <c r="Q242" s="4">
        <v>0</v>
      </c>
      <c r="R242" s="7">
        <v>45099.0000115741</v>
      </c>
      <c r="S242" s="6">
        <v>45103</v>
      </c>
      <c r="T242" s="4" t="s">
        <v>34</v>
      </c>
      <c r="U242" s="4">
        <v>305</v>
      </c>
      <c r="V242" s="4">
        <v>0</v>
      </c>
      <c r="W242" s="4">
        <v>0</v>
      </c>
      <c r="X242" s="4" t="s">
        <v>1100</v>
      </c>
      <c r="Y242" s="4" t="s">
        <v>187</v>
      </c>
    </row>
    <row r="243" s="4" customFormat="1" spans="1:25">
      <c r="A243" s="4" t="s">
        <v>1101</v>
      </c>
      <c r="B243" s="4" t="s">
        <v>26</v>
      </c>
      <c r="C243" s="4" t="s">
        <v>27</v>
      </c>
      <c r="D243" s="4" t="s">
        <v>1082</v>
      </c>
      <c r="E243" s="4" t="s">
        <v>1083</v>
      </c>
      <c r="F243" s="6">
        <v>45099</v>
      </c>
      <c r="G243" s="6">
        <v>45100</v>
      </c>
      <c r="H243" s="4">
        <v>1</v>
      </c>
      <c r="I243" s="4">
        <v>1</v>
      </c>
      <c r="J243" s="4">
        <v>1</v>
      </c>
      <c r="K243" s="4" t="s">
        <v>30</v>
      </c>
      <c r="L243" s="4">
        <v>532</v>
      </c>
      <c r="M243" s="4">
        <v>532</v>
      </c>
      <c r="N243" s="4" t="s">
        <v>1102</v>
      </c>
      <c r="O243" s="4" t="s">
        <v>32</v>
      </c>
      <c r="P243" s="4" t="s">
        <v>33</v>
      </c>
      <c r="Q243" s="4">
        <v>0</v>
      </c>
      <c r="R243" s="7">
        <v>45099.0000115741</v>
      </c>
      <c r="S243" s="6">
        <v>45103</v>
      </c>
      <c r="T243" s="4" t="s">
        <v>34</v>
      </c>
      <c r="U243" s="4">
        <v>532</v>
      </c>
      <c r="V243" s="4">
        <v>0</v>
      </c>
      <c r="W243" s="4">
        <v>0</v>
      </c>
      <c r="X243" s="4" t="s">
        <v>1103</v>
      </c>
      <c r="Y243" s="4" t="s">
        <v>1104</v>
      </c>
    </row>
    <row r="244" s="4" customFormat="1" spans="1:25">
      <c r="A244" s="4" t="s">
        <v>1105</v>
      </c>
      <c r="B244" s="4" t="s">
        <v>26</v>
      </c>
      <c r="C244" s="4" t="s">
        <v>27</v>
      </c>
      <c r="D244" s="4" t="s">
        <v>415</v>
      </c>
      <c r="E244" s="4" t="s">
        <v>442</v>
      </c>
      <c r="F244" s="6">
        <v>45099</v>
      </c>
      <c r="G244" s="6">
        <v>45100</v>
      </c>
      <c r="H244" s="4">
        <v>1</v>
      </c>
      <c r="I244" s="4">
        <v>1</v>
      </c>
      <c r="J244" s="4">
        <v>1</v>
      </c>
      <c r="K244" s="4" t="s">
        <v>30</v>
      </c>
      <c r="L244" s="4">
        <v>393</v>
      </c>
      <c r="M244" s="4">
        <v>393</v>
      </c>
      <c r="N244" s="4" t="s">
        <v>1106</v>
      </c>
      <c r="O244" s="4" t="s">
        <v>32</v>
      </c>
      <c r="P244" s="4" t="s">
        <v>33</v>
      </c>
      <c r="Q244" s="4">
        <v>0</v>
      </c>
      <c r="R244" s="7">
        <v>45099</v>
      </c>
      <c r="S244" s="6">
        <v>45103</v>
      </c>
      <c r="T244" s="4" t="s">
        <v>34</v>
      </c>
      <c r="U244" s="4">
        <v>393</v>
      </c>
      <c r="V244" s="4">
        <v>0</v>
      </c>
      <c r="W244" s="4">
        <v>0</v>
      </c>
      <c r="X244" s="4" t="s">
        <v>1107</v>
      </c>
      <c r="Y244" s="4" t="s">
        <v>187</v>
      </c>
    </row>
    <row r="245" s="4" customFormat="1" spans="1:25">
      <c r="A245" s="4" t="s">
        <v>1105</v>
      </c>
      <c r="B245" s="4" t="s">
        <v>26</v>
      </c>
      <c r="C245" s="4" t="s">
        <v>145</v>
      </c>
      <c r="D245" s="4" t="s">
        <v>415</v>
      </c>
      <c r="E245" s="4" t="s">
        <v>442</v>
      </c>
      <c r="F245" s="6">
        <v>45099</v>
      </c>
      <c r="G245" s="6">
        <v>45100</v>
      </c>
      <c r="H245" s="4">
        <v>1</v>
      </c>
      <c r="I245" s="4">
        <v>1</v>
      </c>
      <c r="J245" s="4">
        <v>1</v>
      </c>
      <c r="K245" s="4" t="s">
        <v>30</v>
      </c>
      <c r="L245" s="4">
        <v>-393</v>
      </c>
      <c r="M245" s="4">
        <v>-393</v>
      </c>
      <c r="N245" s="4" t="s">
        <v>1106</v>
      </c>
      <c r="O245" s="4" t="s">
        <v>32</v>
      </c>
      <c r="P245" s="4" t="s">
        <v>33</v>
      </c>
      <c r="Q245" s="4">
        <v>0</v>
      </c>
      <c r="R245" s="7">
        <v>45099</v>
      </c>
      <c r="S245" s="6">
        <v>45103</v>
      </c>
      <c r="T245" s="4" t="s">
        <v>34</v>
      </c>
      <c r="U245" s="4">
        <v>-393</v>
      </c>
      <c r="V245" s="4">
        <v>0</v>
      </c>
      <c r="W245" s="4">
        <v>0</v>
      </c>
      <c r="X245" s="4" t="s">
        <v>1107</v>
      </c>
      <c r="Y245" s="4" t="s">
        <v>187</v>
      </c>
    </row>
    <row r="246" s="4" customFormat="1" spans="1:25">
      <c r="A246" s="4" t="s">
        <v>1108</v>
      </c>
      <c r="B246" s="4" t="s">
        <v>26</v>
      </c>
      <c r="C246" s="4" t="s">
        <v>27</v>
      </c>
      <c r="D246" s="4" t="s">
        <v>415</v>
      </c>
      <c r="E246" s="4" t="s">
        <v>442</v>
      </c>
      <c r="F246" s="6">
        <v>45099</v>
      </c>
      <c r="G246" s="6">
        <v>45100</v>
      </c>
      <c r="H246" s="4">
        <v>1</v>
      </c>
      <c r="I246" s="4">
        <v>1</v>
      </c>
      <c r="J246" s="4">
        <v>1</v>
      </c>
      <c r="K246" s="4" t="s">
        <v>30</v>
      </c>
      <c r="L246" s="4">
        <v>393</v>
      </c>
      <c r="M246" s="4">
        <v>393</v>
      </c>
      <c r="N246" s="4" t="s">
        <v>1106</v>
      </c>
      <c r="O246" s="4" t="s">
        <v>32</v>
      </c>
      <c r="P246" s="4" t="s">
        <v>33</v>
      </c>
      <c r="Q246" s="4">
        <v>0</v>
      </c>
      <c r="R246" s="7">
        <v>45099.0000115741</v>
      </c>
      <c r="S246" s="6">
        <v>45103</v>
      </c>
      <c r="T246" s="4" t="s">
        <v>34</v>
      </c>
      <c r="U246" s="4">
        <v>393</v>
      </c>
      <c r="V246" s="4">
        <v>0</v>
      </c>
      <c r="W246" s="4">
        <v>0</v>
      </c>
      <c r="X246" s="4" t="s">
        <v>1109</v>
      </c>
      <c r="Y246" s="4" t="s">
        <v>187</v>
      </c>
    </row>
    <row r="247" s="4" customFormat="1" spans="1:25">
      <c r="A247" s="4" t="s">
        <v>1110</v>
      </c>
      <c r="B247" s="4" t="s">
        <v>26</v>
      </c>
      <c r="C247" s="4" t="s">
        <v>27</v>
      </c>
      <c r="D247" s="4" t="s">
        <v>1111</v>
      </c>
      <c r="E247" s="4" t="s">
        <v>1112</v>
      </c>
      <c r="F247" s="6">
        <v>45099</v>
      </c>
      <c r="G247" s="6">
        <v>45100</v>
      </c>
      <c r="H247" s="4">
        <v>1</v>
      </c>
      <c r="I247" s="4">
        <v>1</v>
      </c>
      <c r="J247" s="4">
        <v>1</v>
      </c>
      <c r="K247" s="4" t="s">
        <v>30</v>
      </c>
      <c r="L247" s="4">
        <v>2215</v>
      </c>
      <c r="M247" s="4">
        <v>2215</v>
      </c>
      <c r="N247" s="4" t="s">
        <v>1113</v>
      </c>
      <c r="O247" s="4" t="s">
        <v>32</v>
      </c>
      <c r="P247" s="4" t="s">
        <v>33</v>
      </c>
      <c r="Q247" s="4">
        <v>0</v>
      </c>
      <c r="R247" s="7">
        <v>45099</v>
      </c>
      <c r="S247" s="6">
        <v>45103</v>
      </c>
      <c r="T247" s="4" t="s">
        <v>34</v>
      </c>
      <c r="U247" s="4">
        <v>2215</v>
      </c>
      <c r="V247" s="4">
        <v>0</v>
      </c>
      <c r="W247" s="4">
        <v>0</v>
      </c>
      <c r="X247" s="4" t="s">
        <v>1114</v>
      </c>
      <c r="Y247" s="4" t="s">
        <v>1115</v>
      </c>
    </row>
    <row r="248" s="4" customFormat="1" spans="1:25">
      <c r="A248" s="4" t="s">
        <v>1116</v>
      </c>
      <c r="B248" s="4" t="s">
        <v>26</v>
      </c>
      <c r="C248" s="4" t="s">
        <v>27</v>
      </c>
      <c r="D248" s="4" t="s">
        <v>853</v>
      </c>
      <c r="E248" s="4" t="s">
        <v>854</v>
      </c>
      <c r="F248" s="6">
        <v>45099</v>
      </c>
      <c r="G248" s="6">
        <v>45100</v>
      </c>
      <c r="H248" s="4">
        <v>1</v>
      </c>
      <c r="I248" s="4">
        <v>1</v>
      </c>
      <c r="J248" s="4">
        <v>1</v>
      </c>
      <c r="K248" s="4" t="s">
        <v>30</v>
      </c>
      <c r="L248" s="4">
        <v>540</v>
      </c>
      <c r="M248" s="4">
        <v>540</v>
      </c>
      <c r="N248" s="4" t="s">
        <v>1117</v>
      </c>
      <c r="O248" s="4" t="s">
        <v>32</v>
      </c>
      <c r="P248" s="4" t="s">
        <v>33</v>
      </c>
      <c r="Q248" s="4">
        <v>0</v>
      </c>
      <c r="R248" s="7">
        <v>45099.0000115741</v>
      </c>
      <c r="S248" s="6">
        <v>45103</v>
      </c>
      <c r="T248" s="4" t="s">
        <v>34</v>
      </c>
      <c r="U248" s="4">
        <v>540</v>
      </c>
      <c r="V248" s="4">
        <v>0</v>
      </c>
      <c r="W248" s="4">
        <v>0</v>
      </c>
      <c r="X248" s="4" t="s">
        <v>1118</v>
      </c>
      <c r="Y248" s="4" t="s">
        <v>187</v>
      </c>
    </row>
    <row r="249" s="4" customFormat="1" spans="1:25">
      <c r="A249" s="4" t="s">
        <v>1119</v>
      </c>
      <c r="B249" s="4" t="s">
        <v>26</v>
      </c>
      <c r="C249" s="4" t="s">
        <v>27</v>
      </c>
      <c r="D249" s="4" t="s">
        <v>1012</v>
      </c>
      <c r="E249" s="4" t="s">
        <v>1120</v>
      </c>
      <c r="F249" s="6">
        <v>45099</v>
      </c>
      <c r="G249" s="6">
        <v>45100</v>
      </c>
      <c r="H249" s="4">
        <v>1</v>
      </c>
      <c r="I249" s="4">
        <v>1</v>
      </c>
      <c r="J249" s="4">
        <v>1</v>
      </c>
      <c r="K249" s="4" t="s">
        <v>30</v>
      </c>
      <c r="L249" s="4">
        <v>1466</v>
      </c>
      <c r="M249" s="4">
        <v>1466</v>
      </c>
      <c r="N249" s="4" t="s">
        <v>1121</v>
      </c>
      <c r="O249" s="4" t="s">
        <v>32</v>
      </c>
      <c r="P249" s="4" t="s">
        <v>33</v>
      </c>
      <c r="Q249" s="4">
        <v>0</v>
      </c>
      <c r="R249" s="7">
        <v>45099</v>
      </c>
      <c r="S249" s="6">
        <v>45103</v>
      </c>
      <c r="T249" s="4" t="s">
        <v>34</v>
      </c>
      <c r="U249" s="4">
        <v>1466</v>
      </c>
      <c r="V249" s="4">
        <v>0</v>
      </c>
      <c r="W249" s="4">
        <v>0</v>
      </c>
      <c r="X249" s="4" t="s">
        <v>1122</v>
      </c>
      <c r="Y249" s="4" t="s">
        <v>1123</v>
      </c>
    </row>
    <row r="250" s="4" customFormat="1" spans="1:25">
      <c r="A250" s="4" t="s">
        <v>1124</v>
      </c>
      <c r="B250" s="4" t="s">
        <v>26</v>
      </c>
      <c r="C250" s="4" t="s">
        <v>27</v>
      </c>
      <c r="D250" s="4" t="s">
        <v>242</v>
      </c>
      <c r="E250" s="4" t="s">
        <v>1044</v>
      </c>
      <c r="F250" s="6">
        <v>45099</v>
      </c>
      <c r="G250" s="6">
        <v>45100</v>
      </c>
      <c r="H250" s="4">
        <v>1</v>
      </c>
      <c r="I250" s="4">
        <v>1</v>
      </c>
      <c r="J250" s="4">
        <v>1</v>
      </c>
      <c r="K250" s="4" t="s">
        <v>30</v>
      </c>
      <c r="L250" s="4">
        <v>1466</v>
      </c>
      <c r="M250" s="4">
        <v>1466</v>
      </c>
      <c r="N250" s="4" t="s">
        <v>1125</v>
      </c>
      <c r="O250" s="4" t="s">
        <v>32</v>
      </c>
      <c r="P250" s="4" t="s">
        <v>33</v>
      </c>
      <c r="Q250" s="4">
        <v>0</v>
      </c>
      <c r="R250" s="7">
        <v>45099</v>
      </c>
      <c r="S250" s="6">
        <v>45103</v>
      </c>
      <c r="T250" s="4" t="s">
        <v>34</v>
      </c>
      <c r="U250" s="4">
        <v>1466</v>
      </c>
      <c r="V250" s="4">
        <v>0</v>
      </c>
      <c r="W250" s="4">
        <v>0</v>
      </c>
      <c r="X250" s="4" t="s">
        <v>1126</v>
      </c>
      <c r="Y250" s="4" t="s">
        <v>187</v>
      </c>
    </row>
    <row r="251" s="4" customFormat="1" spans="1:25">
      <c r="A251" s="4" t="s">
        <v>1127</v>
      </c>
      <c r="B251" s="4" t="s">
        <v>26</v>
      </c>
      <c r="C251" s="4" t="s">
        <v>27</v>
      </c>
      <c r="D251" s="4" t="s">
        <v>1128</v>
      </c>
      <c r="E251" s="4" t="s">
        <v>1129</v>
      </c>
      <c r="F251" s="6">
        <v>45099</v>
      </c>
      <c r="G251" s="6">
        <v>45100</v>
      </c>
      <c r="H251" s="4">
        <v>1</v>
      </c>
      <c r="I251" s="4">
        <v>1</v>
      </c>
      <c r="J251" s="4">
        <v>1</v>
      </c>
      <c r="K251" s="4" t="s">
        <v>30</v>
      </c>
      <c r="L251" s="4">
        <v>441</v>
      </c>
      <c r="M251" s="4">
        <v>441</v>
      </c>
      <c r="N251" s="4" t="s">
        <v>1130</v>
      </c>
      <c r="O251" s="4" t="s">
        <v>32</v>
      </c>
      <c r="P251" s="4" t="s">
        <v>33</v>
      </c>
      <c r="Q251" s="4">
        <v>0</v>
      </c>
      <c r="R251" s="7">
        <v>45099.0000115741</v>
      </c>
      <c r="S251" s="6">
        <v>45103</v>
      </c>
      <c r="T251" s="4" t="s">
        <v>34</v>
      </c>
      <c r="U251" s="4">
        <v>441</v>
      </c>
      <c r="V251" s="4">
        <v>0</v>
      </c>
      <c r="W251" s="4">
        <v>0</v>
      </c>
      <c r="X251" s="4" t="s">
        <v>1131</v>
      </c>
      <c r="Y251" s="4" t="s">
        <v>187</v>
      </c>
    </row>
    <row r="252" s="4" customFormat="1" spans="1:25">
      <c r="A252" s="4" t="s">
        <v>1132</v>
      </c>
      <c r="B252" s="4" t="s">
        <v>26</v>
      </c>
      <c r="C252" s="4" t="s">
        <v>27</v>
      </c>
      <c r="D252" s="4" t="s">
        <v>1133</v>
      </c>
      <c r="E252" s="4" t="s">
        <v>1134</v>
      </c>
      <c r="F252" s="6">
        <v>45099</v>
      </c>
      <c r="G252" s="6">
        <v>45100</v>
      </c>
      <c r="H252" s="4">
        <v>2</v>
      </c>
      <c r="I252" s="4">
        <v>1</v>
      </c>
      <c r="J252" s="4">
        <v>2</v>
      </c>
      <c r="K252" s="4" t="s">
        <v>30</v>
      </c>
      <c r="L252" s="4">
        <v>3800</v>
      </c>
      <c r="M252" s="4">
        <v>3800</v>
      </c>
      <c r="N252" s="4" t="s">
        <v>1135</v>
      </c>
      <c r="O252" s="4" t="s">
        <v>32</v>
      </c>
      <c r="P252" s="4" t="s">
        <v>33</v>
      </c>
      <c r="Q252" s="4">
        <v>0</v>
      </c>
      <c r="R252" s="7">
        <v>45099.0000115741</v>
      </c>
      <c r="S252" s="6">
        <v>45103</v>
      </c>
      <c r="T252" s="4" t="s">
        <v>34</v>
      </c>
      <c r="U252" s="4">
        <v>3800</v>
      </c>
      <c r="V252" s="4">
        <v>0</v>
      </c>
      <c r="W252" s="4">
        <v>0</v>
      </c>
      <c r="X252" s="4" t="s">
        <v>1136</v>
      </c>
      <c r="Y252" s="4" t="s">
        <v>187</v>
      </c>
    </row>
    <row r="253" s="4" customFormat="1" spans="1:25">
      <c r="A253" s="4" t="s">
        <v>1137</v>
      </c>
      <c r="B253" s="4" t="s">
        <v>26</v>
      </c>
      <c r="C253" s="4" t="s">
        <v>27</v>
      </c>
      <c r="D253" s="4" t="s">
        <v>1138</v>
      </c>
      <c r="E253" s="4" t="s">
        <v>1139</v>
      </c>
      <c r="F253" s="6">
        <v>45099</v>
      </c>
      <c r="G253" s="6">
        <v>45100</v>
      </c>
      <c r="H253" s="4">
        <v>1</v>
      </c>
      <c r="I253" s="4">
        <v>1</v>
      </c>
      <c r="J253" s="4">
        <v>1</v>
      </c>
      <c r="K253" s="4" t="s">
        <v>30</v>
      </c>
      <c r="L253" s="4">
        <v>755</v>
      </c>
      <c r="M253" s="4">
        <v>755</v>
      </c>
      <c r="N253" s="4" t="s">
        <v>1140</v>
      </c>
      <c r="O253" s="4" t="s">
        <v>32</v>
      </c>
      <c r="P253" s="4" t="s">
        <v>33</v>
      </c>
      <c r="Q253" s="4">
        <v>0</v>
      </c>
      <c r="R253" s="7">
        <v>45099.0000115741</v>
      </c>
      <c r="S253" s="6">
        <v>45103</v>
      </c>
      <c r="T253" s="4" t="s">
        <v>34</v>
      </c>
      <c r="U253" s="4">
        <v>755</v>
      </c>
      <c r="V253" s="4">
        <v>0</v>
      </c>
      <c r="W253" s="4">
        <v>0</v>
      </c>
      <c r="X253" s="4" t="s">
        <v>1141</v>
      </c>
      <c r="Y253" s="4" t="s">
        <v>1142</v>
      </c>
    </row>
    <row r="254" s="4" customFormat="1" spans="1:25">
      <c r="A254" s="4" t="s">
        <v>1143</v>
      </c>
      <c r="B254" s="4" t="s">
        <v>26</v>
      </c>
      <c r="C254" s="4" t="s">
        <v>27</v>
      </c>
      <c r="D254" s="4" t="s">
        <v>1144</v>
      </c>
      <c r="E254" s="4" t="s">
        <v>1145</v>
      </c>
      <c r="F254" s="6">
        <v>45099</v>
      </c>
      <c r="G254" s="6">
        <v>45100</v>
      </c>
      <c r="H254" s="4">
        <v>2</v>
      </c>
      <c r="I254" s="4">
        <v>1</v>
      </c>
      <c r="J254" s="4">
        <v>2</v>
      </c>
      <c r="K254" s="4" t="s">
        <v>30</v>
      </c>
      <c r="L254" s="4">
        <v>848</v>
      </c>
      <c r="M254" s="4">
        <v>848</v>
      </c>
      <c r="N254" s="4" t="s">
        <v>1146</v>
      </c>
      <c r="O254" s="4" t="s">
        <v>32</v>
      </c>
      <c r="P254" s="4" t="s">
        <v>33</v>
      </c>
      <c r="Q254" s="4">
        <v>0</v>
      </c>
      <c r="R254" s="7">
        <v>45099</v>
      </c>
      <c r="S254" s="6">
        <v>45103</v>
      </c>
      <c r="T254" s="4" t="s">
        <v>34</v>
      </c>
      <c r="U254" s="4">
        <v>848</v>
      </c>
      <c r="V254" s="4">
        <v>0</v>
      </c>
      <c r="W254" s="4">
        <v>0</v>
      </c>
      <c r="X254" s="4" t="s">
        <v>1147</v>
      </c>
      <c r="Y254" s="4" t="s">
        <v>187</v>
      </c>
    </row>
    <row r="255" s="4" customFormat="1" spans="1:26">
      <c r="A255" s="4" t="s">
        <v>1148</v>
      </c>
      <c r="B255" s="4" t="s">
        <v>26</v>
      </c>
      <c r="C255" s="4" t="s">
        <v>27</v>
      </c>
      <c r="D255" s="4" t="s">
        <v>415</v>
      </c>
      <c r="E255" s="4" t="s">
        <v>1072</v>
      </c>
      <c r="F255" s="6">
        <v>45099</v>
      </c>
      <c r="G255" s="6">
        <v>45100</v>
      </c>
      <c r="H255" s="4">
        <v>2</v>
      </c>
      <c r="I255" s="4">
        <v>1</v>
      </c>
      <c r="J255" s="4">
        <v>2</v>
      </c>
      <c r="K255" s="4" t="s">
        <v>30</v>
      </c>
      <c r="L255" s="4">
        <v>786</v>
      </c>
      <c r="M255" s="4">
        <v>786</v>
      </c>
      <c r="N255" s="4" t="s">
        <v>1149</v>
      </c>
      <c r="O255" s="4" t="s">
        <v>32</v>
      </c>
      <c r="P255" s="4" t="s">
        <v>33</v>
      </c>
      <c r="Q255" s="4">
        <v>0</v>
      </c>
      <c r="R255" s="7">
        <v>45099</v>
      </c>
      <c r="S255" s="6">
        <v>45103</v>
      </c>
      <c r="T255" s="4" t="s">
        <v>34</v>
      </c>
      <c r="U255" s="4">
        <v>786</v>
      </c>
      <c r="V255" s="4">
        <v>0</v>
      </c>
      <c r="W255" s="4">
        <v>0</v>
      </c>
      <c r="X255" s="4" t="s">
        <v>1150</v>
      </c>
      <c r="Y255" s="4">
        <v>9455655</v>
      </c>
      <c r="Z255" s="4" t="s">
        <v>1151</v>
      </c>
    </row>
    <row r="256" s="4" customFormat="1" spans="1:25">
      <c r="A256" s="4" t="s">
        <v>1152</v>
      </c>
      <c r="B256" s="4" t="s">
        <v>26</v>
      </c>
      <c r="C256" s="4" t="s">
        <v>27</v>
      </c>
      <c r="D256" s="4" t="s">
        <v>415</v>
      </c>
      <c r="E256" s="4" t="s">
        <v>1153</v>
      </c>
      <c r="F256" s="6">
        <v>45099</v>
      </c>
      <c r="G256" s="6">
        <v>45100</v>
      </c>
      <c r="H256" s="4">
        <v>1</v>
      </c>
      <c r="I256" s="4">
        <v>1</v>
      </c>
      <c r="J256" s="4">
        <v>1</v>
      </c>
      <c r="K256" s="4" t="s">
        <v>30</v>
      </c>
      <c r="L256" s="4">
        <v>393</v>
      </c>
      <c r="M256" s="4">
        <v>393</v>
      </c>
      <c r="N256" s="4" t="s">
        <v>1154</v>
      </c>
      <c r="O256" s="4" t="s">
        <v>32</v>
      </c>
      <c r="P256" s="4" t="s">
        <v>33</v>
      </c>
      <c r="Q256" s="4">
        <v>0</v>
      </c>
      <c r="R256" s="7">
        <v>45099</v>
      </c>
      <c r="S256" s="6">
        <v>45103</v>
      </c>
      <c r="T256" s="4" t="s">
        <v>34</v>
      </c>
      <c r="U256" s="4">
        <v>393</v>
      </c>
      <c r="V256" s="4">
        <v>0</v>
      </c>
      <c r="W256" s="4">
        <v>0</v>
      </c>
      <c r="X256" s="4" t="s">
        <v>1155</v>
      </c>
      <c r="Y256" s="4" t="s">
        <v>187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9"/>
  <sheetViews>
    <sheetView tabSelected="1" workbookViewId="0">
      <selection activeCell="A247" sqref="A247:A249"/>
    </sheetView>
  </sheetViews>
  <sheetFormatPr defaultColWidth="9" defaultRowHeight="13.5"/>
  <cols>
    <col min="1" max="1" width="12.625" style="4"/>
    <col min="2" max="3" width="10.375" style="4"/>
    <col min="4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1156</v>
      </c>
    </row>
    <row r="2" s="4" customFormat="1" hidden="1" spans="1:9">
      <c r="A2" s="5">
        <v>999222196478957</v>
      </c>
      <c r="B2" s="6">
        <v>45097</v>
      </c>
      <c r="C2" s="6">
        <v>45100</v>
      </c>
      <c r="D2" s="4">
        <v>4650</v>
      </c>
      <c r="E2" s="4" t="str">
        <f>VLOOKUP(A2,HOP!A:L,12,0)</f>
        <v>4650.00</v>
      </c>
      <c r="F2" s="4" t="str">
        <f>VLOOKUP(A2,HOP!A:L,3,0)</f>
        <v>2948673</v>
      </c>
      <c r="G2" s="4">
        <f>D2-E2</f>
        <v>0</v>
      </c>
      <c r="H2" s="4" t="str">
        <f>$H$1&amp;F2</f>
        <v>，2948673</v>
      </c>
      <c r="I2" s="4" t="str">
        <f>VLOOKUP(A2,HOP!A:U,21,0)</f>
        <v>直采</v>
      </c>
    </row>
    <row r="3" s="4" customFormat="1" hidden="1" spans="1:9">
      <c r="A3" s="5">
        <v>999222600673886</v>
      </c>
      <c r="B3" s="6">
        <v>45098</v>
      </c>
      <c r="C3" s="6">
        <v>45100</v>
      </c>
      <c r="D3" s="4">
        <v>3834</v>
      </c>
      <c r="E3" s="4" t="str">
        <f>VLOOKUP(A3,HOP!A:L,12,0)</f>
        <v>3834.00</v>
      </c>
      <c r="F3" s="4" t="str">
        <f>VLOOKUP(A3,HOP!A:L,3,0)</f>
        <v>3014440</v>
      </c>
      <c r="G3" s="4">
        <f t="shared" ref="G3:G66" si="0">D3-E3</f>
        <v>0</v>
      </c>
      <c r="H3" s="4" t="str">
        <f t="shared" ref="H3:H66" si="1">$H$1&amp;F3</f>
        <v>，3014440</v>
      </c>
      <c r="I3" s="4" t="str">
        <f>VLOOKUP(A3,HOP!A:U,21,0)</f>
        <v>直采</v>
      </c>
    </row>
    <row r="4" s="4" customFormat="1" hidden="1" spans="1:9">
      <c r="A4" s="5">
        <v>999222716752561</v>
      </c>
      <c r="B4" s="6">
        <v>45099</v>
      </c>
      <c r="C4" s="6">
        <v>45100</v>
      </c>
      <c r="D4" s="4">
        <v>1343</v>
      </c>
      <c r="E4" s="4" t="str">
        <f>VLOOKUP(A4,HOP!A:L,12,0)</f>
        <v>1343.00</v>
      </c>
      <c r="F4" s="4" t="str">
        <f>VLOOKUP(A4,HOP!A:L,3,0)</f>
        <v>3029736</v>
      </c>
      <c r="G4" s="4">
        <f t="shared" si="0"/>
        <v>0</v>
      </c>
      <c r="H4" s="4" t="str">
        <f t="shared" si="1"/>
        <v>，3029736</v>
      </c>
      <c r="I4" s="4" t="str">
        <f>VLOOKUP(A4,HOP!A:U,21,0)</f>
        <v>直采</v>
      </c>
    </row>
    <row r="5" s="4" customFormat="1" hidden="1" spans="1:9">
      <c r="A5" s="5">
        <v>999222716808114</v>
      </c>
      <c r="B5" s="6">
        <v>45099</v>
      </c>
      <c r="C5" s="6">
        <v>45100</v>
      </c>
      <c r="D5" s="4">
        <v>1343</v>
      </c>
      <c r="E5" s="4" t="str">
        <f>VLOOKUP(A5,HOP!A:L,12,0)</f>
        <v>1343.00</v>
      </c>
      <c r="F5" s="4" t="str">
        <f>VLOOKUP(A5,HOP!A:L,3,0)</f>
        <v>3029743</v>
      </c>
      <c r="G5" s="4">
        <f t="shared" si="0"/>
        <v>0</v>
      </c>
      <c r="H5" s="4" t="str">
        <f t="shared" si="1"/>
        <v>，3029743</v>
      </c>
      <c r="I5" s="4" t="str">
        <f>VLOOKUP(A5,HOP!A:U,21,0)</f>
        <v>直采</v>
      </c>
    </row>
    <row r="6" s="4" customFormat="1" hidden="1" spans="1:9">
      <c r="A6" s="5">
        <v>999222717691537</v>
      </c>
      <c r="B6" s="6">
        <v>45099</v>
      </c>
      <c r="C6" s="6">
        <v>45100</v>
      </c>
      <c r="D6" s="4">
        <v>1343</v>
      </c>
      <c r="E6" s="4" t="str">
        <f>VLOOKUP(A6,HOP!A:L,12,0)</f>
        <v>1343.00</v>
      </c>
      <c r="F6" s="4" t="str">
        <f>VLOOKUP(A6,HOP!A:L,3,0)</f>
        <v>3029852</v>
      </c>
      <c r="G6" s="4">
        <f t="shared" si="0"/>
        <v>0</v>
      </c>
      <c r="H6" s="4" t="str">
        <f t="shared" si="1"/>
        <v>，3029852</v>
      </c>
      <c r="I6" s="4" t="str">
        <f>VLOOKUP(A6,HOP!A:U,21,0)</f>
        <v>直采</v>
      </c>
    </row>
    <row r="7" s="4" customFormat="1" hidden="1" spans="1:9">
      <c r="A7" s="5">
        <v>999222717800477</v>
      </c>
      <c r="B7" s="6">
        <v>45099</v>
      </c>
      <c r="C7" s="6">
        <v>45100</v>
      </c>
      <c r="D7" s="4">
        <v>1343</v>
      </c>
      <c r="E7" s="4" t="str">
        <f>VLOOKUP(A7,HOP!A:L,12,0)</f>
        <v>1343.00</v>
      </c>
      <c r="F7" s="4" t="str">
        <f>VLOOKUP(A7,HOP!A:L,3,0)</f>
        <v>3029869</v>
      </c>
      <c r="G7" s="4">
        <f t="shared" si="0"/>
        <v>0</v>
      </c>
      <c r="H7" s="4" t="str">
        <f t="shared" si="1"/>
        <v>，3029869</v>
      </c>
      <c r="I7" s="4" t="str">
        <f>VLOOKUP(A7,HOP!A:U,21,0)</f>
        <v>直采</v>
      </c>
    </row>
    <row r="8" s="4" customFormat="1" hidden="1" spans="1:9">
      <c r="A8" s="5">
        <v>999222718574824</v>
      </c>
      <c r="B8" s="6">
        <v>45099</v>
      </c>
      <c r="C8" s="6">
        <v>45100</v>
      </c>
      <c r="D8" s="4">
        <v>1386</v>
      </c>
      <c r="E8" s="4" t="str">
        <f>VLOOKUP(A8,HOP!A:L,12,0)</f>
        <v>1386.00</v>
      </c>
      <c r="F8" s="4" t="str">
        <f>VLOOKUP(A8,HOP!A:L,3,0)</f>
        <v>3029967</v>
      </c>
      <c r="G8" s="4">
        <f t="shared" si="0"/>
        <v>0</v>
      </c>
      <c r="H8" s="4" t="str">
        <f t="shared" si="1"/>
        <v>，3029967</v>
      </c>
      <c r="I8" s="4" t="str">
        <f>VLOOKUP(A8,HOP!A:U,21,0)</f>
        <v>直采</v>
      </c>
    </row>
    <row r="9" s="4" customFormat="1" hidden="1" spans="1:9">
      <c r="A9" s="5">
        <v>999223798663847</v>
      </c>
      <c r="B9" s="6">
        <v>45099</v>
      </c>
      <c r="C9" s="6">
        <v>45100</v>
      </c>
      <c r="D9" s="4">
        <v>1260</v>
      </c>
      <c r="E9" s="4" t="str">
        <f>VLOOKUP(A9,HOP!A:L,12,0)</f>
        <v>1260.00</v>
      </c>
      <c r="F9" s="4" t="str">
        <f>VLOOKUP(A9,HOP!A:L,3,0)</f>
        <v>3274405</v>
      </c>
      <c r="G9" s="4">
        <f t="shared" si="0"/>
        <v>0</v>
      </c>
      <c r="H9" s="4" t="str">
        <f t="shared" si="1"/>
        <v>，3274405</v>
      </c>
      <c r="I9" s="4" t="str">
        <f>VLOOKUP(A9,HOP!A:U,21,0)</f>
        <v>直采</v>
      </c>
    </row>
    <row r="10" s="4" customFormat="1" hidden="1" spans="1:9">
      <c r="A10" s="5">
        <v>999223843888581</v>
      </c>
      <c r="B10" s="6">
        <v>45095</v>
      </c>
      <c r="C10" s="6">
        <v>45100</v>
      </c>
      <c r="D10" s="4">
        <v>1925</v>
      </c>
      <c r="E10" s="4" t="str">
        <f>VLOOKUP(A10,HOP!A:L,12,0)</f>
        <v>1925.00</v>
      </c>
      <c r="F10" s="4" t="str">
        <f>VLOOKUP(A10,HOP!A:L,3,0)</f>
        <v>3288001</v>
      </c>
      <c r="G10" s="4">
        <f t="shared" si="0"/>
        <v>0</v>
      </c>
      <c r="H10" s="4" t="str">
        <f t="shared" si="1"/>
        <v>，3288001</v>
      </c>
      <c r="I10" s="4" t="str">
        <f>VLOOKUP(A10,HOP!A:U,21,0)</f>
        <v>直采</v>
      </c>
    </row>
    <row r="11" s="4" customFormat="1" hidden="1" spans="1:9">
      <c r="A11" s="5">
        <v>999223886356589</v>
      </c>
      <c r="B11" s="6">
        <v>45093</v>
      </c>
      <c r="C11" s="6">
        <v>45100</v>
      </c>
      <c r="D11" s="4">
        <v>3087</v>
      </c>
      <c r="E11" s="4" t="str">
        <f>VLOOKUP(A11,HOP!A:L,12,0)</f>
        <v>3087.00</v>
      </c>
      <c r="F11" s="4" t="str">
        <f>VLOOKUP(A11,HOP!A:L,3,0)</f>
        <v>3298660</v>
      </c>
      <c r="G11" s="4">
        <f t="shared" si="0"/>
        <v>0</v>
      </c>
      <c r="H11" s="4" t="str">
        <f t="shared" si="1"/>
        <v>，3298660</v>
      </c>
      <c r="I11" s="4" t="str">
        <f>VLOOKUP(A11,HOP!A:U,21,0)</f>
        <v>直采</v>
      </c>
    </row>
    <row r="12" s="4" customFormat="1" hidden="1" spans="1:9">
      <c r="A12" s="5">
        <v>999223926779874</v>
      </c>
      <c r="B12" s="6">
        <v>45096</v>
      </c>
      <c r="C12" s="6">
        <v>45100</v>
      </c>
      <c r="D12" s="4">
        <v>5580</v>
      </c>
      <c r="E12" s="4" t="str">
        <f>VLOOKUP(A12,HOP!A:L,12,0)</f>
        <v>5580.00</v>
      </c>
      <c r="F12" s="4" t="str">
        <f>VLOOKUP(A12,HOP!A:L,3,0)</f>
        <v>3307336</v>
      </c>
      <c r="G12" s="4">
        <f t="shared" si="0"/>
        <v>0</v>
      </c>
      <c r="H12" s="4" t="str">
        <f t="shared" si="1"/>
        <v>，3307336</v>
      </c>
      <c r="I12" s="4" t="str">
        <f>VLOOKUP(A12,HOP!A:U,21,0)</f>
        <v>直采</v>
      </c>
    </row>
    <row r="13" s="4" customFormat="1" hidden="1" spans="1:9">
      <c r="A13" s="5">
        <v>999223956350596</v>
      </c>
      <c r="B13" s="6">
        <v>45097</v>
      </c>
      <c r="C13" s="6">
        <v>45100</v>
      </c>
      <c r="D13" s="4">
        <v>10263</v>
      </c>
      <c r="E13" s="4" t="str">
        <f>VLOOKUP(A13,HOP!A:L,12,0)</f>
        <v>10263.00</v>
      </c>
      <c r="F13" s="4" t="str">
        <f>VLOOKUP(A13,HOP!A:L,3,0)</f>
        <v>3312823</v>
      </c>
      <c r="G13" s="4">
        <f t="shared" si="0"/>
        <v>0</v>
      </c>
      <c r="H13" s="4" t="str">
        <f t="shared" si="1"/>
        <v>，3312823</v>
      </c>
      <c r="I13" s="4" t="str">
        <f>VLOOKUP(A13,HOP!A:U,21,0)</f>
        <v>直采</v>
      </c>
    </row>
    <row r="14" s="4" customFormat="1" hidden="1" spans="1:9">
      <c r="A14" s="5">
        <v>999223986919492</v>
      </c>
      <c r="B14" s="6">
        <v>45098</v>
      </c>
      <c r="C14" s="6">
        <v>45100</v>
      </c>
      <c r="D14" s="4">
        <v>2684</v>
      </c>
      <c r="E14" s="4" t="str">
        <f>VLOOKUP(A14,HOP!A:L,12,0)</f>
        <v>2684.00</v>
      </c>
      <c r="F14" s="4" t="str">
        <f>VLOOKUP(A14,HOP!A:L,3,0)</f>
        <v>3322075</v>
      </c>
      <c r="G14" s="4">
        <f t="shared" si="0"/>
        <v>0</v>
      </c>
      <c r="H14" s="4" t="str">
        <f t="shared" si="1"/>
        <v>，3322075</v>
      </c>
      <c r="I14" s="4" t="str">
        <f>VLOOKUP(A14,HOP!A:U,21,0)</f>
        <v>直采</v>
      </c>
    </row>
    <row r="15" s="4" customFormat="1" hidden="1" spans="1:9">
      <c r="A15" s="5">
        <v>999224001146203</v>
      </c>
      <c r="B15" s="6">
        <v>45096</v>
      </c>
      <c r="C15" s="6">
        <v>45100</v>
      </c>
      <c r="D15" s="4">
        <v>1400</v>
      </c>
      <c r="E15" s="4" t="str">
        <f>VLOOKUP(A15,HOP!A:L,12,0)</f>
        <v>1400.00</v>
      </c>
      <c r="F15" s="4" t="str">
        <f>VLOOKUP(A15,HOP!A:L,3,0)</f>
        <v>3326049</v>
      </c>
      <c r="G15" s="4">
        <f t="shared" si="0"/>
        <v>0</v>
      </c>
      <c r="H15" s="4" t="str">
        <f t="shared" si="1"/>
        <v>，3326049</v>
      </c>
      <c r="I15" s="4" t="str">
        <f>VLOOKUP(A15,HOP!A:U,21,0)</f>
        <v>直采</v>
      </c>
    </row>
    <row r="16" s="4" customFormat="1" hidden="1" spans="1:9">
      <c r="A16" s="5">
        <v>999224016442552</v>
      </c>
      <c r="B16" s="6">
        <v>45096</v>
      </c>
      <c r="C16" s="6">
        <v>45100</v>
      </c>
      <c r="D16" s="4">
        <v>5076</v>
      </c>
      <c r="E16" s="4" t="str">
        <f>VLOOKUP(A16,HOP!A:L,12,0)</f>
        <v>5076.00</v>
      </c>
      <c r="F16" s="4" t="str">
        <f>VLOOKUP(A16,HOP!A:L,3,0)</f>
        <v>3331067</v>
      </c>
      <c r="G16" s="4">
        <f t="shared" si="0"/>
        <v>0</v>
      </c>
      <c r="H16" s="4" t="str">
        <f t="shared" si="1"/>
        <v>，3331067</v>
      </c>
      <c r="I16" s="4" t="str">
        <f>VLOOKUP(A16,HOP!A:U,21,0)</f>
        <v>直采</v>
      </c>
    </row>
    <row r="17" s="4" customFormat="1" hidden="1" spans="1:9">
      <c r="A17" s="5">
        <v>999224066242780</v>
      </c>
      <c r="B17" s="6">
        <v>45098</v>
      </c>
      <c r="C17" s="6">
        <v>45100</v>
      </c>
      <c r="D17" s="4">
        <v>3200</v>
      </c>
      <c r="E17" s="4" t="str">
        <f>VLOOKUP(A17,HOP!A:L,12,0)</f>
        <v>3200.00</v>
      </c>
      <c r="F17" s="4" t="str">
        <f>VLOOKUP(A17,HOP!A:L,3,0)</f>
        <v>3345619</v>
      </c>
      <c r="G17" s="4">
        <f t="shared" si="0"/>
        <v>0</v>
      </c>
      <c r="H17" s="4" t="str">
        <f t="shared" si="1"/>
        <v>，3345619</v>
      </c>
      <c r="I17" s="4" t="str">
        <f>VLOOKUP(A17,HOP!A:U,21,0)</f>
        <v>直采</v>
      </c>
    </row>
    <row r="18" s="4" customFormat="1" hidden="1" spans="1:9">
      <c r="A18" s="5">
        <v>999224082453996</v>
      </c>
      <c r="B18" s="6">
        <v>45094</v>
      </c>
      <c r="C18" s="6">
        <v>45100</v>
      </c>
      <c r="D18" s="4">
        <v>4836</v>
      </c>
      <c r="E18" s="4" t="str">
        <f>VLOOKUP(A18,HOP!A:L,12,0)</f>
        <v>4836.00</v>
      </c>
      <c r="F18" s="4" t="str">
        <f>VLOOKUP(A18,HOP!A:L,3,0)</f>
        <v>3350757</v>
      </c>
      <c r="G18" s="4">
        <f t="shared" si="0"/>
        <v>0</v>
      </c>
      <c r="H18" s="4" t="str">
        <f t="shared" si="1"/>
        <v>，3350757</v>
      </c>
      <c r="I18" s="4" t="str">
        <f>VLOOKUP(A18,HOP!A:U,21,0)</f>
        <v>直采</v>
      </c>
    </row>
    <row r="19" s="4" customFormat="1" hidden="1" spans="1:9">
      <c r="A19" s="5">
        <v>999224088210828</v>
      </c>
      <c r="B19" s="6">
        <v>45096</v>
      </c>
      <c r="C19" s="6">
        <v>45100</v>
      </c>
      <c r="D19" s="4">
        <v>3975</v>
      </c>
      <c r="E19" s="4" t="str">
        <f>VLOOKUP(A19,HOP!A:L,12,0)</f>
        <v>3975.00</v>
      </c>
      <c r="F19" s="4" t="str">
        <f>VLOOKUP(A19,HOP!A:L,3,0)</f>
        <v>3352084</v>
      </c>
      <c r="G19" s="4">
        <f t="shared" si="0"/>
        <v>0</v>
      </c>
      <c r="H19" s="4" t="str">
        <f t="shared" si="1"/>
        <v>，3352084</v>
      </c>
      <c r="I19" s="4" t="str">
        <f>VLOOKUP(A19,HOP!A:U,21,0)</f>
        <v>直采</v>
      </c>
    </row>
    <row r="20" s="4" customFormat="1" hidden="1" spans="1:9">
      <c r="A20" s="5">
        <v>999224097266351</v>
      </c>
      <c r="B20" s="6">
        <v>45099</v>
      </c>
      <c r="C20" s="6">
        <v>45100</v>
      </c>
      <c r="D20" s="4">
        <v>970</v>
      </c>
      <c r="E20" s="4" t="str">
        <f>VLOOKUP(A20,HOP!A:L,12,0)</f>
        <v>970.00</v>
      </c>
      <c r="F20" s="4" t="str">
        <f>VLOOKUP(A20,HOP!A:L,3,0)</f>
        <v>3355326</v>
      </c>
      <c r="G20" s="4">
        <f t="shared" si="0"/>
        <v>0</v>
      </c>
      <c r="H20" s="4" t="str">
        <f t="shared" si="1"/>
        <v>，3355326</v>
      </c>
      <c r="I20" s="4" t="str">
        <f>VLOOKUP(A20,HOP!A:U,21,0)</f>
        <v>直采</v>
      </c>
    </row>
    <row r="21" s="4" customFormat="1" hidden="1" spans="1:9">
      <c r="A21" s="5">
        <v>999224098460795</v>
      </c>
      <c r="B21" s="6">
        <v>45098</v>
      </c>
      <c r="C21" s="6">
        <v>45100</v>
      </c>
      <c r="D21" s="4">
        <v>3360</v>
      </c>
      <c r="E21" s="4" t="str">
        <f>VLOOKUP(A21,HOP!A:L,12,0)</f>
        <v>3360.00</v>
      </c>
      <c r="F21" s="4" t="str">
        <f>VLOOKUP(A21,HOP!A:L,3,0)</f>
        <v>3355844</v>
      </c>
      <c r="G21" s="4">
        <f t="shared" si="0"/>
        <v>0</v>
      </c>
      <c r="H21" s="4" t="str">
        <f t="shared" si="1"/>
        <v>，3355844</v>
      </c>
      <c r="I21" s="4" t="str">
        <f>VLOOKUP(A21,HOP!A:U,21,0)</f>
        <v>直采</v>
      </c>
    </row>
    <row r="22" s="4" customFormat="1" hidden="1" spans="1:9">
      <c r="A22" s="5">
        <v>999223981044100</v>
      </c>
      <c r="B22" s="6">
        <v>45098</v>
      </c>
      <c r="C22" s="6">
        <v>45100</v>
      </c>
      <c r="D22" s="4">
        <v>761.4</v>
      </c>
      <c r="E22" s="4" t="str">
        <f>VLOOKUP(A22,HOP!A:L,12,0)</f>
        <v>761.40</v>
      </c>
      <c r="F22" s="4" t="str">
        <f>VLOOKUP(A22,HOP!A:L,3,0)</f>
        <v>3318823</v>
      </c>
      <c r="G22" s="4">
        <f t="shared" si="0"/>
        <v>0</v>
      </c>
      <c r="H22" s="4" t="str">
        <f t="shared" si="1"/>
        <v>，3318823</v>
      </c>
      <c r="I22" s="4" t="str">
        <f>VLOOKUP(A22,HOP!A:U,21,0)</f>
        <v>直采</v>
      </c>
    </row>
    <row r="23" s="4" customFormat="1" hidden="1" spans="1:9">
      <c r="A23" s="5">
        <v>999224101727394</v>
      </c>
      <c r="B23" s="6">
        <v>45094</v>
      </c>
      <c r="C23" s="6">
        <v>45100</v>
      </c>
      <c r="D23" s="4">
        <v>3734</v>
      </c>
      <c r="E23" s="4" t="str">
        <f>VLOOKUP(A23,HOP!A:L,12,0)</f>
        <v>3734.00</v>
      </c>
      <c r="F23" s="4" t="str">
        <f>VLOOKUP(A23,HOP!A:L,3,0)</f>
        <v>3358165</v>
      </c>
      <c r="G23" s="4">
        <f t="shared" si="0"/>
        <v>0</v>
      </c>
      <c r="H23" s="4" t="str">
        <f t="shared" si="1"/>
        <v>，3358165</v>
      </c>
      <c r="I23" s="4" t="str">
        <f>VLOOKUP(A23,HOP!A:U,21,0)</f>
        <v>直采</v>
      </c>
    </row>
    <row r="24" s="4" customFormat="1" hidden="1" spans="1:9">
      <c r="A24" s="5">
        <v>999224115790031</v>
      </c>
      <c r="B24" s="6">
        <v>45099</v>
      </c>
      <c r="C24" s="6">
        <v>45100</v>
      </c>
      <c r="D24" s="4">
        <v>274</v>
      </c>
      <c r="E24" s="4" t="str">
        <f>VLOOKUP(A24,HOP!A:L,12,0)</f>
        <v>274.00</v>
      </c>
      <c r="F24" s="4" t="str">
        <f>VLOOKUP(A24,HOP!A:L,3,0)</f>
        <v>3360824</v>
      </c>
      <c r="G24" s="4">
        <f t="shared" si="0"/>
        <v>0</v>
      </c>
      <c r="H24" s="4" t="str">
        <f t="shared" si="1"/>
        <v>，3360824</v>
      </c>
      <c r="I24" s="4" t="str">
        <f>VLOOKUP(A24,HOP!A:U,21,0)</f>
        <v>直采</v>
      </c>
    </row>
    <row r="25" s="4" customFormat="1" hidden="1" spans="1:9">
      <c r="A25" s="5">
        <v>999224120916862</v>
      </c>
      <c r="B25" s="6">
        <v>45098</v>
      </c>
      <c r="C25" s="6">
        <v>45100</v>
      </c>
      <c r="D25" s="4">
        <v>1720</v>
      </c>
      <c r="E25" s="4" t="str">
        <f>VLOOKUP(A25,HOP!A:L,12,0)</f>
        <v>1720.00</v>
      </c>
      <c r="F25" s="4" t="str">
        <f>VLOOKUP(A25,HOP!A:L,3,0)</f>
        <v>3363387</v>
      </c>
      <c r="G25" s="4">
        <f t="shared" si="0"/>
        <v>0</v>
      </c>
      <c r="H25" s="4" t="str">
        <f t="shared" si="1"/>
        <v>，3363387</v>
      </c>
      <c r="I25" s="4" t="str">
        <f>VLOOKUP(A25,HOP!A:U,21,0)</f>
        <v>直采</v>
      </c>
    </row>
    <row r="26" s="4" customFormat="1" hidden="1" spans="1:9">
      <c r="A26" s="5">
        <v>999224149707193</v>
      </c>
      <c r="B26" s="6">
        <v>45098</v>
      </c>
      <c r="C26" s="6">
        <v>45100</v>
      </c>
      <c r="D26" s="4">
        <v>818</v>
      </c>
      <c r="E26" s="4" t="str">
        <f>VLOOKUP(A26,HOP!A:L,12,0)</f>
        <v>818.00</v>
      </c>
      <c r="F26" s="4" t="str">
        <f>VLOOKUP(A26,HOP!A:L,3,0)</f>
        <v>3373461</v>
      </c>
      <c r="G26" s="4">
        <f t="shared" si="0"/>
        <v>0</v>
      </c>
      <c r="H26" s="4" t="str">
        <f t="shared" si="1"/>
        <v>，3373461</v>
      </c>
      <c r="I26" s="4" t="str">
        <f>VLOOKUP(A26,HOP!A:U,21,0)</f>
        <v>直采</v>
      </c>
    </row>
    <row r="27" s="4" customFormat="1" hidden="1" spans="1:9">
      <c r="A27" s="5">
        <v>999224153537576</v>
      </c>
      <c r="B27" s="6">
        <v>45095</v>
      </c>
      <c r="C27" s="6">
        <v>45100</v>
      </c>
      <c r="D27" s="4">
        <v>5145</v>
      </c>
      <c r="E27" s="4" t="str">
        <f>VLOOKUP(A27,HOP!A:L,12,0)</f>
        <v>5145.00</v>
      </c>
      <c r="F27" s="4" t="str">
        <f>VLOOKUP(A27,HOP!A:L,3,0)</f>
        <v>3375012</v>
      </c>
      <c r="G27" s="4">
        <f t="shared" si="0"/>
        <v>0</v>
      </c>
      <c r="H27" s="4" t="str">
        <f t="shared" si="1"/>
        <v>，3375012</v>
      </c>
      <c r="I27" s="4" t="str">
        <f>VLOOKUP(A27,HOP!A:U,21,0)</f>
        <v>直采</v>
      </c>
    </row>
    <row r="28" s="4" customFormat="1" hidden="1" spans="1:9">
      <c r="A28" s="5">
        <v>999224176006547</v>
      </c>
      <c r="B28" s="6">
        <v>45097</v>
      </c>
      <c r="C28" s="6">
        <v>45100</v>
      </c>
      <c r="D28" s="4">
        <v>1354</v>
      </c>
      <c r="E28" s="4" t="str">
        <f>VLOOKUP(A28,HOP!A:L,12,0)</f>
        <v>1354.00</v>
      </c>
      <c r="F28" s="4" t="str">
        <f>VLOOKUP(A28,HOP!A:L,3,0)</f>
        <v>3380345</v>
      </c>
      <c r="G28" s="4">
        <f t="shared" si="0"/>
        <v>0</v>
      </c>
      <c r="H28" s="4" t="str">
        <f t="shared" si="1"/>
        <v>，3380345</v>
      </c>
      <c r="I28" s="4" t="str">
        <f>VLOOKUP(A28,HOP!A:U,21,0)</f>
        <v>直采</v>
      </c>
    </row>
    <row r="29" s="4" customFormat="1" hidden="1" spans="1:9">
      <c r="A29" s="5">
        <v>999224179036332</v>
      </c>
      <c r="B29" s="6">
        <v>45097</v>
      </c>
      <c r="C29" s="6">
        <v>45100</v>
      </c>
      <c r="D29" s="4">
        <v>1248</v>
      </c>
      <c r="E29" s="4" t="str">
        <f>VLOOKUP(A29,HOP!A:L,12,0)</f>
        <v>1248.00</v>
      </c>
      <c r="F29" s="4" t="str">
        <f>VLOOKUP(A29,HOP!A:L,3,0)</f>
        <v>3380831</v>
      </c>
      <c r="G29" s="4">
        <f t="shared" si="0"/>
        <v>0</v>
      </c>
      <c r="H29" s="4" t="str">
        <f t="shared" si="1"/>
        <v>，3380831</v>
      </c>
      <c r="I29" s="4" t="str">
        <f>VLOOKUP(A29,HOP!A:U,21,0)</f>
        <v>直采</v>
      </c>
    </row>
    <row r="30" s="4" customFormat="1" spans="1:14">
      <c r="A30" s="5">
        <v>999224155805677</v>
      </c>
      <c r="B30" s="6">
        <v>45095</v>
      </c>
      <c r="C30" s="6">
        <v>45100</v>
      </c>
      <c r="D30" s="4">
        <v>1200</v>
      </c>
      <c r="E30" s="4" t="e">
        <f>VLOOKUP(A30,HOP!A:L,12,0)</f>
        <v>#N/A</v>
      </c>
      <c r="F30" s="4">
        <v>3327879</v>
      </c>
      <c r="G30" s="4" t="e">
        <f t="shared" si="0"/>
        <v>#N/A</v>
      </c>
      <c r="H30" s="4" t="str">
        <f t="shared" si="1"/>
        <v>，3327879</v>
      </c>
      <c r="I30" s="4" t="e">
        <f>VLOOKUP(A30,HOP!A:U,21,0)</f>
        <v>#N/A</v>
      </c>
      <c r="J30" s="4" t="s">
        <v>1157</v>
      </c>
      <c r="L30" s="4" t="s">
        <v>1158</v>
      </c>
      <c r="M30" s="4" t="s">
        <v>1159</v>
      </c>
      <c r="N30" s="4" t="s">
        <v>1160</v>
      </c>
    </row>
    <row r="31" s="4" customFormat="1" hidden="1" spans="1:9">
      <c r="A31" s="5">
        <v>999224193003027</v>
      </c>
      <c r="B31" s="6">
        <v>45097</v>
      </c>
      <c r="C31" s="6">
        <v>45100</v>
      </c>
      <c r="D31" s="4">
        <v>3420</v>
      </c>
      <c r="E31" s="4" t="str">
        <f>VLOOKUP(A31,HOP!A:L,12,0)</f>
        <v>3420.00</v>
      </c>
      <c r="F31" s="4" t="str">
        <f>VLOOKUP(A31,HOP!A:L,3,0)</f>
        <v>3383821</v>
      </c>
      <c r="G31" s="4">
        <f t="shared" si="0"/>
        <v>0</v>
      </c>
      <c r="H31" s="4" t="str">
        <f t="shared" si="1"/>
        <v>，3383821</v>
      </c>
      <c r="I31" s="4" t="str">
        <f>VLOOKUP(A31,HOP!A:U,21,0)</f>
        <v>直采</v>
      </c>
    </row>
    <row r="32" s="4" customFormat="1" hidden="1" spans="1:9">
      <c r="A32" s="5">
        <v>999224193046929</v>
      </c>
      <c r="B32" s="6">
        <v>45095</v>
      </c>
      <c r="C32" s="6">
        <v>45100</v>
      </c>
      <c r="D32" s="4">
        <v>7350</v>
      </c>
      <c r="E32" s="4" t="str">
        <f>VLOOKUP(A32,HOP!A:L,12,0)</f>
        <v>7350.00</v>
      </c>
      <c r="F32" s="4" t="str">
        <f>VLOOKUP(A32,HOP!A:L,3,0)</f>
        <v>3383835</v>
      </c>
      <c r="G32" s="4">
        <f t="shared" si="0"/>
        <v>0</v>
      </c>
      <c r="H32" s="4" t="str">
        <f t="shared" si="1"/>
        <v>，3383835</v>
      </c>
      <c r="I32" s="4" t="str">
        <f>VLOOKUP(A32,HOP!A:U,21,0)</f>
        <v>直采</v>
      </c>
    </row>
    <row r="33" s="4" customFormat="1" hidden="1" spans="1:9">
      <c r="A33" s="5">
        <v>999224255874747</v>
      </c>
      <c r="B33" s="6">
        <v>45097</v>
      </c>
      <c r="C33" s="6">
        <v>45100</v>
      </c>
      <c r="D33" s="4">
        <v>1515</v>
      </c>
      <c r="E33" s="4" t="str">
        <f>VLOOKUP(A33,HOP!A:L,12,0)</f>
        <v>1515.00</v>
      </c>
      <c r="F33" s="4" t="str">
        <f>VLOOKUP(A33,HOP!A:L,3,0)</f>
        <v>3386157</v>
      </c>
      <c r="G33" s="4">
        <f t="shared" si="0"/>
        <v>0</v>
      </c>
      <c r="H33" s="4" t="str">
        <f t="shared" si="1"/>
        <v>，3386157</v>
      </c>
      <c r="I33" s="4" t="str">
        <f>VLOOKUP(A33,HOP!A:U,21,0)</f>
        <v>直采</v>
      </c>
    </row>
    <row r="34" s="4" customFormat="1" hidden="1" spans="1:9">
      <c r="A34" s="5">
        <v>999224257375013</v>
      </c>
      <c r="B34" s="6">
        <v>45099</v>
      </c>
      <c r="C34" s="6">
        <v>45100</v>
      </c>
      <c r="D34" s="4">
        <v>1712</v>
      </c>
      <c r="E34" s="4" t="str">
        <f>VLOOKUP(A34,HOP!A:L,12,0)</f>
        <v>1712.00</v>
      </c>
      <c r="F34" s="4" t="str">
        <f>VLOOKUP(A34,HOP!A:L,3,0)</f>
        <v>3386406</v>
      </c>
      <c r="G34" s="4">
        <f t="shared" si="0"/>
        <v>0</v>
      </c>
      <c r="H34" s="4" t="str">
        <f t="shared" si="1"/>
        <v>，3386406</v>
      </c>
      <c r="I34" s="4" t="str">
        <f>VLOOKUP(A34,HOP!A:U,21,0)</f>
        <v>直采</v>
      </c>
    </row>
    <row r="35" s="4" customFormat="1" hidden="1" spans="1:9">
      <c r="A35" s="5">
        <v>999224267275669</v>
      </c>
      <c r="B35" s="6">
        <v>45097</v>
      </c>
      <c r="C35" s="6">
        <v>45100</v>
      </c>
      <c r="D35" s="4">
        <v>1968</v>
      </c>
      <c r="E35" s="4" t="str">
        <f>VLOOKUP(A35,HOP!A:L,12,0)</f>
        <v>1968.00</v>
      </c>
      <c r="F35" s="4" t="str">
        <f>VLOOKUP(A35,HOP!A:L,3,0)</f>
        <v>3389549</v>
      </c>
      <c r="G35" s="4">
        <f t="shared" si="0"/>
        <v>0</v>
      </c>
      <c r="H35" s="4" t="str">
        <f t="shared" si="1"/>
        <v>，3389549</v>
      </c>
      <c r="I35" s="4" t="str">
        <f>VLOOKUP(A35,HOP!A:U,21,0)</f>
        <v>直采</v>
      </c>
    </row>
    <row r="36" s="4" customFormat="1" hidden="1" spans="1:9">
      <c r="A36" s="5">
        <v>999224267291161</v>
      </c>
      <c r="B36" s="6">
        <v>45097</v>
      </c>
      <c r="C36" s="6">
        <v>45100</v>
      </c>
      <c r="D36" s="4">
        <v>1968</v>
      </c>
      <c r="E36" s="4" t="str">
        <f>VLOOKUP(A36,HOP!A:L,12,0)</f>
        <v>1968.00</v>
      </c>
      <c r="F36" s="4" t="str">
        <f>VLOOKUP(A36,HOP!A:L,3,0)</f>
        <v>3389553</v>
      </c>
      <c r="G36" s="4">
        <f t="shared" si="0"/>
        <v>0</v>
      </c>
      <c r="H36" s="4" t="str">
        <f t="shared" si="1"/>
        <v>，3389553</v>
      </c>
      <c r="I36" s="4" t="str">
        <f>VLOOKUP(A36,HOP!A:U,21,0)</f>
        <v>直采</v>
      </c>
    </row>
    <row r="37" s="4" customFormat="1" hidden="1" spans="1:9">
      <c r="A37" s="5">
        <v>999224271633674</v>
      </c>
      <c r="B37" s="6">
        <v>45099</v>
      </c>
      <c r="C37" s="6">
        <v>45100</v>
      </c>
      <c r="D37" s="4">
        <v>344</v>
      </c>
      <c r="E37" s="4" t="str">
        <f>VLOOKUP(A37,HOP!A:L,12,0)</f>
        <v>344.00</v>
      </c>
      <c r="F37" s="4" t="str">
        <f>VLOOKUP(A37,HOP!A:L,3,0)</f>
        <v>3390817</v>
      </c>
      <c r="G37" s="4">
        <f t="shared" si="0"/>
        <v>0</v>
      </c>
      <c r="H37" s="4" t="str">
        <f t="shared" si="1"/>
        <v>，3390817</v>
      </c>
      <c r="I37" s="4" t="str">
        <f>VLOOKUP(A37,HOP!A:U,21,0)</f>
        <v>直采</v>
      </c>
    </row>
    <row r="38" s="4" customFormat="1" hidden="1" spans="1:9">
      <c r="A38" s="5">
        <v>999224283579109</v>
      </c>
      <c r="B38" s="6">
        <v>45098</v>
      </c>
      <c r="C38" s="6">
        <v>45100</v>
      </c>
      <c r="D38" s="4">
        <v>1300</v>
      </c>
      <c r="E38" s="4" t="str">
        <f>VLOOKUP(A38,HOP!A:L,12,0)</f>
        <v>1300.00</v>
      </c>
      <c r="F38" s="4" t="str">
        <f>VLOOKUP(A38,HOP!A:L,3,0)</f>
        <v>3392665</v>
      </c>
      <c r="G38" s="4">
        <f t="shared" si="0"/>
        <v>0</v>
      </c>
      <c r="H38" s="4" t="str">
        <f t="shared" si="1"/>
        <v>，3392665</v>
      </c>
      <c r="I38" s="4" t="str">
        <f>VLOOKUP(A38,HOP!A:U,21,0)</f>
        <v>直采</v>
      </c>
    </row>
    <row r="39" s="4" customFormat="1" hidden="1" spans="1:9">
      <c r="A39" s="5">
        <v>999224284572981</v>
      </c>
      <c r="B39" s="6">
        <v>45097</v>
      </c>
      <c r="C39" s="6">
        <v>45100</v>
      </c>
      <c r="D39" s="4">
        <v>1452</v>
      </c>
      <c r="E39" s="4" t="str">
        <f>VLOOKUP(A39,HOP!A:L,12,0)</f>
        <v>1452.00</v>
      </c>
      <c r="F39" s="4" t="str">
        <f>VLOOKUP(A39,HOP!A:L,3,0)</f>
        <v>3392955</v>
      </c>
      <c r="G39" s="4">
        <f t="shared" si="0"/>
        <v>0</v>
      </c>
      <c r="H39" s="4" t="str">
        <f t="shared" si="1"/>
        <v>，3392955</v>
      </c>
      <c r="I39" s="4" t="str">
        <f>VLOOKUP(A39,HOP!A:U,21,0)</f>
        <v>直采</v>
      </c>
    </row>
    <row r="40" s="4" customFormat="1" hidden="1" spans="1:9">
      <c r="A40" s="5">
        <v>999224291250263</v>
      </c>
      <c r="B40" s="6">
        <v>45097</v>
      </c>
      <c r="C40" s="6">
        <v>45100</v>
      </c>
      <c r="D40" s="4">
        <v>1248</v>
      </c>
      <c r="E40" s="4" t="str">
        <f>VLOOKUP(A40,HOP!A:L,12,0)</f>
        <v>1248.00</v>
      </c>
      <c r="F40" s="4" t="str">
        <f>VLOOKUP(A40,HOP!A:L,3,0)</f>
        <v>3394767</v>
      </c>
      <c r="G40" s="4">
        <f t="shared" si="0"/>
        <v>0</v>
      </c>
      <c r="H40" s="4" t="str">
        <f t="shared" si="1"/>
        <v>，3394767</v>
      </c>
      <c r="I40" s="4" t="str">
        <f>VLOOKUP(A40,HOP!A:U,21,0)</f>
        <v>直采</v>
      </c>
    </row>
    <row r="41" s="4" customFormat="1" hidden="1" spans="1:9">
      <c r="A41" s="5">
        <v>999224304180833</v>
      </c>
      <c r="B41" s="6">
        <v>45099</v>
      </c>
      <c r="C41" s="6">
        <v>45100</v>
      </c>
      <c r="D41" s="4">
        <v>1298</v>
      </c>
      <c r="E41" s="4" t="str">
        <f>VLOOKUP(A41,HOP!A:L,12,0)</f>
        <v>1298.00</v>
      </c>
      <c r="F41" s="4" t="str">
        <f>VLOOKUP(A41,HOP!A:L,3,0)</f>
        <v>3397269</v>
      </c>
      <c r="G41" s="4">
        <f t="shared" si="0"/>
        <v>0</v>
      </c>
      <c r="H41" s="4" t="str">
        <f t="shared" si="1"/>
        <v>，3397269</v>
      </c>
      <c r="I41" s="4" t="str">
        <f>VLOOKUP(A41,HOP!A:U,21,0)</f>
        <v>直采</v>
      </c>
    </row>
    <row r="42" s="4" customFormat="1" hidden="1" spans="1:9">
      <c r="A42" s="5">
        <v>999224305425805</v>
      </c>
      <c r="B42" s="6">
        <v>45097</v>
      </c>
      <c r="C42" s="6">
        <v>45100</v>
      </c>
      <c r="D42" s="4">
        <v>2220</v>
      </c>
      <c r="E42" s="4" t="str">
        <f>VLOOKUP(A42,HOP!A:L,12,0)</f>
        <v>2220.00</v>
      </c>
      <c r="F42" s="4" t="str">
        <f>VLOOKUP(A42,HOP!A:L,3,0)</f>
        <v>3397625</v>
      </c>
      <c r="G42" s="4">
        <f t="shared" si="0"/>
        <v>0</v>
      </c>
      <c r="H42" s="4" t="str">
        <f t="shared" si="1"/>
        <v>，3397625</v>
      </c>
      <c r="I42" s="4" t="str">
        <f>VLOOKUP(A42,HOP!A:U,21,0)</f>
        <v>直采</v>
      </c>
    </row>
    <row r="43" s="4" customFormat="1" hidden="1" spans="1:9">
      <c r="A43" s="5">
        <v>999224310714970</v>
      </c>
      <c r="B43" s="6">
        <v>45099</v>
      </c>
      <c r="C43" s="6">
        <v>45100</v>
      </c>
      <c r="D43" s="4">
        <v>660</v>
      </c>
      <c r="E43" s="4" t="str">
        <f>VLOOKUP(A43,HOP!A:L,12,0)</f>
        <v>660.00</v>
      </c>
      <c r="F43" s="4" t="str">
        <f>VLOOKUP(A43,HOP!A:L,3,0)</f>
        <v>3398952</v>
      </c>
      <c r="G43" s="4">
        <f t="shared" si="0"/>
        <v>0</v>
      </c>
      <c r="H43" s="4" t="str">
        <f t="shared" si="1"/>
        <v>，3398952</v>
      </c>
      <c r="I43" s="4" t="str">
        <f>VLOOKUP(A43,HOP!A:U,21,0)</f>
        <v>直采</v>
      </c>
    </row>
    <row r="44" s="4" customFormat="1" hidden="1" spans="1:9">
      <c r="A44" s="5">
        <v>999224310830499</v>
      </c>
      <c r="B44" s="6">
        <v>45099</v>
      </c>
      <c r="C44" s="6">
        <v>45100</v>
      </c>
      <c r="D44" s="4">
        <v>871</v>
      </c>
      <c r="E44" s="4" t="str">
        <f>VLOOKUP(A44,HOP!A:L,12,0)</f>
        <v>871.00</v>
      </c>
      <c r="F44" s="4" t="str">
        <f>VLOOKUP(A44,HOP!A:L,3,0)</f>
        <v>3399024</v>
      </c>
      <c r="G44" s="4">
        <f t="shared" si="0"/>
        <v>0</v>
      </c>
      <c r="H44" s="4" t="str">
        <f t="shared" si="1"/>
        <v>，3399024</v>
      </c>
      <c r="I44" s="4" t="str">
        <f>VLOOKUP(A44,HOP!A:U,21,0)</f>
        <v>直采</v>
      </c>
    </row>
    <row r="45" s="4" customFormat="1" hidden="1" spans="1:9">
      <c r="A45" s="5">
        <v>999224317202707</v>
      </c>
      <c r="B45" s="6">
        <v>45097</v>
      </c>
      <c r="C45" s="6">
        <v>45100</v>
      </c>
      <c r="D45" s="4">
        <v>5745</v>
      </c>
      <c r="E45" s="4" t="str">
        <f>VLOOKUP(A45,HOP!A:L,12,0)</f>
        <v>5745.00</v>
      </c>
      <c r="F45" s="4" t="str">
        <f>VLOOKUP(A45,HOP!A:L,3,0)</f>
        <v>3400522</v>
      </c>
      <c r="G45" s="4">
        <f t="shared" si="0"/>
        <v>0</v>
      </c>
      <c r="H45" s="4" t="str">
        <f t="shared" si="1"/>
        <v>，3400522</v>
      </c>
      <c r="I45" s="4" t="str">
        <f>VLOOKUP(A45,HOP!A:U,21,0)</f>
        <v>直采</v>
      </c>
    </row>
    <row r="46" s="4" customFormat="1" hidden="1" spans="1:9">
      <c r="A46" s="5">
        <v>999224318525392</v>
      </c>
      <c r="B46" s="6">
        <v>45096</v>
      </c>
      <c r="C46" s="6">
        <v>45100</v>
      </c>
      <c r="D46" s="4">
        <v>1664</v>
      </c>
      <c r="E46" s="4" t="str">
        <f>VLOOKUP(A46,HOP!A:L,12,0)</f>
        <v>1664.00</v>
      </c>
      <c r="F46" s="4" t="str">
        <f>VLOOKUP(A46,HOP!A:L,3,0)</f>
        <v>3400919</v>
      </c>
      <c r="G46" s="4">
        <f t="shared" si="0"/>
        <v>0</v>
      </c>
      <c r="H46" s="4" t="str">
        <f t="shared" si="1"/>
        <v>，3400919</v>
      </c>
      <c r="I46" s="4" t="str">
        <f>VLOOKUP(A46,HOP!A:U,21,0)</f>
        <v>直采</v>
      </c>
    </row>
    <row r="47" s="4" customFormat="1" hidden="1" spans="1:9">
      <c r="A47" s="5">
        <v>999224318761137</v>
      </c>
      <c r="B47" s="6">
        <v>45098</v>
      </c>
      <c r="C47" s="6">
        <v>45100</v>
      </c>
      <c r="D47" s="4">
        <v>546</v>
      </c>
      <c r="E47" s="4" t="str">
        <f>VLOOKUP(A47,HOP!A:L,12,0)</f>
        <v>546.00</v>
      </c>
      <c r="F47" s="4" t="str">
        <f>VLOOKUP(A47,HOP!A:L,3,0)</f>
        <v>3401031</v>
      </c>
      <c r="G47" s="4">
        <f t="shared" si="0"/>
        <v>0</v>
      </c>
      <c r="H47" s="4" t="str">
        <f t="shared" si="1"/>
        <v>，3401031</v>
      </c>
      <c r="I47" s="4" t="str">
        <f>VLOOKUP(A47,HOP!A:U,21,0)</f>
        <v>直采</v>
      </c>
    </row>
    <row r="48" s="4" customFormat="1" hidden="1" spans="1:9">
      <c r="A48" s="5">
        <v>999224334869909</v>
      </c>
      <c r="B48" s="6">
        <v>45097</v>
      </c>
      <c r="C48" s="6">
        <v>45100</v>
      </c>
      <c r="D48" s="4">
        <v>1248</v>
      </c>
      <c r="E48" s="4" t="str">
        <f>VLOOKUP(A48,HOP!A:L,12,0)</f>
        <v>1248.00</v>
      </c>
      <c r="F48" s="4" t="str">
        <f>VLOOKUP(A48,HOP!A:L,3,0)</f>
        <v>3403443</v>
      </c>
      <c r="G48" s="4">
        <f t="shared" si="0"/>
        <v>0</v>
      </c>
      <c r="H48" s="4" t="str">
        <f t="shared" si="1"/>
        <v>，3403443</v>
      </c>
      <c r="I48" s="4" t="str">
        <f>VLOOKUP(A48,HOP!A:U,21,0)</f>
        <v>直采</v>
      </c>
    </row>
    <row r="49" s="4" customFormat="1" hidden="1" spans="1:9">
      <c r="A49" s="5">
        <v>999224334882413</v>
      </c>
      <c r="B49" s="6">
        <v>45098</v>
      </c>
      <c r="C49" s="6">
        <v>45100</v>
      </c>
      <c r="D49" s="4">
        <v>1760</v>
      </c>
      <c r="E49" s="4" t="str">
        <f>VLOOKUP(A49,HOP!A:L,12,0)</f>
        <v>1760.00</v>
      </c>
      <c r="F49" s="4" t="str">
        <f>VLOOKUP(A49,HOP!A:L,3,0)</f>
        <v>3403448</v>
      </c>
      <c r="G49" s="4">
        <f t="shared" si="0"/>
        <v>0</v>
      </c>
      <c r="H49" s="4" t="str">
        <f t="shared" si="1"/>
        <v>，3403448</v>
      </c>
      <c r="I49" s="4" t="str">
        <f>VLOOKUP(A49,HOP!A:U,21,0)</f>
        <v>直采</v>
      </c>
    </row>
    <row r="50" s="4" customFormat="1" hidden="1" spans="1:9">
      <c r="A50" s="5">
        <v>999224363101376</v>
      </c>
      <c r="B50" s="6">
        <v>45095</v>
      </c>
      <c r="C50" s="6">
        <v>45100</v>
      </c>
      <c r="D50" s="4">
        <v>3438</v>
      </c>
      <c r="E50" s="4" t="str">
        <f>VLOOKUP(A50,HOP!A:L,12,0)</f>
        <v>3438.00</v>
      </c>
      <c r="F50" s="4" t="str">
        <f>VLOOKUP(A50,HOP!A:L,3,0)</f>
        <v>3409536</v>
      </c>
      <c r="G50" s="4">
        <f t="shared" si="0"/>
        <v>0</v>
      </c>
      <c r="H50" s="4" t="str">
        <f t="shared" si="1"/>
        <v>，3409536</v>
      </c>
      <c r="I50" s="4" t="str">
        <f>VLOOKUP(A50,HOP!A:U,21,0)</f>
        <v>直采</v>
      </c>
    </row>
    <row r="51" s="4" customFormat="1" hidden="1" spans="1:9">
      <c r="A51" s="5">
        <v>999224366648655</v>
      </c>
      <c r="B51" s="6">
        <v>45097</v>
      </c>
      <c r="C51" s="6">
        <v>45100</v>
      </c>
      <c r="D51" s="4">
        <v>3267</v>
      </c>
      <c r="E51" s="4" t="str">
        <f>VLOOKUP(A51,HOP!A:L,12,0)</f>
        <v>3267.00</v>
      </c>
      <c r="F51" s="4" t="str">
        <f>VLOOKUP(A51,HOP!A:L,3,0)</f>
        <v>3410582</v>
      </c>
      <c r="G51" s="4">
        <f t="shared" si="0"/>
        <v>0</v>
      </c>
      <c r="H51" s="4" t="str">
        <f t="shared" si="1"/>
        <v>，3410582</v>
      </c>
      <c r="I51" s="4" t="str">
        <f>VLOOKUP(A51,HOP!A:U,21,0)</f>
        <v>直采</v>
      </c>
    </row>
    <row r="52" s="4" customFormat="1" hidden="1" spans="1:9">
      <c r="A52" s="5">
        <v>999224376232461</v>
      </c>
      <c r="B52" s="6">
        <v>45098</v>
      </c>
      <c r="C52" s="6">
        <v>45100</v>
      </c>
      <c r="D52" s="4">
        <v>1352</v>
      </c>
      <c r="E52" s="4" t="str">
        <f>VLOOKUP(A52,HOP!A:L,12,0)</f>
        <v>1352.00</v>
      </c>
      <c r="F52" s="4" t="str">
        <f>VLOOKUP(A52,HOP!A:L,3,0)</f>
        <v>3412609</v>
      </c>
      <c r="G52" s="4">
        <f t="shared" si="0"/>
        <v>0</v>
      </c>
      <c r="H52" s="4" t="str">
        <f t="shared" si="1"/>
        <v>，3412609</v>
      </c>
      <c r="I52" s="4" t="str">
        <f>VLOOKUP(A52,HOP!A:U,21,0)</f>
        <v>直采</v>
      </c>
    </row>
    <row r="53" s="4" customFormat="1" hidden="1" spans="1:9">
      <c r="A53" s="5">
        <v>999224379324268</v>
      </c>
      <c r="B53" s="6">
        <v>45099</v>
      </c>
      <c r="C53" s="6">
        <v>45100</v>
      </c>
      <c r="D53" s="4">
        <v>630</v>
      </c>
      <c r="E53" s="4" t="str">
        <f>VLOOKUP(A53,HOP!A:L,12,0)</f>
        <v>630.00</v>
      </c>
      <c r="F53" s="4" t="str">
        <f>VLOOKUP(A53,HOP!A:L,3,0)</f>
        <v>3413313</v>
      </c>
      <c r="G53" s="4">
        <f t="shared" si="0"/>
        <v>0</v>
      </c>
      <c r="H53" s="4" t="str">
        <f t="shared" si="1"/>
        <v>，3413313</v>
      </c>
      <c r="I53" s="4" t="str">
        <f>VLOOKUP(A53,HOP!A:U,21,0)</f>
        <v>直采</v>
      </c>
    </row>
    <row r="54" s="4" customFormat="1" hidden="1" spans="1:9">
      <c r="A54" s="5">
        <v>999224391909510</v>
      </c>
      <c r="B54" s="6">
        <v>45098</v>
      </c>
      <c r="C54" s="6">
        <v>45100</v>
      </c>
      <c r="D54" s="4">
        <v>6654</v>
      </c>
      <c r="E54" s="4" t="str">
        <f>VLOOKUP(A54,HOP!A:L,12,0)</f>
        <v>6654.00</v>
      </c>
      <c r="F54" s="4" t="str">
        <f>VLOOKUP(A54,HOP!A:L,3,0)</f>
        <v>3416737</v>
      </c>
      <c r="G54" s="4">
        <f t="shared" si="0"/>
        <v>0</v>
      </c>
      <c r="H54" s="4" t="str">
        <f t="shared" si="1"/>
        <v>，3416737</v>
      </c>
      <c r="I54" s="4" t="str">
        <f>VLOOKUP(A54,HOP!A:U,21,0)</f>
        <v>直采</v>
      </c>
    </row>
    <row r="55" s="4" customFormat="1" hidden="1" spans="1:9">
      <c r="A55" s="5">
        <v>999224394280383</v>
      </c>
      <c r="B55" s="6">
        <v>45099</v>
      </c>
      <c r="C55" s="6">
        <v>45100</v>
      </c>
      <c r="D55" s="4">
        <v>0</v>
      </c>
      <c r="E55" s="4" t="e">
        <f>VLOOKUP(A55,HOP!A:L,12,0)</f>
        <v>#N/A</v>
      </c>
      <c r="F55" s="4" t="e">
        <f>VLOOKUP(A55,HOP!A:L,3,0)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999224412172925</v>
      </c>
      <c r="B56" s="6">
        <v>45098</v>
      </c>
      <c r="C56" s="6">
        <v>45100</v>
      </c>
      <c r="D56" s="4">
        <v>1760</v>
      </c>
      <c r="E56" s="4" t="str">
        <f>VLOOKUP(A56,HOP!A:L,12,0)</f>
        <v>1760.00</v>
      </c>
      <c r="F56" s="4" t="str">
        <f>VLOOKUP(A56,HOP!A:L,3,0)</f>
        <v>3421500</v>
      </c>
      <c r="G56" s="4">
        <f t="shared" si="0"/>
        <v>0</v>
      </c>
      <c r="H56" s="4" t="str">
        <f t="shared" si="1"/>
        <v>，3421500</v>
      </c>
      <c r="I56" s="4" t="str">
        <f>VLOOKUP(A56,HOP!A:U,21,0)</f>
        <v>直采</v>
      </c>
    </row>
    <row r="57" s="4" customFormat="1" hidden="1" spans="1:9">
      <c r="A57" s="5">
        <v>999224420439419</v>
      </c>
      <c r="B57" s="6">
        <v>45098</v>
      </c>
      <c r="C57" s="6">
        <v>45100</v>
      </c>
      <c r="D57" s="4">
        <v>570</v>
      </c>
      <c r="E57" s="4" t="str">
        <f>VLOOKUP(A57,HOP!A:L,12,0)</f>
        <v>570.00</v>
      </c>
      <c r="F57" s="4" t="str">
        <f>VLOOKUP(A57,HOP!A:L,3,0)</f>
        <v>3423111</v>
      </c>
      <c r="G57" s="4">
        <f t="shared" si="0"/>
        <v>0</v>
      </c>
      <c r="H57" s="4" t="str">
        <f t="shared" si="1"/>
        <v>，3423111</v>
      </c>
      <c r="I57" s="4" t="str">
        <f>VLOOKUP(A57,HOP!A:U,21,0)</f>
        <v>直采</v>
      </c>
    </row>
    <row r="58" s="4" customFormat="1" hidden="1" spans="1:9">
      <c r="A58" s="5">
        <v>999224432732903</v>
      </c>
      <c r="B58" s="6">
        <v>45097</v>
      </c>
      <c r="C58" s="6">
        <v>45100</v>
      </c>
      <c r="D58" s="4">
        <v>2931</v>
      </c>
      <c r="E58" s="4" t="str">
        <f>VLOOKUP(A58,HOP!A:L,12,0)</f>
        <v>2931.00</v>
      </c>
      <c r="F58" s="4" t="str">
        <f>VLOOKUP(A58,HOP!A:L,3,0)</f>
        <v>3426830</v>
      </c>
      <c r="G58" s="4">
        <f t="shared" si="0"/>
        <v>0</v>
      </c>
      <c r="H58" s="4" t="str">
        <f t="shared" si="1"/>
        <v>，3426830</v>
      </c>
      <c r="I58" s="4" t="str">
        <f>VLOOKUP(A58,HOP!A:U,21,0)</f>
        <v>直采</v>
      </c>
    </row>
    <row r="59" s="4" customFormat="1" hidden="1" spans="1:9">
      <c r="A59" s="5">
        <v>999224432778049</v>
      </c>
      <c r="B59" s="6">
        <v>45097</v>
      </c>
      <c r="C59" s="6">
        <v>45100</v>
      </c>
      <c r="D59" s="4">
        <v>2931</v>
      </c>
      <c r="E59" s="4" t="str">
        <f>VLOOKUP(A59,HOP!A:L,12,0)</f>
        <v>2931.00</v>
      </c>
      <c r="F59" s="4" t="str">
        <f>VLOOKUP(A59,HOP!A:L,3,0)</f>
        <v>3426842</v>
      </c>
      <c r="G59" s="4">
        <f t="shared" si="0"/>
        <v>0</v>
      </c>
      <c r="H59" s="4" t="str">
        <f t="shared" si="1"/>
        <v>，3426842</v>
      </c>
      <c r="I59" s="4" t="str">
        <f>VLOOKUP(A59,HOP!A:U,21,0)</f>
        <v>直采</v>
      </c>
    </row>
    <row r="60" s="4" customFormat="1" hidden="1" spans="1:9">
      <c r="A60" s="5">
        <v>999224433458209</v>
      </c>
      <c r="B60" s="6">
        <v>45099</v>
      </c>
      <c r="C60" s="6">
        <v>45100</v>
      </c>
      <c r="D60" s="4">
        <v>0</v>
      </c>
      <c r="E60" s="4" t="e">
        <f>VLOOKUP(A60,HOP!A:L,12,0)</f>
        <v>#N/A</v>
      </c>
      <c r="F60" s="4" t="e">
        <f>VLOOKUP(A60,HOP!A:L,3,0)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999224450344856</v>
      </c>
      <c r="B61" s="6">
        <v>45095</v>
      </c>
      <c r="C61" s="6">
        <v>45100</v>
      </c>
      <c r="D61" s="4">
        <v>1000</v>
      </c>
      <c r="E61" s="4" t="str">
        <f>VLOOKUP(A61,HOP!A:L,12,0)</f>
        <v>1000.00</v>
      </c>
      <c r="F61" s="4" t="str">
        <f>VLOOKUP(A61,HOP!A:L,3,0)</f>
        <v>3430898</v>
      </c>
      <c r="G61" s="4">
        <f t="shared" si="0"/>
        <v>0</v>
      </c>
      <c r="H61" s="4" t="str">
        <f t="shared" si="1"/>
        <v>，3430898</v>
      </c>
      <c r="I61" s="4" t="str">
        <f>VLOOKUP(A61,HOP!A:U,21,0)</f>
        <v>直采</v>
      </c>
    </row>
    <row r="62" s="4" customFormat="1" hidden="1" spans="1:9">
      <c r="A62" s="5">
        <v>999224464322084</v>
      </c>
      <c r="B62" s="6">
        <v>45094</v>
      </c>
      <c r="C62" s="6">
        <v>45100</v>
      </c>
      <c r="D62" s="4">
        <v>2708</v>
      </c>
      <c r="E62" s="4" t="str">
        <f>VLOOKUP(A62,HOP!A:L,12,0)</f>
        <v>2708.00</v>
      </c>
      <c r="F62" s="4" t="str">
        <f>VLOOKUP(A62,HOP!A:L,3,0)</f>
        <v>3433701</v>
      </c>
      <c r="G62" s="4">
        <f t="shared" si="0"/>
        <v>0</v>
      </c>
      <c r="H62" s="4" t="str">
        <f t="shared" si="1"/>
        <v>，3433701</v>
      </c>
      <c r="I62" s="4" t="str">
        <f>VLOOKUP(A62,HOP!A:U,21,0)</f>
        <v>直采</v>
      </c>
    </row>
    <row r="63" s="4" customFormat="1" hidden="1" spans="1:9">
      <c r="A63" s="5">
        <v>999224470550209</v>
      </c>
      <c r="B63" s="6">
        <v>45097</v>
      </c>
      <c r="C63" s="6">
        <v>45100</v>
      </c>
      <c r="D63" s="4">
        <v>4500</v>
      </c>
      <c r="E63" s="4" t="str">
        <f>VLOOKUP(A63,HOP!A:L,12,0)</f>
        <v>4500.00</v>
      </c>
      <c r="F63" s="4" t="str">
        <f>VLOOKUP(A63,HOP!A:L,3,0)</f>
        <v>3434831</v>
      </c>
      <c r="G63" s="4">
        <f t="shared" si="0"/>
        <v>0</v>
      </c>
      <c r="H63" s="4" t="str">
        <f t="shared" si="1"/>
        <v>，3434831</v>
      </c>
      <c r="I63" s="4" t="str">
        <f>VLOOKUP(A63,HOP!A:U,21,0)</f>
        <v>直采</v>
      </c>
    </row>
    <row r="64" s="4" customFormat="1" hidden="1" spans="1:9">
      <c r="A64" s="5">
        <v>999224475451641</v>
      </c>
      <c r="B64" s="6">
        <v>45098</v>
      </c>
      <c r="C64" s="6">
        <v>45100</v>
      </c>
      <c r="D64" s="4">
        <v>2776</v>
      </c>
      <c r="E64" s="4" t="str">
        <f>VLOOKUP(A64,HOP!A:L,12,0)</f>
        <v>2776.00</v>
      </c>
      <c r="F64" s="4" t="str">
        <f>VLOOKUP(A64,HOP!A:L,3,0)</f>
        <v>3436215</v>
      </c>
      <c r="G64" s="4">
        <f t="shared" si="0"/>
        <v>0</v>
      </c>
      <c r="H64" s="4" t="str">
        <f t="shared" si="1"/>
        <v>，3436215</v>
      </c>
      <c r="I64" s="4" t="str">
        <f>VLOOKUP(A64,HOP!A:U,21,0)</f>
        <v>直采</v>
      </c>
    </row>
    <row r="65" s="4" customFormat="1" hidden="1" spans="1:9">
      <c r="A65" s="5">
        <v>999224476068818</v>
      </c>
      <c r="B65" s="6">
        <v>45095</v>
      </c>
      <c r="C65" s="6">
        <v>45100</v>
      </c>
      <c r="D65" s="4">
        <v>1630</v>
      </c>
      <c r="E65" s="4" t="str">
        <f>VLOOKUP(A65,HOP!A:L,12,0)</f>
        <v>1630.00</v>
      </c>
      <c r="F65" s="4" t="str">
        <f>VLOOKUP(A65,HOP!A:L,3,0)</f>
        <v>3436422</v>
      </c>
      <c r="G65" s="4">
        <f t="shared" si="0"/>
        <v>0</v>
      </c>
      <c r="H65" s="4" t="str">
        <f t="shared" si="1"/>
        <v>，3436422</v>
      </c>
      <c r="I65" s="4" t="str">
        <f>VLOOKUP(A65,HOP!A:U,21,0)</f>
        <v>直采</v>
      </c>
    </row>
    <row r="66" s="4" customFormat="1" hidden="1" spans="1:9">
      <c r="A66" s="5">
        <v>999224477248379</v>
      </c>
      <c r="B66" s="6">
        <v>45098</v>
      </c>
      <c r="C66" s="6">
        <v>45100</v>
      </c>
      <c r="D66" s="4">
        <v>1818</v>
      </c>
      <c r="E66" s="4" t="str">
        <f>VLOOKUP(A66,HOP!A:L,12,0)</f>
        <v>1818.00</v>
      </c>
      <c r="F66" s="4" t="str">
        <f>VLOOKUP(A66,HOP!A:L,3,0)</f>
        <v>3436888</v>
      </c>
      <c r="G66" s="4">
        <f t="shared" si="0"/>
        <v>0</v>
      </c>
      <c r="H66" s="4" t="str">
        <f t="shared" si="1"/>
        <v>，3436888</v>
      </c>
      <c r="I66" s="4" t="str">
        <f>VLOOKUP(A66,HOP!A:U,21,0)</f>
        <v>直采</v>
      </c>
    </row>
    <row r="67" s="4" customFormat="1" hidden="1" spans="1:9">
      <c r="A67" s="5">
        <v>999224477967143</v>
      </c>
      <c r="B67" s="6">
        <v>45098</v>
      </c>
      <c r="C67" s="6">
        <v>45100</v>
      </c>
      <c r="D67" s="4">
        <v>548</v>
      </c>
      <c r="E67" s="4" t="str">
        <f>VLOOKUP(A67,HOP!A:L,12,0)</f>
        <v>548.00</v>
      </c>
      <c r="F67" s="4" t="str">
        <f>VLOOKUP(A67,HOP!A:L,3,0)</f>
        <v>3437257</v>
      </c>
      <c r="G67" s="4">
        <f t="shared" ref="G67:G130" si="2">D67-E67</f>
        <v>0</v>
      </c>
      <c r="H67" s="4" t="str">
        <f t="shared" ref="H67:H130" si="3">$H$1&amp;F67</f>
        <v>，3437257</v>
      </c>
      <c r="I67" s="4" t="str">
        <f>VLOOKUP(A67,HOP!A:U,21,0)</f>
        <v>直采</v>
      </c>
    </row>
    <row r="68" s="4" customFormat="1" hidden="1" spans="1:9">
      <c r="A68" s="5">
        <v>999224489994074</v>
      </c>
      <c r="B68" s="6">
        <v>45095</v>
      </c>
      <c r="C68" s="6">
        <v>45100</v>
      </c>
      <c r="D68" s="4">
        <v>3455</v>
      </c>
      <c r="E68" s="4" t="str">
        <f>VLOOKUP(A68,HOP!A:L,12,0)</f>
        <v>3455.00</v>
      </c>
      <c r="F68" s="4" t="str">
        <f>VLOOKUP(A68,HOP!A:L,3,0)</f>
        <v>3437869</v>
      </c>
      <c r="G68" s="4">
        <f t="shared" si="2"/>
        <v>0</v>
      </c>
      <c r="H68" s="4" t="str">
        <f t="shared" si="3"/>
        <v>，3437869</v>
      </c>
      <c r="I68" s="4" t="str">
        <f>VLOOKUP(A68,HOP!A:U,21,0)</f>
        <v>直采</v>
      </c>
    </row>
    <row r="69" s="4" customFormat="1" hidden="1" spans="1:9">
      <c r="A69" s="5">
        <v>999224492194818</v>
      </c>
      <c r="B69" s="6">
        <v>45096</v>
      </c>
      <c r="C69" s="6">
        <v>45100</v>
      </c>
      <c r="D69" s="4">
        <v>8496</v>
      </c>
      <c r="E69" s="4" t="str">
        <f>VLOOKUP(A69,HOP!A:L,12,0)</f>
        <v>8496.00</v>
      </c>
      <c r="F69" s="4" t="str">
        <f>VLOOKUP(A69,HOP!A:L,3,0)</f>
        <v>3438340</v>
      </c>
      <c r="G69" s="4">
        <f t="shared" si="2"/>
        <v>0</v>
      </c>
      <c r="H69" s="4" t="str">
        <f t="shared" si="3"/>
        <v>，3438340</v>
      </c>
      <c r="I69" s="4" t="str">
        <f>VLOOKUP(A69,HOP!A:U,21,0)</f>
        <v>直采</v>
      </c>
    </row>
    <row r="70" s="4" customFormat="1" hidden="1" spans="1:9">
      <c r="A70" s="5">
        <v>999224492817047</v>
      </c>
      <c r="B70" s="6">
        <v>45098</v>
      </c>
      <c r="C70" s="6">
        <v>45100</v>
      </c>
      <c r="D70" s="4">
        <v>3414</v>
      </c>
      <c r="E70" s="4" t="str">
        <f>VLOOKUP(A70,HOP!A:L,12,0)</f>
        <v>3414.00</v>
      </c>
      <c r="F70" s="4" t="str">
        <f>VLOOKUP(A70,HOP!A:L,3,0)</f>
        <v>3438504</v>
      </c>
      <c r="G70" s="4">
        <f t="shared" si="2"/>
        <v>0</v>
      </c>
      <c r="H70" s="4" t="str">
        <f t="shared" si="3"/>
        <v>，3438504</v>
      </c>
      <c r="I70" s="4" t="str">
        <f>VLOOKUP(A70,HOP!A:U,21,0)</f>
        <v>直采</v>
      </c>
    </row>
    <row r="71" s="4" customFormat="1" hidden="1" spans="1:9">
      <c r="A71" s="5">
        <v>999224494589479</v>
      </c>
      <c r="B71" s="6">
        <v>45099</v>
      </c>
      <c r="C71" s="6">
        <v>45100</v>
      </c>
      <c r="D71" s="4">
        <v>1051</v>
      </c>
      <c r="E71" s="4" t="str">
        <f>VLOOKUP(A71,HOP!A:L,12,0)</f>
        <v>1051.00</v>
      </c>
      <c r="F71" s="4" t="str">
        <f>VLOOKUP(A71,HOP!A:L,3,0)</f>
        <v>3438961</v>
      </c>
      <c r="G71" s="4">
        <f t="shared" si="2"/>
        <v>0</v>
      </c>
      <c r="H71" s="4" t="str">
        <f t="shared" si="3"/>
        <v>，3438961</v>
      </c>
      <c r="I71" s="4" t="str">
        <f>VLOOKUP(A71,HOP!A:U,21,0)</f>
        <v>直采</v>
      </c>
    </row>
    <row r="72" s="4" customFormat="1" hidden="1" spans="1:9">
      <c r="A72" s="5">
        <v>999224497835668</v>
      </c>
      <c r="B72" s="6">
        <v>45095</v>
      </c>
      <c r="C72" s="6">
        <v>45100</v>
      </c>
      <c r="D72" s="4">
        <v>0</v>
      </c>
      <c r="E72" s="4" t="e">
        <f>VLOOKUP(A72,HOP!A:L,12,0)</f>
        <v>#N/A</v>
      </c>
      <c r="F72" s="4" t="e">
        <f>VLOOKUP(A72,HOP!A:L,3,0)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999224498272101</v>
      </c>
      <c r="B73" s="6">
        <v>45097</v>
      </c>
      <c r="C73" s="6">
        <v>45100</v>
      </c>
      <c r="D73" s="4">
        <v>4443</v>
      </c>
      <c r="E73" s="4" t="str">
        <f>VLOOKUP(A73,HOP!A:L,12,0)</f>
        <v>4443.00</v>
      </c>
      <c r="F73" s="4" t="str">
        <f>VLOOKUP(A73,HOP!A:L,3,0)</f>
        <v>3440148</v>
      </c>
      <c r="G73" s="4">
        <f t="shared" si="2"/>
        <v>0</v>
      </c>
      <c r="H73" s="4" t="str">
        <f t="shared" si="3"/>
        <v>，3440148</v>
      </c>
      <c r="I73" s="4" t="str">
        <f>VLOOKUP(A73,HOP!A:U,21,0)</f>
        <v>直采</v>
      </c>
    </row>
    <row r="74" s="4" customFormat="1" hidden="1" spans="1:9">
      <c r="A74" s="5">
        <v>999224498815572</v>
      </c>
      <c r="B74" s="6">
        <v>45097</v>
      </c>
      <c r="C74" s="6">
        <v>45100</v>
      </c>
      <c r="D74" s="4">
        <v>1503</v>
      </c>
      <c r="E74" s="4" t="str">
        <f>VLOOKUP(A74,HOP!A:L,12,0)</f>
        <v>1503.00</v>
      </c>
      <c r="F74" s="4" t="str">
        <f>VLOOKUP(A74,HOP!A:L,3,0)</f>
        <v>3440402</v>
      </c>
      <c r="G74" s="4">
        <f t="shared" si="2"/>
        <v>0</v>
      </c>
      <c r="H74" s="4" t="str">
        <f t="shared" si="3"/>
        <v>，3440402</v>
      </c>
      <c r="I74" s="4" t="str">
        <f>VLOOKUP(A74,HOP!A:U,21,0)</f>
        <v>直采</v>
      </c>
    </row>
    <row r="75" s="4" customFormat="1" hidden="1" spans="1:9">
      <c r="A75" s="5">
        <v>999224499087993</v>
      </c>
      <c r="B75" s="6">
        <v>45098</v>
      </c>
      <c r="C75" s="6">
        <v>45100</v>
      </c>
      <c r="D75" s="4">
        <v>1372</v>
      </c>
      <c r="E75" s="4" t="str">
        <f>VLOOKUP(A75,HOP!A:L,12,0)</f>
        <v>1372.00</v>
      </c>
      <c r="F75" s="4" t="str">
        <f>VLOOKUP(A75,HOP!A:L,3,0)</f>
        <v>3440471</v>
      </c>
      <c r="G75" s="4">
        <f t="shared" si="2"/>
        <v>0</v>
      </c>
      <c r="H75" s="4" t="str">
        <f t="shared" si="3"/>
        <v>，3440471</v>
      </c>
      <c r="I75" s="4" t="str">
        <f>VLOOKUP(A75,HOP!A:U,21,0)</f>
        <v>直采</v>
      </c>
    </row>
    <row r="76" s="4" customFormat="1" hidden="1" spans="1:9">
      <c r="A76" s="5">
        <v>999224511965605</v>
      </c>
      <c r="B76" s="6">
        <v>45098</v>
      </c>
      <c r="C76" s="6">
        <v>45100</v>
      </c>
      <c r="D76" s="4">
        <v>7038</v>
      </c>
      <c r="E76" s="4" t="str">
        <f>VLOOKUP(A76,HOP!A:L,12,0)</f>
        <v>7038.00</v>
      </c>
      <c r="F76" s="4" t="str">
        <f>VLOOKUP(A76,HOP!A:L,3,0)</f>
        <v>3443483</v>
      </c>
      <c r="G76" s="4">
        <f t="shared" si="2"/>
        <v>0</v>
      </c>
      <c r="H76" s="4" t="str">
        <f t="shared" si="3"/>
        <v>，3443483</v>
      </c>
      <c r="I76" s="4" t="str">
        <f>VLOOKUP(A76,HOP!A:U,21,0)</f>
        <v>直采</v>
      </c>
    </row>
    <row r="77" s="4" customFormat="1" hidden="1" spans="1:9">
      <c r="A77" s="5">
        <v>999224517077853</v>
      </c>
      <c r="B77" s="6">
        <v>45099</v>
      </c>
      <c r="C77" s="6">
        <v>45100</v>
      </c>
      <c r="D77" s="4">
        <v>1133</v>
      </c>
      <c r="E77" s="4" t="str">
        <f>VLOOKUP(A77,HOP!A:L,12,0)</f>
        <v>1133.00</v>
      </c>
      <c r="F77" s="4" t="str">
        <f>VLOOKUP(A77,HOP!A:L,3,0)</f>
        <v>3445250</v>
      </c>
      <c r="G77" s="4">
        <f t="shared" si="2"/>
        <v>0</v>
      </c>
      <c r="H77" s="4" t="str">
        <f t="shared" si="3"/>
        <v>，3445250</v>
      </c>
      <c r="I77" s="4" t="str">
        <f>VLOOKUP(A77,HOP!A:U,21,0)</f>
        <v>直采</v>
      </c>
    </row>
    <row r="78" s="4" customFormat="1" hidden="1" spans="1:9">
      <c r="A78" s="5">
        <v>999224515613200</v>
      </c>
      <c r="B78" s="6">
        <v>45098</v>
      </c>
      <c r="C78" s="6">
        <v>45100</v>
      </c>
      <c r="D78" s="4">
        <v>4460</v>
      </c>
      <c r="E78" s="4" t="str">
        <f>VLOOKUP(A78,HOP!A:L,12,0)</f>
        <v>4460.00</v>
      </c>
      <c r="F78" s="4" t="str">
        <f>VLOOKUP(A78,HOP!A:L,3,0)</f>
        <v>3444784</v>
      </c>
      <c r="G78" s="4">
        <f t="shared" si="2"/>
        <v>0</v>
      </c>
      <c r="H78" s="4" t="str">
        <f t="shared" si="3"/>
        <v>，3444784</v>
      </c>
      <c r="I78" s="4" t="str">
        <f>VLOOKUP(A78,HOP!A:U,21,0)</f>
        <v>直采</v>
      </c>
    </row>
    <row r="79" s="4" customFormat="1" hidden="1" spans="1:9">
      <c r="A79" s="5">
        <v>999224540500320</v>
      </c>
      <c r="B79" s="6">
        <v>45099</v>
      </c>
      <c r="C79" s="6">
        <v>45100</v>
      </c>
      <c r="D79" s="4">
        <v>654</v>
      </c>
      <c r="E79" s="4" t="str">
        <f>VLOOKUP(A79,HOP!A:L,12,0)</f>
        <v>654.00</v>
      </c>
      <c r="F79" s="4" t="str">
        <f>VLOOKUP(A79,HOP!A:L,3,0)</f>
        <v>3449531</v>
      </c>
      <c r="G79" s="4">
        <f t="shared" si="2"/>
        <v>0</v>
      </c>
      <c r="H79" s="4" t="str">
        <f t="shared" si="3"/>
        <v>，3449531</v>
      </c>
      <c r="I79" s="4" t="str">
        <f>VLOOKUP(A79,HOP!A:U,21,0)</f>
        <v>直采</v>
      </c>
    </row>
    <row r="80" s="4" customFormat="1" hidden="1" spans="1:9">
      <c r="A80" s="5">
        <v>999224544462640</v>
      </c>
      <c r="B80" s="6">
        <v>45098</v>
      </c>
      <c r="C80" s="6">
        <v>45100</v>
      </c>
      <c r="D80" s="4">
        <v>2798</v>
      </c>
      <c r="E80" s="4" t="str">
        <f>VLOOKUP(A80,HOP!A:L,12,0)</f>
        <v>2798.00</v>
      </c>
      <c r="F80" s="4" t="str">
        <f>VLOOKUP(A80,HOP!A:L,3,0)</f>
        <v>3450890</v>
      </c>
      <c r="G80" s="4">
        <f t="shared" si="2"/>
        <v>0</v>
      </c>
      <c r="H80" s="4" t="str">
        <f t="shared" si="3"/>
        <v>，3450890</v>
      </c>
      <c r="I80" s="4" t="str">
        <f>VLOOKUP(A80,HOP!A:U,21,0)</f>
        <v>直采</v>
      </c>
    </row>
    <row r="81" s="4" customFormat="1" hidden="1" spans="1:9">
      <c r="A81" s="5">
        <v>999224553552339</v>
      </c>
      <c r="B81" s="6">
        <v>45098</v>
      </c>
      <c r="C81" s="6">
        <v>45100</v>
      </c>
      <c r="D81" s="4">
        <v>1738</v>
      </c>
      <c r="E81" s="4" t="str">
        <f>VLOOKUP(A81,HOP!A:L,12,0)</f>
        <v>1738.00</v>
      </c>
      <c r="F81" s="4" t="str">
        <f>VLOOKUP(A81,HOP!A:L,3,0)</f>
        <v>3453593</v>
      </c>
      <c r="G81" s="4">
        <f t="shared" si="2"/>
        <v>0</v>
      </c>
      <c r="H81" s="4" t="str">
        <f t="shared" si="3"/>
        <v>，3453593</v>
      </c>
      <c r="I81" s="4" t="str">
        <f>VLOOKUP(A81,HOP!A:U,21,0)</f>
        <v>直采</v>
      </c>
    </row>
    <row r="82" s="4" customFormat="1" hidden="1" spans="1:9">
      <c r="A82" s="5">
        <v>999224570441757</v>
      </c>
      <c r="B82" s="6">
        <v>45099</v>
      </c>
      <c r="C82" s="6">
        <v>45100</v>
      </c>
      <c r="D82" s="4">
        <v>1399</v>
      </c>
      <c r="E82" s="4" t="str">
        <f>VLOOKUP(A82,HOP!A:L,12,0)</f>
        <v>1399.00</v>
      </c>
      <c r="F82" s="4" t="str">
        <f>VLOOKUP(A82,HOP!A:L,3,0)</f>
        <v>3454646</v>
      </c>
      <c r="G82" s="4">
        <f t="shared" si="2"/>
        <v>0</v>
      </c>
      <c r="H82" s="4" t="str">
        <f t="shared" si="3"/>
        <v>，3454646</v>
      </c>
      <c r="I82" s="4" t="str">
        <f>VLOOKUP(A82,HOP!A:U,21,0)</f>
        <v>直采</v>
      </c>
    </row>
    <row r="83" s="4" customFormat="1" hidden="1" spans="1:9">
      <c r="A83" s="5">
        <v>999224570875582</v>
      </c>
      <c r="B83" s="6">
        <v>45099</v>
      </c>
      <c r="C83" s="6">
        <v>45100</v>
      </c>
      <c r="D83" s="4">
        <v>1399</v>
      </c>
      <c r="E83" s="4" t="str">
        <f>VLOOKUP(A83,HOP!A:L,12,0)</f>
        <v>1399.00</v>
      </c>
      <c r="F83" s="4" t="str">
        <f>VLOOKUP(A83,HOP!A:L,3,0)</f>
        <v>3454702</v>
      </c>
      <c r="G83" s="4">
        <f t="shared" si="2"/>
        <v>0</v>
      </c>
      <c r="H83" s="4" t="str">
        <f t="shared" si="3"/>
        <v>，3454702</v>
      </c>
      <c r="I83" s="4" t="str">
        <f>VLOOKUP(A83,HOP!A:U,21,0)</f>
        <v>直采</v>
      </c>
    </row>
    <row r="84" s="4" customFormat="1" hidden="1" spans="1:9">
      <c r="A84" s="5">
        <v>999224575768525</v>
      </c>
      <c r="B84" s="6">
        <v>45098</v>
      </c>
      <c r="C84" s="6">
        <v>45100</v>
      </c>
      <c r="D84" s="4">
        <v>794</v>
      </c>
      <c r="E84" s="4" t="str">
        <f>VLOOKUP(A84,HOP!A:L,12,0)</f>
        <v>794.00</v>
      </c>
      <c r="F84" s="4" t="str">
        <f>VLOOKUP(A84,HOP!A:L,3,0)</f>
        <v>3455726</v>
      </c>
      <c r="G84" s="4">
        <f t="shared" si="2"/>
        <v>0</v>
      </c>
      <c r="H84" s="4" t="str">
        <f t="shared" si="3"/>
        <v>，3455726</v>
      </c>
      <c r="I84" s="4" t="str">
        <f>VLOOKUP(A84,HOP!A:U,21,0)</f>
        <v>直采</v>
      </c>
    </row>
    <row r="85" s="4" customFormat="1" hidden="1" spans="1:9">
      <c r="A85" s="5">
        <v>999224575915154</v>
      </c>
      <c r="B85" s="6">
        <v>45098</v>
      </c>
      <c r="C85" s="6">
        <v>45100</v>
      </c>
      <c r="D85" s="4">
        <v>1588</v>
      </c>
      <c r="E85" s="4" t="str">
        <f>VLOOKUP(A85,HOP!A:L,12,0)</f>
        <v>1588.00</v>
      </c>
      <c r="F85" s="4" t="str">
        <f>VLOOKUP(A85,HOP!A:L,3,0)</f>
        <v>3455768</v>
      </c>
      <c r="G85" s="4">
        <f t="shared" si="2"/>
        <v>0</v>
      </c>
      <c r="H85" s="4" t="str">
        <f t="shared" si="3"/>
        <v>，3455768</v>
      </c>
      <c r="I85" s="4" t="str">
        <f>VLOOKUP(A85,HOP!A:U,21,0)</f>
        <v>直采</v>
      </c>
    </row>
    <row r="86" s="4" customFormat="1" hidden="1" spans="1:9">
      <c r="A86" s="5">
        <v>24584864053</v>
      </c>
      <c r="B86" s="6">
        <v>45095</v>
      </c>
      <c r="C86" s="6">
        <v>45100</v>
      </c>
      <c r="D86" s="4">
        <v>12830</v>
      </c>
      <c r="E86" s="4" t="str">
        <f>VLOOKUP(A86,HOP!A:L,12,0)</f>
        <v>12830.00</v>
      </c>
      <c r="F86" s="4" t="str">
        <f>VLOOKUP(A86,HOP!A:L,3,0)</f>
        <v>3458477</v>
      </c>
      <c r="G86" s="4">
        <f t="shared" si="2"/>
        <v>0</v>
      </c>
      <c r="H86" s="4" t="str">
        <f t="shared" si="3"/>
        <v>，3458477</v>
      </c>
      <c r="I86" s="4" t="str">
        <f>VLOOKUP(A86,HOP!A:U,21,0)</f>
        <v>直采</v>
      </c>
    </row>
    <row r="87" s="4" customFormat="1" hidden="1" spans="1:9">
      <c r="A87" s="5">
        <v>999224585393004</v>
      </c>
      <c r="B87" s="6">
        <v>45098</v>
      </c>
      <c r="C87" s="6">
        <v>45100</v>
      </c>
      <c r="D87" s="4">
        <v>1420</v>
      </c>
      <c r="E87" s="4" t="str">
        <f>VLOOKUP(A87,HOP!A:L,12,0)</f>
        <v>1420.00</v>
      </c>
      <c r="F87" s="4" t="str">
        <f>VLOOKUP(A87,HOP!A:L,3,0)</f>
        <v>3458560</v>
      </c>
      <c r="G87" s="4">
        <f t="shared" si="2"/>
        <v>0</v>
      </c>
      <c r="H87" s="4" t="str">
        <f t="shared" si="3"/>
        <v>，3458560</v>
      </c>
      <c r="I87" s="4" t="str">
        <f>VLOOKUP(A87,HOP!A:U,21,0)</f>
        <v>直采</v>
      </c>
    </row>
    <row r="88" s="4" customFormat="1" hidden="1" spans="1:9">
      <c r="A88" s="5">
        <v>999224600736815</v>
      </c>
      <c r="B88" s="6">
        <v>45099</v>
      </c>
      <c r="C88" s="6">
        <v>45100</v>
      </c>
      <c r="D88" s="4">
        <v>270</v>
      </c>
      <c r="E88" s="4" t="str">
        <f>VLOOKUP(A88,HOP!A:L,12,0)</f>
        <v>270.00</v>
      </c>
      <c r="F88" s="4" t="str">
        <f>VLOOKUP(A88,HOP!A:L,3,0)</f>
        <v>3461639</v>
      </c>
      <c r="G88" s="4">
        <f t="shared" si="2"/>
        <v>0</v>
      </c>
      <c r="H88" s="4" t="str">
        <f t="shared" si="3"/>
        <v>，3461639</v>
      </c>
      <c r="I88" s="4" t="str">
        <f>VLOOKUP(A88,HOP!A:U,21,0)</f>
        <v>直采</v>
      </c>
    </row>
    <row r="89" s="4" customFormat="1" hidden="1" spans="1:9">
      <c r="A89" s="5">
        <v>999224604187931</v>
      </c>
      <c r="B89" s="6">
        <v>45097</v>
      </c>
      <c r="C89" s="6">
        <v>45100</v>
      </c>
      <c r="D89" s="4">
        <v>3003</v>
      </c>
      <c r="E89" s="4" t="str">
        <f>VLOOKUP(A89,HOP!A:L,12,0)</f>
        <v>3003.00</v>
      </c>
      <c r="F89" s="4" t="str">
        <f>VLOOKUP(A89,HOP!A:L,3,0)</f>
        <v>3462902</v>
      </c>
      <c r="G89" s="4">
        <f t="shared" si="2"/>
        <v>0</v>
      </c>
      <c r="H89" s="4" t="str">
        <f t="shared" si="3"/>
        <v>，3462902</v>
      </c>
      <c r="I89" s="4" t="str">
        <f>VLOOKUP(A89,HOP!A:U,21,0)</f>
        <v>直采</v>
      </c>
    </row>
    <row r="90" s="4" customFormat="1" hidden="1" spans="1:9">
      <c r="A90" s="5">
        <v>999224605137872</v>
      </c>
      <c r="B90" s="6">
        <v>45097</v>
      </c>
      <c r="C90" s="6">
        <v>45100</v>
      </c>
      <c r="D90" s="4">
        <v>5880</v>
      </c>
      <c r="E90" s="4" t="str">
        <f>VLOOKUP(A90,HOP!A:L,12,0)</f>
        <v>5880.00</v>
      </c>
      <c r="F90" s="4" t="str">
        <f>VLOOKUP(A90,HOP!A:L,3,0)</f>
        <v>3463156</v>
      </c>
      <c r="G90" s="4">
        <f t="shared" si="2"/>
        <v>0</v>
      </c>
      <c r="H90" s="4" t="str">
        <f t="shared" si="3"/>
        <v>，3463156</v>
      </c>
      <c r="I90" s="4" t="str">
        <f>VLOOKUP(A90,HOP!A:U,21,0)</f>
        <v>直采</v>
      </c>
    </row>
    <row r="91" s="4" customFormat="1" hidden="1" spans="1:9">
      <c r="A91" s="5">
        <v>999224609420791</v>
      </c>
      <c r="B91" s="6">
        <v>45098</v>
      </c>
      <c r="C91" s="6">
        <v>45100</v>
      </c>
      <c r="D91" s="4">
        <v>2100</v>
      </c>
      <c r="E91" s="4" t="str">
        <f>VLOOKUP(A91,HOP!A:L,12,0)</f>
        <v>2100.00</v>
      </c>
      <c r="F91" s="4" t="str">
        <f>VLOOKUP(A91,HOP!A:L,3,0)</f>
        <v>3464007</v>
      </c>
      <c r="G91" s="4">
        <f t="shared" si="2"/>
        <v>0</v>
      </c>
      <c r="H91" s="4" t="str">
        <f t="shared" si="3"/>
        <v>，3464007</v>
      </c>
      <c r="I91" s="4" t="str">
        <f>VLOOKUP(A91,HOP!A:U,21,0)</f>
        <v>直采</v>
      </c>
    </row>
    <row r="92" s="4" customFormat="1" hidden="1" spans="1:9">
      <c r="A92" s="5">
        <v>999224611789799</v>
      </c>
      <c r="B92" s="6">
        <v>45099</v>
      </c>
      <c r="C92" s="6">
        <v>45100</v>
      </c>
      <c r="D92" s="4">
        <v>615</v>
      </c>
      <c r="E92" s="4" t="str">
        <f>VLOOKUP(A92,HOP!A:L,12,0)</f>
        <v>615.00</v>
      </c>
      <c r="F92" s="4" t="str">
        <f>VLOOKUP(A92,HOP!A:L,3,0)</f>
        <v>3464998</v>
      </c>
      <c r="G92" s="4">
        <f t="shared" si="2"/>
        <v>0</v>
      </c>
      <c r="H92" s="4" t="str">
        <f t="shared" si="3"/>
        <v>，3464998</v>
      </c>
      <c r="I92" s="4" t="str">
        <f>VLOOKUP(A92,HOP!A:U,21,0)</f>
        <v>直采</v>
      </c>
    </row>
    <row r="93" s="4" customFormat="1" hidden="1" spans="1:9">
      <c r="A93" s="5">
        <v>999224615001579</v>
      </c>
      <c r="B93" s="6">
        <v>45098</v>
      </c>
      <c r="C93" s="6">
        <v>45100</v>
      </c>
      <c r="D93" s="4">
        <v>832</v>
      </c>
      <c r="E93" s="4" t="str">
        <f>VLOOKUP(A93,HOP!A:L,12,0)</f>
        <v>832.00</v>
      </c>
      <c r="F93" s="4" t="str">
        <f>VLOOKUP(A93,HOP!A:L,3,0)</f>
        <v>3467786</v>
      </c>
      <c r="G93" s="4">
        <f t="shared" si="2"/>
        <v>0</v>
      </c>
      <c r="H93" s="4" t="str">
        <f t="shared" si="3"/>
        <v>，3467786</v>
      </c>
      <c r="I93" s="4" t="str">
        <f>VLOOKUP(A93,HOP!A:U,21,0)</f>
        <v>直采</v>
      </c>
    </row>
    <row r="94" s="4" customFormat="1" hidden="1" spans="1:9">
      <c r="A94" s="5">
        <v>999224620935391</v>
      </c>
      <c r="B94" s="6">
        <v>45098</v>
      </c>
      <c r="C94" s="6">
        <v>45100</v>
      </c>
      <c r="D94" s="4">
        <v>3882</v>
      </c>
      <c r="E94" s="4" t="str">
        <f>VLOOKUP(A94,HOP!A:L,12,0)</f>
        <v>3882.00</v>
      </c>
      <c r="F94" s="4" t="str">
        <f>VLOOKUP(A94,HOP!A:L,3,0)</f>
        <v>3468980</v>
      </c>
      <c r="G94" s="4">
        <f t="shared" si="2"/>
        <v>0</v>
      </c>
      <c r="H94" s="4" t="str">
        <f t="shared" si="3"/>
        <v>，3468980</v>
      </c>
      <c r="I94" s="4" t="str">
        <f>VLOOKUP(A94,HOP!A:U,21,0)</f>
        <v>直采</v>
      </c>
    </row>
    <row r="95" s="4" customFormat="1" hidden="1" spans="1:9">
      <c r="A95" s="5">
        <v>999224624687277</v>
      </c>
      <c r="B95" s="6">
        <v>45097</v>
      </c>
      <c r="C95" s="6">
        <v>45100</v>
      </c>
      <c r="D95" s="4">
        <v>0</v>
      </c>
      <c r="E95" s="4" t="e">
        <f>VLOOKUP(A95,HOP!A:L,12,0)</f>
        <v>#N/A</v>
      </c>
      <c r="F95" s="4" t="e">
        <f>VLOOKUP(A95,HOP!A:L,3,0)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999224625795941</v>
      </c>
      <c r="B96" s="6">
        <v>45097</v>
      </c>
      <c r="C96" s="6">
        <v>45100</v>
      </c>
      <c r="D96" s="4">
        <v>1140</v>
      </c>
      <c r="E96" s="4" t="str">
        <f>VLOOKUP(A96,HOP!A:L,12,0)</f>
        <v>1140.00</v>
      </c>
      <c r="F96" s="4" t="str">
        <f>VLOOKUP(A96,HOP!A:L,3,0)</f>
        <v>3470125</v>
      </c>
      <c r="G96" s="4">
        <f t="shared" si="2"/>
        <v>0</v>
      </c>
      <c r="H96" s="4" t="str">
        <f t="shared" si="3"/>
        <v>，3470125</v>
      </c>
      <c r="I96" s="4" t="str">
        <f>VLOOKUP(A96,HOP!A:U,21,0)</f>
        <v>直采</v>
      </c>
    </row>
    <row r="97" s="4" customFormat="1" hidden="1" spans="1:9">
      <c r="A97" s="5">
        <v>999224627999109</v>
      </c>
      <c r="B97" s="6">
        <v>45099</v>
      </c>
      <c r="C97" s="6">
        <v>45100</v>
      </c>
      <c r="D97" s="4">
        <v>1220</v>
      </c>
      <c r="E97" s="4" t="str">
        <f>VLOOKUP(A97,HOP!A:L,12,0)</f>
        <v>1220.00</v>
      </c>
      <c r="F97" s="4" t="str">
        <f>VLOOKUP(A97,HOP!A:L,3,0)</f>
        <v>3470836</v>
      </c>
      <c r="G97" s="4">
        <f t="shared" si="2"/>
        <v>0</v>
      </c>
      <c r="H97" s="4" t="str">
        <f t="shared" si="3"/>
        <v>，3470836</v>
      </c>
      <c r="I97" s="4" t="str">
        <f>VLOOKUP(A97,HOP!A:U,21,0)</f>
        <v>直采</v>
      </c>
    </row>
    <row r="98" s="4" customFormat="1" hidden="1" spans="1:9">
      <c r="A98" s="5">
        <v>999224628165099</v>
      </c>
      <c r="B98" s="6">
        <v>45098</v>
      </c>
      <c r="C98" s="6">
        <v>45100</v>
      </c>
      <c r="D98" s="4">
        <v>1018</v>
      </c>
      <c r="E98" s="4" t="str">
        <f>VLOOKUP(A98,HOP!A:L,12,0)</f>
        <v>1018.00</v>
      </c>
      <c r="F98" s="4" t="str">
        <f>VLOOKUP(A98,HOP!A:L,3,0)</f>
        <v>3470958</v>
      </c>
      <c r="G98" s="4">
        <f t="shared" si="2"/>
        <v>0</v>
      </c>
      <c r="H98" s="4" t="str">
        <f t="shared" si="3"/>
        <v>，3470958</v>
      </c>
      <c r="I98" s="4" t="str">
        <f>VLOOKUP(A98,HOP!A:U,21,0)</f>
        <v>直采</v>
      </c>
    </row>
    <row r="99" s="4" customFormat="1" hidden="1" spans="1:9">
      <c r="A99" s="5">
        <v>999224635662957</v>
      </c>
      <c r="B99" s="6">
        <v>45096</v>
      </c>
      <c r="C99" s="6">
        <v>45100</v>
      </c>
      <c r="D99" s="4">
        <v>1520</v>
      </c>
      <c r="E99" s="4" t="str">
        <f>VLOOKUP(A99,HOP!A:L,12,0)</f>
        <v>1520.00</v>
      </c>
      <c r="F99" s="4" t="str">
        <f>VLOOKUP(A99,HOP!A:L,3,0)</f>
        <v>3471225</v>
      </c>
      <c r="G99" s="4">
        <f t="shared" si="2"/>
        <v>0</v>
      </c>
      <c r="H99" s="4" t="str">
        <f t="shared" si="3"/>
        <v>，3471225</v>
      </c>
      <c r="I99" s="4" t="str">
        <f>VLOOKUP(A99,HOP!A:U,21,0)</f>
        <v>直采</v>
      </c>
    </row>
    <row r="100" s="4" customFormat="1" hidden="1" spans="1:9">
      <c r="A100" s="5">
        <v>999224636975165</v>
      </c>
      <c r="B100" s="6">
        <v>45097</v>
      </c>
      <c r="C100" s="6">
        <v>45100</v>
      </c>
      <c r="D100" s="4">
        <v>1980</v>
      </c>
      <c r="E100" s="4" t="str">
        <f>VLOOKUP(A100,HOP!A:L,12,0)</f>
        <v>1980.00</v>
      </c>
      <c r="F100" s="4" t="str">
        <f>VLOOKUP(A100,HOP!A:L,3,0)</f>
        <v>3471479</v>
      </c>
      <c r="G100" s="4">
        <f t="shared" si="2"/>
        <v>0</v>
      </c>
      <c r="H100" s="4" t="str">
        <f t="shared" si="3"/>
        <v>，3471479</v>
      </c>
      <c r="I100" s="4" t="str">
        <f>VLOOKUP(A100,HOP!A:U,21,0)</f>
        <v>直采</v>
      </c>
    </row>
    <row r="101" s="4" customFormat="1" hidden="1" spans="1:9">
      <c r="A101" s="5">
        <v>999224643217643</v>
      </c>
      <c r="B101" s="6">
        <v>45098</v>
      </c>
      <c r="C101" s="6">
        <v>45100</v>
      </c>
      <c r="D101" s="4">
        <v>4600</v>
      </c>
      <c r="E101" s="4" t="str">
        <f>VLOOKUP(A101,HOP!A:L,12,0)</f>
        <v>4600.00</v>
      </c>
      <c r="F101" s="4" t="str">
        <f>VLOOKUP(A101,HOP!A:L,3,0)</f>
        <v>3472773</v>
      </c>
      <c r="G101" s="4">
        <f t="shared" si="2"/>
        <v>0</v>
      </c>
      <c r="H101" s="4" t="str">
        <f t="shared" si="3"/>
        <v>，3472773</v>
      </c>
      <c r="I101" s="4" t="str">
        <f>VLOOKUP(A101,HOP!A:U,21,0)</f>
        <v>直采</v>
      </c>
    </row>
    <row r="102" s="4" customFormat="1" hidden="1" spans="1:9">
      <c r="A102" s="5">
        <v>999224643480567</v>
      </c>
      <c r="B102" s="6">
        <v>45097</v>
      </c>
      <c r="C102" s="6">
        <v>45100</v>
      </c>
      <c r="D102" s="4">
        <v>15396</v>
      </c>
      <c r="E102" s="4" t="str">
        <f>VLOOKUP(A102,HOP!A:L,12,0)</f>
        <v>15396.00</v>
      </c>
      <c r="F102" s="4" t="str">
        <f>VLOOKUP(A102,HOP!A:L,3,0)</f>
        <v>3472815</v>
      </c>
      <c r="G102" s="4">
        <f t="shared" si="2"/>
        <v>0</v>
      </c>
      <c r="H102" s="4" t="str">
        <f t="shared" si="3"/>
        <v>，3472815</v>
      </c>
      <c r="I102" s="4" t="str">
        <f>VLOOKUP(A102,HOP!A:U,21,0)</f>
        <v>直采</v>
      </c>
    </row>
    <row r="103" s="4" customFormat="1" hidden="1" spans="1:9">
      <c r="A103" s="5">
        <v>999224644333162</v>
      </c>
      <c r="B103" s="6">
        <v>45097</v>
      </c>
      <c r="C103" s="6">
        <v>45100</v>
      </c>
      <c r="D103" s="4">
        <v>222.6</v>
      </c>
      <c r="E103" s="4" t="str">
        <f>VLOOKUP(A103,HOP!A:L,12,0)</f>
        <v>222.60</v>
      </c>
      <c r="F103" s="4" t="str">
        <f>VLOOKUP(A103,HOP!A:L,3,0)</f>
        <v>3473046</v>
      </c>
      <c r="G103" s="4">
        <f t="shared" si="2"/>
        <v>0</v>
      </c>
      <c r="H103" s="4" t="str">
        <f t="shared" si="3"/>
        <v>，3473046</v>
      </c>
      <c r="I103" s="4" t="str">
        <f>VLOOKUP(A103,HOP!A:U,21,0)</f>
        <v>直采</v>
      </c>
    </row>
    <row r="104" s="4" customFormat="1" hidden="1" spans="1:9">
      <c r="A104" s="5">
        <v>999224646759837</v>
      </c>
      <c r="B104" s="6">
        <v>45098</v>
      </c>
      <c r="C104" s="6">
        <v>45100</v>
      </c>
      <c r="D104" s="4">
        <v>2184</v>
      </c>
      <c r="E104" s="4" t="str">
        <f>VLOOKUP(A104,HOP!A:L,12,0)</f>
        <v>2184.00</v>
      </c>
      <c r="F104" s="4" t="str">
        <f>VLOOKUP(A104,HOP!A:L,3,0)</f>
        <v>3473752</v>
      </c>
      <c r="G104" s="4">
        <f t="shared" si="2"/>
        <v>0</v>
      </c>
      <c r="H104" s="4" t="str">
        <f t="shared" si="3"/>
        <v>，3473752</v>
      </c>
      <c r="I104" s="4" t="str">
        <f>VLOOKUP(A104,HOP!A:U,21,0)</f>
        <v>直采</v>
      </c>
    </row>
    <row r="105" s="4" customFormat="1" hidden="1" spans="1:9">
      <c r="A105" s="5">
        <v>999224649393689</v>
      </c>
      <c r="B105" s="6">
        <v>45095</v>
      </c>
      <c r="C105" s="6">
        <v>45100</v>
      </c>
      <c r="D105" s="4">
        <v>5500</v>
      </c>
      <c r="E105" s="4" t="str">
        <f>VLOOKUP(A105,HOP!A:L,12,0)</f>
        <v>5500.00</v>
      </c>
      <c r="F105" s="4" t="str">
        <f>VLOOKUP(A105,HOP!A:L,3,0)</f>
        <v>3474419</v>
      </c>
      <c r="G105" s="4">
        <f t="shared" si="2"/>
        <v>0</v>
      </c>
      <c r="H105" s="4" t="str">
        <f t="shared" si="3"/>
        <v>，3474419</v>
      </c>
      <c r="I105" s="4" t="str">
        <f>VLOOKUP(A105,HOP!A:U,21,0)</f>
        <v>直采</v>
      </c>
    </row>
    <row r="106" s="4" customFormat="1" hidden="1" spans="1:9">
      <c r="A106" s="5">
        <v>999224656301938</v>
      </c>
      <c r="B106" s="6">
        <v>45098</v>
      </c>
      <c r="C106" s="6">
        <v>45100</v>
      </c>
      <c r="D106" s="4">
        <v>3800</v>
      </c>
      <c r="E106" s="4" t="str">
        <f>VLOOKUP(A106,HOP!A:L,12,0)</f>
        <v>3800.00</v>
      </c>
      <c r="F106" s="4" t="str">
        <f>VLOOKUP(A106,HOP!A:L,3,0)</f>
        <v>3475402</v>
      </c>
      <c r="G106" s="4">
        <f t="shared" si="2"/>
        <v>0</v>
      </c>
      <c r="H106" s="4" t="str">
        <f t="shared" si="3"/>
        <v>，3475402</v>
      </c>
      <c r="I106" s="4" t="str">
        <f>VLOOKUP(A106,HOP!A:U,21,0)</f>
        <v>直采</v>
      </c>
    </row>
    <row r="107" s="4" customFormat="1" hidden="1" spans="1:9">
      <c r="A107" s="5">
        <v>999224656408100</v>
      </c>
      <c r="B107" s="6">
        <v>45097</v>
      </c>
      <c r="C107" s="6">
        <v>45100</v>
      </c>
      <c r="D107" s="4">
        <v>9414</v>
      </c>
      <c r="E107" s="4" t="str">
        <f>VLOOKUP(A107,HOP!A:L,12,0)</f>
        <v>9414.00</v>
      </c>
      <c r="F107" s="4" t="str">
        <f>VLOOKUP(A107,HOP!A:L,3,0)</f>
        <v>3475414</v>
      </c>
      <c r="G107" s="4">
        <f t="shared" si="2"/>
        <v>0</v>
      </c>
      <c r="H107" s="4" t="str">
        <f t="shared" si="3"/>
        <v>，3475414</v>
      </c>
      <c r="I107" s="4" t="str">
        <f>VLOOKUP(A107,HOP!A:U,21,0)</f>
        <v>直采</v>
      </c>
    </row>
    <row r="108" s="4" customFormat="1" hidden="1" spans="1:9">
      <c r="A108" s="5">
        <v>999224661442516</v>
      </c>
      <c r="B108" s="6">
        <v>45097</v>
      </c>
      <c r="C108" s="6">
        <v>45100</v>
      </c>
      <c r="D108" s="4">
        <v>1914</v>
      </c>
      <c r="E108" s="4" t="str">
        <f>VLOOKUP(A108,HOP!A:L,12,0)</f>
        <v>1914.00</v>
      </c>
      <c r="F108" s="4" t="str">
        <f>VLOOKUP(A108,HOP!A:L,3,0)</f>
        <v>3476895</v>
      </c>
      <c r="G108" s="4">
        <f t="shared" si="2"/>
        <v>0</v>
      </c>
      <c r="H108" s="4" t="str">
        <f t="shared" si="3"/>
        <v>，3476895</v>
      </c>
      <c r="I108" s="4" t="str">
        <f>VLOOKUP(A108,HOP!A:U,21,0)</f>
        <v>直采</v>
      </c>
    </row>
    <row r="109" s="4" customFormat="1" hidden="1" spans="1:9">
      <c r="A109" s="5">
        <v>999224660577102</v>
      </c>
      <c r="B109" s="6">
        <v>45097</v>
      </c>
      <c r="C109" s="6">
        <v>45100</v>
      </c>
      <c r="D109" s="4">
        <v>8910</v>
      </c>
      <c r="E109" s="4" t="str">
        <f>VLOOKUP(A109,HOP!A:L,12,0)</f>
        <v>8910.00</v>
      </c>
      <c r="F109" s="4" t="str">
        <f>VLOOKUP(A109,HOP!A:L,3,0)</f>
        <v>3476635</v>
      </c>
      <c r="G109" s="4">
        <f t="shared" si="2"/>
        <v>0</v>
      </c>
      <c r="H109" s="4" t="str">
        <f t="shared" si="3"/>
        <v>，3476635</v>
      </c>
      <c r="I109" s="4" t="str">
        <f>VLOOKUP(A109,HOP!A:U,21,0)</f>
        <v>直采</v>
      </c>
    </row>
    <row r="110" s="4" customFormat="1" hidden="1" spans="1:9">
      <c r="A110" s="5">
        <v>999224674507957</v>
      </c>
      <c r="B110" s="6">
        <v>45096</v>
      </c>
      <c r="C110" s="6">
        <v>45100</v>
      </c>
      <c r="D110" s="4">
        <v>1520</v>
      </c>
      <c r="E110" s="4" t="str">
        <f>VLOOKUP(A110,HOP!A:L,12,0)</f>
        <v>1520.00</v>
      </c>
      <c r="F110" s="4" t="str">
        <f>VLOOKUP(A110,HOP!A:L,3,0)</f>
        <v>3478307</v>
      </c>
      <c r="G110" s="4">
        <f t="shared" si="2"/>
        <v>0</v>
      </c>
      <c r="H110" s="4" t="str">
        <f t="shared" si="3"/>
        <v>，3478307</v>
      </c>
      <c r="I110" s="4" t="str">
        <f>VLOOKUP(A110,HOP!A:U,21,0)</f>
        <v>直采</v>
      </c>
    </row>
    <row r="111" s="4" customFormat="1" hidden="1" spans="1:9">
      <c r="A111" s="5">
        <v>999224680372676</v>
      </c>
      <c r="B111" s="6">
        <v>45098</v>
      </c>
      <c r="C111" s="6">
        <v>45100</v>
      </c>
      <c r="D111" s="4">
        <v>1284</v>
      </c>
      <c r="E111" s="4" t="str">
        <f>VLOOKUP(A111,HOP!A:L,12,0)</f>
        <v>1284.00</v>
      </c>
      <c r="F111" s="4" t="str">
        <f>VLOOKUP(A111,HOP!A:L,3,0)</f>
        <v>3479951</v>
      </c>
      <c r="G111" s="4">
        <f t="shared" si="2"/>
        <v>0</v>
      </c>
      <c r="H111" s="4" t="str">
        <f t="shared" si="3"/>
        <v>，3479951</v>
      </c>
      <c r="I111" s="4" t="str">
        <f>VLOOKUP(A111,HOP!A:U,21,0)</f>
        <v>直采</v>
      </c>
    </row>
    <row r="112" s="4" customFormat="1" hidden="1" spans="1:9">
      <c r="A112" s="5">
        <v>999224682011604</v>
      </c>
      <c r="B112" s="6">
        <v>45098</v>
      </c>
      <c r="C112" s="6">
        <v>45100</v>
      </c>
      <c r="D112" s="4">
        <v>1954</v>
      </c>
      <c r="E112" s="4" t="str">
        <f>VLOOKUP(A112,HOP!A:L,12,0)</f>
        <v>1954.00</v>
      </c>
      <c r="F112" s="4" t="str">
        <f>VLOOKUP(A112,HOP!A:L,3,0)</f>
        <v>3480440</v>
      </c>
      <c r="G112" s="4">
        <f t="shared" si="2"/>
        <v>0</v>
      </c>
      <c r="H112" s="4" t="str">
        <f t="shared" si="3"/>
        <v>，3480440</v>
      </c>
      <c r="I112" s="4" t="str">
        <f>VLOOKUP(A112,HOP!A:U,21,0)</f>
        <v>直采</v>
      </c>
    </row>
    <row r="113" s="4" customFormat="1" hidden="1" spans="1:9">
      <c r="A113" s="5">
        <v>999224684184417</v>
      </c>
      <c r="B113" s="6">
        <v>45098</v>
      </c>
      <c r="C113" s="6">
        <v>45100</v>
      </c>
      <c r="D113" s="4">
        <v>5102</v>
      </c>
      <c r="E113" s="4" t="str">
        <f>VLOOKUP(A113,HOP!A:L,12,0)</f>
        <v>5102.00</v>
      </c>
      <c r="F113" s="4" t="str">
        <f>VLOOKUP(A113,HOP!A:L,3,0)</f>
        <v>3481185</v>
      </c>
      <c r="G113" s="4">
        <f t="shared" si="2"/>
        <v>0</v>
      </c>
      <c r="H113" s="4" t="str">
        <f t="shared" si="3"/>
        <v>，3481185</v>
      </c>
      <c r="I113" s="4" t="str">
        <f>VLOOKUP(A113,HOP!A:U,21,0)</f>
        <v>直采</v>
      </c>
    </row>
    <row r="114" s="4" customFormat="1" hidden="1" spans="1:9">
      <c r="A114" s="5">
        <v>999224690140243</v>
      </c>
      <c r="B114" s="6">
        <v>45097</v>
      </c>
      <c r="C114" s="6">
        <v>45100</v>
      </c>
      <c r="D114" s="4">
        <v>21000</v>
      </c>
      <c r="E114" s="4" t="str">
        <f>VLOOKUP(A114,HOP!A:L,12,0)</f>
        <v>21000.00</v>
      </c>
      <c r="F114" s="4" t="str">
        <f>VLOOKUP(A114,HOP!A:L,3,0)</f>
        <v>3482108</v>
      </c>
      <c r="G114" s="4">
        <f t="shared" si="2"/>
        <v>0</v>
      </c>
      <c r="H114" s="4" t="str">
        <f t="shared" si="3"/>
        <v>，3482108</v>
      </c>
      <c r="I114" s="4" t="str">
        <f>VLOOKUP(A114,HOP!A:U,21,0)</f>
        <v>直采</v>
      </c>
    </row>
    <row r="115" s="4" customFormat="1" hidden="1" spans="1:9">
      <c r="A115" s="5">
        <v>999224690297269</v>
      </c>
      <c r="B115" s="6">
        <v>45097</v>
      </c>
      <c r="C115" s="6">
        <v>45100</v>
      </c>
      <c r="D115" s="4">
        <v>2106</v>
      </c>
      <c r="E115" s="4" t="str">
        <f>VLOOKUP(A115,HOP!A:L,12,0)</f>
        <v>2106.00</v>
      </c>
      <c r="F115" s="4" t="str">
        <f>VLOOKUP(A115,HOP!A:L,3,0)</f>
        <v>3482121</v>
      </c>
      <c r="G115" s="4">
        <f t="shared" si="2"/>
        <v>0</v>
      </c>
      <c r="H115" s="4" t="str">
        <f t="shared" si="3"/>
        <v>，3482121</v>
      </c>
      <c r="I115" s="4" t="str">
        <f>VLOOKUP(A115,HOP!A:U,21,0)</f>
        <v>直采</v>
      </c>
    </row>
    <row r="116" s="4" customFormat="1" hidden="1" spans="1:9">
      <c r="A116" s="5">
        <v>999224692535451</v>
      </c>
      <c r="B116" s="6">
        <v>45094</v>
      </c>
      <c r="C116" s="6">
        <v>45100</v>
      </c>
      <c r="D116" s="4">
        <v>0</v>
      </c>
      <c r="E116" s="4" t="e">
        <f>VLOOKUP(A116,HOP!A:L,12,0)</f>
        <v>#N/A</v>
      </c>
      <c r="F116" s="4" t="e">
        <f>VLOOKUP(A116,HOP!A:L,3,0)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999224697640452</v>
      </c>
      <c r="B117" s="6">
        <v>45099</v>
      </c>
      <c r="C117" s="6">
        <v>45100</v>
      </c>
      <c r="D117" s="4">
        <v>1266</v>
      </c>
      <c r="E117" s="4" t="str">
        <f>VLOOKUP(A117,HOP!A:L,12,0)</f>
        <v>1266.00</v>
      </c>
      <c r="F117" s="4" t="str">
        <f>VLOOKUP(A117,HOP!A:L,3,0)</f>
        <v>3484677</v>
      </c>
      <c r="G117" s="4">
        <f t="shared" si="2"/>
        <v>0</v>
      </c>
      <c r="H117" s="4" t="str">
        <f t="shared" si="3"/>
        <v>，3484677</v>
      </c>
      <c r="I117" s="4" t="str">
        <f>VLOOKUP(A117,HOP!A:U,21,0)</f>
        <v>直采</v>
      </c>
    </row>
    <row r="118" s="4" customFormat="1" hidden="1" spans="1:9">
      <c r="A118" s="5">
        <v>999224711165907</v>
      </c>
      <c r="B118" s="6">
        <v>45096</v>
      </c>
      <c r="C118" s="6">
        <v>45100</v>
      </c>
      <c r="D118" s="4">
        <v>3240</v>
      </c>
      <c r="E118" s="4" t="str">
        <f>VLOOKUP(A118,HOP!A:L,12,0)</f>
        <v>3240.00</v>
      </c>
      <c r="F118" s="4" t="str">
        <f>VLOOKUP(A118,HOP!A:L,3,0)</f>
        <v>3488496</v>
      </c>
      <c r="G118" s="4">
        <f t="shared" si="2"/>
        <v>0</v>
      </c>
      <c r="H118" s="4" t="str">
        <f t="shared" si="3"/>
        <v>，3488496</v>
      </c>
      <c r="I118" s="4" t="str">
        <f>VLOOKUP(A118,HOP!A:U,21,0)</f>
        <v>直采</v>
      </c>
    </row>
    <row r="119" s="4" customFormat="1" hidden="1" spans="1:9">
      <c r="A119" s="5">
        <v>999224713667546</v>
      </c>
      <c r="B119" s="6">
        <v>45095</v>
      </c>
      <c r="C119" s="6">
        <v>45100</v>
      </c>
      <c r="D119" s="4">
        <v>4150</v>
      </c>
      <c r="E119" s="4" t="str">
        <f>VLOOKUP(A119,HOP!A:L,12,0)</f>
        <v>4150.00</v>
      </c>
      <c r="F119" s="4" t="str">
        <f>VLOOKUP(A119,HOP!A:L,3,0)</f>
        <v>3489636</v>
      </c>
      <c r="G119" s="4">
        <f t="shared" si="2"/>
        <v>0</v>
      </c>
      <c r="H119" s="4" t="str">
        <f t="shared" si="3"/>
        <v>，3489636</v>
      </c>
      <c r="I119" s="4" t="str">
        <f>VLOOKUP(A119,HOP!A:U,21,0)</f>
        <v>直采</v>
      </c>
    </row>
    <row r="120" s="4" customFormat="1" hidden="1" spans="1:9">
      <c r="A120" s="5">
        <v>999224714450774</v>
      </c>
      <c r="B120" s="6">
        <v>45096</v>
      </c>
      <c r="C120" s="6">
        <v>45100</v>
      </c>
      <c r="D120" s="4">
        <v>1708</v>
      </c>
      <c r="E120" s="4" t="str">
        <f>VLOOKUP(A120,HOP!A:L,12,0)</f>
        <v>1708.00</v>
      </c>
      <c r="F120" s="4" t="str">
        <f>VLOOKUP(A120,HOP!A:L,3,0)</f>
        <v>3490088</v>
      </c>
      <c r="G120" s="4">
        <f t="shared" si="2"/>
        <v>0</v>
      </c>
      <c r="H120" s="4" t="str">
        <f t="shared" si="3"/>
        <v>，3490088</v>
      </c>
      <c r="I120" s="4" t="str">
        <f>VLOOKUP(A120,HOP!A:U,21,0)</f>
        <v>直采</v>
      </c>
    </row>
    <row r="121" s="4" customFormat="1" hidden="1" spans="1:9">
      <c r="A121" s="5">
        <v>999224715414899</v>
      </c>
      <c r="B121" s="6">
        <v>45097</v>
      </c>
      <c r="C121" s="6">
        <v>45100</v>
      </c>
      <c r="D121" s="4">
        <v>1110</v>
      </c>
      <c r="E121" s="4" t="str">
        <f>VLOOKUP(A121,HOP!A:L,12,0)</f>
        <v>1110.00</v>
      </c>
      <c r="F121" s="4" t="str">
        <f>VLOOKUP(A121,HOP!A:L,3,0)</f>
        <v>3490664</v>
      </c>
      <c r="G121" s="4">
        <f t="shared" si="2"/>
        <v>0</v>
      </c>
      <c r="H121" s="4" t="str">
        <f t="shared" si="3"/>
        <v>，3490664</v>
      </c>
      <c r="I121" s="4" t="str">
        <f>VLOOKUP(A121,HOP!A:U,21,0)</f>
        <v>直采</v>
      </c>
    </row>
    <row r="122" s="4" customFormat="1" hidden="1" spans="1:9">
      <c r="A122" s="5">
        <v>999224720067160</v>
      </c>
      <c r="B122" s="6">
        <v>45099</v>
      </c>
      <c r="C122" s="6">
        <v>45100</v>
      </c>
      <c r="D122" s="4">
        <v>718</v>
      </c>
      <c r="E122" s="4" t="str">
        <f>VLOOKUP(A122,HOP!A:L,12,0)</f>
        <v>718.00</v>
      </c>
      <c r="F122" s="4" t="str">
        <f>VLOOKUP(A122,HOP!A:L,3,0)</f>
        <v>3491163</v>
      </c>
      <c r="G122" s="4">
        <f t="shared" si="2"/>
        <v>0</v>
      </c>
      <c r="H122" s="4" t="str">
        <f t="shared" si="3"/>
        <v>，3491163</v>
      </c>
      <c r="I122" s="4" t="str">
        <f>VLOOKUP(A122,HOP!A:U,21,0)</f>
        <v>直采</v>
      </c>
    </row>
    <row r="123" s="4" customFormat="1" hidden="1" spans="1:9">
      <c r="A123" s="5">
        <v>999224721498499</v>
      </c>
      <c r="B123" s="6">
        <v>45098</v>
      </c>
      <c r="C123" s="6">
        <v>45100</v>
      </c>
      <c r="D123" s="4">
        <v>3328</v>
      </c>
      <c r="E123" s="4" t="str">
        <f>VLOOKUP(A123,HOP!A:L,12,0)</f>
        <v>3328.00</v>
      </c>
      <c r="F123" s="4" t="str">
        <f>VLOOKUP(A123,HOP!A:L,3,0)</f>
        <v>3491526</v>
      </c>
      <c r="G123" s="4">
        <f t="shared" si="2"/>
        <v>0</v>
      </c>
      <c r="H123" s="4" t="str">
        <f t="shared" si="3"/>
        <v>，3491526</v>
      </c>
      <c r="I123" s="4" t="str">
        <f>VLOOKUP(A123,HOP!A:U,21,0)</f>
        <v>直采</v>
      </c>
    </row>
    <row r="124" s="4" customFormat="1" hidden="1" spans="1:9">
      <c r="A124" s="5">
        <v>999224724189034</v>
      </c>
      <c r="B124" s="6">
        <v>45098</v>
      </c>
      <c r="C124" s="6">
        <v>45100</v>
      </c>
      <c r="D124" s="4">
        <v>1700</v>
      </c>
      <c r="E124" s="4" t="str">
        <f>VLOOKUP(A124,HOP!A:L,12,0)</f>
        <v>1700.00</v>
      </c>
      <c r="F124" s="4" t="str">
        <f>VLOOKUP(A124,HOP!A:L,3,0)</f>
        <v>3492370</v>
      </c>
      <c r="G124" s="4">
        <f t="shared" si="2"/>
        <v>0</v>
      </c>
      <c r="H124" s="4" t="str">
        <f t="shared" si="3"/>
        <v>，3492370</v>
      </c>
      <c r="I124" s="4" t="str">
        <f>VLOOKUP(A124,HOP!A:U,21,0)</f>
        <v>直采</v>
      </c>
    </row>
    <row r="125" s="4" customFormat="1" hidden="1" spans="1:9">
      <c r="A125" s="5">
        <v>999224726836295</v>
      </c>
      <c r="B125" s="6">
        <v>45098</v>
      </c>
      <c r="C125" s="6">
        <v>45100</v>
      </c>
      <c r="D125" s="4">
        <v>1366</v>
      </c>
      <c r="E125" s="4" t="str">
        <f>VLOOKUP(A125,HOP!A:L,12,0)</f>
        <v>1366.00</v>
      </c>
      <c r="F125" s="4" t="str">
        <f>VLOOKUP(A125,HOP!A:L,3,0)</f>
        <v>3492971</v>
      </c>
      <c r="G125" s="4">
        <f t="shared" si="2"/>
        <v>0</v>
      </c>
      <c r="H125" s="4" t="str">
        <f t="shared" si="3"/>
        <v>，3492971</v>
      </c>
      <c r="I125" s="4" t="str">
        <f>VLOOKUP(A125,HOP!A:U,21,0)</f>
        <v>直采</v>
      </c>
    </row>
    <row r="126" s="4" customFormat="1" hidden="1" spans="1:9">
      <c r="A126" s="5">
        <v>999224727741880</v>
      </c>
      <c r="B126" s="6">
        <v>45097</v>
      </c>
      <c r="C126" s="6">
        <v>45100</v>
      </c>
      <c r="D126" s="4">
        <v>2172</v>
      </c>
      <c r="E126" s="4" t="str">
        <f>VLOOKUP(A126,HOP!A:L,12,0)</f>
        <v>2172.00</v>
      </c>
      <c r="F126" s="4" t="str">
        <f>VLOOKUP(A126,HOP!A:L,3,0)</f>
        <v>3493213</v>
      </c>
      <c r="G126" s="4">
        <f t="shared" si="2"/>
        <v>0</v>
      </c>
      <c r="H126" s="4" t="str">
        <f t="shared" si="3"/>
        <v>，3493213</v>
      </c>
      <c r="I126" s="4" t="str">
        <f>VLOOKUP(A126,HOP!A:U,21,0)</f>
        <v>直采</v>
      </c>
    </row>
    <row r="127" s="4" customFormat="1" hidden="1" spans="1:9">
      <c r="A127" s="5">
        <v>999224734110956</v>
      </c>
      <c r="B127" s="6">
        <v>45098</v>
      </c>
      <c r="C127" s="6">
        <v>45100</v>
      </c>
      <c r="D127" s="4">
        <v>0</v>
      </c>
      <c r="E127" s="4" t="e">
        <f>VLOOKUP(A127,HOP!A:L,12,0)</f>
        <v>#N/A</v>
      </c>
      <c r="F127" s="4" t="e">
        <f>VLOOKUP(A127,HOP!A:L,3,0)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999224734699649</v>
      </c>
      <c r="B128" s="6">
        <v>45099</v>
      </c>
      <c r="C128" s="6">
        <v>45100</v>
      </c>
      <c r="D128" s="4">
        <v>2288</v>
      </c>
      <c r="E128" s="4" t="str">
        <f>VLOOKUP(A128,HOP!A:L,12,0)</f>
        <v>2288.00</v>
      </c>
      <c r="F128" s="4" t="str">
        <f>VLOOKUP(A128,HOP!A:L,3,0)</f>
        <v>3494608</v>
      </c>
      <c r="G128" s="4">
        <f t="shared" si="2"/>
        <v>0</v>
      </c>
      <c r="H128" s="4" t="str">
        <f t="shared" si="3"/>
        <v>，3494608</v>
      </c>
      <c r="I128" s="4" t="str">
        <f>VLOOKUP(A128,HOP!A:U,21,0)</f>
        <v>直采</v>
      </c>
    </row>
    <row r="129" s="4" customFormat="1" hidden="1" spans="1:9">
      <c r="A129" s="5">
        <v>999224739243880</v>
      </c>
      <c r="B129" s="6">
        <v>45097</v>
      </c>
      <c r="C129" s="6">
        <v>45100</v>
      </c>
      <c r="D129" s="4">
        <v>0</v>
      </c>
      <c r="E129" s="4" t="e">
        <f>VLOOKUP(A129,HOP!A:L,12,0)</f>
        <v>#N/A</v>
      </c>
      <c r="F129" s="4" t="e">
        <f>VLOOKUP(A129,HOP!A:L,3,0)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999224739975666</v>
      </c>
      <c r="B130" s="6">
        <v>45097</v>
      </c>
      <c r="C130" s="6">
        <v>45100</v>
      </c>
      <c r="D130" s="4">
        <v>3360</v>
      </c>
      <c r="E130" s="4" t="str">
        <f>VLOOKUP(A130,HOP!A:L,12,0)</f>
        <v>3360.00</v>
      </c>
      <c r="F130" s="4" t="str">
        <f>VLOOKUP(A130,HOP!A:L,3,0)</f>
        <v>3496091</v>
      </c>
      <c r="G130" s="4">
        <f t="shared" si="2"/>
        <v>0</v>
      </c>
      <c r="H130" s="4" t="str">
        <f t="shared" si="3"/>
        <v>，3496091</v>
      </c>
      <c r="I130" s="4" t="str">
        <f>VLOOKUP(A130,HOP!A:U,21,0)</f>
        <v>直采</v>
      </c>
    </row>
    <row r="131" s="4" customFormat="1" hidden="1" spans="1:9">
      <c r="A131" s="5">
        <v>999224742257313</v>
      </c>
      <c r="B131" s="6">
        <v>45098</v>
      </c>
      <c r="C131" s="6">
        <v>45100</v>
      </c>
      <c r="D131" s="4">
        <v>2135</v>
      </c>
      <c r="E131" s="4" t="str">
        <f>VLOOKUP(A131,HOP!A:L,12,0)</f>
        <v>2135.00</v>
      </c>
      <c r="F131" s="4" t="str">
        <f>VLOOKUP(A131,HOP!A:L,3,0)</f>
        <v>3497154</v>
      </c>
      <c r="G131" s="4">
        <f t="shared" ref="G131:G194" si="4">D131-E131</f>
        <v>0</v>
      </c>
      <c r="H131" s="4" t="str">
        <f t="shared" ref="H131:H194" si="5">$H$1&amp;F131</f>
        <v>，3497154</v>
      </c>
      <c r="I131" s="4" t="str">
        <f>VLOOKUP(A131,HOP!A:U,21,0)</f>
        <v>直采</v>
      </c>
    </row>
    <row r="132" s="4" customFormat="1" hidden="1" spans="1:9">
      <c r="A132" s="5">
        <v>999224742383033</v>
      </c>
      <c r="B132" s="6">
        <v>45096</v>
      </c>
      <c r="C132" s="6">
        <v>45100</v>
      </c>
      <c r="D132" s="4">
        <v>6444</v>
      </c>
      <c r="E132" s="4" t="str">
        <f>VLOOKUP(A132,HOP!A:L,12,0)</f>
        <v>6444.00</v>
      </c>
      <c r="F132" s="4" t="str">
        <f>VLOOKUP(A132,HOP!A:L,3,0)</f>
        <v>3497197</v>
      </c>
      <c r="G132" s="4">
        <f t="shared" si="4"/>
        <v>0</v>
      </c>
      <c r="H132" s="4" t="str">
        <f t="shared" si="5"/>
        <v>，3497197</v>
      </c>
      <c r="I132" s="4" t="str">
        <f>VLOOKUP(A132,HOP!A:U,21,0)</f>
        <v>直采</v>
      </c>
    </row>
    <row r="133" s="4" customFormat="1" hidden="1" spans="1:9">
      <c r="A133" s="5">
        <v>999224744024556</v>
      </c>
      <c r="B133" s="6">
        <v>45098</v>
      </c>
      <c r="C133" s="6">
        <v>45100</v>
      </c>
      <c r="D133" s="4">
        <v>243</v>
      </c>
      <c r="E133" s="4" t="str">
        <f>VLOOKUP(A133,HOP!A:L,12,0)</f>
        <v>243.00</v>
      </c>
      <c r="F133" s="4" t="str">
        <f>VLOOKUP(A133,HOP!A:L,3,0)</f>
        <v>3498146</v>
      </c>
      <c r="G133" s="4">
        <f t="shared" si="4"/>
        <v>0</v>
      </c>
      <c r="H133" s="4" t="str">
        <f t="shared" si="5"/>
        <v>，3498146</v>
      </c>
      <c r="I133" s="4" t="str">
        <f>VLOOKUP(A133,HOP!A:U,21,0)</f>
        <v>直采</v>
      </c>
    </row>
    <row r="134" s="4" customFormat="1" hidden="1" spans="1:9">
      <c r="A134" s="5">
        <v>999224744922166</v>
      </c>
      <c r="B134" s="6">
        <v>45093</v>
      </c>
      <c r="C134" s="6">
        <v>45100</v>
      </c>
      <c r="D134" s="4">
        <v>14630</v>
      </c>
      <c r="E134" s="4" t="str">
        <f>VLOOKUP(A134,HOP!A:L,12,0)</f>
        <v>14630.00</v>
      </c>
      <c r="F134" s="4" t="str">
        <f>VLOOKUP(A134,HOP!A:L,3,0)</f>
        <v>3498503</v>
      </c>
      <c r="G134" s="4">
        <f t="shared" si="4"/>
        <v>0</v>
      </c>
      <c r="H134" s="4" t="str">
        <f t="shared" si="5"/>
        <v>，3498503</v>
      </c>
      <c r="I134" s="4" t="str">
        <f>VLOOKUP(A134,HOP!A:U,21,0)</f>
        <v>直采</v>
      </c>
    </row>
    <row r="135" s="4" customFormat="1" hidden="1" spans="1:9">
      <c r="A135" s="5">
        <v>999224746617872</v>
      </c>
      <c r="B135" s="6">
        <v>45095</v>
      </c>
      <c r="C135" s="6">
        <v>45100</v>
      </c>
      <c r="D135" s="4">
        <v>4300</v>
      </c>
      <c r="E135" s="4" t="str">
        <f>VLOOKUP(A135,HOP!A:L,12,0)</f>
        <v>4300.00</v>
      </c>
      <c r="F135" s="4" t="str">
        <f>VLOOKUP(A135,HOP!A:L,3,0)</f>
        <v>3499349</v>
      </c>
      <c r="G135" s="4">
        <f t="shared" si="4"/>
        <v>0</v>
      </c>
      <c r="H135" s="4" t="str">
        <f t="shared" si="5"/>
        <v>，3499349</v>
      </c>
      <c r="I135" s="4" t="str">
        <f>VLOOKUP(A135,HOP!A:U,21,0)</f>
        <v>直采</v>
      </c>
    </row>
    <row r="136" s="4" customFormat="1" hidden="1" spans="1:9">
      <c r="A136" s="5">
        <v>999224752765592</v>
      </c>
      <c r="B136" s="6">
        <v>45098</v>
      </c>
      <c r="C136" s="6">
        <v>45100</v>
      </c>
      <c r="D136" s="4">
        <v>4208</v>
      </c>
      <c r="E136" s="4" t="str">
        <f>VLOOKUP(A136,HOP!A:L,12,0)</f>
        <v>4208.00</v>
      </c>
      <c r="F136" s="4" t="str">
        <f>VLOOKUP(A136,HOP!A:L,3,0)</f>
        <v>3500381</v>
      </c>
      <c r="G136" s="4">
        <f t="shared" si="4"/>
        <v>0</v>
      </c>
      <c r="H136" s="4" t="str">
        <f t="shared" si="5"/>
        <v>，3500381</v>
      </c>
      <c r="I136" s="4" t="str">
        <f>VLOOKUP(A136,HOP!A:U,21,0)</f>
        <v>直采</v>
      </c>
    </row>
    <row r="137" s="4" customFormat="1" hidden="1" spans="1:9">
      <c r="A137" s="5">
        <v>999224752813041</v>
      </c>
      <c r="B137" s="6">
        <v>45098</v>
      </c>
      <c r="C137" s="6">
        <v>45100</v>
      </c>
      <c r="D137" s="4">
        <v>2104</v>
      </c>
      <c r="E137" s="4" t="str">
        <f>VLOOKUP(A137,HOP!A:L,12,0)</f>
        <v>2104.00</v>
      </c>
      <c r="F137" s="4" t="str">
        <f>VLOOKUP(A137,HOP!A:L,3,0)</f>
        <v>3500386</v>
      </c>
      <c r="G137" s="4">
        <f t="shared" si="4"/>
        <v>0</v>
      </c>
      <c r="H137" s="4" t="str">
        <f t="shared" si="5"/>
        <v>，3500386</v>
      </c>
      <c r="I137" s="4" t="str">
        <f>VLOOKUP(A137,HOP!A:U,21,0)</f>
        <v>直采</v>
      </c>
    </row>
    <row r="138" s="4" customFormat="1" hidden="1" spans="1:9">
      <c r="A138" s="5">
        <v>999224753844772</v>
      </c>
      <c r="B138" s="6">
        <v>45098</v>
      </c>
      <c r="C138" s="6">
        <v>45100</v>
      </c>
      <c r="D138" s="4">
        <v>910</v>
      </c>
      <c r="E138" s="4" t="str">
        <f>VLOOKUP(A138,HOP!A:L,12,0)</f>
        <v>910.00</v>
      </c>
      <c r="F138" s="4" t="str">
        <f>VLOOKUP(A138,HOP!A:L,3,0)</f>
        <v>3500642</v>
      </c>
      <c r="G138" s="4">
        <f t="shared" si="4"/>
        <v>0</v>
      </c>
      <c r="H138" s="4" t="str">
        <f t="shared" si="5"/>
        <v>，3500642</v>
      </c>
      <c r="I138" s="4" t="str">
        <f>VLOOKUP(A138,HOP!A:U,21,0)</f>
        <v>直采</v>
      </c>
    </row>
    <row r="139" s="4" customFormat="1" hidden="1" spans="1:9">
      <c r="A139" s="5">
        <v>999224754974591</v>
      </c>
      <c r="B139" s="6">
        <v>45096</v>
      </c>
      <c r="C139" s="6">
        <v>45100</v>
      </c>
      <c r="D139" s="4">
        <v>2628</v>
      </c>
      <c r="E139" s="4" t="str">
        <f>VLOOKUP(A139,HOP!A:L,12,0)</f>
        <v>2628.00</v>
      </c>
      <c r="F139" s="4" t="str">
        <f>VLOOKUP(A139,HOP!A:L,3,0)</f>
        <v>3500931</v>
      </c>
      <c r="G139" s="4">
        <f t="shared" si="4"/>
        <v>0</v>
      </c>
      <c r="H139" s="4" t="str">
        <f t="shared" si="5"/>
        <v>，3500931</v>
      </c>
      <c r="I139" s="4" t="str">
        <f>VLOOKUP(A139,HOP!A:U,21,0)</f>
        <v>直采</v>
      </c>
    </row>
    <row r="140" s="4" customFormat="1" hidden="1" spans="1:9">
      <c r="A140" s="5">
        <v>24755306430</v>
      </c>
      <c r="B140" s="6">
        <v>45099</v>
      </c>
      <c r="C140" s="6">
        <v>45100</v>
      </c>
      <c r="D140" s="4">
        <v>1425</v>
      </c>
      <c r="E140" s="4" t="str">
        <f>VLOOKUP(A140,HOP!A:L,12,0)</f>
        <v>1425.00</v>
      </c>
      <c r="F140" s="4" t="str">
        <f>VLOOKUP(A140,HOP!A:L,3,0)</f>
        <v>3500986</v>
      </c>
      <c r="G140" s="4">
        <f t="shared" si="4"/>
        <v>0</v>
      </c>
      <c r="H140" s="4" t="str">
        <f t="shared" si="5"/>
        <v>，3500986</v>
      </c>
      <c r="I140" s="4" t="str">
        <f>VLOOKUP(A140,HOP!A:U,21,0)</f>
        <v>直采</v>
      </c>
    </row>
    <row r="141" s="4" customFormat="1" hidden="1" spans="1:9">
      <c r="A141" s="5">
        <v>999224761382440</v>
      </c>
      <c r="B141" s="6">
        <v>45097</v>
      </c>
      <c r="C141" s="6">
        <v>45100</v>
      </c>
      <c r="D141" s="4">
        <v>3015</v>
      </c>
      <c r="E141" s="4" t="str">
        <f>VLOOKUP(A141,HOP!A:L,12,0)</f>
        <v>3015.00</v>
      </c>
      <c r="F141" s="4" t="str">
        <f>VLOOKUP(A141,HOP!A:L,3,0)</f>
        <v>3501493</v>
      </c>
      <c r="G141" s="4">
        <f t="shared" si="4"/>
        <v>0</v>
      </c>
      <c r="H141" s="4" t="str">
        <f t="shared" si="5"/>
        <v>，3501493</v>
      </c>
      <c r="I141" s="4" t="str">
        <f>VLOOKUP(A141,HOP!A:U,21,0)</f>
        <v>直采</v>
      </c>
    </row>
    <row r="142" s="4" customFormat="1" hidden="1" spans="1:9">
      <c r="A142" s="5">
        <v>999224768606748</v>
      </c>
      <c r="B142" s="6">
        <v>45098</v>
      </c>
      <c r="C142" s="6">
        <v>45100</v>
      </c>
      <c r="D142" s="4">
        <v>626</v>
      </c>
      <c r="E142" s="4" t="str">
        <f>VLOOKUP(A142,HOP!A:L,12,0)</f>
        <v>626.00</v>
      </c>
      <c r="F142" s="4" t="str">
        <f>VLOOKUP(A142,HOP!A:L,3,0)</f>
        <v>3502981</v>
      </c>
      <c r="G142" s="4">
        <f t="shared" si="4"/>
        <v>0</v>
      </c>
      <c r="H142" s="4" t="str">
        <f t="shared" si="5"/>
        <v>，3502981</v>
      </c>
      <c r="I142" s="4" t="str">
        <f>VLOOKUP(A142,HOP!A:U,21,0)</f>
        <v>直采</v>
      </c>
    </row>
    <row r="143" s="4" customFormat="1" hidden="1" spans="1:9">
      <c r="A143" s="5">
        <v>24769299351</v>
      </c>
      <c r="B143" s="6">
        <v>45097</v>
      </c>
      <c r="C143" s="6">
        <v>45100</v>
      </c>
      <c r="D143" s="4">
        <v>34152</v>
      </c>
      <c r="E143" s="4" t="str">
        <f>VLOOKUP(A143,HOP!A:L,12,0)</f>
        <v>34152.00</v>
      </c>
      <c r="F143" s="4" t="str">
        <f>VLOOKUP(A143,HOP!A:L,3,0)</f>
        <v>3503140</v>
      </c>
      <c r="G143" s="4">
        <f t="shared" si="4"/>
        <v>0</v>
      </c>
      <c r="H143" s="4" t="str">
        <f t="shared" si="5"/>
        <v>，3503140</v>
      </c>
      <c r="I143" s="4" t="str">
        <f>VLOOKUP(A143,HOP!A:U,21,0)</f>
        <v>直采</v>
      </c>
    </row>
    <row r="144" s="4" customFormat="1" hidden="1" spans="1:9">
      <c r="A144" s="5">
        <v>999224771091003</v>
      </c>
      <c r="B144" s="6">
        <v>45097</v>
      </c>
      <c r="C144" s="6">
        <v>45100</v>
      </c>
      <c r="D144" s="4">
        <v>0</v>
      </c>
      <c r="E144" s="4" t="e">
        <f>VLOOKUP(A144,HOP!A:L,12,0)</f>
        <v>#N/A</v>
      </c>
      <c r="F144" s="4" t="e">
        <f>VLOOKUP(A144,HOP!A:L,3,0)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999224772034285</v>
      </c>
      <c r="B145" s="6">
        <v>45099</v>
      </c>
      <c r="C145" s="6">
        <v>45100</v>
      </c>
      <c r="D145" s="4">
        <v>1008</v>
      </c>
      <c r="E145" s="4" t="str">
        <f>VLOOKUP(A145,HOP!A:L,12,0)</f>
        <v>1008.00</v>
      </c>
      <c r="F145" s="4" t="str">
        <f>VLOOKUP(A145,HOP!A:L,3,0)</f>
        <v>3504504</v>
      </c>
      <c r="G145" s="4">
        <f t="shared" si="4"/>
        <v>0</v>
      </c>
      <c r="H145" s="4" t="str">
        <f t="shared" si="5"/>
        <v>，3504504</v>
      </c>
      <c r="I145" s="4" t="str">
        <f>VLOOKUP(A145,HOP!A:U,21,0)</f>
        <v>直采</v>
      </c>
    </row>
    <row r="146" s="4" customFormat="1" hidden="1" spans="1:9">
      <c r="A146" s="5">
        <v>24777018610</v>
      </c>
      <c r="B146" s="6">
        <v>45099</v>
      </c>
      <c r="C146" s="6">
        <v>45100</v>
      </c>
      <c r="D146" s="4">
        <v>1503</v>
      </c>
      <c r="E146" s="4" t="str">
        <f>VLOOKUP(A146,HOP!A:L,12,0)</f>
        <v>1503.00</v>
      </c>
      <c r="F146" s="4" t="str">
        <f>VLOOKUP(A146,HOP!A:L,3,0)</f>
        <v>3505482</v>
      </c>
      <c r="G146" s="4">
        <f t="shared" si="4"/>
        <v>0</v>
      </c>
      <c r="H146" s="4" t="str">
        <f t="shared" si="5"/>
        <v>，3505482</v>
      </c>
      <c r="I146" s="4" t="str">
        <f>VLOOKUP(A146,HOP!A:U,21,0)</f>
        <v>直采</v>
      </c>
    </row>
    <row r="147" s="4" customFormat="1" hidden="1" spans="1:9">
      <c r="A147" s="5">
        <v>999224783036235</v>
      </c>
      <c r="B147" s="6">
        <v>45098</v>
      </c>
      <c r="C147" s="6">
        <v>45100</v>
      </c>
      <c r="D147" s="4">
        <v>2132</v>
      </c>
      <c r="E147" s="4" t="str">
        <f>VLOOKUP(A147,HOP!A:L,12,0)</f>
        <v>2132.00</v>
      </c>
      <c r="F147" s="4" t="str">
        <f>VLOOKUP(A147,HOP!A:L,3,0)</f>
        <v>3506880</v>
      </c>
      <c r="G147" s="4">
        <f t="shared" si="4"/>
        <v>0</v>
      </c>
      <c r="H147" s="4" t="str">
        <f t="shared" si="5"/>
        <v>，3506880</v>
      </c>
      <c r="I147" s="4" t="str">
        <f>VLOOKUP(A147,HOP!A:U,21,0)</f>
        <v>直采</v>
      </c>
    </row>
    <row r="148" s="4" customFormat="1" hidden="1" spans="1:9">
      <c r="A148" s="5">
        <v>999224784042892</v>
      </c>
      <c r="B148" s="6">
        <v>45099</v>
      </c>
      <c r="C148" s="6">
        <v>45100</v>
      </c>
      <c r="D148" s="4">
        <v>1786</v>
      </c>
      <c r="E148" s="4" t="str">
        <f>VLOOKUP(A148,HOP!A:L,12,0)</f>
        <v>1786.00</v>
      </c>
      <c r="F148" s="4" t="str">
        <f>VLOOKUP(A148,HOP!A:L,3,0)</f>
        <v>3507154</v>
      </c>
      <c r="G148" s="4">
        <f t="shared" si="4"/>
        <v>0</v>
      </c>
      <c r="H148" s="4" t="str">
        <f t="shared" si="5"/>
        <v>，3507154</v>
      </c>
      <c r="I148" s="4" t="str">
        <f>VLOOKUP(A148,HOP!A:U,21,0)</f>
        <v>直采</v>
      </c>
    </row>
    <row r="149" s="4" customFormat="1" hidden="1" spans="1:9">
      <c r="A149" s="5">
        <v>999224784622439</v>
      </c>
      <c r="B149" s="6">
        <v>45099</v>
      </c>
      <c r="C149" s="6">
        <v>45100</v>
      </c>
      <c r="D149" s="4">
        <v>830</v>
      </c>
      <c r="E149" s="4" t="str">
        <f>VLOOKUP(A149,HOP!A:L,12,0)</f>
        <v>830.00</v>
      </c>
      <c r="F149" s="4" t="str">
        <f>VLOOKUP(A149,HOP!A:L,3,0)</f>
        <v>3507373</v>
      </c>
      <c r="G149" s="4">
        <f t="shared" si="4"/>
        <v>0</v>
      </c>
      <c r="H149" s="4" t="str">
        <f t="shared" si="5"/>
        <v>，3507373</v>
      </c>
      <c r="I149" s="4" t="str">
        <f>VLOOKUP(A149,HOP!A:U,21,0)</f>
        <v>直采</v>
      </c>
    </row>
    <row r="150" s="4" customFormat="1" hidden="1" spans="1:9">
      <c r="A150" s="5">
        <v>999224786367856</v>
      </c>
      <c r="B150" s="6">
        <v>45099</v>
      </c>
      <c r="C150" s="6">
        <v>45100</v>
      </c>
      <c r="D150" s="4">
        <v>289</v>
      </c>
      <c r="E150" s="4" t="str">
        <f>VLOOKUP(A150,HOP!A:L,12,0)</f>
        <v>289.00</v>
      </c>
      <c r="F150" s="4" t="str">
        <f>VLOOKUP(A150,HOP!A:L,3,0)</f>
        <v>3507980</v>
      </c>
      <c r="G150" s="4">
        <f t="shared" si="4"/>
        <v>0</v>
      </c>
      <c r="H150" s="4" t="str">
        <f t="shared" si="5"/>
        <v>，3507980</v>
      </c>
      <c r="I150" s="4" t="str">
        <f>VLOOKUP(A150,HOP!A:U,21,0)</f>
        <v>直采</v>
      </c>
    </row>
    <row r="151" s="4" customFormat="1" hidden="1" spans="1:9">
      <c r="A151" s="5">
        <v>999224786675569</v>
      </c>
      <c r="B151" s="6">
        <v>45099</v>
      </c>
      <c r="C151" s="6">
        <v>45100</v>
      </c>
      <c r="D151" s="4">
        <v>390</v>
      </c>
      <c r="E151" s="4" t="str">
        <f>VLOOKUP(A151,HOP!A:L,12,0)</f>
        <v>390.00</v>
      </c>
      <c r="F151" s="4" t="str">
        <f>VLOOKUP(A151,HOP!A:L,3,0)</f>
        <v>3508027</v>
      </c>
      <c r="G151" s="4">
        <f t="shared" si="4"/>
        <v>0</v>
      </c>
      <c r="H151" s="4" t="str">
        <f t="shared" si="5"/>
        <v>，3508027</v>
      </c>
      <c r="I151" s="4" t="str">
        <f>VLOOKUP(A151,HOP!A:U,21,0)</f>
        <v>直采</v>
      </c>
    </row>
    <row r="152" s="4" customFormat="1" hidden="1" spans="1:9">
      <c r="A152" s="5">
        <v>999224794577020</v>
      </c>
      <c r="B152" s="6">
        <v>45099</v>
      </c>
      <c r="C152" s="6">
        <v>45100</v>
      </c>
      <c r="D152" s="4">
        <v>1280</v>
      </c>
      <c r="E152" s="4" t="str">
        <f>VLOOKUP(A152,HOP!A:L,12,0)</f>
        <v>1280.00</v>
      </c>
      <c r="F152" s="4" t="str">
        <f>VLOOKUP(A152,HOP!A:L,3,0)</f>
        <v>3509457</v>
      </c>
      <c r="G152" s="4">
        <f t="shared" si="4"/>
        <v>0</v>
      </c>
      <c r="H152" s="4" t="str">
        <f t="shared" si="5"/>
        <v>，3509457</v>
      </c>
      <c r="I152" s="4" t="str">
        <f>VLOOKUP(A152,HOP!A:U,21,0)</f>
        <v>直采</v>
      </c>
    </row>
    <row r="153" s="4" customFormat="1" hidden="1" spans="1:9">
      <c r="A153" s="5">
        <v>999224795096734</v>
      </c>
      <c r="B153" s="6">
        <v>45098</v>
      </c>
      <c r="C153" s="6">
        <v>45100</v>
      </c>
      <c r="D153" s="4">
        <v>1856</v>
      </c>
      <c r="E153" s="4" t="str">
        <f>VLOOKUP(A153,HOP!A:L,12,0)</f>
        <v>1856.00</v>
      </c>
      <c r="F153" s="4" t="str">
        <f>VLOOKUP(A153,HOP!A:L,3,0)</f>
        <v>3509514</v>
      </c>
      <c r="G153" s="4">
        <f t="shared" si="4"/>
        <v>0</v>
      </c>
      <c r="H153" s="4" t="str">
        <f t="shared" si="5"/>
        <v>，3509514</v>
      </c>
      <c r="I153" s="4" t="str">
        <f>VLOOKUP(A153,HOP!A:U,21,0)</f>
        <v>直采</v>
      </c>
    </row>
    <row r="154" s="4" customFormat="1" hidden="1" spans="1:9">
      <c r="A154" s="5">
        <v>999224795734256</v>
      </c>
      <c r="B154" s="6">
        <v>45095</v>
      </c>
      <c r="C154" s="6">
        <v>45100</v>
      </c>
      <c r="D154" s="4">
        <v>1220</v>
      </c>
      <c r="E154" s="4" t="str">
        <f>VLOOKUP(A154,HOP!A:L,12,0)</f>
        <v>1220.00</v>
      </c>
      <c r="F154" s="4" t="str">
        <f>VLOOKUP(A154,HOP!A:L,3,0)</f>
        <v>3509678</v>
      </c>
      <c r="G154" s="4">
        <f t="shared" si="4"/>
        <v>0</v>
      </c>
      <c r="H154" s="4" t="str">
        <f t="shared" si="5"/>
        <v>，3509678</v>
      </c>
      <c r="I154" s="4" t="str">
        <f>VLOOKUP(A154,HOP!A:U,21,0)</f>
        <v>直采</v>
      </c>
    </row>
    <row r="155" s="4" customFormat="1" hidden="1" spans="1:9">
      <c r="A155" s="5">
        <v>999224796043218</v>
      </c>
      <c r="B155" s="6">
        <v>45099</v>
      </c>
      <c r="C155" s="6">
        <v>45100</v>
      </c>
      <c r="D155" s="4">
        <v>484</v>
      </c>
      <c r="E155" s="4" t="str">
        <f>VLOOKUP(A155,HOP!A:L,12,0)</f>
        <v>484.00</v>
      </c>
      <c r="F155" s="4" t="str">
        <f>VLOOKUP(A155,HOP!A:L,3,0)</f>
        <v>3509729</v>
      </c>
      <c r="G155" s="4">
        <f t="shared" si="4"/>
        <v>0</v>
      </c>
      <c r="H155" s="4" t="str">
        <f t="shared" si="5"/>
        <v>，3509729</v>
      </c>
      <c r="I155" s="4" t="str">
        <f>VLOOKUP(A155,HOP!A:U,21,0)</f>
        <v>直采</v>
      </c>
    </row>
    <row r="156" s="4" customFormat="1" hidden="1" spans="1:9">
      <c r="A156" s="5">
        <v>999224801418826</v>
      </c>
      <c r="B156" s="6">
        <v>45094</v>
      </c>
      <c r="C156" s="6">
        <v>45100</v>
      </c>
      <c r="D156" s="4">
        <v>11334</v>
      </c>
      <c r="E156" s="4" t="str">
        <f>VLOOKUP(A156,HOP!A:L,12,0)</f>
        <v>11334.00</v>
      </c>
      <c r="F156" s="4" t="str">
        <f>VLOOKUP(A156,HOP!A:L,3,0)</f>
        <v>3511116</v>
      </c>
      <c r="G156" s="4">
        <f t="shared" si="4"/>
        <v>0</v>
      </c>
      <c r="H156" s="4" t="str">
        <f t="shared" si="5"/>
        <v>，3511116</v>
      </c>
      <c r="I156" s="4" t="str">
        <f>VLOOKUP(A156,HOP!A:U,21,0)</f>
        <v>直采</v>
      </c>
    </row>
    <row r="157" s="4" customFormat="1" hidden="1" spans="1:9">
      <c r="A157" s="5">
        <v>999224802524950</v>
      </c>
      <c r="B157" s="6">
        <v>45098</v>
      </c>
      <c r="C157" s="6">
        <v>45100</v>
      </c>
      <c r="D157" s="4">
        <v>1776</v>
      </c>
      <c r="E157" s="4" t="str">
        <f>VLOOKUP(A157,HOP!A:L,12,0)</f>
        <v>1776.00</v>
      </c>
      <c r="F157" s="4" t="str">
        <f>VLOOKUP(A157,HOP!A:L,3,0)</f>
        <v>3511397</v>
      </c>
      <c r="G157" s="4">
        <f t="shared" si="4"/>
        <v>0</v>
      </c>
      <c r="H157" s="4" t="str">
        <f t="shared" si="5"/>
        <v>，3511397</v>
      </c>
      <c r="I157" s="4" t="str">
        <f>VLOOKUP(A157,HOP!A:U,21,0)</f>
        <v>直采</v>
      </c>
    </row>
    <row r="158" s="4" customFormat="1" hidden="1" spans="1:9">
      <c r="A158" s="5">
        <v>999224803051921</v>
      </c>
      <c r="B158" s="6">
        <v>45098</v>
      </c>
      <c r="C158" s="6">
        <v>45100</v>
      </c>
      <c r="D158" s="4">
        <v>0</v>
      </c>
      <c r="E158" s="4" t="e">
        <f>VLOOKUP(A158,HOP!A:L,12,0)</f>
        <v>#N/A</v>
      </c>
      <c r="F158" s="4" t="e">
        <f>VLOOKUP(A158,HOP!A:L,3,0)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5">
        <v>999224803754738</v>
      </c>
      <c r="B159" s="6">
        <v>45099</v>
      </c>
      <c r="C159" s="6">
        <v>45100</v>
      </c>
      <c r="D159" s="4">
        <v>862</v>
      </c>
      <c r="E159" s="4" t="str">
        <f>VLOOKUP(A159,HOP!A:L,12,0)</f>
        <v>862.00</v>
      </c>
      <c r="F159" s="4" t="str">
        <f>VLOOKUP(A159,HOP!A:L,3,0)</f>
        <v>3511772</v>
      </c>
      <c r="G159" s="4">
        <f t="shared" si="4"/>
        <v>0</v>
      </c>
      <c r="H159" s="4" t="str">
        <f t="shared" si="5"/>
        <v>，3511772</v>
      </c>
      <c r="I159" s="4" t="str">
        <f>VLOOKUP(A159,HOP!A:U,21,0)</f>
        <v>直采</v>
      </c>
    </row>
    <row r="160" s="4" customFormat="1" hidden="1" spans="1:9">
      <c r="A160" s="5">
        <v>999224811549233</v>
      </c>
      <c r="B160" s="6">
        <v>45098</v>
      </c>
      <c r="C160" s="6">
        <v>45100</v>
      </c>
      <c r="D160" s="4">
        <v>1700</v>
      </c>
      <c r="E160" s="4" t="str">
        <f>VLOOKUP(A160,HOP!A:L,12,0)</f>
        <v>1700.00</v>
      </c>
      <c r="F160" s="4" t="str">
        <f>VLOOKUP(A160,HOP!A:L,3,0)</f>
        <v>3513035</v>
      </c>
      <c r="G160" s="4">
        <f t="shared" si="4"/>
        <v>0</v>
      </c>
      <c r="H160" s="4" t="str">
        <f t="shared" si="5"/>
        <v>，3513035</v>
      </c>
      <c r="I160" s="4" t="str">
        <f>VLOOKUP(A160,HOP!A:U,21,0)</f>
        <v>直采</v>
      </c>
    </row>
    <row r="161" s="4" customFormat="1" hidden="1" spans="1:9">
      <c r="A161" s="5">
        <v>999224812657320</v>
      </c>
      <c r="B161" s="6">
        <v>45097</v>
      </c>
      <c r="C161" s="6">
        <v>45100</v>
      </c>
      <c r="D161" s="4">
        <v>0</v>
      </c>
      <c r="E161" s="4" t="e">
        <f>VLOOKUP(A161,HOP!A:L,12,0)</f>
        <v>#N/A</v>
      </c>
      <c r="F161" s="4" t="e">
        <f>VLOOKUP(A161,HOP!A:L,3,0)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999224812860185</v>
      </c>
      <c r="B162" s="6">
        <v>45097</v>
      </c>
      <c r="C162" s="6">
        <v>45100</v>
      </c>
      <c r="D162" s="4">
        <v>2925</v>
      </c>
      <c r="E162" s="4" t="str">
        <f>VLOOKUP(A162,HOP!A:L,12,0)</f>
        <v>2925.00</v>
      </c>
      <c r="F162" s="4" t="str">
        <f>VLOOKUP(A162,HOP!A:L,3,0)</f>
        <v>3513354</v>
      </c>
      <c r="G162" s="4">
        <f t="shared" si="4"/>
        <v>0</v>
      </c>
      <c r="H162" s="4" t="str">
        <f t="shared" si="5"/>
        <v>，3513354</v>
      </c>
      <c r="I162" s="4" t="str">
        <f>VLOOKUP(A162,HOP!A:U,21,0)</f>
        <v>直采</v>
      </c>
    </row>
    <row r="163" s="4" customFormat="1" hidden="1" spans="1:9">
      <c r="A163" s="5">
        <v>999224814411068</v>
      </c>
      <c r="B163" s="6">
        <v>45098</v>
      </c>
      <c r="C163" s="6">
        <v>45100</v>
      </c>
      <c r="D163" s="4">
        <v>1950</v>
      </c>
      <c r="E163" s="4" t="str">
        <f>VLOOKUP(A163,HOP!A:L,12,0)</f>
        <v>1950.00</v>
      </c>
      <c r="F163" s="4" t="str">
        <f>VLOOKUP(A163,HOP!A:L,3,0)</f>
        <v>3514121</v>
      </c>
      <c r="G163" s="4">
        <f t="shared" si="4"/>
        <v>0</v>
      </c>
      <c r="H163" s="4" t="str">
        <f t="shared" si="5"/>
        <v>，3514121</v>
      </c>
      <c r="I163" s="4" t="str">
        <f>VLOOKUP(A163,HOP!A:U,21,0)</f>
        <v>直采</v>
      </c>
    </row>
    <row r="164" s="4" customFormat="1" hidden="1" spans="1:9">
      <c r="A164" s="5">
        <v>999224816935095</v>
      </c>
      <c r="B164" s="6">
        <v>45097</v>
      </c>
      <c r="C164" s="6">
        <v>45100</v>
      </c>
      <c r="D164" s="4">
        <v>2490</v>
      </c>
      <c r="E164" s="4" t="str">
        <f>VLOOKUP(A164,HOP!A:L,12,0)</f>
        <v>2490.00</v>
      </c>
      <c r="F164" s="4" t="str">
        <f>VLOOKUP(A164,HOP!A:L,3,0)</f>
        <v>3515283</v>
      </c>
      <c r="G164" s="4">
        <f t="shared" si="4"/>
        <v>0</v>
      </c>
      <c r="H164" s="4" t="str">
        <f t="shared" si="5"/>
        <v>，3515283</v>
      </c>
      <c r="I164" s="4" t="str">
        <f>VLOOKUP(A164,HOP!A:U,21,0)</f>
        <v>直采</v>
      </c>
    </row>
    <row r="165" s="4" customFormat="1" hidden="1" spans="1:9">
      <c r="A165" s="5">
        <v>999224818269354</v>
      </c>
      <c r="B165" s="6">
        <v>45096</v>
      </c>
      <c r="C165" s="6">
        <v>45100</v>
      </c>
      <c r="D165" s="4">
        <v>1768</v>
      </c>
      <c r="E165" s="4" t="str">
        <f>VLOOKUP(A165,HOP!A:L,12,0)</f>
        <v>1768.00</v>
      </c>
      <c r="F165" s="4" t="str">
        <f>VLOOKUP(A165,HOP!A:L,3,0)</f>
        <v>3516098</v>
      </c>
      <c r="G165" s="4">
        <f t="shared" si="4"/>
        <v>0</v>
      </c>
      <c r="H165" s="4" t="str">
        <f t="shared" si="5"/>
        <v>，3516098</v>
      </c>
      <c r="I165" s="4" t="str">
        <f>VLOOKUP(A165,HOP!A:U,21,0)</f>
        <v>直采</v>
      </c>
    </row>
    <row r="166" s="4" customFormat="1" hidden="1" spans="1:9">
      <c r="A166" s="5">
        <v>999224821601222</v>
      </c>
      <c r="B166" s="6">
        <v>45096</v>
      </c>
      <c r="C166" s="6">
        <v>45100</v>
      </c>
      <c r="D166" s="4">
        <v>5884</v>
      </c>
      <c r="E166" s="4" t="str">
        <f>VLOOKUP(A166,HOP!A:L,12,0)</f>
        <v>5884.00</v>
      </c>
      <c r="F166" s="4" t="str">
        <f>VLOOKUP(A166,HOP!A:L,3,0)</f>
        <v>3516322</v>
      </c>
      <c r="G166" s="4">
        <f t="shared" si="4"/>
        <v>0</v>
      </c>
      <c r="H166" s="4" t="str">
        <f t="shared" si="5"/>
        <v>，3516322</v>
      </c>
      <c r="I166" s="4" t="str">
        <f>VLOOKUP(A166,HOP!A:U,21,0)</f>
        <v>直采</v>
      </c>
    </row>
    <row r="167" s="4" customFormat="1" hidden="1" spans="1:9">
      <c r="A167" s="5">
        <v>999224822567023</v>
      </c>
      <c r="B167" s="6">
        <v>45097</v>
      </c>
      <c r="C167" s="6">
        <v>45100</v>
      </c>
      <c r="D167" s="4">
        <v>1742</v>
      </c>
      <c r="E167" s="4" t="str">
        <f>VLOOKUP(A167,HOP!A:L,12,0)</f>
        <v>1742.00</v>
      </c>
      <c r="F167" s="4" t="str">
        <f>VLOOKUP(A167,HOP!A:L,3,0)</f>
        <v>3516613</v>
      </c>
      <c r="G167" s="4">
        <f t="shared" si="4"/>
        <v>0</v>
      </c>
      <c r="H167" s="4" t="str">
        <f t="shared" si="5"/>
        <v>，3516613</v>
      </c>
      <c r="I167" s="4" t="str">
        <f>VLOOKUP(A167,HOP!A:U,21,0)</f>
        <v>直采</v>
      </c>
    </row>
    <row r="168" s="4" customFormat="1" hidden="1" spans="1:9">
      <c r="A168" s="5">
        <v>999224826813641</v>
      </c>
      <c r="B168" s="6">
        <v>45098</v>
      </c>
      <c r="C168" s="6">
        <v>45100</v>
      </c>
      <c r="D168" s="4">
        <v>510</v>
      </c>
      <c r="E168" s="4" t="str">
        <f>VLOOKUP(A168,HOP!A:L,12,0)</f>
        <v>510.00</v>
      </c>
      <c r="F168" s="4" t="str">
        <f>VLOOKUP(A168,HOP!A:L,3,0)</f>
        <v>3518089</v>
      </c>
      <c r="G168" s="4">
        <f t="shared" si="4"/>
        <v>0</v>
      </c>
      <c r="H168" s="4" t="str">
        <f t="shared" si="5"/>
        <v>，3518089</v>
      </c>
      <c r="I168" s="4" t="str">
        <f>VLOOKUP(A168,HOP!A:U,21,0)</f>
        <v>直采</v>
      </c>
    </row>
    <row r="169" s="4" customFormat="1" hidden="1" spans="1:9">
      <c r="A169" s="5">
        <v>999224828480979</v>
      </c>
      <c r="B169" s="6">
        <v>45099</v>
      </c>
      <c r="C169" s="6">
        <v>45100</v>
      </c>
      <c r="D169" s="4">
        <v>1067</v>
      </c>
      <c r="E169" s="4" t="str">
        <f>VLOOKUP(A169,HOP!A:L,12,0)</f>
        <v>1067.00</v>
      </c>
      <c r="F169" s="4" t="str">
        <f>VLOOKUP(A169,HOP!A:L,3,0)</f>
        <v>3518735</v>
      </c>
      <c r="G169" s="4">
        <f t="shared" si="4"/>
        <v>0</v>
      </c>
      <c r="H169" s="4" t="str">
        <f t="shared" si="5"/>
        <v>，3518735</v>
      </c>
      <c r="I169" s="4" t="str">
        <f>VLOOKUP(A169,HOP!A:U,21,0)</f>
        <v>直采</v>
      </c>
    </row>
    <row r="170" s="4" customFormat="1" hidden="1" spans="1:9">
      <c r="A170" s="5">
        <v>999224830055080</v>
      </c>
      <c r="B170" s="6">
        <v>45098</v>
      </c>
      <c r="C170" s="6">
        <v>45100</v>
      </c>
      <c r="D170" s="4">
        <v>2494</v>
      </c>
      <c r="E170" s="4" t="str">
        <f>VLOOKUP(A170,HOP!A:L,12,0)</f>
        <v>2494.00</v>
      </c>
      <c r="F170" s="4" t="str">
        <f>VLOOKUP(A170,HOP!A:L,3,0)</f>
        <v>3519344</v>
      </c>
      <c r="G170" s="4">
        <f t="shared" si="4"/>
        <v>0</v>
      </c>
      <c r="H170" s="4" t="str">
        <f t="shared" si="5"/>
        <v>，3519344</v>
      </c>
      <c r="I170" s="4" t="str">
        <f>VLOOKUP(A170,HOP!A:U,21,0)</f>
        <v>直采</v>
      </c>
    </row>
    <row r="171" s="4" customFormat="1" hidden="1" spans="1:9">
      <c r="A171" s="5">
        <v>999224834370048</v>
      </c>
      <c r="B171" s="6">
        <v>45099</v>
      </c>
      <c r="C171" s="6">
        <v>45100</v>
      </c>
      <c r="D171" s="4">
        <v>520</v>
      </c>
      <c r="E171" s="4" t="str">
        <f>VLOOKUP(A171,HOP!A:L,12,0)</f>
        <v>520.00</v>
      </c>
      <c r="F171" s="4" t="str">
        <f>VLOOKUP(A171,HOP!A:L,3,0)</f>
        <v>3519912</v>
      </c>
      <c r="G171" s="4">
        <f t="shared" si="4"/>
        <v>0</v>
      </c>
      <c r="H171" s="4" t="str">
        <f t="shared" si="5"/>
        <v>，3519912</v>
      </c>
      <c r="I171" s="4" t="str">
        <f>VLOOKUP(A171,HOP!A:U,21,0)</f>
        <v>直采</v>
      </c>
    </row>
    <row r="172" s="4" customFormat="1" hidden="1" spans="1:9">
      <c r="A172" s="5">
        <v>999224834614359</v>
      </c>
      <c r="B172" s="6">
        <v>45096</v>
      </c>
      <c r="C172" s="6">
        <v>45100</v>
      </c>
      <c r="D172" s="4">
        <v>0</v>
      </c>
      <c r="E172" s="4" t="e">
        <f>VLOOKUP(A172,HOP!A:L,12,0)</f>
        <v>#N/A</v>
      </c>
      <c r="F172" s="4" t="e">
        <f>VLOOKUP(A172,HOP!A:L,3,0)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999224835805805</v>
      </c>
      <c r="B173" s="6">
        <v>45096</v>
      </c>
      <c r="C173" s="6">
        <v>45100</v>
      </c>
      <c r="D173" s="4">
        <v>1072</v>
      </c>
      <c r="E173" s="4" t="str">
        <f>VLOOKUP(A173,HOP!A:L,12,0)</f>
        <v>1072.00</v>
      </c>
      <c r="F173" s="4" t="str">
        <f>VLOOKUP(A173,HOP!A:L,3,0)</f>
        <v>3520340</v>
      </c>
      <c r="G173" s="4">
        <f t="shared" si="4"/>
        <v>0</v>
      </c>
      <c r="H173" s="4" t="str">
        <f t="shared" si="5"/>
        <v>，3520340</v>
      </c>
      <c r="I173" s="4" t="str">
        <f>VLOOKUP(A173,HOP!A:U,21,0)</f>
        <v>直采</v>
      </c>
    </row>
    <row r="174" s="4" customFormat="1" hidden="1" spans="1:9">
      <c r="A174" s="5">
        <v>24836015033</v>
      </c>
      <c r="B174" s="6">
        <v>45099</v>
      </c>
      <c r="C174" s="6">
        <v>45100</v>
      </c>
      <c r="D174" s="4">
        <v>1540</v>
      </c>
      <c r="E174" s="4" t="str">
        <f>VLOOKUP(A174,HOP!A:L,12,0)</f>
        <v>1540.00</v>
      </c>
      <c r="F174" s="4" t="str">
        <f>VLOOKUP(A174,HOP!A:L,3,0)</f>
        <v>3520370</v>
      </c>
      <c r="G174" s="4">
        <f t="shared" si="4"/>
        <v>0</v>
      </c>
      <c r="H174" s="4" t="str">
        <f t="shared" si="5"/>
        <v>，3520370</v>
      </c>
      <c r="I174" s="4" t="str">
        <f>VLOOKUP(A174,HOP!A:U,21,0)</f>
        <v>直采</v>
      </c>
    </row>
    <row r="175" s="4" customFormat="1" hidden="1" spans="1:9">
      <c r="A175" s="5">
        <v>999224839379456</v>
      </c>
      <c r="B175" s="6">
        <v>45097</v>
      </c>
      <c r="C175" s="6">
        <v>45100</v>
      </c>
      <c r="D175" s="4">
        <v>4200</v>
      </c>
      <c r="E175" s="4" t="str">
        <f>VLOOKUP(A175,HOP!A:L,12,0)</f>
        <v>4200.00</v>
      </c>
      <c r="F175" s="4" t="str">
        <f>VLOOKUP(A175,HOP!A:L,3,0)</f>
        <v>3521580</v>
      </c>
      <c r="G175" s="4">
        <f t="shared" si="4"/>
        <v>0</v>
      </c>
      <c r="H175" s="4" t="str">
        <f t="shared" si="5"/>
        <v>，3521580</v>
      </c>
      <c r="I175" s="4" t="str">
        <f>VLOOKUP(A175,HOP!A:U,21,0)</f>
        <v>直采</v>
      </c>
    </row>
    <row r="176" s="4" customFormat="1" hidden="1" spans="1:9">
      <c r="A176" s="5">
        <v>999224840244633</v>
      </c>
      <c r="B176" s="6">
        <v>45098</v>
      </c>
      <c r="C176" s="6">
        <v>45100</v>
      </c>
      <c r="D176" s="4">
        <v>2264</v>
      </c>
      <c r="E176" s="4" t="str">
        <f>VLOOKUP(A176,HOP!A:L,12,0)</f>
        <v>2264.00</v>
      </c>
      <c r="F176" s="4" t="str">
        <f>VLOOKUP(A176,HOP!A:L,3,0)</f>
        <v>3521890</v>
      </c>
      <c r="G176" s="4">
        <f t="shared" si="4"/>
        <v>0</v>
      </c>
      <c r="H176" s="4" t="str">
        <f t="shared" si="5"/>
        <v>，3521890</v>
      </c>
      <c r="I176" s="4" t="str">
        <f>VLOOKUP(A176,HOP!A:U,21,0)</f>
        <v>直采</v>
      </c>
    </row>
    <row r="177" s="4" customFormat="1" hidden="1" spans="1:9">
      <c r="A177" s="5">
        <v>999224841508049</v>
      </c>
      <c r="B177" s="6">
        <v>45098</v>
      </c>
      <c r="C177" s="6">
        <v>45100</v>
      </c>
      <c r="D177" s="4">
        <v>1430</v>
      </c>
      <c r="E177" s="4" t="str">
        <f>VLOOKUP(A177,HOP!A:L,12,0)</f>
        <v>1430.00</v>
      </c>
      <c r="F177" s="4" t="str">
        <f>VLOOKUP(A177,HOP!A:L,3,0)</f>
        <v>3522480</v>
      </c>
      <c r="G177" s="4">
        <f t="shared" si="4"/>
        <v>0</v>
      </c>
      <c r="H177" s="4" t="str">
        <f t="shared" si="5"/>
        <v>，3522480</v>
      </c>
      <c r="I177" s="4" t="str">
        <f>VLOOKUP(A177,HOP!A:U,21,0)</f>
        <v>直采</v>
      </c>
    </row>
    <row r="178" s="4" customFormat="1" hidden="1" spans="1:9">
      <c r="A178" s="5">
        <v>999224843357395</v>
      </c>
      <c r="B178" s="6">
        <v>45098</v>
      </c>
      <c r="C178" s="6">
        <v>45100</v>
      </c>
      <c r="D178" s="4">
        <v>1950</v>
      </c>
      <c r="E178" s="4" t="str">
        <f>VLOOKUP(A178,HOP!A:L,12,0)</f>
        <v>1950.00</v>
      </c>
      <c r="F178" s="4" t="str">
        <f>VLOOKUP(A178,HOP!A:L,3,0)</f>
        <v>3523432</v>
      </c>
      <c r="G178" s="4">
        <f t="shared" si="4"/>
        <v>0</v>
      </c>
      <c r="H178" s="4" t="str">
        <f t="shared" si="5"/>
        <v>，3523432</v>
      </c>
      <c r="I178" s="4" t="str">
        <f>VLOOKUP(A178,HOP!A:U,21,0)</f>
        <v>直采</v>
      </c>
    </row>
    <row r="179" s="4" customFormat="1" hidden="1" spans="1:9">
      <c r="A179" s="5">
        <v>999224852974194</v>
      </c>
      <c r="B179" s="6">
        <v>45098</v>
      </c>
      <c r="C179" s="6">
        <v>45100</v>
      </c>
      <c r="D179" s="4">
        <v>806</v>
      </c>
      <c r="E179" s="4" t="str">
        <f>VLOOKUP(A179,HOP!A:L,12,0)</f>
        <v>806.00</v>
      </c>
      <c r="F179" s="4" t="str">
        <f>VLOOKUP(A179,HOP!A:L,3,0)</f>
        <v>3525046</v>
      </c>
      <c r="G179" s="4">
        <f t="shared" si="4"/>
        <v>0</v>
      </c>
      <c r="H179" s="4" t="str">
        <f t="shared" si="5"/>
        <v>，3525046</v>
      </c>
      <c r="I179" s="4" t="str">
        <f>VLOOKUP(A179,HOP!A:U,21,0)</f>
        <v>直采</v>
      </c>
    </row>
    <row r="180" s="4" customFormat="1" hidden="1" spans="1:9">
      <c r="A180" s="5">
        <v>999224853581548</v>
      </c>
      <c r="B180" s="6">
        <v>45097</v>
      </c>
      <c r="C180" s="6">
        <v>45100</v>
      </c>
      <c r="D180" s="4">
        <v>1980</v>
      </c>
      <c r="E180" s="4" t="str">
        <f>VLOOKUP(A180,HOP!A:L,12,0)</f>
        <v>1980.00</v>
      </c>
      <c r="F180" s="4" t="str">
        <f>VLOOKUP(A180,HOP!A:L,3,0)</f>
        <v>3525198</v>
      </c>
      <c r="G180" s="4">
        <f t="shared" si="4"/>
        <v>0</v>
      </c>
      <c r="H180" s="4" t="str">
        <f t="shared" si="5"/>
        <v>，3525198</v>
      </c>
      <c r="I180" s="4" t="str">
        <f>VLOOKUP(A180,HOP!A:U,21,0)</f>
        <v>直采</v>
      </c>
    </row>
    <row r="181" s="4" customFormat="1" hidden="1" spans="1:9">
      <c r="A181" s="5">
        <v>24853789815</v>
      </c>
      <c r="B181" s="6">
        <v>45098</v>
      </c>
      <c r="C181" s="6">
        <v>45100</v>
      </c>
      <c r="D181" s="4">
        <v>5450</v>
      </c>
      <c r="E181" s="4" t="str">
        <f>VLOOKUP(A181,HOP!A:L,12,0)</f>
        <v>5450.00</v>
      </c>
      <c r="F181" s="4" t="str">
        <f>VLOOKUP(A181,HOP!A:L,3,0)</f>
        <v>3525313</v>
      </c>
      <c r="G181" s="4">
        <f t="shared" si="4"/>
        <v>0</v>
      </c>
      <c r="H181" s="4" t="str">
        <f t="shared" si="5"/>
        <v>，3525313</v>
      </c>
      <c r="I181" s="4" t="str">
        <f>VLOOKUP(A181,HOP!A:U,21,0)</f>
        <v>直采</v>
      </c>
    </row>
    <row r="182" s="4" customFormat="1" hidden="1" spans="1:9">
      <c r="A182" s="5">
        <v>999224853943622</v>
      </c>
      <c r="B182" s="6">
        <v>45097</v>
      </c>
      <c r="C182" s="6">
        <v>45100</v>
      </c>
      <c r="D182" s="4">
        <v>2031</v>
      </c>
      <c r="E182" s="4" t="str">
        <f>VLOOKUP(A182,HOP!A:L,12,0)</f>
        <v>2031.00</v>
      </c>
      <c r="F182" s="4" t="str">
        <f>VLOOKUP(A182,HOP!A:L,3,0)</f>
        <v>3525453</v>
      </c>
      <c r="G182" s="4">
        <f t="shared" si="4"/>
        <v>0</v>
      </c>
      <c r="H182" s="4" t="str">
        <f t="shared" si="5"/>
        <v>，3525453</v>
      </c>
      <c r="I182" s="4" t="str">
        <f>VLOOKUP(A182,HOP!A:U,21,0)</f>
        <v>直采</v>
      </c>
    </row>
    <row r="183" s="4" customFormat="1" hidden="1" spans="1:9">
      <c r="A183" s="5">
        <v>24854090721</v>
      </c>
      <c r="B183" s="6">
        <v>45097</v>
      </c>
      <c r="C183" s="6">
        <v>45100</v>
      </c>
      <c r="D183" s="4">
        <v>5568</v>
      </c>
      <c r="E183" s="4" t="str">
        <f>VLOOKUP(A183,HOP!A:L,12,0)</f>
        <v>5568.00</v>
      </c>
      <c r="F183" s="4" t="str">
        <f>VLOOKUP(A183,HOP!A:L,3,0)</f>
        <v>3525477</v>
      </c>
      <c r="G183" s="4">
        <f t="shared" si="4"/>
        <v>0</v>
      </c>
      <c r="H183" s="4" t="str">
        <f t="shared" si="5"/>
        <v>，3525477</v>
      </c>
      <c r="I183" s="4" t="str">
        <f>VLOOKUP(A183,HOP!A:U,21,0)</f>
        <v>直采</v>
      </c>
    </row>
    <row r="184" s="4" customFormat="1" hidden="1" spans="1:9">
      <c r="A184" s="5">
        <v>999224855187192</v>
      </c>
      <c r="B184" s="6">
        <v>45098</v>
      </c>
      <c r="C184" s="6">
        <v>45100</v>
      </c>
      <c r="D184" s="4">
        <v>759</v>
      </c>
      <c r="E184" s="4" t="str">
        <f>VLOOKUP(A184,HOP!A:L,12,0)</f>
        <v>759.00</v>
      </c>
      <c r="F184" s="4" t="str">
        <f>VLOOKUP(A184,HOP!A:L,3,0)</f>
        <v>3525846</v>
      </c>
      <c r="G184" s="4">
        <f t="shared" si="4"/>
        <v>0</v>
      </c>
      <c r="H184" s="4" t="str">
        <f t="shared" si="5"/>
        <v>，3525846</v>
      </c>
      <c r="I184" s="4" t="str">
        <f>VLOOKUP(A184,HOP!A:U,21,0)</f>
        <v>直采</v>
      </c>
    </row>
    <row r="185" s="4" customFormat="1" hidden="1" spans="1:9">
      <c r="A185" s="5">
        <v>999224856005884</v>
      </c>
      <c r="B185" s="6">
        <v>45099</v>
      </c>
      <c r="C185" s="6">
        <v>45100</v>
      </c>
      <c r="D185" s="4">
        <v>1030</v>
      </c>
      <c r="E185" s="4" t="str">
        <f>VLOOKUP(A185,HOP!A:L,12,0)</f>
        <v>1030.00</v>
      </c>
      <c r="F185" s="4" t="str">
        <f>VLOOKUP(A185,HOP!A:L,3,0)</f>
        <v>3526426</v>
      </c>
      <c r="G185" s="4">
        <f t="shared" si="4"/>
        <v>0</v>
      </c>
      <c r="H185" s="4" t="str">
        <f t="shared" si="5"/>
        <v>，3526426</v>
      </c>
      <c r="I185" s="4" t="str">
        <f>VLOOKUP(A185,HOP!A:U,21,0)</f>
        <v>直采</v>
      </c>
    </row>
    <row r="186" s="4" customFormat="1" hidden="1" spans="1:9">
      <c r="A186" s="5">
        <v>999224856605567</v>
      </c>
      <c r="B186" s="6">
        <v>45097</v>
      </c>
      <c r="C186" s="6">
        <v>45100</v>
      </c>
      <c r="D186" s="4">
        <v>1350</v>
      </c>
      <c r="E186" s="4" t="str">
        <f>VLOOKUP(A186,HOP!A:L,12,0)</f>
        <v>1350.00</v>
      </c>
      <c r="F186" s="4" t="str">
        <f>VLOOKUP(A186,HOP!A:L,3,0)</f>
        <v>3526784</v>
      </c>
      <c r="G186" s="4">
        <f t="shared" si="4"/>
        <v>0</v>
      </c>
      <c r="H186" s="4" t="str">
        <f t="shared" si="5"/>
        <v>，3526784</v>
      </c>
      <c r="I186" s="4" t="str">
        <f>VLOOKUP(A186,HOP!A:U,21,0)</f>
        <v>直采</v>
      </c>
    </row>
    <row r="187" s="4" customFormat="1" hidden="1" spans="1:9">
      <c r="A187" s="5">
        <v>999224856638672</v>
      </c>
      <c r="B187" s="6">
        <v>45097</v>
      </c>
      <c r="C187" s="6">
        <v>45100</v>
      </c>
      <c r="D187" s="4">
        <v>1350</v>
      </c>
      <c r="E187" s="4" t="str">
        <f>VLOOKUP(A187,HOP!A:L,12,0)</f>
        <v>1350.00</v>
      </c>
      <c r="F187" s="4" t="str">
        <f>VLOOKUP(A187,HOP!A:L,3,0)</f>
        <v>3526792</v>
      </c>
      <c r="G187" s="4">
        <f t="shared" si="4"/>
        <v>0</v>
      </c>
      <c r="H187" s="4" t="str">
        <f t="shared" si="5"/>
        <v>，3526792</v>
      </c>
      <c r="I187" s="4" t="str">
        <f>VLOOKUP(A187,HOP!A:U,21,0)</f>
        <v>直采</v>
      </c>
    </row>
    <row r="188" s="4" customFormat="1" hidden="1" spans="1:9">
      <c r="A188" s="5">
        <v>999224856738737</v>
      </c>
      <c r="B188" s="6">
        <v>45098</v>
      </c>
      <c r="C188" s="6">
        <v>45100</v>
      </c>
      <c r="D188" s="4">
        <v>1160</v>
      </c>
      <c r="E188" s="4" t="str">
        <f>VLOOKUP(A188,HOP!A:L,12,0)</f>
        <v>1160.00</v>
      </c>
      <c r="F188" s="4" t="str">
        <f>VLOOKUP(A188,HOP!A:L,3,0)</f>
        <v>3526817</v>
      </c>
      <c r="G188" s="4">
        <f t="shared" si="4"/>
        <v>0</v>
      </c>
      <c r="H188" s="4" t="str">
        <f t="shared" si="5"/>
        <v>，3526817</v>
      </c>
      <c r="I188" s="4" t="str">
        <f>VLOOKUP(A188,HOP!A:U,21,0)</f>
        <v>直采</v>
      </c>
    </row>
    <row r="189" s="4" customFormat="1" hidden="1" spans="1:9">
      <c r="A189" s="5">
        <v>999224857259206</v>
      </c>
      <c r="B189" s="6">
        <v>45099</v>
      </c>
      <c r="C189" s="6">
        <v>45100</v>
      </c>
      <c r="D189" s="4">
        <v>339</v>
      </c>
      <c r="E189" s="4" t="str">
        <f>VLOOKUP(A189,HOP!A:L,12,0)</f>
        <v>339.00</v>
      </c>
      <c r="F189" s="4" t="str">
        <f>VLOOKUP(A189,HOP!A:L,3,0)</f>
        <v>3526976</v>
      </c>
      <c r="G189" s="4">
        <f t="shared" si="4"/>
        <v>0</v>
      </c>
      <c r="H189" s="4" t="str">
        <f t="shared" si="5"/>
        <v>，3526976</v>
      </c>
      <c r="I189" s="4" t="str">
        <f>VLOOKUP(A189,HOP!A:U,21,0)</f>
        <v>直采</v>
      </c>
    </row>
    <row r="190" s="4" customFormat="1" hidden="1" spans="1:9">
      <c r="A190" s="5">
        <v>999224858000976</v>
      </c>
      <c r="B190" s="6">
        <v>45097</v>
      </c>
      <c r="C190" s="6">
        <v>45100</v>
      </c>
      <c r="D190" s="4">
        <v>1282</v>
      </c>
      <c r="E190" s="4" t="str">
        <f>VLOOKUP(A190,HOP!A:L,12,0)</f>
        <v>1282.00</v>
      </c>
      <c r="F190" s="4" t="str">
        <f>VLOOKUP(A190,HOP!A:L,3,0)</f>
        <v>3527182</v>
      </c>
      <c r="G190" s="4">
        <f t="shared" si="4"/>
        <v>0</v>
      </c>
      <c r="H190" s="4" t="str">
        <f t="shared" si="5"/>
        <v>，3527182</v>
      </c>
      <c r="I190" s="4" t="str">
        <f>VLOOKUP(A190,HOP!A:U,21,0)</f>
        <v>直采</v>
      </c>
    </row>
    <row r="191" s="4" customFormat="1" hidden="1" spans="1:9">
      <c r="A191" s="5">
        <v>999224858334345</v>
      </c>
      <c r="B191" s="6">
        <v>45098</v>
      </c>
      <c r="C191" s="6">
        <v>45100</v>
      </c>
      <c r="D191" s="4">
        <v>1700</v>
      </c>
      <c r="E191" s="4" t="str">
        <f>VLOOKUP(A191,HOP!A:L,12,0)</f>
        <v>1700.00</v>
      </c>
      <c r="F191" s="4" t="str">
        <f>VLOOKUP(A191,HOP!A:L,3,0)</f>
        <v>3527333</v>
      </c>
      <c r="G191" s="4">
        <f t="shared" si="4"/>
        <v>0</v>
      </c>
      <c r="H191" s="4" t="str">
        <f t="shared" si="5"/>
        <v>，3527333</v>
      </c>
      <c r="I191" s="4" t="str">
        <f>VLOOKUP(A191,HOP!A:U,21,0)</f>
        <v>直采</v>
      </c>
    </row>
    <row r="192" s="4" customFormat="1" hidden="1" spans="1:9">
      <c r="A192" s="5">
        <v>999224865812329</v>
      </c>
      <c r="B192" s="6">
        <v>45098</v>
      </c>
      <c r="C192" s="6">
        <v>45100</v>
      </c>
      <c r="D192" s="4">
        <v>860</v>
      </c>
      <c r="E192" s="4" t="str">
        <f>VLOOKUP(A192,HOP!A:L,12,0)</f>
        <v>860.00</v>
      </c>
      <c r="F192" s="4" t="str">
        <f>VLOOKUP(A192,HOP!A:L,3,0)</f>
        <v>3527971</v>
      </c>
      <c r="G192" s="4">
        <f t="shared" si="4"/>
        <v>0</v>
      </c>
      <c r="H192" s="4" t="str">
        <f t="shared" si="5"/>
        <v>，3527971</v>
      </c>
      <c r="I192" s="4" t="str">
        <f>VLOOKUP(A192,HOP!A:U,21,0)</f>
        <v>直采</v>
      </c>
    </row>
    <row r="193" s="4" customFormat="1" hidden="1" spans="1:9">
      <c r="A193" s="5">
        <v>999224867447116</v>
      </c>
      <c r="B193" s="6">
        <v>45098</v>
      </c>
      <c r="C193" s="6">
        <v>45100</v>
      </c>
      <c r="D193" s="4">
        <v>888</v>
      </c>
      <c r="E193" s="4" t="str">
        <f>VLOOKUP(A193,HOP!A:L,12,0)</f>
        <v>888.00</v>
      </c>
      <c r="F193" s="4" t="str">
        <f>VLOOKUP(A193,HOP!A:L,3,0)</f>
        <v>3528287</v>
      </c>
      <c r="G193" s="4">
        <f t="shared" si="4"/>
        <v>0</v>
      </c>
      <c r="H193" s="4" t="str">
        <f t="shared" si="5"/>
        <v>，3528287</v>
      </c>
      <c r="I193" s="4" t="str">
        <f>VLOOKUP(A193,HOP!A:U,21,0)</f>
        <v>直采</v>
      </c>
    </row>
    <row r="194" s="4" customFormat="1" hidden="1" spans="1:9">
      <c r="A194" s="5">
        <v>999224867538694</v>
      </c>
      <c r="B194" s="6">
        <v>45098</v>
      </c>
      <c r="C194" s="6">
        <v>45100</v>
      </c>
      <c r="D194" s="4">
        <v>888</v>
      </c>
      <c r="E194" s="4" t="str">
        <f>VLOOKUP(A194,HOP!A:L,12,0)</f>
        <v>888.00</v>
      </c>
      <c r="F194" s="4" t="str">
        <f>VLOOKUP(A194,HOP!A:L,3,0)</f>
        <v>3528294</v>
      </c>
      <c r="G194" s="4">
        <f t="shared" si="4"/>
        <v>0</v>
      </c>
      <c r="H194" s="4" t="str">
        <f t="shared" si="5"/>
        <v>，3528294</v>
      </c>
      <c r="I194" s="4" t="str">
        <f>VLOOKUP(A194,HOP!A:U,21,0)</f>
        <v>直采</v>
      </c>
    </row>
    <row r="195" s="4" customFormat="1" hidden="1" spans="1:9">
      <c r="A195" s="5">
        <v>999224869222482</v>
      </c>
      <c r="B195" s="6">
        <v>45098</v>
      </c>
      <c r="C195" s="6">
        <v>45100</v>
      </c>
      <c r="D195" s="4">
        <v>2932</v>
      </c>
      <c r="E195" s="4" t="str">
        <f>VLOOKUP(A195,HOP!A:L,12,0)</f>
        <v>2932.00</v>
      </c>
      <c r="F195" s="4" t="str">
        <f>VLOOKUP(A195,HOP!A:L,3,0)</f>
        <v>3528822</v>
      </c>
      <c r="G195" s="4">
        <f t="shared" ref="G195:G239" si="6">D195-E195</f>
        <v>0</v>
      </c>
      <c r="H195" s="4" t="str">
        <f t="shared" ref="H195:H239" si="7">$H$1&amp;F195</f>
        <v>，3528822</v>
      </c>
      <c r="I195" s="4" t="str">
        <f>VLOOKUP(A195,HOP!A:U,21,0)</f>
        <v>直采</v>
      </c>
    </row>
    <row r="196" s="4" customFormat="1" hidden="1" spans="1:9">
      <c r="A196" s="5">
        <v>999224869649718</v>
      </c>
      <c r="B196" s="6">
        <v>45099</v>
      </c>
      <c r="C196" s="6">
        <v>45100</v>
      </c>
      <c r="D196" s="4">
        <v>512</v>
      </c>
      <c r="E196" s="4" t="str">
        <f>VLOOKUP(A196,HOP!A:L,12,0)</f>
        <v>512.00</v>
      </c>
      <c r="F196" s="4" t="str">
        <f>VLOOKUP(A196,HOP!A:L,3,0)</f>
        <v>3529005</v>
      </c>
      <c r="G196" s="4">
        <f t="shared" si="6"/>
        <v>0</v>
      </c>
      <c r="H196" s="4" t="str">
        <f t="shared" si="7"/>
        <v>，3529005</v>
      </c>
      <c r="I196" s="4" t="str">
        <f>VLOOKUP(A196,HOP!A:U,21,0)</f>
        <v>直采</v>
      </c>
    </row>
    <row r="197" s="4" customFormat="1" hidden="1" spans="1:9">
      <c r="A197" s="5">
        <v>999224871789831</v>
      </c>
      <c r="B197" s="6">
        <v>45099</v>
      </c>
      <c r="C197" s="6">
        <v>45100</v>
      </c>
      <c r="D197" s="4">
        <v>450</v>
      </c>
      <c r="E197" s="4" t="str">
        <f>VLOOKUP(A197,HOP!A:L,12,0)</f>
        <v>450.00</v>
      </c>
      <c r="F197" s="4" t="str">
        <f>VLOOKUP(A197,HOP!A:L,3,0)</f>
        <v>3529864</v>
      </c>
      <c r="G197" s="4">
        <f t="shared" si="6"/>
        <v>0</v>
      </c>
      <c r="H197" s="4" t="str">
        <f t="shared" si="7"/>
        <v>，3529864</v>
      </c>
      <c r="I197" s="4" t="str">
        <f>VLOOKUP(A197,HOP!A:U,21,0)</f>
        <v>直采</v>
      </c>
    </row>
    <row r="198" s="4" customFormat="1" hidden="1" spans="1:9">
      <c r="A198" s="5">
        <v>999224871949008</v>
      </c>
      <c r="B198" s="6">
        <v>45099</v>
      </c>
      <c r="C198" s="6">
        <v>45100</v>
      </c>
      <c r="D198" s="4">
        <v>520</v>
      </c>
      <c r="E198" s="4" t="str">
        <f>VLOOKUP(A198,HOP!A:L,12,0)</f>
        <v>520.00</v>
      </c>
      <c r="F198" s="4" t="str">
        <f>VLOOKUP(A198,HOP!A:L,3,0)</f>
        <v>3529896</v>
      </c>
      <c r="G198" s="4">
        <f t="shared" si="6"/>
        <v>0</v>
      </c>
      <c r="H198" s="4" t="str">
        <f t="shared" si="7"/>
        <v>，3529896</v>
      </c>
      <c r="I198" s="4" t="str">
        <f>VLOOKUP(A198,HOP!A:U,21,0)</f>
        <v>直采</v>
      </c>
    </row>
    <row r="199" s="4" customFormat="1" hidden="1" spans="1:9">
      <c r="A199" s="5">
        <v>999224872003945</v>
      </c>
      <c r="B199" s="6">
        <v>45098</v>
      </c>
      <c r="C199" s="6">
        <v>45100</v>
      </c>
      <c r="D199" s="4">
        <v>1160</v>
      </c>
      <c r="E199" s="4" t="str">
        <f>VLOOKUP(A199,HOP!A:L,12,0)</f>
        <v>1160.00</v>
      </c>
      <c r="F199" s="4" t="str">
        <f>VLOOKUP(A199,HOP!A:L,3,0)</f>
        <v>3530015</v>
      </c>
      <c r="G199" s="4">
        <f t="shared" si="6"/>
        <v>0</v>
      </c>
      <c r="H199" s="4" t="str">
        <f t="shared" si="7"/>
        <v>，3530015</v>
      </c>
      <c r="I199" s="4" t="str">
        <f>VLOOKUP(A199,HOP!A:U,21,0)</f>
        <v>直采</v>
      </c>
    </row>
    <row r="200" s="4" customFormat="1" hidden="1" spans="1:9">
      <c r="A200" s="5">
        <v>999224872179822</v>
      </c>
      <c r="B200" s="6">
        <v>45098</v>
      </c>
      <c r="C200" s="6">
        <v>45100</v>
      </c>
      <c r="D200" s="4">
        <v>985</v>
      </c>
      <c r="E200" s="4" t="str">
        <f>VLOOKUP(A200,HOP!A:L,12,0)</f>
        <v>985.00</v>
      </c>
      <c r="F200" s="4" t="str">
        <f>VLOOKUP(A200,HOP!A:L,3,0)</f>
        <v>3530146</v>
      </c>
      <c r="G200" s="4">
        <f t="shared" si="6"/>
        <v>0</v>
      </c>
      <c r="H200" s="4" t="str">
        <f t="shared" si="7"/>
        <v>，3530146</v>
      </c>
      <c r="I200" s="4" t="str">
        <f>VLOOKUP(A200,HOP!A:U,21,0)</f>
        <v>直采</v>
      </c>
    </row>
    <row r="201" s="4" customFormat="1" hidden="1" spans="1:9">
      <c r="A201" s="5">
        <v>999224873039512</v>
      </c>
      <c r="B201" s="6">
        <v>45098</v>
      </c>
      <c r="C201" s="6">
        <v>45100</v>
      </c>
      <c r="D201" s="4">
        <v>2872</v>
      </c>
      <c r="E201" s="4" t="str">
        <f>VLOOKUP(A201,HOP!A:L,12,0)</f>
        <v>2872.00</v>
      </c>
      <c r="F201" s="4" t="str">
        <f>VLOOKUP(A201,HOP!A:L,3,0)</f>
        <v>3530549</v>
      </c>
      <c r="G201" s="4">
        <f t="shared" si="6"/>
        <v>0</v>
      </c>
      <c r="H201" s="4" t="str">
        <f t="shared" si="7"/>
        <v>，3530549</v>
      </c>
      <c r="I201" s="4" t="str">
        <f>VLOOKUP(A201,HOP!A:U,21,0)</f>
        <v>直采</v>
      </c>
    </row>
    <row r="202" s="4" customFormat="1" hidden="1" spans="1:9">
      <c r="A202" s="5">
        <v>999224877430980</v>
      </c>
      <c r="B202" s="6">
        <v>45098</v>
      </c>
      <c r="C202" s="6">
        <v>45100</v>
      </c>
      <c r="D202" s="4">
        <v>3016</v>
      </c>
      <c r="E202" s="4" t="str">
        <f>VLOOKUP(A202,HOP!A:L,12,0)</f>
        <v>3016.00</v>
      </c>
      <c r="F202" s="4" t="str">
        <f>VLOOKUP(A202,HOP!A:L,3,0)</f>
        <v>3531177</v>
      </c>
      <c r="G202" s="4">
        <f t="shared" si="6"/>
        <v>0</v>
      </c>
      <c r="H202" s="4" t="str">
        <f t="shared" si="7"/>
        <v>，3531177</v>
      </c>
      <c r="I202" s="4" t="str">
        <f>VLOOKUP(A202,HOP!A:U,21,0)</f>
        <v>直采</v>
      </c>
    </row>
    <row r="203" s="4" customFormat="1" hidden="1" spans="1:9">
      <c r="A203" s="5">
        <v>999224877541782</v>
      </c>
      <c r="B203" s="6">
        <v>45098</v>
      </c>
      <c r="C203" s="6">
        <v>45100</v>
      </c>
      <c r="D203" s="4">
        <v>3016</v>
      </c>
      <c r="E203" s="4" t="str">
        <f>VLOOKUP(A203,HOP!A:L,12,0)</f>
        <v>3016.00</v>
      </c>
      <c r="F203" s="4" t="str">
        <f>VLOOKUP(A203,HOP!A:L,3,0)</f>
        <v>3531184</v>
      </c>
      <c r="G203" s="4">
        <f t="shared" si="6"/>
        <v>0</v>
      </c>
      <c r="H203" s="4" t="str">
        <f t="shared" si="7"/>
        <v>，3531184</v>
      </c>
      <c r="I203" s="4" t="str">
        <f>VLOOKUP(A203,HOP!A:U,21,0)</f>
        <v>直采</v>
      </c>
    </row>
    <row r="204" s="4" customFormat="1" hidden="1" spans="1:9">
      <c r="A204" s="5">
        <v>999224879104186</v>
      </c>
      <c r="B204" s="6">
        <v>45098</v>
      </c>
      <c r="C204" s="6">
        <v>45100</v>
      </c>
      <c r="D204" s="4">
        <v>1028</v>
      </c>
      <c r="E204" s="4" t="str">
        <f>VLOOKUP(A204,HOP!A:L,12,0)</f>
        <v>1028.00</v>
      </c>
      <c r="F204" s="4" t="str">
        <f>VLOOKUP(A204,HOP!A:L,3,0)</f>
        <v>3531468</v>
      </c>
      <c r="G204" s="4">
        <f t="shared" si="6"/>
        <v>0</v>
      </c>
      <c r="H204" s="4" t="str">
        <f t="shared" si="7"/>
        <v>，3531468</v>
      </c>
      <c r="I204" s="4" t="str">
        <f>VLOOKUP(A204,HOP!A:U,21,0)</f>
        <v>直采</v>
      </c>
    </row>
    <row r="205" s="4" customFormat="1" hidden="1" spans="1:9">
      <c r="A205" s="5">
        <v>999224882381790</v>
      </c>
      <c r="B205" s="6">
        <v>45099</v>
      </c>
      <c r="C205" s="6">
        <v>45100</v>
      </c>
      <c r="D205" s="4">
        <v>1019</v>
      </c>
      <c r="E205" s="4" t="str">
        <f>VLOOKUP(A205,HOP!A:L,12,0)</f>
        <v>1019.00</v>
      </c>
      <c r="F205" s="4" t="str">
        <f>VLOOKUP(A205,HOP!A:L,3,0)</f>
        <v>3532292</v>
      </c>
      <c r="G205" s="4">
        <f t="shared" si="6"/>
        <v>0</v>
      </c>
      <c r="H205" s="4" t="str">
        <f t="shared" si="7"/>
        <v>，3532292</v>
      </c>
      <c r="I205" s="4" t="str">
        <f>VLOOKUP(A205,HOP!A:U,21,0)</f>
        <v>直采</v>
      </c>
    </row>
    <row r="206" s="4" customFormat="1" hidden="1" spans="1:9">
      <c r="A206" s="5">
        <v>999224883720077</v>
      </c>
      <c r="B206" s="6">
        <v>45098</v>
      </c>
      <c r="C206" s="6">
        <v>45100</v>
      </c>
      <c r="D206" s="4">
        <v>810</v>
      </c>
      <c r="E206" s="4" t="str">
        <f>VLOOKUP(A206,HOP!A:L,12,0)</f>
        <v>810.00</v>
      </c>
      <c r="F206" s="4" t="str">
        <f>VLOOKUP(A206,HOP!A:L,3,0)</f>
        <v>3532637</v>
      </c>
      <c r="G206" s="4">
        <f t="shared" si="6"/>
        <v>0</v>
      </c>
      <c r="H206" s="4" t="str">
        <f t="shared" si="7"/>
        <v>，3532637</v>
      </c>
      <c r="I206" s="4" t="str">
        <f>VLOOKUP(A206,HOP!A:U,21,0)</f>
        <v>直采</v>
      </c>
    </row>
    <row r="207" s="4" customFormat="1" hidden="1" spans="1:9">
      <c r="A207" s="5">
        <v>999224884588961</v>
      </c>
      <c r="B207" s="6">
        <v>45099</v>
      </c>
      <c r="C207" s="6">
        <v>45100</v>
      </c>
      <c r="D207" s="4">
        <v>1391</v>
      </c>
      <c r="E207" s="4" t="str">
        <f>VLOOKUP(A207,HOP!A:L,12,0)</f>
        <v>1391.00</v>
      </c>
      <c r="F207" s="4" t="str">
        <f>VLOOKUP(A207,HOP!A:L,3,0)</f>
        <v>3532863</v>
      </c>
      <c r="G207" s="4">
        <f t="shared" si="6"/>
        <v>0</v>
      </c>
      <c r="H207" s="4" t="str">
        <f t="shared" si="7"/>
        <v>，3532863</v>
      </c>
      <c r="I207" s="4" t="str">
        <f>VLOOKUP(A207,HOP!A:U,21,0)</f>
        <v>直采</v>
      </c>
    </row>
    <row r="208" s="4" customFormat="1" hidden="1" spans="1:9">
      <c r="A208" s="5">
        <v>999224885527758</v>
      </c>
      <c r="B208" s="6">
        <v>45099</v>
      </c>
      <c r="C208" s="6">
        <v>45100</v>
      </c>
      <c r="D208" s="4">
        <v>389</v>
      </c>
      <c r="E208" s="4" t="str">
        <f>VLOOKUP(A208,HOP!A:L,12,0)</f>
        <v>389.00</v>
      </c>
      <c r="F208" s="4" t="str">
        <f>VLOOKUP(A208,HOP!A:L,3,0)</f>
        <v>3533146</v>
      </c>
      <c r="G208" s="4">
        <f t="shared" si="6"/>
        <v>0</v>
      </c>
      <c r="H208" s="4" t="str">
        <f t="shared" si="7"/>
        <v>，3533146</v>
      </c>
      <c r="I208" s="4" t="str">
        <f>VLOOKUP(A208,HOP!A:U,21,0)</f>
        <v>直采</v>
      </c>
    </row>
    <row r="209" s="4" customFormat="1" hidden="1" spans="1:9">
      <c r="A209" s="5">
        <v>999224887746429</v>
      </c>
      <c r="B209" s="6">
        <v>45099</v>
      </c>
      <c r="C209" s="6">
        <v>45100</v>
      </c>
      <c r="D209" s="4">
        <v>284</v>
      </c>
      <c r="E209" s="4" t="str">
        <f>VLOOKUP(A209,HOP!A:L,12,0)</f>
        <v>284.00</v>
      </c>
      <c r="F209" s="4" t="str">
        <f>VLOOKUP(A209,HOP!A:L,3,0)</f>
        <v>3533865</v>
      </c>
      <c r="G209" s="4">
        <f t="shared" si="6"/>
        <v>0</v>
      </c>
      <c r="H209" s="4" t="str">
        <f t="shared" si="7"/>
        <v>，3533865</v>
      </c>
      <c r="I209" s="4" t="str">
        <f>VLOOKUP(A209,HOP!A:U,21,0)</f>
        <v>直采</v>
      </c>
    </row>
    <row r="210" s="4" customFormat="1" hidden="1" spans="1:9">
      <c r="A210" s="5">
        <v>24888168973</v>
      </c>
      <c r="B210" s="6">
        <v>45099</v>
      </c>
      <c r="C210" s="6">
        <v>45100</v>
      </c>
      <c r="D210" s="4">
        <v>715</v>
      </c>
      <c r="E210" s="4" t="str">
        <f>VLOOKUP(A210,HOP!A:L,12,0)</f>
        <v>715.00</v>
      </c>
      <c r="F210" s="4" t="str">
        <f>VLOOKUP(A210,HOP!A:L,3,0)</f>
        <v>3534075</v>
      </c>
      <c r="G210" s="4">
        <f t="shared" si="6"/>
        <v>0</v>
      </c>
      <c r="H210" s="4" t="str">
        <f t="shared" si="7"/>
        <v>，3534075</v>
      </c>
      <c r="I210" s="4" t="str">
        <f>VLOOKUP(A210,HOP!A:U,21,0)</f>
        <v>直采</v>
      </c>
    </row>
    <row r="211" s="4" customFormat="1" hidden="1" spans="1:9">
      <c r="A211" s="5">
        <v>999224895526684</v>
      </c>
      <c r="B211" s="6">
        <v>45099</v>
      </c>
      <c r="C211" s="6">
        <v>45100</v>
      </c>
      <c r="D211" s="4">
        <v>229</v>
      </c>
      <c r="E211" s="4" t="str">
        <f>VLOOKUP(A211,HOP!A:L,12,0)</f>
        <v>229.00</v>
      </c>
      <c r="F211" s="4" t="str">
        <f>VLOOKUP(A211,HOP!A:L,3,0)</f>
        <v>3535464</v>
      </c>
      <c r="G211" s="4">
        <f t="shared" si="6"/>
        <v>0</v>
      </c>
      <c r="H211" s="4" t="str">
        <f t="shared" si="7"/>
        <v>，3535464</v>
      </c>
      <c r="I211" s="4" t="str">
        <f>VLOOKUP(A211,HOP!A:U,21,0)</f>
        <v>直采</v>
      </c>
    </row>
    <row r="212" s="4" customFormat="1" hidden="1" spans="1:9">
      <c r="A212" s="5">
        <v>999224896134260</v>
      </c>
      <c r="B212" s="6">
        <v>45099</v>
      </c>
      <c r="C212" s="6">
        <v>45100</v>
      </c>
      <c r="D212" s="4">
        <v>1792</v>
      </c>
      <c r="E212" s="4" t="str">
        <f>VLOOKUP(A212,HOP!A:L,12,0)</f>
        <v>1792.00</v>
      </c>
      <c r="F212" s="4" t="str">
        <f>VLOOKUP(A212,HOP!A:L,3,0)</f>
        <v>3535528</v>
      </c>
      <c r="G212" s="4">
        <f t="shared" si="6"/>
        <v>0</v>
      </c>
      <c r="H212" s="4" t="str">
        <f t="shared" si="7"/>
        <v>，3535528</v>
      </c>
      <c r="I212" s="4" t="str">
        <f>VLOOKUP(A212,HOP!A:U,21,0)</f>
        <v>直采</v>
      </c>
    </row>
    <row r="213" s="4" customFormat="1" hidden="1" spans="1:9">
      <c r="A213" s="5">
        <v>999224896264887</v>
      </c>
      <c r="B213" s="6">
        <v>45099</v>
      </c>
      <c r="C213" s="6">
        <v>45100</v>
      </c>
      <c r="D213" s="4">
        <v>1430</v>
      </c>
      <c r="E213" s="4" t="str">
        <f>VLOOKUP(A213,HOP!A:L,12,0)</f>
        <v>1430.00</v>
      </c>
      <c r="F213" s="4" t="str">
        <f>VLOOKUP(A213,HOP!A:L,3,0)</f>
        <v>3535548</v>
      </c>
      <c r="G213" s="4">
        <f t="shared" si="6"/>
        <v>0</v>
      </c>
      <c r="H213" s="4" t="str">
        <f t="shared" si="7"/>
        <v>，3535548</v>
      </c>
      <c r="I213" s="4" t="str">
        <f>VLOOKUP(A213,HOP!A:U,21,0)</f>
        <v>直采</v>
      </c>
    </row>
    <row r="214" s="4" customFormat="1" hidden="1" spans="1:9">
      <c r="A214" s="5">
        <v>999224896556209</v>
      </c>
      <c r="B214" s="6">
        <v>45099</v>
      </c>
      <c r="C214" s="6">
        <v>45100</v>
      </c>
      <c r="D214" s="4">
        <v>1466</v>
      </c>
      <c r="E214" s="4" t="str">
        <f>VLOOKUP(A214,HOP!A:L,12,0)</f>
        <v>1466.00</v>
      </c>
      <c r="F214" s="4" t="str">
        <f>VLOOKUP(A214,HOP!A:L,3,0)</f>
        <v>3535598</v>
      </c>
      <c r="G214" s="4">
        <f t="shared" si="6"/>
        <v>0</v>
      </c>
      <c r="H214" s="4" t="str">
        <f t="shared" si="7"/>
        <v>，3535598</v>
      </c>
      <c r="I214" s="4" t="str">
        <f>VLOOKUP(A214,HOP!A:U,21,0)</f>
        <v>直采</v>
      </c>
    </row>
    <row r="215" s="4" customFormat="1" hidden="1" spans="1:9">
      <c r="A215" s="5">
        <v>999224896641583</v>
      </c>
      <c r="B215" s="6">
        <v>45099</v>
      </c>
      <c r="C215" s="6">
        <v>45100</v>
      </c>
      <c r="D215" s="4">
        <v>715</v>
      </c>
      <c r="E215" s="4" t="str">
        <f>VLOOKUP(A215,HOP!A:L,12,0)</f>
        <v>715.00</v>
      </c>
      <c r="F215" s="4" t="str">
        <f>VLOOKUP(A215,HOP!A:L,3,0)</f>
        <v>3535608</v>
      </c>
      <c r="G215" s="4">
        <f t="shared" si="6"/>
        <v>0</v>
      </c>
      <c r="H215" s="4" t="str">
        <f t="shared" si="7"/>
        <v>，3535608</v>
      </c>
      <c r="I215" s="4" t="str">
        <f>VLOOKUP(A215,HOP!A:U,21,0)</f>
        <v>直采</v>
      </c>
    </row>
    <row r="216" s="4" customFormat="1" hidden="1" spans="1:9">
      <c r="A216" s="5">
        <v>24897789574</v>
      </c>
      <c r="B216" s="6">
        <v>45099</v>
      </c>
      <c r="C216" s="6">
        <v>45100</v>
      </c>
      <c r="D216" s="4">
        <v>365</v>
      </c>
      <c r="E216" s="4" t="str">
        <f>VLOOKUP(A216,HOP!A:L,12,0)</f>
        <v>365.00</v>
      </c>
      <c r="F216" s="4" t="str">
        <f>VLOOKUP(A216,HOP!A:L,3,0)</f>
        <v>3535798</v>
      </c>
      <c r="G216" s="4">
        <f t="shared" si="6"/>
        <v>0</v>
      </c>
      <c r="H216" s="4" t="str">
        <f t="shared" si="7"/>
        <v>，3535798</v>
      </c>
      <c r="I216" s="4" t="str">
        <f>VLOOKUP(A216,HOP!A:U,21,0)</f>
        <v>直采</v>
      </c>
    </row>
    <row r="217" s="4" customFormat="1" hidden="1" spans="1:9">
      <c r="A217" s="5">
        <v>999224897885370</v>
      </c>
      <c r="B217" s="6">
        <v>45099</v>
      </c>
      <c r="C217" s="6">
        <v>45100</v>
      </c>
      <c r="D217" s="4">
        <v>734</v>
      </c>
      <c r="E217" s="4" t="str">
        <f>VLOOKUP(A217,HOP!A:L,12,0)</f>
        <v>734.00</v>
      </c>
      <c r="F217" s="4" t="str">
        <f>VLOOKUP(A217,HOP!A:L,3,0)</f>
        <v>3535824</v>
      </c>
      <c r="G217" s="4">
        <f t="shared" si="6"/>
        <v>0</v>
      </c>
      <c r="H217" s="4" t="str">
        <f t="shared" si="7"/>
        <v>，3535824</v>
      </c>
      <c r="I217" s="4" t="str">
        <f>VLOOKUP(A217,HOP!A:U,21,0)</f>
        <v>直采</v>
      </c>
    </row>
    <row r="218" s="4" customFormat="1" hidden="1" spans="1:9">
      <c r="A218" s="5">
        <v>999224898072263</v>
      </c>
      <c r="B218" s="6">
        <v>45099</v>
      </c>
      <c r="C218" s="6">
        <v>45100</v>
      </c>
      <c r="D218" s="4">
        <v>376</v>
      </c>
      <c r="E218" s="4" t="str">
        <f>VLOOKUP(A218,HOP!A:L,12,0)</f>
        <v>376.00</v>
      </c>
      <c r="F218" s="4" t="str">
        <f>VLOOKUP(A218,HOP!A:L,3,0)</f>
        <v>3535878</v>
      </c>
      <c r="G218" s="4">
        <f t="shared" si="6"/>
        <v>0</v>
      </c>
      <c r="H218" s="4" t="str">
        <f t="shared" si="7"/>
        <v>，3535878</v>
      </c>
      <c r="I218" s="4" t="str">
        <f>VLOOKUP(A218,HOP!A:U,21,0)</f>
        <v>直采</v>
      </c>
    </row>
    <row r="219" s="4" customFormat="1" hidden="1" spans="1:9">
      <c r="A219" s="5">
        <v>999224898177093</v>
      </c>
      <c r="B219" s="6">
        <v>45099</v>
      </c>
      <c r="C219" s="6">
        <v>45100</v>
      </c>
      <c r="D219" s="4">
        <v>213</v>
      </c>
      <c r="E219" s="4" t="str">
        <f>VLOOKUP(A219,HOP!A:L,12,0)</f>
        <v>213.00</v>
      </c>
      <c r="F219" s="4" t="str">
        <f>VLOOKUP(A219,HOP!A:L,3,0)</f>
        <v>3535915</v>
      </c>
      <c r="G219" s="4">
        <f t="shared" si="6"/>
        <v>0</v>
      </c>
      <c r="H219" s="4" t="str">
        <f t="shared" si="7"/>
        <v>，3535915</v>
      </c>
      <c r="I219" s="4" t="str">
        <f>VLOOKUP(A219,HOP!A:U,21,0)</f>
        <v>直采</v>
      </c>
    </row>
    <row r="220" s="4" customFormat="1" hidden="1" spans="1:9">
      <c r="A220" s="5">
        <v>999224898683241</v>
      </c>
      <c r="B220" s="6">
        <v>45099</v>
      </c>
      <c r="C220" s="6">
        <v>45100</v>
      </c>
      <c r="D220" s="4">
        <v>0</v>
      </c>
      <c r="E220" s="4" t="e">
        <f>VLOOKUP(A220,HOP!A:L,12,0)</f>
        <v>#N/A</v>
      </c>
      <c r="F220" s="4" t="e">
        <f>VLOOKUP(A220,HOP!A:L,3,0)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999224898781286</v>
      </c>
      <c r="B221" s="6">
        <v>45099</v>
      </c>
      <c r="C221" s="6">
        <v>45100</v>
      </c>
      <c r="D221" s="4">
        <v>0</v>
      </c>
      <c r="E221" s="4" t="e">
        <f>VLOOKUP(A221,HOP!A:L,12,0)</f>
        <v>#N/A</v>
      </c>
      <c r="F221" s="4" t="e">
        <f>VLOOKUP(A221,HOP!A:L,3,0)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999224898813350</v>
      </c>
      <c r="B222" s="6">
        <v>45099</v>
      </c>
      <c r="C222" s="6">
        <v>45100</v>
      </c>
      <c r="D222" s="4">
        <v>2000</v>
      </c>
      <c r="E222" s="4" t="str">
        <f>VLOOKUP(A222,HOP!A:L,12,0)</f>
        <v>2000.00</v>
      </c>
      <c r="F222" s="4" t="str">
        <f>VLOOKUP(A222,HOP!A:L,3,0)</f>
        <v>3536139</v>
      </c>
      <c r="G222" s="4">
        <f t="shared" si="6"/>
        <v>0</v>
      </c>
      <c r="H222" s="4" t="str">
        <f t="shared" si="7"/>
        <v>，3536139</v>
      </c>
      <c r="I222" s="4" t="str">
        <f>VLOOKUP(A222,HOP!A:U,21,0)</f>
        <v>直采</v>
      </c>
    </row>
    <row r="223" s="4" customFormat="1" hidden="1" spans="1:9">
      <c r="A223" s="5">
        <v>999224898885182</v>
      </c>
      <c r="B223" s="6">
        <v>45099</v>
      </c>
      <c r="C223" s="6">
        <v>45100</v>
      </c>
      <c r="D223" s="4">
        <v>532</v>
      </c>
      <c r="E223" s="4" t="str">
        <f>VLOOKUP(A223,HOP!A:L,12,0)</f>
        <v>532.00</v>
      </c>
      <c r="F223" s="4" t="str">
        <f>VLOOKUP(A223,HOP!A:L,3,0)</f>
        <v>3536155</v>
      </c>
      <c r="G223" s="4">
        <f t="shared" si="6"/>
        <v>0</v>
      </c>
      <c r="H223" s="4" t="str">
        <f t="shared" si="7"/>
        <v>，3536155</v>
      </c>
      <c r="I223" s="4" t="str">
        <f>VLOOKUP(A223,HOP!A:U,21,0)</f>
        <v>直采</v>
      </c>
    </row>
    <row r="224" s="4" customFormat="1" hidden="1" spans="1:9">
      <c r="A224" s="5">
        <v>999224897063060</v>
      </c>
      <c r="B224" s="6">
        <v>45099</v>
      </c>
      <c r="C224" s="6">
        <v>45100</v>
      </c>
      <c r="D224" s="4">
        <v>284</v>
      </c>
      <c r="E224" s="4" t="str">
        <f>VLOOKUP(A224,HOP!A:L,12,0)</f>
        <v>284.00</v>
      </c>
      <c r="F224" s="4" t="str">
        <f>VLOOKUP(A224,HOP!A:L,3,0)</f>
        <v>3535666</v>
      </c>
      <c r="G224" s="4">
        <f t="shared" si="6"/>
        <v>0</v>
      </c>
      <c r="H224" s="4" t="str">
        <f t="shared" si="7"/>
        <v>，3535666</v>
      </c>
      <c r="I224" s="4" t="str">
        <f>VLOOKUP(A224,HOP!A:U,21,0)</f>
        <v>直采</v>
      </c>
    </row>
    <row r="225" s="4" customFormat="1" hidden="1" spans="1:9">
      <c r="A225" s="5">
        <v>999224899843045</v>
      </c>
      <c r="B225" s="6">
        <v>45099</v>
      </c>
      <c r="C225" s="6">
        <v>45100</v>
      </c>
      <c r="D225" s="4">
        <v>4670</v>
      </c>
      <c r="E225" s="4" t="str">
        <f>VLOOKUP(A225,HOP!A:L,12,0)</f>
        <v>4670.00</v>
      </c>
      <c r="F225" s="4" t="str">
        <f>VLOOKUP(A225,HOP!A:L,3,0)</f>
        <v>3536389</v>
      </c>
      <c r="G225" s="4">
        <f t="shared" si="6"/>
        <v>0</v>
      </c>
      <c r="H225" s="4" t="str">
        <f t="shared" si="7"/>
        <v>，3536389</v>
      </c>
      <c r="I225" s="4" t="str">
        <f>VLOOKUP(A225,HOP!A:U,21,0)</f>
        <v>直采</v>
      </c>
    </row>
    <row r="226" s="4" customFormat="1" hidden="1" spans="1:9">
      <c r="A226" s="5">
        <v>999224900703637</v>
      </c>
      <c r="B226" s="6">
        <v>45099</v>
      </c>
      <c r="C226" s="6">
        <v>45100</v>
      </c>
      <c r="D226" s="4">
        <v>305</v>
      </c>
      <c r="E226" s="4" t="str">
        <f>VLOOKUP(A226,HOP!A:L,12,0)</f>
        <v>305.00</v>
      </c>
      <c r="F226" s="4" t="str">
        <f>VLOOKUP(A226,HOP!A:L,3,0)</f>
        <v>3536586</v>
      </c>
      <c r="G226" s="4">
        <f t="shared" si="6"/>
        <v>0</v>
      </c>
      <c r="H226" s="4" t="str">
        <f t="shared" si="7"/>
        <v>，3536586</v>
      </c>
      <c r="I226" s="4" t="str">
        <f>VLOOKUP(A226,HOP!A:U,21,0)</f>
        <v>直采</v>
      </c>
    </row>
    <row r="227" s="4" customFormat="1" hidden="1" spans="1:9">
      <c r="A227" s="5">
        <v>24901663476</v>
      </c>
      <c r="B227" s="6">
        <v>45099</v>
      </c>
      <c r="C227" s="6">
        <v>45100</v>
      </c>
      <c r="D227" s="4">
        <v>532</v>
      </c>
      <c r="E227" s="4" t="str">
        <f>VLOOKUP(A227,HOP!A:L,12,0)</f>
        <v>532.00</v>
      </c>
      <c r="F227" s="4" t="str">
        <f>VLOOKUP(A227,HOP!A:L,3,0)</f>
        <v>3536979</v>
      </c>
      <c r="G227" s="4">
        <f t="shared" si="6"/>
        <v>0</v>
      </c>
      <c r="H227" s="4" t="str">
        <f t="shared" si="7"/>
        <v>，3536979</v>
      </c>
      <c r="I227" s="4" t="str">
        <f>VLOOKUP(A227,HOP!A:U,21,0)</f>
        <v>直采</v>
      </c>
    </row>
    <row r="228" s="4" customFormat="1" hidden="1" spans="1:9">
      <c r="A228" s="5">
        <v>999224901838754</v>
      </c>
      <c r="B228" s="6">
        <v>45099</v>
      </c>
      <c r="C228" s="6">
        <v>45100</v>
      </c>
      <c r="D228" s="4">
        <v>0</v>
      </c>
      <c r="E228" s="4" t="e">
        <f>VLOOKUP(A228,HOP!A:L,12,0)</f>
        <v>#N/A</v>
      </c>
      <c r="F228" s="4" t="e">
        <f>VLOOKUP(A228,HOP!A:L,3,0)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999224902396511</v>
      </c>
      <c r="B229" s="6">
        <v>45099</v>
      </c>
      <c r="C229" s="6">
        <v>45100</v>
      </c>
      <c r="D229" s="4">
        <v>393</v>
      </c>
      <c r="E229" s="4" t="str">
        <f>VLOOKUP(A229,HOP!A:L,12,0)</f>
        <v>393.00</v>
      </c>
      <c r="F229" s="4" t="str">
        <f>VLOOKUP(A229,HOP!A:L,3,0)</f>
        <v>3537265</v>
      </c>
      <c r="G229" s="4">
        <f t="shared" si="6"/>
        <v>0</v>
      </c>
      <c r="H229" s="4" t="str">
        <f t="shared" si="7"/>
        <v>，3537265</v>
      </c>
      <c r="I229" s="4" t="str">
        <f>VLOOKUP(A229,HOP!A:U,21,0)</f>
        <v>直采</v>
      </c>
    </row>
    <row r="230" s="4" customFormat="1" hidden="1" spans="1:9">
      <c r="A230" s="5">
        <v>999224902510215</v>
      </c>
      <c r="B230" s="6">
        <v>45099</v>
      </c>
      <c r="C230" s="6">
        <v>45100</v>
      </c>
      <c r="D230" s="4">
        <v>2215</v>
      </c>
      <c r="E230" s="4" t="str">
        <f>VLOOKUP(A230,HOP!A:L,12,0)</f>
        <v>2215.00</v>
      </c>
      <c r="F230" s="4" t="str">
        <f>VLOOKUP(A230,HOP!A:L,3,0)</f>
        <v>3537283</v>
      </c>
      <c r="G230" s="4">
        <f t="shared" si="6"/>
        <v>0</v>
      </c>
      <c r="H230" s="4" t="str">
        <f t="shared" si="7"/>
        <v>，3537283</v>
      </c>
      <c r="I230" s="4" t="str">
        <f>VLOOKUP(A230,HOP!A:U,21,0)</f>
        <v>直采</v>
      </c>
    </row>
    <row r="231" s="4" customFormat="1" hidden="1" spans="1:9">
      <c r="A231" s="5">
        <v>999224902395873</v>
      </c>
      <c r="B231" s="6">
        <v>45099</v>
      </c>
      <c r="C231" s="6">
        <v>45100</v>
      </c>
      <c r="D231" s="4">
        <v>540</v>
      </c>
      <c r="E231" s="4" t="str">
        <f>VLOOKUP(A231,HOP!A:L,12,0)</f>
        <v>540.00</v>
      </c>
      <c r="F231" s="4" t="str">
        <f>VLOOKUP(A231,HOP!A:L,3,0)</f>
        <v>3537264</v>
      </c>
      <c r="G231" s="4">
        <f t="shared" si="6"/>
        <v>0</v>
      </c>
      <c r="H231" s="4" t="str">
        <f t="shared" si="7"/>
        <v>，3537264</v>
      </c>
      <c r="I231" s="4" t="str">
        <f>VLOOKUP(A231,HOP!A:U,21,0)</f>
        <v>直采</v>
      </c>
    </row>
    <row r="232" s="4" customFormat="1" hidden="1" spans="1:9">
      <c r="A232" s="5">
        <v>999224902904305</v>
      </c>
      <c r="B232" s="6">
        <v>45099</v>
      </c>
      <c r="C232" s="6">
        <v>45100</v>
      </c>
      <c r="D232" s="4">
        <v>1466</v>
      </c>
      <c r="E232" s="4" t="str">
        <f>VLOOKUP(A232,HOP!A:L,12,0)</f>
        <v>1466.00</v>
      </c>
      <c r="F232" s="4" t="str">
        <f>VLOOKUP(A232,HOP!A:L,3,0)</f>
        <v>3537340</v>
      </c>
      <c r="G232" s="4">
        <f t="shared" si="6"/>
        <v>0</v>
      </c>
      <c r="H232" s="4" t="str">
        <f t="shared" si="7"/>
        <v>，3537340</v>
      </c>
      <c r="I232" s="4" t="str">
        <f>VLOOKUP(A232,HOP!A:U,21,0)</f>
        <v>直采</v>
      </c>
    </row>
    <row r="233" s="4" customFormat="1" hidden="1" spans="1:9">
      <c r="A233" s="5">
        <v>999224903142971</v>
      </c>
      <c r="B233" s="6">
        <v>45099</v>
      </c>
      <c r="C233" s="6">
        <v>45100</v>
      </c>
      <c r="D233" s="4">
        <v>1466</v>
      </c>
      <c r="E233" s="4" t="str">
        <f>VLOOKUP(A233,HOP!A:L,12,0)</f>
        <v>1466.00</v>
      </c>
      <c r="F233" s="4" t="str">
        <f>VLOOKUP(A233,HOP!A:L,3,0)</f>
        <v>3537384</v>
      </c>
      <c r="G233" s="4">
        <f t="shared" si="6"/>
        <v>0</v>
      </c>
      <c r="H233" s="4" t="str">
        <f t="shared" si="7"/>
        <v>，3537384</v>
      </c>
      <c r="I233" s="4" t="str">
        <f>VLOOKUP(A233,HOP!A:U,21,0)</f>
        <v>直采</v>
      </c>
    </row>
    <row r="234" s="4" customFormat="1" hidden="1" spans="1:9">
      <c r="A234" s="5">
        <v>999224903158875</v>
      </c>
      <c r="B234" s="6">
        <v>45099</v>
      </c>
      <c r="C234" s="6">
        <v>45100</v>
      </c>
      <c r="D234" s="4">
        <v>441</v>
      </c>
      <c r="E234" s="4" t="str">
        <f>VLOOKUP(A234,HOP!A:L,12,0)</f>
        <v>441.00</v>
      </c>
      <c r="F234" s="4" t="str">
        <f>VLOOKUP(A234,HOP!A:L,3,0)</f>
        <v>3537558</v>
      </c>
      <c r="G234" s="4">
        <f t="shared" si="6"/>
        <v>0</v>
      </c>
      <c r="H234" s="4" t="str">
        <f t="shared" si="7"/>
        <v>，3537558</v>
      </c>
      <c r="I234" s="4" t="str">
        <f>VLOOKUP(A234,HOP!A:U,21,0)</f>
        <v>直采</v>
      </c>
    </row>
    <row r="235" s="4" customFormat="1" hidden="1" spans="1:9">
      <c r="A235" s="5">
        <v>999224903948054</v>
      </c>
      <c r="B235" s="6">
        <v>45099</v>
      </c>
      <c r="C235" s="6">
        <v>45100</v>
      </c>
      <c r="D235" s="4">
        <v>3800</v>
      </c>
      <c r="E235" s="4" t="str">
        <f>VLOOKUP(A235,HOP!A:L,12,0)</f>
        <v>3800.00</v>
      </c>
      <c r="F235" s="4" t="str">
        <f>VLOOKUP(A235,HOP!A:L,3,0)</f>
        <v>3537868</v>
      </c>
      <c r="G235" s="4">
        <f t="shared" si="6"/>
        <v>0</v>
      </c>
      <c r="H235" s="4" t="str">
        <f t="shared" si="7"/>
        <v>，3537868</v>
      </c>
      <c r="I235" s="4" t="str">
        <f>VLOOKUP(A235,HOP!A:U,21,0)</f>
        <v>直采</v>
      </c>
    </row>
    <row r="236" s="4" customFormat="1" hidden="1" spans="1:9">
      <c r="A236" s="5">
        <v>999224904202862</v>
      </c>
      <c r="B236" s="6">
        <v>45099</v>
      </c>
      <c r="C236" s="6">
        <v>45100</v>
      </c>
      <c r="D236" s="4">
        <v>755</v>
      </c>
      <c r="E236" s="4" t="str">
        <f>VLOOKUP(A236,HOP!A:L,12,0)</f>
        <v>755.00</v>
      </c>
      <c r="F236" s="4" t="str">
        <f>VLOOKUP(A236,HOP!A:L,3,0)</f>
        <v>3537916</v>
      </c>
      <c r="G236" s="4">
        <f t="shared" si="6"/>
        <v>0</v>
      </c>
      <c r="H236" s="4" t="str">
        <f t="shared" si="7"/>
        <v>，3537916</v>
      </c>
      <c r="I236" s="4" t="str">
        <f>VLOOKUP(A236,HOP!A:U,21,0)</f>
        <v>直采</v>
      </c>
    </row>
    <row r="237" s="4" customFormat="1" hidden="1" spans="1:9">
      <c r="A237" s="5">
        <v>999224904452873</v>
      </c>
      <c r="B237" s="6">
        <v>45099</v>
      </c>
      <c r="C237" s="6">
        <v>45100</v>
      </c>
      <c r="D237" s="4">
        <v>848</v>
      </c>
      <c r="E237" s="4" t="str">
        <f>VLOOKUP(A237,HOP!A:L,12,0)</f>
        <v>848.00</v>
      </c>
      <c r="F237" s="4" t="str">
        <f>VLOOKUP(A237,HOP!A:L,3,0)</f>
        <v>3537956</v>
      </c>
      <c r="G237" s="4">
        <f t="shared" si="6"/>
        <v>0</v>
      </c>
      <c r="H237" s="4" t="str">
        <f t="shared" si="7"/>
        <v>，3537956</v>
      </c>
      <c r="I237" s="4" t="str">
        <f>VLOOKUP(A237,HOP!A:U,21,0)</f>
        <v>直采</v>
      </c>
    </row>
    <row r="238" s="4" customFormat="1" hidden="1" spans="1:9">
      <c r="A238" s="5">
        <v>999224904956520</v>
      </c>
      <c r="B238" s="6">
        <v>45099</v>
      </c>
      <c r="C238" s="6">
        <v>45100</v>
      </c>
      <c r="D238" s="4">
        <v>786</v>
      </c>
      <c r="E238" s="4" t="str">
        <f>VLOOKUP(A238,HOP!A:L,12,0)</f>
        <v>786.00</v>
      </c>
      <c r="F238" s="4" t="str">
        <f>VLOOKUP(A238,HOP!A:L,3,0)</f>
        <v>3538150</v>
      </c>
      <c r="G238" s="4">
        <f t="shared" si="6"/>
        <v>0</v>
      </c>
      <c r="H238" s="4" t="str">
        <f t="shared" si="7"/>
        <v>，3538150</v>
      </c>
      <c r="I238" s="4" t="str">
        <f>VLOOKUP(A238,HOP!A:U,21,0)</f>
        <v>直采</v>
      </c>
    </row>
    <row r="239" s="4" customFormat="1" hidden="1" spans="1:9">
      <c r="A239" s="5">
        <v>999224905314404</v>
      </c>
      <c r="B239" s="6">
        <v>45099</v>
      </c>
      <c r="C239" s="6">
        <v>45100</v>
      </c>
      <c r="D239" s="4">
        <v>393</v>
      </c>
      <c r="E239" s="4" t="str">
        <f>VLOOKUP(A239,HOP!A:L,12,0)</f>
        <v>393.00</v>
      </c>
      <c r="F239" s="4" t="str">
        <f>VLOOKUP(A239,HOP!A:L,3,0)</f>
        <v>3538226</v>
      </c>
      <c r="G239" s="4">
        <f t="shared" si="6"/>
        <v>0</v>
      </c>
      <c r="H239" s="4" t="str">
        <f t="shared" si="7"/>
        <v>，3538226</v>
      </c>
      <c r="I239" s="4" t="str">
        <f>VLOOKUP(A239,HOP!A:U,21,0)</f>
        <v>直采</v>
      </c>
    </row>
    <row r="241" spans="4:4">
      <c r="D241" s="4">
        <f>SUM(D2:D240)</f>
        <v>568034</v>
      </c>
    </row>
    <row r="247" spans="1:1">
      <c r="A247" s="4" t="s">
        <v>1161</v>
      </c>
    </row>
    <row r="248" spans="1:1">
      <c r="A248" s="4" t="s">
        <v>1162</v>
      </c>
    </row>
    <row r="249" spans="1:1">
      <c r="A249" s="4" t="s">
        <v>1163</v>
      </c>
    </row>
  </sheetData>
  <autoFilter ref="A1:XFD241">
    <filterColumn colId="3">
      <filters blank="1">
        <filter val="761.4"/>
        <filter val="222.6"/>
        <filter val="1000"/>
        <filter val="1200"/>
        <filter val="1300"/>
        <filter val="1400"/>
        <filter val="1700"/>
        <filter val="2000"/>
        <filter val="2100"/>
        <filter val="3200"/>
        <filter val="3800"/>
        <filter val="4200"/>
        <filter val="4300"/>
        <filter val="4500"/>
        <filter val="4600"/>
        <filter val="5500"/>
        <filter val="21000"/>
        <filter val="5102"/>
        <filter val="1503"/>
        <filter val="3003"/>
        <filter val="2104"/>
        <filter val="305"/>
        <filter val="806"/>
        <filter val="2106"/>
        <filter val="1008"/>
        <filter val="1708"/>
        <filter val="2708"/>
        <filter val="4208"/>
        <filter val="510"/>
        <filter val="810"/>
        <filter val="910"/>
        <filter val="1110"/>
        <filter val="8910"/>
        <filter val="512"/>
        <filter val="1712"/>
        <filter val="213"/>
        <filter val="1914"/>
        <filter val="3414"/>
        <filter val="9414"/>
        <filter val="615"/>
        <filter val="715"/>
        <filter val="1515"/>
        <filter val="2215"/>
        <filter val="3015"/>
        <filter val="3016"/>
        <filter val="718"/>
        <filter val="818"/>
        <filter val="1018"/>
        <filter val="1818"/>
        <filter val="1019"/>
        <filter val="520"/>
        <filter val="1220"/>
        <filter val="1420"/>
        <filter val="1520"/>
        <filter val="1720"/>
        <filter val="2220"/>
        <filter val="3420"/>
        <filter val="1425"/>
        <filter val="1925"/>
        <filter val="2925"/>
        <filter val="626"/>
        <filter val="1028"/>
        <filter val="2628"/>
        <filter val="3328"/>
        <filter val="229"/>
        <filter val="630"/>
        <filter val="830"/>
        <filter val="1030"/>
        <filter val="1430"/>
        <filter val="1630"/>
        <filter val="12830"/>
        <filter val="14630"/>
        <filter val="2031"/>
        <filter val="2931"/>
        <filter val="532"/>
        <filter val="832"/>
        <filter val="2132"/>
        <filter val="2932"/>
        <filter val="1133"/>
        <filter val="734"/>
        <filter val="3734"/>
        <filter val="3834"/>
        <filter val="11334"/>
        <filter val="568034"/>
        <filter val="2135"/>
        <filter val="4836"/>
        <filter val="1738"/>
        <filter val="3438"/>
        <filter val="7038"/>
        <filter val="339"/>
        <filter val="540"/>
        <filter val="1140"/>
        <filter val="1540"/>
        <filter val="3240"/>
        <filter val="441"/>
        <filter val="1742"/>
        <filter val="243"/>
        <filter val="1343"/>
        <filter val="4443"/>
        <filter val="344"/>
        <filter val="6444"/>
        <filter val="5145"/>
        <filter val="5745"/>
        <filter val="546"/>
        <filter val="548"/>
        <filter val="848"/>
        <filter val="1248"/>
        <filter val="450"/>
        <filter val="1350"/>
        <filter val="1950"/>
        <filter val="4150"/>
        <filter val="4650"/>
        <filter val="5450"/>
        <filter val="7350"/>
        <filter val="1051"/>
        <filter val="1352"/>
        <filter val="1452"/>
        <filter val="34152"/>
        <filter val="654"/>
        <filter val="1354"/>
        <filter val="1954"/>
        <filter val="6654"/>
        <filter val="755"/>
        <filter val="3455"/>
        <filter val="1856"/>
        <filter val="759"/>
        <filter val="660"/>
        <filter val="860"/>
        <filter val="1160"/>
        <filter val="1260"/>
        <filter val="1760"/>
        <filter val="3360"/>
        <filter val="4460"/>
        <filter val="862"/>
        <filter val="10263"/>
        <filter val="1664"/>
        <filter val="2264"/>
        <filter val="365"/>
        <filter val="1266"/>
        <filter val="1366"/>
        <filter val="1466"/>
        <filter val="1067"/>
        <filter val="3267"/>
        <filter val="1768"/>
        <filter val="1968"/>
        <filter val="5568"/>
        <filter val="270"/>
        <filter val="570"/>
        <filter val="970"/>
        <filter val="4670"/>
        <filter val="871"/>
        <filter val="1072"/>
        <filter val="1372"/>
        <filter val="2172"/>
        <filter val="2872"/>
        <filter val="274"/>
        <filter val="3975"/>
        <filter val="376"/>
        <filter val="1776"/>
        <filter val="2776"/>
        <filter val="5076"/>
        <filter val="1280"/>
        <filter val="1980"/>
        <filter val="5580"/>
        <filter val="5880"/>
        <filter val="1282"/>
        <filter val="3882"/>
        <filter val="284"/>
        <filter val="484"/>
        <filter val="1284"/>
        <filter val="2184"/>
        <filter val="2684"/>
        <filter val="5884"/>
        <filter val="985"/>
        <filter val="786"/>
        <filter val="1386"/>
        <filter val="1786"/>
        <filter val="3087"/>
        <filter val="888"/>
        <filter val="1588"/>
        <filter val="2288"/>
        <filter val="289"/>
        <filter val="389"/>
        <filter val="390"/>
        <filter val="2490"/>
        <filter val="1391"/>
        <filter val="1792"/>
        <filter val="393"/>
        <filter val="794"/>
        <filter val="2494"/>
        <filter val="8496"/>
        <filter val="15396"/>
        <filter val="1298"/>
        <filter val="2798"/>
        <filter val="13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1164</v>
      </c>
      <c r="B1" s="2" t="s">
        <v>1165</v>
      </c>
      <c r="C1" s="2" t="s">
        <v>1166</v>
      </c>
      <c r="D1" s="2" t="s">
        <v>1167</v>
      </c>
      <c r="E1" s="2" t="s">
        <v>13</v>
      </c>
      <c r="F1" s="2" t="s">
        <v>5</v>
      </c>
      <c r="G1" s="2" t="s">
        <v>6</v>
      </c>
      <c r="H1" s="2" t="s">
        <v>1168</v>
      </c>
      <c r="I1" s="2" t="s">
        <v>1169</v>
      </c>
      <c r="J1" s="2" t="s">
        <v>1170</v>
      </c>
      <c r="K1" s="2" t="s">
        <v>1171</v>
      </c>
      <c r="L1" s="2" t="s">
        <v>1172</v>
      </c>
      <c r="M1" s="2" t="s">
        <v>1173</v>
      </c>
      <c r="N1" s="2" t="s">
        <v>1174</v>
      </c>
      <c r="O1" s="2" t="s">
        <v>1175</v>
      </c>
      <c r="P1" s="2" t="s">
        <v>1176</v>
      </c>
      <c r="Q1" s="2" t="s">
        <v>1177</v>
      </c>
      <c r="R1" s="2" t="s">
        <v>1178</v>
      </c>
      <c r="S1" s="2" t="s">
        <v>1179</v>
      </c>
      <c r="T1" s="2" t="s">
        <v>1180</v>
      </c>
      <c r="U1" s="2" t="s">
        <v>1181</v>
      </c>
      <c r="V1" s="2" t="s">
        <v>1182</v>
      </c>
    </row>
    <row r="2" s="1" customFormat="1" spans="1:22">
      <c r="A2" s="3">
        <v>999224905314404</v>
      </c>
      <c r="B2" s="1" t="s">
        <v>1183</v>
      </c>
      <c r="C2" s="1" t="s">
        <v>1184</v>
      </c>
      <c r="D2" s="1" t="s">
        <v>1185</v>
      </c>
      <c r="E2" s="1" t="s">
        <v>1186</v>
      </c>
      <c r="F2" s="1" t="s">
        <v>1183</v>
      </c>
      <c r="G2" s="1" t="s">
        <v>1187</v>
      </c>
      <c r="H2" s="1" t="s">
        <v>1188</v>
      </c>
      <c r="I2" s="1" t="s">
        <v>1189</v>
      </c>
      <c r="J2" s="1" t="s">
        <v>1190</v>
      </c>
      <c r="K2" s="1" t="s">
        <v>1189</v>
      </c>
      <c r="L2" s="1" t="s">
        <v>1189</v>
      </c>
      <c r="M2" s="1" t="s">
        <v>1191</v>
      </c>
      <c r="N2" s="1" t="s">
        <v>1191</v>
      </c>
      <c r="O2" s="1" t="s">
        <v>1192</v>
      </c>
      <c r="P2" s="1" t="s">
        <v>1193</v>
      </c>
      <c r="Q2" s="1" t="s">
        <v>1194</v>
      </c>
      <c r="R2" s="1" t="s">
        <v>1195</v>
      </c>
      <c r="S2" s="1" t="s">
        <v>1196</v>
      </c>
      <c r="T2" s="1" t="s">
        <v>1197</v>
      </c>
      <c r="U2" s="1" t="s">
        <v>1198</v>
      </c>
      <c r="V2" s="1" t="s">
        <v>1199</v>
      </c>
    </row>
    <row r="3" s="1" customFormat="1" spans="1:22">
      <c r="A3" s="3">
        <v>999224904956520</v>
      </c>
      <c r="B3" s="1" t="s">
        <v>1183</v>
      </c>
      <c r="C3" s="1" t="s">
        <v>1200</v>
      </c>
      <c r="D3" s="1" t="s">
        <v>1185</v>
      </c>
      <c r="E3" s="1" t="s">
        <v>1201</v>
      </c>
      <c r="F3" s="1" t="s">
        <v>1183</v>
      </c>
      <c r="G3" s="1" t="s">
        <v>1187</v>
      </c>
      <c r="H3" s="1" t="s">
        <v>1188</v>
      </c>
      <c r="I3" s="1" t="s">
        <v>1202</v>
      </c>
      <c r="J3" s="1" t="s">
        <v>1190</v>
      </c>
      <c r="K3" s="1" t="s">
        <v>1202</v>
      </c>
      <c r="L3" s="1" t="s">
        <v>1202</v>
      </c>
      <c r="M3" s="1" t="s">
        <v>1191</v>
      </c>
      <c r="N3" s="1" t="s">
        <v>1191</v>
      </c>
      <c r="O3" s="1" t="s">
        <v>1192</v>
      </c>
      <c r="P3" s="1" t="s">
        <v>1193</v>
      </c>
      <c r="Q3" s="1" t="s">
        <v>1194</v>
      </c>
      <c r="R3" s="1" t="s">
        <v>1203</v>
      </c>
      <c r="S3" s="1" t="s">
        <v>1196</v>
      </c>
      <c r="T3" s="1" t="s">
        <v>1197</v>
      </c>
      <c r="U3" s="1" t="s">
        <v>1198</v>
      </c>
      <c r="V3" s="1" t="s">
        <v>1199</v>
      </c>
    </row>
    <row r="4" s="1" customFormat="1" spans="1:22">
      <c r="A4" s="3">
        <v>999224904452873</v>
      </c>
      <c r="B4" s="1" t="s">
        <v>1183</v>
      </c>
      <c r="C4" s="1" t="s">
        <v>1204</v>
      </c>
      <c r="D4" s="1" t="s">
        <v>1205</v>
      </c>
      <c r="E4" s="1" t="s">
        <v>1206</v>
      </c>
      <c r="F4" s="1" t="s">
        <v>1183</v>
      </c>
      <c r="G4" s="1" t="s">
        <v>1187</v>
      </c>
      <c r="H4" s="1" t="s">
        <v>1188</v>
      </c>
      <c r="I4" s="1" t="s">
        <v>1207</v>
      </c>
      <c r="J4" s="1" t="s">
        <v>1190</v>
      </c>
      <c r="K4" s="1" t="s">
        <v>1207</v>
      </c>
      <c r="L4" s="1" t="s">
        <v>1207</v>
      </c>
      <c r="M4" s="1" t="s">
        <v>1191</v>
      </c>
      <c r="N4" s="1" t="s">
        <v>1191</v>
      </c>
      <c r="O4" s="1" t="s">
        <v>1192</v>
      </c>
      <c r="P4" s="1" t="s">
        <v>1193</v>
      </c>
      <c r="Q4" s="1" t="s">
        <v>1194</v>
      </c>
      <c r="R4" s="1" t="s">
        <v>1208</v>
      </c>
      <c r="S4" s="1" t="s">
        <v>1196</v>
      </c>
      <c r="T4" s="1" t="s">
        <v>1197</v>
      </c>
      <c r="U4" s="1" t="s">
        <v>1198</v>
      </c>
      <c r="V4" s="1" t="s">
        <v>1199</v>
      </c>
    </row>
    <row r="5" s="1" customFormat="1" spans="1:22">
      <c r="A5" s="3">
        <v>999224904202862</v>
      </c>
      <c r="B5" s="1" t="s">
        <v>1183</v>
      </c>
      <c r="C5" s="1" t="s">
        <v>1209</v>
      </c>
      <c r="D5" s="1" t="s">
        <v>1210</v>
      </c>
      <c r="E5" s="1" t="s">
        <v>1211</v>
      </c>
      <c r="F5" s="1" t="s">
        <v>1183</v>
      </c>
      <c r="G5" s="1" t="s">
        <v>1187</v>
      </c>
      <c r="H5" s="1" t="s">
        <v>1188</v>
      </c>
      <c r="I5" s="1" t="s">
        <v>1212</v>
      </c>
      <c r="J5" s="1" t="s">
        <v>1190</v>
      </c>
      <c r="K5" s="1" t="s">
        <v>1212</v>
      </c>
      <c r="L5" s="1" t="s">
        <v>1212</v>
      </c>
      <c r="M5" s="1" t="s">
        <v>1191</v>
      </c>
      <c r="N5" s="1" t="s">
        <v>1191</v>
      </c>
      <c r="O5" s="1" t="s">
        <v>1192</v>
      </c>
      <c r="P5" s="1" t="s">
        <v>1193</v>
      </c>
      <c r="Q5" s="1" t="s">
        <v>1194</v>
      </c>
      <c r="R5" s="1" t="s">
        <v>1213</v>
      </c>
      <c r="S5" s="1" t="s">
        <v>1196</v>
      </c>
      <c r="T5" s="1" t="s">
        <v>1197</v>
      </c>
      <c r="U5" s="1" t="s">
        <v>1198</v>
      </c>
      <c r="V5" s="1" t="s">
        <v>1199</v>
      </c>
    </row>
    <row r="6" s="1" customFormat="1" spans="1:22">
      <c r="A6" s="3">
        <v>999224903948054</v>
      </c>
      <c r="B6" s="1" t="s">
        <v>1183</v>
      </c>
      <c r="C6" s="1" t="s">
        <v>1214</v>
      </c>
      <c r="D6" s="1" t="s">
        <v>1215</v>
      </c>
      <c r="E6" s="1" t="s">
        <v>1216</v>
      </c>
      <c r="F6" s="1" t="s">
        <v>1183</v>
      </c>
      <c r="G6" s="1" t="s">
        <v>1187</v>
      </c>
      <c r="H6" s="1" t="s">
        <v>1188</v>
      </c>
      <c r="I6" s="1" t="s">
        <v>1217</v>
      </c>
      <c r="J6" s="1" t="s">
        <v>1190</v>
      </c>
      <c r="K6" s="1" t="s">
        <v>1217</v>
      </c>
      <c r="L6" s="1" t="s">
        <v>1217</v>
      </c>
      <c r="M6" s="1" t="s">
        <v>1191</v>
      </c>
      <c r="N6" s="1" t="s">
        <v>1191</v>
      </c>
      <c r="O6" s="1" t="s">
        <v>1192</v>
      </c>
      <c r="P6" s="1" t="s">
        <v>1193</v>
      </c>
      <c r="Q6" s="1" t="s">
        <v>1194</v>
      </c>
      <c r="R6" s="1" t="s">
        <v>1218</v>
      </c>
      <c r="S6" s="1" t="s">
        <v>1196</v>
      </c>
      <c r="T6" s="1" t="s">
        <v>1197</v>
      </c>
      <c r="U6" s="1" t="s">
        <v>1198</v>
      </c>
      <c r="V6" s="1" t="s">
        <v>1219</v>
      </c>
    </row>
    <row r="7" s="1" customFormat="1" spans="1:22">
      <c r="A7" s="3">
        <v>999224903158875</v>
      </c>
      <c r="B7" s="1" t="s">
        <v>1183</v>
      </c>
      <c r="C7" s="1" t="s">
        <v>1220</v>
      </c>
      <c r="D7" s="1" t="s">
        <v>1221</v>
      </c>
      <c r="E7" s="1" t="s">
        <v>1222</v>
      </c>
      <c r="F7" s="1" t="s">
        <v>1183</v>
      </c>
      <c r="G7" s="1" t="s">
        <v>1187</v>
      </c>
      <c r="H7" s="1" t="s">
        <v>1188</v>
      </c>
      <c r="I7" s="1" t="s">
        <v>1223</v>
      </c>
      <c r="J7" s="1" t="s">
        <v>1190</v>
      </c>
      <c r="K7" s="1" t="s">
        <v>1223</v>
      </c>
      <c r="L7" s="1" t="s">
        <v>1223</v>
      </c>
      <c r="M7" s="1" t="s">
        <v>1191</v>
      </c>
      <c r="N7" s="1" t="s">
        <v>1191</v>
      </c>
      <c r="O7" s="1" t="s">
        <v>1192</v>
      </c>
      <c r="P7" s="1" t="s">
        <v>1193</v>
      </c>
      <c r="Q7" s="1" t="s">
        <v>1194</v>
      </c>
      <c r="R7" s="1" t="s">
        <v>1224</v>
      </c>
      <c r="S7" s="1" t="s">
        <v>1196</v>
      </c>
      <c r="T7" s="1" t="s">
        <v>1197</v>
      </c>
      <c r="U7" s="1" t="s">
        <v>1198</v>
      </c>
      <c r="V7" s="1" t="s">
        <v>1199</v>
      </c>
    </row>
    <row r="8" s="1" customFormat="1" spans="1:22">
      <c r="A8" s="3">
        <v>999224903142971</v>
      </c>
      <c r="B8" s="1" t="s">
        <v>1183</v>
      </c>
      <c r="C8" s="1" t="s">
        <v>1225</v>
      </c>
      <c r="D8" s="1" t="s">
        <v>1226</v>
      </c>
      <c r="E8" s="1" t="s">
        <v>1227</v>
      </c>
      <c r="F8" s="1" t="s">
        <v>1183</v>
      </c>
      <c r="G8" s="1" t="s">
        <v>1187</v>
      </c>
      <c r="H8" s="1" t="s">
        <v>1188</v>
      </c>
      <c r="I8" s="1" t="s">
        <v>1228</v>
      </c>
      <c r="J8" s="1" t="s">
        <v>1190</v>
      </c>
      <c r="K8" s="1" t="s">
        <v>1228</v>
      </c>
      <c r="L8" s="1" t="s">
        <v>1228</v>
      </c>
      <c r="M8" s="1" t="s">
        <v>1191</v>
      </c>
      <c r="N8" s="1" t="s">
        <v>1191</v>
      </c>
      <c r="O8" s="1" t="s">
        <v>1192</v>
      </c>
      <c r="P8" s="1" t="s">
        <v>1193</v>
      </c>
      <c r="Q8" s="1" t="s">
        <v>1194</v>
      </c>
      <c r="R8" s="1" t="s">
        <v>1229</v>
      </c>
      <c r="S8" s="1" t="s">
        <v>1196</v>
      </c>
      <c r="T8" s="1" t="s">
        <v>1197</v>
      </c>
      <c r="U8" s="1" t="s">
        <v>1198</v>
      </c>
      <c r="V8" s="1" t="s">
        <v>1199</v>
      </c>
    </row>
    <row r="9" s="1" customFormat="1" spans="1:22">
      <c r="A9" s="3">
        <v>999224902904305</v>
      </c>
      <c r="B9" s="1" t="s">
        <v>1183</v>
      </c>
      <c r="C9" s="1" t="s">
        <v>1230</v>
      </c>
      <c r="D9" s="1" t="s">
        <v>1231</v>
      </c>
      <c r="E9" s="1" t="s">
        <v>1232</v>
      </c>
      <c r="F9" s="1" t="s">
        <v>1183</v>
      </c>
      <c r="G9" s="1" t="s">
        <v>1187</v>
      </c>
      <c r="H9" s="1" t="s">
        <v>1188</v>
      </c>
      <c r="I9" s="1" t="s">
        <v>1228</v>
      </c>
      <c r="J9" s="1" t="s">
        <v>1190</v>
      </c>
      <c r="K9" s="1" t="s">
        <v>1228</v>
      </c>
      <c r="L9" s="1" t="s">
        <v>1228</v>
      </c>
      <c r="M9" s="1" t="s">
        <v>1191</v>
      </c>
      <c r="N9" s="1" t="s">
        <v>1191</v>
      </c>
      <c r="O9" s="1" t="s">
        <v>1192</v>
      </c>
      <c r="P9" s="1" t="s">
        <v>1193</v>
      </c>
      <c r="Q9" s="1" t="s">
        <v>1194</v>
      </c>
      <c r="R9" s="1" t="s">
        <v>1233</v>
      </c>
      <c r="S9" s="1" t="s">
        <v>1196</v>
      </c>
      <c r="T9" s="1" t="s">
        <v>1197</v>
      </c>
      <c r="U9" s="1" t="s">
        <v>1198</v>
      </c>
      <c r="V9" s="1" t="s">
        <v>1199</v>
      </c>
    </row>
    <row r="10" s="1" customFormat="1" spans="1:22">
      <c r="A10" s="3">
        <v>999224902510215</v>
      </c>
      <c r="B10" s="1" t="s">
        <v>1183</v>
      </c>
      <c r="C10" s="1" t="s">
        <v>1234</v>
      </c>
      <c r="D10" s="1" t="s">
        <v>1235</v>
      </c>
      <c r="E10" s="1" t="s">
        <v>1236</v>
      </c>
      <c r="F10" s="1" t="s">
        <v>1183</v>
      </c>
      <c r="G10" s="1" t="s">
        <v>1187</v>
      </c>
      <c r="H10" s="1" t="s">
        <v>1188</v>
      </c>
      <c r="I10" s="1" t="s">
        <v>1237</v>
      </c>
      <c r="J10" s="1" t="s">
        <v>1190</v>
      </c>
      <c r="K10" s="1" t="s">
        <v>1237</v>
      </c>
      <c r="L10" s="1" t="s">
        <v>1237</v>
      </c>
      <c r="M10" s="1" t="s">
        <v>1191</v>
      </c>
      <c r="N10" s="1" t="s">
        <v>1191</v>
      </c>
      <c r="O10" s="1" t="s">
        <v>1192</v>
      </c>
      <c r="P10" s="1" t="s">
        <v>1193</v>
      </c>
      <c r="Q10" s="1" t="s">
        <v>1194</v>
      </c>
      <c r="R10" s="1" t="s">
        <v>1238</v>
      </c>
      <c r="S10" s="1" t="s">
        <v>1196</v>
      </c>
      <c r="T10" s="1" t="s">
        <v>1197</v>
      </c>
      <c r="U10" s="1" t="s">
        <v>1198</v>
      </c>
      <c r="V10" s="1" t="s">
        <v>1239</v>
      </c>
    </row>
    <row r="11" s="1" customFormat="1" spans="1:22">
      <c r="A11" s="3">
        <v>999224902396511</v>
      </c>
      <c r="B11" s="1" t="s">
        <v>1183</v>
      </c>
      <c r="C11" s="1" t="s">
        <v>1240</v>
      </c>
      <c r="D11" s="1" t="s">
        <v>1185</v>
      </c>
      <c r="E11" s="1" t="s">
        <v>1241</v>
      </c>
      <c r="F11" s="1" t="s">
        <v>1183</v>
      </c>
      <c r="G11" s="1" t="s">
        <v>1187</v>
      </c>
      <c r="H11" s="1" t="s">
        <v>1188</v>
      </c>
      <c r="I11" s="1" t="s">
        <v>1189</v>
      </c>
      <c r="J11" s="1" t="s">
        <v>1190</v>
      </c>
      <c r="K11" s="1" t="s">
        <v>1189</v>
      </c>
      <c r="L11" s="1" t="s">
        <v>1189</v>
      </c>
      <c r="M11" s="1" t="s">
        <v>1191</v>
      </c>
      <c r="N11" s="1" t="s">
        <v>1191</v>
      </c>
      <c r="O11" s="1" t="s">
        <v>1192</v>
      </c>
      <c r="P11" s="1" t="s">
        <v>1193</v>
      </c>
      <c r="Q11" s="1" t="s">
        <v>1194</v>
      </c>
      <c r="R11" s="1" t="s">
        <v>1242</v>
      </c>
      <c r="S11" s="1" t="s">
        <v>1196</v>
      </c>
      <c r="T11" s="1" t="s">
        <v>1197</v>
      </c>
      <c r="U11" s="1" t="s">
        <v>1198</v>
      </c>
      <c r="V11" s="1" t="s">
        <v>1199</v>
      </c>
    </row>
    <row r="12" s="1" customFormat="1" spans="1:22">
      <c r="A12" s="3">
        <v>999224902395873</v>
      </c>
      <c r="B12" s="1" t="s">
        <v>1183</v>
      </c>
      <c r="C12" s="1" t="s">
        <v>1243</v>
      </c>
      <c r="D12" s="1" t="s">
        <v>1244</v>
      </c>
      <c r="E12" s="1" t="s">
        <v>1245</v>
      </c>
      <c r="F12" s="1" t="s">
        <v>1183</v>
      </c>
      <c r="G12" s="1" t="s">
        <v>1187</v>
      </c>
      <c r="H12" s="1" t="s">
        <v>1188</v>
      </c>
      <c r="I12" s="1" t="s">
        <v>1246</v>
      </c>
      <c r="J12" s="1" t="s">
        <v>1190</v>
      </c>
      <c r="K12" s="1" t="s">
        <v>1246</v>
      </c>
      <c r="L12" s="1" t="s">
        <v>1246</v>
      </c>
      <c r="M12" s="1" t="s">
        <v>1191</v>
      </c>
      <c r="N12" s="1" t="s">
        <v>1191</v>
      </c>
      <c r="O12" s="1" t="s">
        <v>1192</v>
      </c>
      <c r="P12" s="1" t="s">
        <v>1193</v>
      </c>
      <c r="Q12" s="1" t="s">
        <v>1194</v>
      </c>
      <c r="R12" s="1" t="s">
        <v>1247</v>
      </c>
      <c r="S12" s="1" t="s">
        <v>1196</v>
      </c>
      <c r="T12" s="1" t="s">
        <v>1197</v>
      </c>
      <c r="U12" s="1" t="s">
        <v>1198</v>
      </c>
      <c r="V12" s="1" t="s">
        <v>1248</v>
      </c>
    </row>
    <row r="13" s="1" customFormat="1" spans="1:22">
      <c r="A13" s="3">
        <v>24901663476</v>
      </c>
      <c r="B13" s="1" t="s">
        <v>1183</v>
      </c>
      <c r="C13" s="1" t="s">
        <v>1249</v>
      </c>
      <c r="D13" s="1" t="s">
        <v>1250</v>
      </c>
      <c r="E13" s="1" t="s">
        <v>1251</v>
      </c>
      <c r="F13" s="1" t="s">
        <v>1183</v>
      </c>
      <c r="G13" s="1" t="s">
        <v>1187</v>
      </c>
      <c r="H13" s="1" t="s">
        <v>1188</v>
      </c>
      <c r="I13" s="1" t="s">
        <v>1252</v>
      </c>
      <c r="J13" s="1" t="s">
        <v>1190</v>
      </c>
      <c r="K13" s="1" t="s">
        <v>1252</v>
      </c>
      <c r="L13" s="1" t="s">
        <v>1252</v>
      </c>
      <c r="M13" s="1" t="s">
        <v>1191</v>
      </c>
      <c r="N13" s="1" t="s">
        <v>1191</v>
      </c>
      <c r="O13" s="1" t="s">
        <v>1192</v>
      </c>
      <c r="P13" s="1" t="s">
        <v>1193</v>
      </c>
      <c r="Q13" s="1" t="s">
        <v>1194</v>
      </c>
      <c r="R13" s="1" t="s">
        <v>1253</v>
      </c>
      <c r="S13" s="1" t="s">
        <v>1196</v>
      </c>
      <c r="T13" s="1" t="s">
        <v>1197</v>
      </c>
      <c r="U13" s="1" t="s">
        <v>1198</v>
      </c>
      <c r="V13" s="1" t="s">
        <v>1254</v>
      </c>
    </row>
    <row r="14" s="1" customFormat="1" spans="1:22">
      <c r="A14" s="3">
        <v>999224900703637</v>
      </c>
      <c r="B14" s="1" t="s">
        <v>1183</v>
      </c>
      <c r="C14" s="1" t="s">
        <v>1255</v>
      </c>
      <c r="D14" s="1" t="s">
        <v>1256</v>
      </c>
      <c r="E14" s="1" t="s">
        <v>1257</v>
      </c>
      <c r="F14" s="1" t="s">
        <v>1183</v>
      </c>
      <c r="G14" s="1" t="s">
        <v>1187</v>
      </c>
      <c r="H14" s="1" t="s">
        <v>1188</v>
      </c>
      <c r="I14" s="1" t="s">
        <v>1258</v>
      </c>
      <c r="J14" s="1" t="s">
        <v>1190</v>
      </c>
      <c r="K14" s="1" t="s">
        <v>1258</v>
      </c>
      <c r="L14" s="1" t="s">
        <v>1258</v>
      </c>
      <c r="M14" s="1" t="s">
        <v>1191</v>
      </c>
      <c r="N14" s="1" t="s">
        <v>1191</v>
      </c>
      <c r="O14" s="1" t="s">
        <v>1192</v>
      </c>
      <c r="P14" s="1" t="s">
        <v>1193</v>
      </c>
      <c r="Q14" s="1" t="s">
        <v>1194</v>
      </c>
      <c r="R14" s="1" t="s">
        <v>1259</v>
      </c>
      <c r="S14" s="1" t="s">
        <v>1196</v>
      </c>
      <c r="T14" s="1" t="s">
        <v>1197</v>
      </c>
      <c r="U14" s="1" t="s">
        <v>1198</v>
      </c>
      <c r="V14" s="1" t="s">
        <v>1260</v>
      </c>
    </row>
    <row r="15" s="1" customFormat="1" spans="1:22">
      <c r="A15" s="3">
        <v>999224899843045</v>
      </c>
      <c r="B15" s="1" t="s">
        <v>1183</v>
      </c>
      <c r="C15" s="1" t="s">
        <v>1261</v>
      </c>
      <c r="D15" s="1" t="s">
        <v>1262</v>
      </c>
      <c r="E15" s="1" t="s">
        <v>1263</v>
      </c>
      <c r="F15" s="1" t="s">
        <v>1183</v>
      </c>
      <c r="G15" s="1" t="s">
        <v>1187</v>
      </c>
      <c r="H15" s="1" t="s">
        <v>1188</v>
      </c>
      <c r="I15" s="1" t="s">
        <v>1264</v>
      </c>
      <c r="J15" s="1" t="s">
        <v>1190</v>
      </c>
      <c r="K15" s="1" t="s">
        <v>1264</v>
      </c>
      <c r="L15" s="1" t="s">
        <v>1264</v>
      </c>
      <c r="M15" s="1" t="s">
        <v>1191</v>
      </c>
      <c r="N15" s="1" t="s">
        <v>1191</v>
      </c>
      <c r="O15" s="1" t="s">
        <v>1192</v>
      </c>
      <c r="P15" s="1" t="s">
        <v>1193</v>
      </c>
      <c r="Q15" s="1" t="s">
        <v>1194</v>
      </c>
      <c r="R15" s="1" t="s">
        <v>1265</v>
      </c>
      <c r="S15" s="1" t="s">
        <v>1196</v>
      </c>
      <c r="T15" s="1" t="s">
        <v>1197</v>
      </c>
      <c r="U15" s="1" t="s">
        <v>1198</v>
      </c>
      <c r="V15" s="1" t="s">
        <v>1199</v>
      </c>
    </row>
    <row r="16" s="1" customFormat="1" spans="1:22">
      <c r="A16" s="3">
        <v>999224898885182</v>
      </c>
      <c r="B16" s="1" t="s">
        <v>1183</v>
      </c>
      <c r="C16" s="1" t="s">
        <v>1266</v>
      </c>
      <c r="D16" s="1" t="s">
        <v>1250</v>
      </c>
      <c r="E16" s="1" t="s">
        <v>1267</v>
      </c>
      <c r="F16" s="1" t="s">
        <v>1183</v>
      </c>
      <c r="G16" s="1" t="s">
        <v>1187</v>
      </c>
      <c r="H16" s="1" t="s">
        <v>1188</v>
      </c>
      <c r="I16" s="1" t="s">
        <v>1252</v>
      </c>
      <c r="J16" s="1" t="s">
        <v>1190</v>
      </c>
      <c r="K16" s="1" t="s">
        <v>1252</v>
      </c>
      <c r="L16" s="1" t="s">
        <v>1252</v>
      </c>
      <c r="M16" s="1" t="s">
        <v>1191</v>
      </c>
      <c r="N16" s="1" t="s">
        <v>1191</v>
      </c>
      <c r="O16" s="1" t="s">
        <v>1192</v>
      </c>
      <c r="P16" s="1" t="s">
        <v>1193</v>
      </c>
      <c r="Q16" s="1" t="s">
        <v>1194</v>
      </c>
      <c r="R16" s="1" t="s">
        <v>1268</v>
      </c>
      <c r="S16" s="1" t="s">
        <v>1196</v>
      </c>
      <c r="T16" s="1" t="s">
        <v>1197</v>
      </c>
      <c r="U16" s="1" t="s">
        <v>1198</v>
      </c>
      <c r="V16" s="1" t="s">
        <v>1254</v>
      </c>
    </row>
    <row r="17" s="1" customFormat="1" spans="1:22">
      <c r="A17" s="3">
        <v>999224898813350</v>
      </c>
      <c r="B17" s="1" t="s">
        <v>1183</v>
      </c>
      <c r="C17" s="1" t="s">
        <v>1269</v>
      </c>
      <c r="D17" s="1" t="s">
        <v>1270</v>
      </c>
      <c r="E17" s="1" t="s">
        <v>1271</v>
      </c>
      <c r="F17" s="1" t="s">
        <v>1183</v>
      </c>
      <c r="G17" s="1" t="s">
        <v>1187</v>
      </c>
      <c r="H17" s="1" t="s">
        <v>1188</v>
      </c>
      <c r="I17" s="1" t="s">
        <v>1272</v>
      </c>
      <c r="J17" s="1" t="s">
        <v>1190</v>
      </c>
      <c r="K17" s="1" t="s">
        <v>1272</v>
      </c>
      <c r="L17" s="1" t="s">
        <v>1272</v>
      </c>
      <c r="M17" s="1" t="s">
        <v>1191</v>
      </c>
      <c r="N17" s="1" t="s">
        <v>1191</v>
      </c>
      <c r="O17" s="1" t="s">
        <v>1192</v>
      </c>
      <c r="P17" s="1" t="s">
        <v>1193</v>
      </c>
      <c r="Q17" s="1" t="s">
        <v>1194</v>
      </c>
      <c r="R17" s="1" t="s">
        <v>1273</v>
      </c>
      <c r="S17" s="1" t="s">
        <v>1196</v>
      </c>
      <c r="T17" s="1" t="s">
        <v>1197</v>
      </c>
      <c r="U17" s="1" t="s">
        <v>1198</v>
      </c>
      <c r="V17" s="1" t="s">
        <v>1248</v>
      </c>
    </row>
    <row r="18" s="1" customFormat="1" spans="1:22">
      <c r="A18" s="3">
        <v>999224898177093</v>
      </c>
      <c r="B18" s="1" t="s">
        <v>1183</v>
      </c>
      <c r="C18" s="1" t="s">
        <v>1274</v>
      </c>
      <c r="D18" s="1" t="s">
        <v>1275</v>
      </c>
      <c r="E18" s="1" t="s">
        <v>1276</v>
      </c>
      <c r="F18" s="1" t="s">
        <v>1183</v>
      </c>
      <c r="G18" s="1" t="s">
        <v>1187</v>
      </c>
      <c r="H18" s="1" t="s">
        <v>1188</v>
      </c>
      <c r="I18" s="1" t="s">
        <v>1277</v>
      </c>
      <c r="J18" s="1" t="s">
        <v>1190</v>
      </c>
      <c r="K18" s="1" t="s">
        <v>1277</v>
      </c>
      <c r="L18" s="1" t="s">
        <v>1277</v>
      </c>
      <c r="M18" s="1" t="s">
        <v>1191</v>
      </c>
      <c r="N18" s="1" t="s">
        <v>1191</v>
      </c>
      <c r="O18" s="1" t="s">
        <v>1192</v>
      </c>
      <c r="P18" s="1" t="s">
        <v>1193</v>
      </c>
      <c r="Q18" s="1" t="s">
        <v>1194</v>
      </c>
      <c r="R18" s="1" t="s">
        <v>1278</v>
      </c>
      <c r="S18" s="1" t="s">
        <v>1196</v>
      </c>
      <c r="T18" s="1" t="s">
        <v>1197</v>
      </c>
      <c r="U18" s="1" t="s">
        <v>1198</v>
      </c>
      <c r="V18" s="1" t="s">
        <v>1199</v>
      </c>
    </row>
    <row r="19" s="1" customFormat="1" spans="1:22">
      <c r="A19" s="3">
        <v>999224898072263</v>
      </c>
      <c r="B19" s="1" t="s">
        <v>1183</v>
      </c>
      <c r="C19" s="1" t="s">
        <v>1279</v>
      </c>
      <c r="D19" s="1" t="s">
        <v>1280</v>
      </c>
      <c r="E19" s="1" t="s">
        <v>1281</v>
      </c>
      <c r="F19" s="1" t="s">
        <v>1183</v>
      </c>
      <c r="G19" s="1" t="s">
        <v>1187</v>
      </c>
      <c r="H19" s="1" t="s">
        <v>1188</v>
      </c>
      <c r="I19" s="1" t="s">
        <v>1282</v>
      </c>
      <c r="J19" s="1" t="s">
        <v>1190</v>
      </c>
      <c r="K19" s="1" t="s">
        <v>1282</v>
      </c>
      <c r="L19" s="1" t="s">
        <v>1282</v>
      </c>
      <c r="M19" s="1" t="s">
        <v>1191</v>
      </c>
      <c r="N19" s="1" t="s">
        <v>1191</v>
      </c>
      <c r="O19" s="1" t="s">
        <v>1192</v>
      </c>
      <c r="P19" s="1" t="s">
        <v>1193</v>
      </c>
      <c r="Q19" s="1" t="s">
        <v>1194</v>
      </c>
      <c r="R19" s="1" t="s">
        <v>1283</v>
      </c>
      <c r="S19" s="1" t="s">
        <v>1196</v>
      </c>
      <c r="T19" s="1" t="s">
        <v>1197</v>
      </c>
      <c r="U19" s="1" t="s">
        <v>1198</v>
      </c>
      <c r="V19" s="1" t="s">
        <v>1284</v>
      </c>
    </row>
    <row r="20" s="1" customFormat="1" spans="1:22">
      <c r="A20" s="3">
        <v>999224897885370</v>
      </c>
      <c r="B20" s="1" t="s">
        <v>1183</v>
      </c>
      <c r="C20" s="1" t="s">
        <v>1285</v>
      </c>
      <c r="D20" s="1" t="s">
        <v>1286</v>
      </c>
      <c r="E20" s="1" t="s">
        <v>1287</v>
      </c>
      <c r="F20" s="1" t="s">
        <v>1183</v>
      </c>
      <c r="G20" s="1" t="s">
        <v>1187</v>
      </c>
      <c r="H20" s="1" t="s">
        <v>1188</v>
      </c>
      <c r="I20" s="1" t="s">
        <v>1288</v>
      </c>
      <c r="J20" s="1" t="s">
        <v>1190</v>
      </c>
      <c r="K20" s="1" t="s">
        <v>1288</v>
      </c>
      <c r="L20" s="1" t="s">
        <v>1288</v>
      </c>
      <c r="M20" s="1" t="s">
        <v>1191</v>
      </c>
      <c r="N20" s="1" t="s">
        <v>1191</v>
      </c>
      <c r="O20" s="1" t="s">
        <v>1192</v>
      </c>
      <c r="P20" s="1" t="s">
        <v>1193</v>
      </c>
      <c r="Q20" s="1" t="s">
        <v>1194</v>
      </c>
      <c r="R20" s="1" t="s">
        <v>1289</v>
      </c>
      <c r="S20" s="1" t="s">
        <v>1196</v>
      </c>
      <c r="T20" s="1" t="s">
        <v>1197</v>
      </c>
      <c r="U20" s="1" t="s">
        <v>1198</v>
      </c>
      <c r="V20" s="1" t="s">
        <v>1260</v>
      </c>
    </row>
    <row r="21" s="1" customFormat="1" spans="1:22">
      <c r="A21" s="3">
        <v>24897789574</v>
      </c>
      <c r="B21" s="1" t="s">
        <v>1183</v>
      </c>
      <c r="C21" s="1" t="s">
        <v>1290</v>
      </c>
      <c r="D21" s="1" t="s">
        <v>1291</v>
      </c>
      <c r="E21" s="1" t="s">
        <v>1292</v>
      </c>
      <c r="F21" s="1" t="s">
        <v>1183</v>
      </c>
      <c r="G21" s="1" t="s">
        <v>1187</v>
      </c>
      <c r="H21" s="1" t="s">
        <v>1188</v>
      </c>
      <c r="I21" s="1" t="s">
        <v>1293</v>
      </c>
      <c r="J21" s="1" t="s">
        <v>1190</v>
      </c>
      <c r="K21" s="1" t="s">
        <v>1293</v>
      </c>
      <c r="L21" s="1" t="s">
        <v>1293</v>
      </c>
      <c r="M21" s="1" t="s">
        <v>1191</v>
      </c>
      <c r="N21" s="1" t="s">
        <v>1191</v>
      </c>
      <c r="O21" s="1" t="s">
        <v>1192</v>
      </c>
      <c r="P21" s="1" t="s">
        <v>1193</v>
      </c>
      <c r="Q21" s="1" t="s">
        <v>1194</v>
      </c>
      <c r="R21" s="1" t="s">
        <v>1294</v>
      </c>
      <c r="S21" s="1" t="s">
        <v>1196</v>
      </c>
      <c r="T21" s="1" t="s">
        <v>1197</v>
      </c>
      <c r="U21" s="1" t="s">
        <v>1198</v>
      </c>
      <c r="V21" s="1" t="s">
        <v>1199</v>
      </c>
    </row>
    <row r="22" s="1" customFormat="1" spans="1:22">
      <c r="A22" s="3">
        <v>999224897063060</v>
      </c>
      <c r="B22" s="1" t="s">
        <v>1183</v>
      </c>
      <c r="C22" s="1" t="s">
        <v>1295</v>
      </c>
      <c r="D22" s="1" t="s">
        <v>1296</v>
      </c>
      <c r="E22" s="1" t="s">
        <v>1297</v>
      </c>
      <c r="F22" s="1" t="s">
        <v>1183</v>
      </c>
      <c r="G22" s="1" t="s">
        <v>1187</v>
      </c>
      <c r="H22" s="1" t="s">
        <v>1188</v>
      </c>
      <c r="I22" s="1" t="s">
        <v>1298</v>
      </c>
      <c r="J22" s="1" t="s">
        <v>1190</v>
      </c>
      <c r="K22" s="1" t="s">
        <v>1298</v>
      </c>
      <c r="L22" s="1" t="s">
        <v>1298</v>
      </c>
      <c r="M22" s="1" t="s">
        <v>1191</v>
      </c>
      <c r="N22" s="1" t="s">
        <v>1191</v>
      </c>
      <c r="O22" s="1" t="s">
        <v>1192</v>
      </c>
      <c r="P22" s="1" t="s">
        <v>1193</v>
      </c>
      <c r="Q22" s="1" t="s">
        <v>1194</v>
      </c>
      <c r="R22" s="1" t="s">
        <v>1299</v>
      </c>
      <c r="S22" s="1" t="s">
        <v>1196</v>
      </c>
      <c r="T22" s="1" t="s">
        <v>1197</v>
      </c>
      <c r="U22" s="1" t="s">
        <v>1198</v>
      </c>
      <c r="V22" s="1" t="s">
        <v>1248</v>
      </c>
    </row>
    <row r="23" s="1" customFormat="1" spans="1:22">
      <c r="A23" s="3">
        <v>999224896556209</v>
      </c>
      <c r="B23" s="1" t="s">
        <v>1183</v>
      </c>
      <c r="C23" s="1" t="s">
        <v>1300</v>
      </c>
      <c r="D23" s="1" t="s">
        <v>1226</v>
      </c>
      <c r="E23" s="1" t="s">
        <v>1301</v>
      </c>
      <c r="F23" s="1" t="s">
        <v>1183</v>
      </c>
      <c r="G23" s="1" t="s">
        <v>1187</v>
      </c>
      <c r="H23" s="1" t="s">
        <v>1188</v>
      </c>
      <c r="I23" s="1" t="s">
        <v>1228</v>
      </c>
      <c r="J23" s="1" t="s">
        <v>1190</v>
      </c>
      <c r="K23" s="1" t="s">
        <v>1228</v>
      </c>
      <c r="L23" s="1" t="s">
        <v>1228</v>
      </c>
      <c r="M23" s="1" t="s">
        <v>1191</v>
      </c>
      <c r="N23" s="1" t="s">
        <v>1191</v>
      </c>
      <c r="O23" s="1" t="s">
        <v>1192</v>
      </c>
      <c r="P23" s="1" t="s">
        <v>1193</v>
      </c>
      <c r="Q23" s="1" t="s">
        <v>1194</v>
      </c>
      <c r="R23" s="1" t="s">
        <v>1302</v>
      </c>
      <c r="S23" s="1" t="s">
        <v>1196</v>
      </c>
      <c r="T23" s="1" t="s">
        <v>1197</v>
      </c>
      <c r="U23" s="1" t="s">
        <v>1198</v>
      </c>
      <c r="V23" s="1" t="s">
        <v>1199</v>
      </c>
    </row>
    <row r="24" s="1" customFormat="1" spans="1:22">
      <c r="A24" s="3">
        <v>999224896264887</v>
      </c>
      <c r="B24" s="1" t="s">
        <v>1303</v>
      </c>
      <c r="C24" s="1" t="s">
        <v>1304</v>
      </c>
      <c r="D24" s="1" t="s">
        <v>1305</v>
      </c>
      <c r="E24" s="1" t="s">
        <v>1306</v>
      </c>
      <c r="F24" s="1" t="s">
        <v>1183</v>
      </c>
      <c r="G24" s="1" t="s">
        <v>1187</v>
      </c>
      <c r="H24" s="1" t="s">
        <v>1188</v>
      </c>
      <c r="I24" s="1" t="s">
        <v>1307</v>
      </c>
      <c r="J24" s="1" t="s">
        <v>1190</v>
      </c>
      <c r="K24" s="1" t="s">
        <v>1307</v>
      </c>
      <c r="L24" s="1" t="s">
        <v>1307</v>
      </c>
      <c r="M24" s="1" t="s">
        <v>1191</v>
      </c>
      <c r="N24" s="1" t="s">
        <v>1191</v>
      </c>
      <c r="O24" s="1" t="s">
        <v>1192</v>
      </c>
      <c r="P24" s="1" t="s">
        <v>1193</v>
      </c>
      <c r="Q24" s="1" t="s">
        <v>1194</v>
      </c>
      <c r="R24" s="1" t="s">
        <v>1308</v>
      </c>
      <c r="S24" s="1" t="s">
        <v>1196</v>
      </c>
      <c r="T24" s="1" t="s">
        <v>1197</v>
      </c>
      <c r="U24" s="1" t="s">
        <v>1198</v>
      </c>
      <c r="V24" s="1" t="s">
        <v>1199</v>
      </c>
    </row>
    <row r="25" s="1" customFormat="1" spans="1:22">
      <c r="A25" s="3">
        <v>999224896134260</v>
      </c>
      <c r="B25" s="1" t="s">
        <v>1303</v>
      </c>
      <c r="C25" s="1" t="s">
        <v>1309</v>
      </c>
      <c r="D25" s="1" t="s">
        <v>1310</v>
      </c>
      <c r="E25" s="1" t="s">
        <v>1311</v>
      </c>
      <c r="F25" s="1" t="s">
        <v>1183</v>
      </c>
      <c r="G25" s="1" t="s">
        <v>1187</v>
      </c>
      <c r="H25" s="1" t="s">
        <v>1188</v>
      </c>
      <c r="I25" s="1" t="s">
        <v>1312</v>
      </c>
      <c r="J25" s="1" t="s">
        <v>1190</v>
      </c>
      <c r="K25" s="1" t="s">
        <v>1312</v>
      </c>
      <c r="L25" s="1" t="s">
        <v>1312</v>
      </c>
      <c r="M25" s="1" t="s">
        <v>1191</v>
      </c>
      <c r="N25" s="1" t="s">
        <v>1191</v>
      </c>
      <c r="O25" s="1" t="s">
        <v>1192</v>
      </c>
      <c r="P25" s="1" t="s">
        <v>1193</v>
      </c>
      <c r="Q25" s="1" t="s">
        <v>1194</v>
      </c>
      <c r="R25" s="1" t="s">
        <v>1313</v>
      </c>
      <c r="S25" s="1" t="s">
        <v>1196</v>
      </c>
      <c r="T25" s="1" t="s">
        <v>1197</v>
      </c>
      <c r="U25" s="1" t="s">
        <v>1198</v>
      </c>
      <c r="V25" s="1" t="s">
        <v>1199</v>
      </c>
    </row>
    <row r="26" s="1" customFormat="1" spans="1:22">
      <c r="A26" s="3">
        <v>999224895526684</v>
      </c>
      <c r="B26" s="1" t="s">
        <v>1303</v>
      </c>
      <c r="C26" s="1" t="s">
        <v>1314</v>
      </c>
      <c r="D26" s="1" t="s">
        <v>1315</v>
      </c>
      <c r="E26" s="1" t="s">
        <v>1316</v>
      </c>
      <c r="F26" s="1" t="s">
        <v>1183</v>
      </c>
      <c r="G26" s="1" t="s">
        <v>1187</v>
      </c>
      <c r="H26" s="1" t="s">
        <v>1188</v>
      </c>
      <c r="I26" s="1" t="s">
        <v>1317</v>
      </c>
      <c r="J26" s="1" t="s">
        <v>1190</v>
      </c>
      <c r="K26" s="1" t="s">
        <v>1317</v>
      </c>
      <c r="L26" s="1" t="s">
        <v>1317</v>
      </c>
      <c r="M26" s="1" t="s">
        <v>1191</v>
      </c>
      <c r="N26" s="1" t="s">
        <v>1191</v>
      </c>
      <c r="O26" s="1" t="s">
        <v>1192</v>
      </c>
      <c r="P26" s="1" t="s">
        <v>1193</v>
      </c>
      <c r="Q26" s="1" t="s">
        <v>1194</v>
      </c>
      <c r="R26" s="1" t="s">
        <v>1318</v>
      </c>
      <c r="S26" s="1" t="s">
        <v>1196</v>
      </c>
      <c r="T26" s="1" t="s">
        <v>1197</v>
      </c>
      <c r="U26" s="1" t="s">
        <v>1198</v>
      </c>
      <c r="V26" s="1" t="s">
        <v>1199</v>
      </c>
    </row>
    <row r="27" s="1" customFormat="1" spans="1:22">
      <c r="A27" s="3">
        <v>999224896641583</v>
      </c>
      <c r="B27" s="1" t="s">
        <v>1183</v>
      </c>
      <c r="C27" s="1" t="s">
        <v>1319</v>
      </c>
      <c r="D27" s="1" t="s">
        <v>1305</v>
      </c>
      <c r="E27" s="1" t="s">
        <v>1320</v>
      </c>
      <c r="F27" s="1" t="s">
        <v>1183</v>
      </c>
      <c r="G27" s="1" t="s">
        <v>1187</v>
      </c>
      <c r="H27" s="1" t="s">
        <v>1188</v>
      </c>
      <c r="I27" s="1" t="s">
        <v>1321</v>
      </c>
      <c r="J27" s="1" t="s">
        <v>1190</v>
      </c>
      <c r="K27" s="1" t="s">
        <v>1321</v>
      </c>
      <c r="L27" s="1" t="s">
        <v>1321</v>
      </c>
      <c r="M27" s="1" t="s">
        <v>1191</v>
      </c>
      <c r="N27" s="1" t="s">
        <v>1191</v>
      </c>
      <c r="O27" s="1" t="s">
        <v>1192</v>
      </c>
      <c r="P27" s="1" t="s">
        <v>1193</v>
      </c>
      <c r="Q27" s="1" t="s">
        <v>1194</v>
      </c>
      <c r="R27" s="1" t="s">
        <v>1322</v>
      </c>
      <c r="S27" s="1" t="s">
        <v>1196</v>
      </c>
      <c r="T27" s="1" t="s">
        <v>1197</v>
      </c>
      <c r="U27" s="1" t="s">
        <v>1198</v>
      </c>
      <c r="V27" s="1" t="s">
        <v>1199</v>
      </c>
    </row>
    <row r="28" s="1" customFormat="1" spans="1:22">
      <c r="A28" s="3">
        <v>24888168973</v>
      </c>
      <c r="B28" s="1" t="s">
        <v>1303</v>
      </c>
      <c r="C28" s="1" t="s">
        <v>1323</v>
      </c>
      <c r="D28" s="1" t="s">
        <v>1305</v>
      </c>
      <c r="E28" s="1" t="s">
        <v>1324</v>
      </c>
      <c r="F28" s="1" t="s">
        <v>1183</v>
      </c>
      <c r="G28" s="1" t="s">
        <v>1187</v>
      </c>
      <c r="H28" s="1" t="s">
        <v>1188</v>
      </c>
      <c r="I28" s="1" t="s">
        <v>1321</v>
      </c>
      <c r="J28" s="1" t="s">
        <v>1190</v>
      </c>
      <c r="K28" s="1" t="s">
        <v>1321</v>
      </c>
      <c r="L28" s="1" t="s">
        <v>1321</v>
      </c>
      <c r="M28" s="1" t="s">
        <v>1191</v>
      </c>
      <c r="N28" s="1" t="s">
        <v>1191</v>
      </c>
      <c r="O28" s="1" t="s">
        <v>1192</v>
      </c>
      <c r="P28" s="1" t="s">
        <v>1193</v>
      </c>
      <c r="Q28" s="1" t="s">
        <v>1194</v>
      </c>
      <c r="R28" s="1" t="s">
        <v>1325</v>
      </c>
      <c r="S28" s="1" t="s">
        <v>1196</v>
      </c>
      <c r="T28" s="1" t="s">
        <v>1197</v>
      </c>
      <c r="U28" s="1" t="s">
        <v>1198</v>
      </c>
      <c r="V28" s="1" t="s">
        <v>1199</v>
      </c>
    </row>
    <row r="29" s="1" customFormat="1" spans="1:22">
      <c r="A29" s="3">
        <v>999224887746429</v>
      </c>
      <c r="B29" s="1" t="s">
        <v>1303</v>
      </c>
      <c r="C29" s="1" t="s">
        <v>1326</v>
      </c>
      <c r="D29" s="1" t="s">
        <v>1296</v>
      </c>
      <c r="E29" s="1" t="s">
        <v>1327</v>
      </c>
      <c r="F29" s="1" t="s">
        <v>1183</v>
      </c>
      <c r="G29" s="1" t="s">
        <v>1187</v>
      </c>
      <c r="H29" s="1" t="s">
        <v>1188</v>
      </c>
      <c r="I29" s="1" t="s">
        <v>1298</v>
      </c>
      <c r="J29" s="1" t="s">
        <v>1190</v>
      </c>
      <c r="K29" s="1" t="s">
        <v>1298</v>
      </c>
      <c r="L29" s="1" t="s">
        <v>1298</v>
      </c>
      <c r="M29" s="1" t="s">
        <v>1191</v>
      </c>
      <c r="N29" s="1" t="s">
        <v>1191</v>
      </c>
      <c r="O29" s="1" t="s">
        <v>1192</v>
      </c>
      <c r="P29" s="1" t="s">
        <v>1193</v>
      </c>
      <c r="Q29" s="1" t="s">
        <v>1194</v>
      </c>
      <c r="R29" s="1" t="s">
        <v>1328</v>
      </c>
      <c r="S29" s="1" t="s">
        <v>1196</v>
      </c>
      <c r="T29" s="1" t="s">
        <v>1197</v>
      </c>
      <c r="U29" s="1" t="s">
        <v>1198</v>
      </c>
      <c r="V29" s="1" t="s">
        <v>1248</v>
      </c>
    </row>
    <row r="30" s="1" customFormat="1" spans="1:22">
      <c r="A30" s="3">
        <v>999224885527758</v>
      </c>
      <c r="B30" s="1" t="s">
        <v>1303</v>
      </c>
      <c r="C30" s="1" t="s">
        <v>1329</v>
      </c>
      <c r="D30" s="1" t="s">
        <v>1330</v>
      </c>
      <c r="E30" s="1" t="s">
        <v>1331</v>
      </c>
      <c r="F30" s="1" t="s">
        <v>1183</v>
      </c>
      <c r="G30" s="1" t="s">
        <v>1187</v>
      </c>
      <c r="H30" s="1" t="s">
        <v>1188</v>
      </c>
      <c r="I30" s="1" t="s">
        <v>1332</v>
      </c>
      <c r="J30" s="1" t="s">
        <v>1190</v>
      </c>
      <c r="K30" s="1" t="s">
        <v>1332</v>
      </c>
      <c r="L30" s="1" t="s">
        <v>1332</v>
      </c>
      <c r="M30" s="1" t="s">
        <v>1191</v>
      </c>
      <c r="N30" s="1" t="s">
        <v>1191</v>
      </c>
      <c r="O30" s="1" t="s">
        <v>1192</v>
      </c>
      <c r="P30" s="1" t="s">
        <v>1193</v>
      </c>
      <c r="Q30" s="1" t="s">
        <v>1194</v>
      </c>
      <c r="R30" s="1" t="s">
        <v>1333</v>
      </c>
      <c r="S30" s="1" t="s">
        <v>1196</v>
      </c>
      <c r="T30" s="1" t="s">
        <v>1197</v>
      </c>
      <c r="U30" s="1" t="s">
        <v>1198</v>
      </c>
      <c r="V30" s="1" t="s">
        <v>1219</v>
      </c>
    </row>
    <row r="31" s="1" customFormat="1" spans="1:22">
      <c r="A31" s="3">
        <v>999224884588961</v>
      </c>
      <c r="B31" s="1" t="s">
        <v>1303</v>
      </c>
      <c r="C31" s="1" t="s">
        <v>1334</v>
      </c>
      <c r="D31" s="1" t="s">
        <v>1231</v>
      </c>
      <c r="E31" s="1" t="s">
        <v>1335</v>
      </c>
      <c r="F31" s="1" t="s">
        <v>1183</v>
      </c>
      <c r="G31" s="1" t="s">
        <v>1187</v>
      </c>
      <c r="H31" s="1" t="s">
        <v>1188</v>
      </c>
      <c r="I31" s="1" t="s">
        <v>1336</v>
      </c>
      <c r="J31" s="1" t="s">
        <v>1190</v>
      </c>
      <c r="K31" s="1" t="s">
        <v>1336</v>
      </c>
      <c r="L31" s="1" t="s">
        <v>1336</v>
      </c>
      <c r="M31" s="1" t="s">
        <v>1191</v>
      </c>
      <c r="N31" s="1" t="s">
        <v>1191</v>
      </c>
      <c r="O31" s="1" t="s">
        <v>1192</v>
      </c>
      <c r="P31" s="1" t="s">
        <v>1193</v>
      </c>
      <c r="Q31" s="1" t="s">
        <v>1194</v>
      </c>
      <c r="R31" s="1" t="s">
        <v>1337</v>
      </c>
      <c r="S31" s="1" t="s">
        <v>1196</v>
      </c>
      <c r="T31" s="1" t="s">
        <v>1197</v>
      </c>
      <c r="U31" s="1" t="s">
        <v>1198</v>
      </c>
      <c r="V31" s="1" t="s">
        <v>1199</v>
      </c>
    </row>
    <row r="32" s="1" customFormat="1" spans="1:22">
      <c r="A32" s="3">
        <v>999224883720077</v>
      </c>
      <c r="B32" s="1" t="s">
        <v>1303</v>
      </c>
      <c r="C32" s="1" t="s">
        <v>1338</v>
      </c>
      <c r="D32" s="1" t="s">
        <v>1339</v>
      </c>
      <c r="E32" s="1" t="s">
        <v>1340</v>
      </c>
      <c r="F32" s="1" t="s">
        <v>1303</v>
      </c>
      <c r="G32" s="1" t="s">
        <v>1187</v>
      </c>
      <c r="H32" s="1" t="s">
        <v>1188</v>
      </c>
      <c r="I32" s="1" t="s">
        <v>1341</v>
      </c>
      <c r="J32" s="1" t="s">
        <v>1190</v>
      </c>
      <c r="K32" s="1" t="s">
        <v>1341</v>
      </c>
      <c r="L32" s="1" t="s">
        <v>1341</v>
      </c>
      <c r="M32" s="1" t="s">
        <v>1191</v>
      </c>
      <c r="N32" s="1" t="s">
        <v>1191</v>
      </c>
      <c r="O32" s="1" t="s">
        <v>1192</v>
      </c>
      <c r="P32" s="1" t="s">
        <v>1193</v>
      </c>
      <c r="Q32" s="1" t="s">
        <v>1194</v>
      </c>
      <c r="R32" s="1" t="s">
        <v>1342</v>
      </c>
      <c r="S32" s="1" t="s">
        <v>1196</v>
      </c>
      <c r="T32" s="1" t="s">
        <v>1197</v>
      </c>
      <c r="U32" s="1" t="s">
        <v>1198</v>
      </c>
      <c r="V32" s="1" t="s">
        <v>1199</v>
      </c>
    </row>
    <row r="33" s="1" customFormat="1" spans="1:22">
      <c r="A33" s="3">
        <v>999224882381790</v>
      </c>
      <c r="B33" s="1" t="s">
        <v>1303</v>
      </c>
      <c r="C33" s="1" t="s">
        <v>1343</v>
      </c>
      <c r="D33" s="1" t="s">
        <v>1344</v>
      </c>
      <c r="E33" s="1" t="s">
        <v>1345</v>
      </c>
      <c r="F33" s="1" t="s">
        <v>1183</v>
      </c>
      <c r="G33" s="1" t="s">
        <v>1187</v>
      </c>
      <c r="H33" s="1" t="s">
        <v>1188</v>
      </c>
      <c r="I33" s="1" t="s">
        <v>1346</v>
      </c>
      <c r="J33" s="1" t="s">
        <v>1190</v>
      </c>
      <c r="K33" s="1" t="s">
        <v>1346</v>
      </c>
      <c r="L33" s="1" t="s">
        <v>1346</v>
      </c>
      <c r="M33" s="1" t="s">
        <v>1191</v>
      </c>
      <c r="N33" s="1" t="s">
        <v>1191</v>
      </c>
      <c r="O33" s="1" t="s">
        <v>1192</v>
      </c>
      <c r="P33" s="1" t="s">
        <v>1193</v>
      </c>
      <c r="Q33" s="1" t="s">
        <v>1194</v>
      </c>
      <c r="R33" s="1" t="s">
        <v>1347</v>
      </c>
      <c r="S33" s="1" t="s">
        <v>1196</v>
      </c>
      <c r="T33" s="1" t="s">
        <v>1197</v>
      </c>
      <c r="U33" s="1" t="s">
        <v>1198</v>
      </c>
      <c r="V33" s="1" t="s">
        <v>1199</v>
      </c>
    </row>
    <row r="34" s="1" customFormat="1" spans="1:22">
      <c r="A34" s="3">
        <v>999224879104186</v>
      </c>
      <c r="B34" s="1" t="s">
        <v>1303</v>
      </c>
      <c r="C34" s="1" t="s">
        <v>1348</v>
      </c>
      <c r="D34" s="1" t="s">
        <v>1349</v>
      </c>
      <c r="E34" s="1" t="s">
        <v>1350</v>
      </c>
      <c r="F34" s="1" t="s">
        <v>1303</v>
      </c>
      <c r="G34" s="1" t="s">
        <v>1187</v>
      </c>
      <c r="H34" s="1" t="s">
        <v>1188</v>
      </c>
      <c r="I34" s="1" t="s">
        <v>1351</v>
      </c>
      <c r="J34" s="1" t="s">
        <v>1190</v>
      </c>
      <c r="K34" s="1" t="s">
        <v>1351</v>
      </c>
      <c r="L34" s="1" t="s">
        <v>1351</v>
      </c>
      <c r="M34" s="1" t="s">
        <v>1191</v>
      </c>
      <c r="N34" s="1" t="s">
        <v>1191</v>
      </c>
      <c r="O34" s="1" t="s">
        <v>1192</v>
      </c>
      <c r="P34" s="1" t="s">
        <v>1193</v>
      </c>
      <c r="Q34" s="1" t="s">
        <v>1194</v>
      </c>
      <c r="R34" s="1" t="s">
        <v>1352</v>
      </c>
      <c r="S34" s="1" t="s">
        <v>1196</v>
      </c>
      <c r="T34" s="1" t="s">
        <v>1197</v>
      </c>
      <c r="U34" s="1" t="s">
        <v>1198</v>
      </c>
      <c r="V34" s="1" t="s">
        <v>1199</v>
      </c>
    </row>
    <row r="35" s="1" customFormat="1" spans="1:22">
      <c r="A35" s="3">
        <v>999224877430980</v>
      </c>
      <c r="B35" s="1" t="s">
        <v>1353</v>
      </c>
      <c r="C35" s="1" t="s">
        <v>1354</v>
      </c>
      <c r="D35" s="1" t="s">
        <v>1355</v>
      </c>
      <c r="E35" s="1" t="s">
        <v>1356</v>
      </c>
      <c r="F35" s="1" t="s">
        <v>1303</v>
      </c>
      <c r="G35" s="1" t="s">
        <v>1187</v>
      </c>
      <c r="H35" s="1" t="s">
        <v>1188</v>
      </c>
      <c r="I35" s="1" t="s">
        <v>1357</v>
      </c>
      <c r="J35" s="1" t="s">
        <v>1190</v>
      </c>
      <c r="K35" s="1" t="s">
        <v>1357</v>
      </c>
      <c r="L35" s="1" t="s">
        <v>1357</v>
      </c>
      <c r="M35" s="1" t="s">
        <v>1191</v>
      </c>
      <c r="N35" s="1" t="s">
        <v>1191</v>
      </c>
      <c r="O35" s="1" t="s">
        <v>1192</v>
      </c>
      <c r="P35" s="1" t="s">
        <v>1193</v>
      </c>
      <c r="Q35" s="1" t="s">
        <v>1194</v>
      </c>
      <c r="R35" s="1" t="s">
        <v>1358</v>
      </c>
      <c r="S35" s="1" t="s">
        <v>1196</v>
      </c>
      <c r="T35" s="1" t="s">
        <v>1197</v>
      </c>
      <c r="U35" s="1" t="s">
        <v>1198</v>
      </c>
      <c r="V35" s="1" t="s">
        <v>1199</v>
      </c>
    </row>
    <row r="36" s="1" customFormat="1" spans="1:22">
      <c r="A36" s="3">
        <v>999224877541782</v>
      </c>
      <c r="B36" s="1" t="s">
        <v>1353</v>
      </c>
      <c r="C36" s="1" t="s">
        <v>1359</v>
      </c>
      <c r="D36" s="1" t="s">
        <v>1355</v>
      </c>
      <c r="E36" s="1" t="s">
        <v>1360</v>
      </c>
      <c r="F36" s="1" t="s">
        <v>1303</v>
      </c>
      <c r="G36" s="1" t="s">
        <v>1187</v>
      </c>
      <c r="H36" s="1" t="s">
        <v>1188</v>
      </c>
      <c r="I36" s="1" t="s">
        <v>1357</v>
      </c>
      <c r="J36" s="1" t="s">
        <v>1190</v>
      </c>
      <c r="K36" s="1" t="s">
        <v>1357</v>
      </c>
      <c r="L36" s="1" t="s">
        <v>1357</v>
      </c>
      <c r="M36" s="1" t="s">
        <v>1191</v>
      </c>
      <c r="N36" s="1" t="s">
        <v>1191</v>
      </c>
      <c r="O36" s="1" t="s">
        <v>1192</v>
      </c>
      <c r="P36" s="1" t="s">
        <v>1193</v>
      </c>
      <c r="Q36" s="1" t="s">
        <v>1194</v>
      </c>
      <c r="R36" s="1" t="s">
        <v>1361</v>
      </c>
      <c r="S36" s="1" t="s">
        <v>1196</v>
      </c>
      <c r="T36" s="1" t="s">
        <v>1197</v>
      </c>
      <c r="U36" s="1" t="s">
        <v>1198</v>
      </c>
      <c r="V36" s="1" t="s">
        <v>1199</v>
      </c>
    </row>
    <row r="37" s="1" customFormat="1" spans="1:22">
      <c r="A37" s="3">
        <v>999224873039512</v>
      </c>
      <c r="B37" s="1" t="s">
        <v>1353</v>
      </c>
      <c r="C37" s="1" t="s">
        <v>1362</v>
      </c>
      <c r="D37" s="1" t="s">
        <v>1355</v>
      </c>
      <c r="E37" s="1" t="s">
        <v>1363</v>
      </c>
      <c r="F37" s="1" t="s">
        <v>1303</v>
      </c>
      <c r="G37" s="1" t="s">
        <v>1187</v>
      </c>
      <c r="H37" s="1" t="s">
        <v>1188</v>
      </c>
      <c r="I37" s="1" t="s">
        <v>1364</v>
      </c>
      <c r="J37" s="1" t="s">
        <v>1190</v>
      </c>
      <c r="K37" s="1" t="s">
        <v>1364</v>
      </c>
      <c r="L37" s="1" t="s">
        <v>1364</v>
      </c>
      <c r="M37" s="1" t="s">
        <v>1191</v>
      </c>
      <c r="N37" s="1" t="s">
        <v>1191</v>
      </c>
      <c r="O37" s="1" t="s">
        <v>1192</v>
      </c>
      <c r="P37" s="1" t="s">
        <v>1193</v>
      </c>
      <c r="Q37" s="1" t="s">
        <v>1194</v>
      </c>
      <c r="R37" s="1" t="s">
        <v>1365</v>
      </c>
      <c r="S37" s="1" t="s">
        <v>1196</v>
      </c>
      <c r="T37" s="1" t="s">
        <v>1197</v>
      </c>
      <c r="U37" s="1" t="s">
        <v>1198</v>
      </c>
      <c r="V37" s="1" t="s">
        <v>1199</v>
      </c>
    </row>
    <row r="38" s="1" customFormat="1" spans="1:22">
      <c r="A38" s="3">
        <v>999224872179822</v>
      </c>
      <c r="B38" s="1" t="s">
        <v>1353</v>
      </c>
      <c r="C38" s="1" t="s">
        <v>1366</v>
      </c>
      <c r="D38" s="1" t="s">
        <v>1244</v>
      </c>
      <c r="E38" s="1" t="s">
        <v>1367</v>
      </c>
      <c r="F38" s="1" t="s">
        <v>1303</v>
      </c>
      <c r="G38" s="1" t="s">
        <v>1187</v>
      </c>
      <c r="H38" s="1" t="s">
        <v>1188</v>
      </c>
      <c r="I38" s="1" t="s">
        <v>1368</v>
      </c>
      <c r="J38" s="1" t="s">
        <v>1190</v>
      </c>
      <c r="K38" s="1" t="s">
        <v>1368</v>
      </c>
      <c r="L38" s="1" t="s">
        <v>1368</v>
      </c>
      <c r="M38" s="1" t="s">
        <v>1191</v>
      </c>
      <c r="N38" s="1" t="s">
        <v>1191</v>
      </c>
      <c r="O38" s="1" t="s">
        <v>1192</v>
      </c>
      <c r="P38" s="1" t="s">
        <v>1193</v>
      </c>
      <c r="Q38" s="1" t="s">
        <v>1194</v>
      </c>
      <c r="R38" s="1" t="s">
        <v>1369</v>
      </c>
      <c r="S38" s="1" t="s">
        <v>1196</v>
      </c>
      <c r="T38" s="1" t="s">
        <v>1197</v>
      </c>
      <c r="U38" s="1" t="s">
        <v>1198</v>
      </c>
      <c r="V38" s="1" t="s">
        <v>1248</v>
      </c>
    </row>
    <row r="39" s="1" customFormat="1" spans="1:22">
      <c r="A39" s="3">
        <v>999224872003945</v>
      </c>
      <c r="B39" s="1" t="s">
        <v>1353</v>
      </c>
      <c r="C39" s="1" t="s">
        <v>1370</v>
      </c>
      <c r="D39" s="1" t="s">
        <v>1371</v>
      </c>
      <c r="E39" s="1" t="s">
        <v>1372</v>
      </c>
      <c r="F39" s="1" t="s">
        <v>1303</v>
      </c>
      <c r="G39" s="1" t="s">
        <v>1187</v>
      </c>
      <c r="H39" s="1" t="s">
        <v>1188</v>
      </c>
      <c r="I39" s="1" t="s">
        <v>1373</v>
      </c>
      <c r="J39" s="1" t="s">
        <v>1190</v>
      </c>
      <c r="K39" s="1" t="s">
        <v>1373</v>
      </c>
      <c r="L39" s="1" t="s">
        <v>1373</v>
      </c>
      <c r="M39" s="1" t="s">
        <v>1191</v>
      </c>
      <c r="N39" s="1" t="s">
        <v>1191</v>
      </c>
      <c r="O39" s="1" t="s">
        <v>1192</v>
      </c>
      <c r="P39" s="1" t="s">
        <v>1193</v>
      </c>
      <c r="Q39" s="1" t="s">
        <v>1194</v>
      </c>
      <c r="R39" s="1" t="s">
        <v>1374</v>
      </c>
      <c r="S39" s="1" t="s">
        <v>1196</v>
      </c>
      <c r="T39" s="1" t="s">
        <v>1197</v>
      </c>
      <c r="U39" s="1" t="s">
        <v>1198</v>
      </c>
      <c r="V39" s="1" t="s">
        <v>1199</v>
      </c>
    </row>
    <row r="40" s="1" customFormat="1" spans="1:22">
      <c r="A40" s="3">
        <v>999224871949008</v>
      </c>
      <c r="B40" s="1" t="s">
        <v>1353</v>
      </c>
      <c r="C40" s="1" t="s">
        <v>1375</v>
      </c>
      <c r="D40" s="1" t="s">
        <v>1244</v>
      </c>
      <c r="E40" s="1" t="s">
        <v>1376</v>
      </c>
      <c r="F40" s="1" t="s">
        <v>1183</v>
      </c>
      <c r="G40" s="1" t="s">
        <v>1187</v>
      </c>
      <c r="H40" s="1" t="s">
        <v>1188</v>
      </c>
      <c r="I40" s="1" t="s">
        <v>1377</v>
      </c>
      <c r="J40" s="1" t="s">
        <v>1190</v>
      </c>
      <c r="K40" s="1" t="s">
        <v>1377</v>
      </c>
      <c r="L40" s="1" t="s">
        <v>1377</v>
      </c>
      <c r="M40" s="1" t="s">
        <v>1191</v>
      </c>
      <c r="N40" s="1" t="s">
        <v>1191</v>
      </c>
      <c r="O40" s="1" t="s">
        <v>1192</v>
      </c>
      <c r="P40" s="1" t="s">
        <v>1193</v>
      </c>
      <c r="Q40" s="1" t="s">
        <v>1194</v>
      </c>
      <c r="R40" s="1" t="s">
        <v>1378</v>
      </c>
      <c r="S40" s="1" t="s">
        <v>1196</v>
      </c>
      <c r="T40" s="1" t="s">
        <v>1197</v>
      </c>
      <c r="U40" s="1" t="s">
        <v>1198</v>
      </c>
      <c r="V40" s="1" t="s">
        <v>1248</v>
      </c>
    </row>
    <row r="41" s="1" customFormat="1" spans="1:22">
      <c r="A41" s="3">
        <v>999224871789831</v>
      </c>
      <c r="B41" s="1" t="s">
        <v>1353</v>
      </c>
      <c r="C41" s="1" t="s">
        <v>1379</v>
      </c>
      <c r="D41" s="1" t="s">
        <v>1244</v>
      </c>
      <c r="E41" s="1" t="s">
        <v>1380</v>
      </c>
      <c r="F41" s="1" t="s">
        <v>1183</v>
      </c>
      <c r="G41" s="1" t="s">
        <v>1187</v>
      </c>
      <c r="H41" s="1" t="s">
        <v>1188</v>
      </c>
      <c r="I41" s="1" t="s">
        <v>1381</v>
      </c>
      <c r="J41" s="1" t="s">
        <v>1190</v>
      </c>
      <c r="K41" s="1" t="s">
        <v>1381</v>
      </c>
      <c r="L41" s="1" t="s">
        <v>1381</v>
      </c>
      <c r="M41" s="1" t="s">
        <v>1191</v>
      </c>
      <c r="N41" s="1" t="s">
        <v>1191</v>
      </c>
      <c r="O41" s="1" t="s">
        <v>1192</v>
      </c>
      <c r="P41" s="1" t="s">
        <v>1193</v>
      </c>
      <c r="Q41" s="1" t="s">
        <v>1194</v>
      </c>
      <c r="R41" s="1" t="s">
        <v>1382</v>
      </c>
      <c r="S41" s="1" t="s">
        <v>1196</v>
      </c>
      <c r="T41" s="1" t="s">
        <v>1197</v>
      </c>
      <c r="U41" s="1" t="s">
        <v>1198</v>
      </c>
      <c r="V41" s="1" t="s">
        <v>1248</v>
      </c>
    </row>
    <row r="42" s="1" customFormat="1" spans="1:22">
      <c r="A42" s="3">
        <v>999224869649718</v>
      </c>
      <c r="B42" s="1" t="s">
        <v>1353</v>
      </c>
      <c r="C42" s="1" t="s">
        <v>1383</v>
      </c>
      <c r="D42" s="1" t="s">
        <v>1384</v>
      </c>
      <c r="E42" s="1" t="s">
        <v>1385</v>
      </c>
      <c r="F42" s="1" t="s">
        <v>1183</v>
      </c>
      <c r="G42" s="1" t="s">
        <v>1187</v>
      </c>
      <c r="H42" s="1" t="s">
        <v>1188</v>
      </c>
      <c r="I42" s="1" t="s">
        <v>1386</v>
      </c>
      <c r="J42" s="1" t="s">
        <v>1190</v>
      </c>
      <c r="K42" s="1" t="s">
        <v>1386</v>
      </c>
      <c r="L42" s="1" t="s">
        <v>1386</v>
      </c>
      <c r="M42" s="1" t="s">
        <v>1191</v>
      </c>
      <c r="N42" s="1" t="s">
        <v>1191</v>
      </c>
      <c r="O42" s="1" t="s">
        <v>1192</v>
      </c>
      <c r="P42" s="1" t="s">
        <v>1193</v>
      </c>
      <c r="Q42" s="1" t="s">
        <v>1194</v>
      </c>
      <c r="R42" s="1" t="s">
        <v>1387</v>
      </c>
      <c r="S42" s="1" t="s">
        <v>1196</v>
      </c>
      <c r="T42" s="1" t="s">
        <v>1197</v>
      </c>
      <c r="U42" s="1" t="s">
        <v>1198</v>
      </c>
      <c r="V42" s="1" t="s">
        <v>1248</v>
      </c>
    </row>
    <row r="43" s="1" customFormat="1" spans="1:22">
      <c r="A43" s="3">
        <v>999224869222482</v>
      </c>
      <c r="B43" s="1" t="s">
        <v>1353</v>
      </c>
      <c r="C43" s="1" t="s">
        <v>1388</v>
      </c>
      <c r="D43" s="1" t="s">
        <v>1389</v>
      </c>
      <c r="E43" s="1" t="s">
        <v>1390</v>
      </c>
      <c r="F43" s="1" t="s">
        <v>1303</v>
      </c>
      <c r="G43" s="1" t="s">
        <v>1187</v>
      </c>
      <c r="H43" s="1" t="s">
        <v>1188</v>
      </c>
      <c r="I43" s="1" t="s">
        <v>1391</v>
      </c>
      <c r="J43" s="1" t="s">
        <v>1190</v>
      </c>
      <c r="K43" s="1" t="s">
        <v>1391</v>
      </c>
      <c r="L43" s="1" t="s">
        <v>1391</v>
      </c>
      <c r="M43" s="1" t="s">
        <v>1191</v>
      </c>
      <c r="N43" s="1" t="s">
        <v>1191</v>
      </c>
      <c r="O43" s="1" t="s">
        <v>1192</v>
      </c>
      <c r="P43" s="1" t="s">
        <v>1193</v>
      </c>
      <c r="Q43" s="1" t="s">
        <v>1194</v>
      </c>
      <c r="R43" s="1" t="s">
        <v>1392</v>
      </c>
      <c r="S43" s="1" t="s">
        <v>1196</v>
      </c>
      <c r="T43" s="1" t="s">
        <v>1197</v>
      </c>
      <c r="U43" s="1" t="s">
        <v>1198</v>
      </c>
      <c r="V43" s="1" t="s">
        <v>1393</v>
      </c>
    </row>
    <row r="44" s="1" customFormat="1" spans="1:22">
      <c r="A44" s="3">
        <v>999224867538694</v>
      </c>
      <c r="B44" s="1" t="s">
        <v>1353</v>
      </c>
      <c r="C44" s="1" t="s">
        <v>1394</v>
      </c>
      <c r="D44" s="1" t="s">
        <v>1395</v>
      </c>
      <c r="E44" s="1" t="s">
        <v>1396</v>
      </c>
      <c r="F44" s="1" t="s">
        <v>1303</v>
      </c>
      <c r="G44" s="1" t="s">
        <v>1187</v>
      </c>
      <c r="H44" s="1" t="s">
        <v>1188</v>
      </c>
      <c r="I44" s="1" t="s">
        <v>1397</v>
      </c>
      <c r="J44" s="1" t="s">
        <v>1190</v>
      </c>
      <c r="K44" s="1" t="s">
        <v>1397</v>
      </c>
      <c r="L44" s="1" t="s">
        <v>1397</v>
      </c>
      <c r="M44" s="1" t="s">
        <v>1191</v>
      </c>
      <c r="N44" s="1" t="s">
        <v>1191</v>
      </c>
      <c r="O44" s="1" t="s">
        <v>1192</v>
      </c>
      <c r="P44" s="1" t="s">
        <v>1193</v>
      </c>
      <c r="Q44" s="1" t="s">
        <v>1194</v>
      </c>
      <c r="R44" s="1" t="s">
        <v>1398</v>
      </c>
      <c r="S44" s="1" t="s">
        <v>1196</v>
      </c>
      <c r="T44" s="1" t="s">
        <v>1197</v>
      </c>
      <c r="U44" s="1" t="s">
        <v>1198</v>
      </c>
      <c r="V44" s="1" t="s">
        <v>1219</v>
      </c>
    </row>
    <row r="45" s="1" customFormat="1" spans="1:22">
      <c r="A45" s="3">
        <v>999224867447116</v>
      </c>
      <c r="B45" s="1" t="s">
        <v>1353</v>
      </c>
      <c r="C45" s="1" t="s">
        <v>1399</v>
      </c>
      <c r="D45" s="1" t="s">
        <v>1395</v>
      </c>
      <c r="E45" s="1" t="s">
        <v>1400</v>
      </c>
      <c r="F45" s="1" t="s">
        <v>1303</v>
      </c>
      <c r="G45" s="1" t="s">
        <v>1187</v>
      </c>
      <c r="H45" s="1" t="s">
        <v>1188</v>
      </c>
      <c r="I45" s="1" t="s">
        <v>1397</v>
      </c>
      <c r="J45" s="1" t="s">
        <v>1190</v>
      </c>
      <c r="K45" s="1" t="s">
        <v>1397</v>
      </c>
      <c r="L45" s="1" t="s">
        <v>1397</v>
      </c>
      <c r="M45" s="1" t="s">
        <v>1191</v>
      </c>
      <c r="N45" s="1" t="s">
        <v>1191</v>
      </c>
      <c r="O45" s="1" t="s">
        <v>1192</v>
      </c>
      <c r="P45" s="1" t="s">
        <v>1193</v>
      </c>
      <c r="Q45" s="1" t="s">
        <v>1194</v>
      </c>
      <c r="R45" s="1" t="s">
        <v>1401</v>
      </c>
      <c r="S45" s="1" t="s">
        <v>1196</v>
      </c>
      <c r="T45" s="1" t="s">
        <v>1197</v>
      </c>
      <c r="U45" s="1" t="s">
        <v>1198</v>
      </c>
      <c r="V45" s="1" t="s">
        <v>1219</v>
      </c>
    </row>
    <row r="46" s="1" customFormat="1" spans="1:22">
      <c r="A46" s="3">
        <v>999224865812329</v>
      </c>
      <c r="B46" s="1" t="s">
        <v>1353</v>
      </c>
      <c r="C46" s="1" t="s">
        <v>1402</v>
      </c>
      <c r="D46" s="1" t="s">
        <v>1403</v>
      </c>
      <c r="E46" s="1" t="s">
        <v>1404</v>
      </c>
      <c r="F46" s="1" t="s">
        <v>1303</v>
      </c>
      <c r="G46" s="1" t="s">
        <v>1187</v>
      </c>
      <c r="H46" s="1" t="s">
        <v>1188</v>
      </c>
      <c r="I46" s="1" t="s">
        <v>1405</v>
      </c>
      <c r="J46" s="1" t="s">
        <v>1190</v>
      </c>
      <c r="K46" s="1" t="s">
        <v>1405</v>
      </c>
      <c r="L46" s="1" t="s">
        <v>1405</v>
      </c>
      <c r="M46" s="1" t="s">
        <v>1191</v>
      </c>
      <c r="N46" s="1" t="s">
        <v>1191</v>
      </c>
      <c r="O46" s="1" t="s">
        <v>1192</v>
      </c>
      <c r="P46" s="1" t="s">
        <v>1193</v>
      </c>
      <c r="Q46" s="1" t="s">
        <v>1194</v>
      </c>
      <c r="R46" s="1" t="s">
        <v>1406</v>
      </c>
      <c r="S46" s="1" t="s">
        <v>1196</v>
      </c>
      <c r="T46" s="1" t="s">
        <v>1197</v>
      </c>
      <c r="U46" s="1" t="s">
        <v>1198</v>
      </c>
      <c r="V46" s="1" t="s">
        <v>1199</v>
      </c>
    </row>
    <row r="47" s="1" customFormat="1" spans="1:22">
      <c r="A47" s="3">
        <v>999224858334345</v>
      </c>
      <c r="B47" s="1" t="s">
        <v>1353</v>
      </c>
      <c r="C47" s="1" t="s">
        <v>1407</v>
      </c>
      <c r="D47" s="1" t="s">
        <v>1408</v>
      </c>
      <c r="E47" s="1" t="s">
        <v>1409</v>
      </c>
      <c r="F47" s="1" t="s">
        <v>1303</v>
      </c>
      <c r="G47" s="1" t="s">
        <v>1187</v>
      </c>
      <c r="H47" s="1" t="s">
        <v>1188</v>
      </c>
      <c r="I47" s="1" t="s">
        <v>1410</v>
      </c>
      <c r="J47" s="1" t="s">
        <v>1190</v>
      </c>
      <c r="K47" s="1" t="s">
        <v>1410</v>
      </c>
      <c r="L47" s="1" t="s">
        <v>1410</v>
      </c>
      <c r="M47" s="1" t="s">
        <v>1191</v>
      </c>
      <c r="N47" s="1" t="s">
        <v>1191</v>
      </c>
      <c r="O47" s="1" t="s">
        <v>1192</v>
      </c>
      <c r="P47" s="1" t="s">
        <v>1193</v>
      </c>
      <c r="Q47" s="1" t="s">
        <v>1194</v>
      </c>
      <c r="R47" s="1" t="s">
        <v>1411</v>
      </c>
      <c r="S47" s="1" t="s">
        <v>1196</v>
      </c>
      <c r="T47" s="1" t="s">
        <v>1197</v>
      </c>
      <c r="U47" s="1" t="s">
        <v>1198</v>
      </c>
      <c r="V47" s="1" t="s">
        <v>1199</v>
      </c>
    </row>
    <row r="48" s="1" customFormat="1" spans="1:22">
      <c r="A48" s="3">
        <v>999224858000976</v>
      </c>
      <c r="B48" s="1" t="s">
        <v>1353</v>
      </c>
      <c r="C48" s="1" t="s">
        <v>1412</v>
      </c>
      <c r="D48" s="1" t="s">
        <v>1244</v>
      </c>
      <c r="E48" s="1" t="s">
        <v>1413</v>
      </c>
      <c r="F48" s="1" t="s">
        <v>1353</v>
      </c>
      <c r="G48" s="1" t="s">
        <v>1187</v>
      </c>
      <c r="H48" s="1" t="s">
        <v>1188</v>
      </c>
      <c r="I48" s="1" t="s">
        <v>1414</v>
      </c>
      <c r="J48" s="1" t="s">
        <v>1190</v>
      </c>
      <c r="K48" s="1" t="s">
        <v>1414</v>
      </c>
      <c r="L48" s="1" t="s">
        <v>1414</v>
      </c>
      <c r="M48" s="1" t="s">
        <v>1191</v>
      </c>
      <c r="N48" s="1" t="s">
        <v>1191</v>
      </c>
      <c r="O48" s="1" t="s">
        <v>1192</v>
      </c>
      <c r="P48" s="1" t="s">
        <v>1193</v>
      </c>
      <c r="Q48" s="1" t="s">
        <v>1194</v>
      </c>
      <c r="R48" s="1" t="s">
        <v>1415</v>
      </c>
      <c r="S48" s="1" t="s">
        <v>1196</v>
      </c>
      <c r="T48" s="1" t="s">
        <v>1197</v>
      </c>
      <c r="U48" s="1" t="s">
        <v>1198</v>
      </c>
      <c r="V48" s="1" t="s">
        <v>1248</v>
      </c>
    </row>
    <row r="49" s="1" customFormat="1" spans="1:22">
      <c r="A49" s="3">
        <v>999224857259206</v>
      </c>
      <c r="B49" s="1" t="s">
        <v>1416</v>
      </c>
      <c r="C49" s="1" t="s">
        <v>1417</v>
      </c>
      <c r="D49" s="1" t="s">
        <v>1418</v>
      </c>
      <c r="E49" s="1" t="s">
        <v>1419</v>
      </c>
      <c r="F49" s="1" t="s">
        <v>1183</v>
      </c>
      <c r="G49" s="1" t="s">
        <v>1187</v>
      </c>
      <c r="H49" s="1" t="s">
        <v>1188</v>
      </c>
      <c r="I49" s="1" t="s">
        <v>1420</v>
      </c>
      <c r="J49" s="1" t="s">
        <v>1190</v>
      </c>
      <c r="K49" s="1" t="s">
        <v>1420</v>
      </c>
      <c r="L49" s="1" t="s">
        <v>1420</v>
      </c>
      <c r="M49" s="1" t="s">
        <v>1191</v>
      </c>
      <c r="N49" s="1" t="s">
        <v>1191</v>
      </c>
      <c r="O49" s="1" t="s">
        <v>1192</v>
      </c>
      <c r="P49" s="1" t="s">
        <v>1193</v>
      </c>
      <c r="Q49" s="1" t="s">
        <v>1194</v>
      </c>
      <c r="R49" s="1" t="s">
        <v>1421</v>
      </c>
      <c r="S49" s="1" t="s">
        <v>1196</v>
      </c>
      <c r="T49" s="1" t="s">
        <v>1197</v>
      </c>
      <c r="U49" s="1" t="s">
        <v>1198</v>
      </c>
      <c r="V49" s="1" t="s">
        <v>1284</v>
      </c>
    </row>
    <row r="50" s="1" customFormat="1" spans="1:22">
      <c r="A50" s="3">
        <v>999224856738737</v>
      </c>
      <c r="B50" s="1" t="s">
        <v>1416</v>
      </c>
      <c r="C50" s="1" t="s">
        <v>1422</v>
      </c>
      <c r="D50" s="1" t="s">
        <v>1423</v>
      </c>
      <c r="E50" s="1" t="s">
        <v>1424</v>
      </c>
      <c r="F50" s="1" t="s">
        <v>1303</v>
      </c>
      <c r="G50" s="1" t="s">
        <v>1187</v>
      </c>
      <c r="H50" s="1" t="s">
        <v>1188</v>
      </c>
      <c r="I50" s="1" t="s">
        <v>1373</v>
      </c>
      <c r="J50" s="1" t="s">
        <v>1190</v>
      </c>
      <c r="K50" s="1" t="s">
        <v>1373</v>
      </c>
      <c r="L50" s="1" t="s">
        <v>1373</v>
      </c>
      <c r="M50" s="1" t="s">
        <v>1191</v>
      </c>
      <c r="N50" s="1" t="s">
        <v>1191</v>
      </c>
      <c r="O50" s="1" t="s">
        <v>1192</v>
      </c>
      <c r="P50" s="1" t="s">
        <v>1193</v>
      </c>
      <c r="Q50" s="1" t="s">
        <v>1194</v>
      </c>
      <c r="R50" s="1" t="s">
        <v>1425</v>
      </c>
      <c r="S50" s="1" t="s">
        <v>1196</v>
      </c>
      <c r="T50" s="1" t="s">
        <v>1197</v>
      </c>
      <c r="U50" s="1" t="s">
        <v>1198</v>
      </c>
      <c r="V50" s="1" t="s">
        <v>1199</v>
      </c>
    </row>
    <row r="51" s="1" customFormat="1" spans="1:22">
      <c r="A51" s="3">
        <v>999224856605567</v>
      </c>
      <c r="B51" s="1" t="s">
        <v>1416</v>
      </c>
      <c r="C51" s="1" t="s">
        <v>1426</v>
      </c>
      <c r="D51" s="1" t="s">
        <v>1427</v>
      </c>
      <c r="E51" s="1" t="s">
        <v>1428</v>
      </c>
      <c r="F51" s="1" t="s">
        <v>1353</v>
      </c>
      <c r="G51" s="1" t="s">
        <v>1187</v>
      </c>
      <c r="H51" s="1" t="s">
        <v>1188</v>
      </c>
      <c r="I51" s="1" t="s">
        <v>1429</v>
      </c>
      <c r="J51" s="1" t="s">
        <v>1190</v>
      </c>
      <c r="K51" s="1" t="s">
        <v>1429</v>
      </c>
      <c r="L51" s="1" t="s">
        <v>1429</v>
      </c>
      <c r="M51" s="1" t="s">
        <v>1191</v>
      </c>
      <c r="N51" s="1" t="s">
        <v>1191</v>
      </c>
      <c r="O51" s="1" t="s">
        <v>1192</v>
      </c>
      <c r="P51" s="1" t="s">
        <v>1193</v>
      </c>
      <c r="Q51" s="1" t="s">
        <v>1194</v>
      </c>
      <c r="R51" s="1" t="s">
        <v>1430</v>
      </c>
      <c r="S51" s="1" t="s">
        <v>1196</v>
      </c>
      <c r="T51" s="1" t="s">
        <v>1197</v>
      </c>
      <c r="U51" s="1" t="s">
        <v>1198</v>
      </c>
      <c r="V51" s="1" t="s">
        <v>1199</v>
      </c>
    </row>
    <row r="52" s="1" customFormat="1" spans="1:22">
      <c r="A52" s="3">
        <v>999224856638672</v>
      </c>
      <c r="B52" s="1" t="s">
        <v>1416</v>
      </c>
      <c r="C52" s="1" t="s">
        <v>1431</v>
      </c>
      <c r="D52" s="1" t="s">
        <v>1427</v>
      </c>
      <c r="E52" s="1" t="s">
        <v>1432</v>
      </c>
      <c r="F52" s="1" t="s">
        <v>1353</v>
      </c>
      <c r="G52" s="1" t="s">
        <v>1187</v>
      </c>
      <c r="H52" s="1" t="s">
        <v>1188</v>
      </c>
      <c r="I52" s="1" t="s">
        <v>1429</v>
      </c>
      <c r="J52" s="1" t="s">
        <v>1190</v>
      </c>
      <c r="K52" s="1" t="s">
        <v>1429</v>
      </c>
      <c r="L52" s="1" t="s">
        <v>1429</v>
      </c>
      <c r="M52" s="1" t="s">
        <v>1191</v>
      </c>
      <c r="N52" s="1" t="s">
        <v>1191</v>
      </c>
      <c r="O52" s="1" t="s">
        <v>1192</v>
      </c>
      <c r="P52" s="1" t="s">
        <v>1193</v>
      </c>
      <c r="Q52" s="1" t="s">
        <v>1194</v>
      </c>
      <c r="R52" s="1" t="s">
        <v>1433</v>
      </c>
      <c r="S52" s="1" t="s">
        <v>1196</v>
      </c>
      <c r="T52" s="1" t="s">
        <v>1197</v>
      </c>
      <c r="U52" s="1" t="s">
        <v>1198</v>
      </c>
      <c r="V52" s="1" t="s">
        <v>1199</v>
      </c>
    </row>
    <row r="53" s="1" customFormat="1" spans="1:22">
      <c r="A53" s="3">
        <v>999224856005884</v>
      </c>
      <c r="B53" s="1" t="s">
        <v>1416</v>
      </c>
      <c r="C53" s="1" t="s">
        <v>1434</v>
      </c>
      <c r="D53" s="1" t="s">
        <v>1305</v>
      </c>
      <c r="E53" s="1" t="s">
        <v>1435</v>
      </c>
      <c r="F53" s="1" t="s">
        <v>1183</v>
      </c>
      <c r="G53" s="1" t="s">
        <v>1187</v>
      </c>
      <c r="H53" s="1" t="s">
        <v>1188</v>
      </c>
      <c r="I53" s="1" t="s">
        <v>1436</v>
      </c>
      <c r="J53" s="1" t="s">
        <v>1190</v>
      </c>
      <c r="K53" s="1" t="s">
        <v>1436</v>
      </c>
      <c r="L53" s="1" t="s">
        <v>1436</v>
      </c>
      <c r="M53" s="1" t="s">
        <v>1191</v>
      </c>
      <c r="N53" s="1" t="s">
        <v>1191</v>
      </c>
      <c r="O53" s="1" t="s">
        <v>1192</v>
      </c>
      <c r="P53" s="1" t="s">
        <v>1193</v>
      </c>
      <c r="Q53" s="1" t="s">
        <v>1194</v>
      </c>
      <c r="R53" s="1" t="s">
        <v>1437</v>
      </c>
      <c r="S53" s="1" t="s">
        <v>1196</v>
      </c>
      <c r="T53" s="1" t="s">
        <v>1197</v>
      </c>
      <c r="U53" s="1" t="s">
        <v>1198</v>
      </c>
      <c r="V53" s="1" t="s">
        <v>1199</v>
      </c>
    </row>
    <row r="54" s="1" customFormat="1" spans="1:22">
      <c r="A54" s="3">
        <v>999224855187192</v>
      </c>
      <c r="B54" s="1" t="s">
        <v>1416</v>
      </c>
      <c r="C54" s="1" t="s">
        <v>1438</v>
      </c>
      <c r="D54" s="1" t="s">
        <v>1439</v>
      </c>
      <c r="E54" s="1" t="s">
        <v>1440</v>
      </c>
      <c r="F54" s="1" t="s">
        <v>1303</v>
      </c>
      <c r="G54" s="1" t="s">
        <v>1187</v>
      </c>
      <c r="H54" s="1" t="s">
        <v>1188</v>
      </c>
      <c r="I54" s="1" t="s">
        <v>1441</v>
      </c>
      <c r="J54" s="1" t="s">
        <v>1190</v>
      </c>
      <c r="K54" s="1" t="s">
        <v>1441</v>
      </c>
      <c r="L54" s="1" t="s">
        <v>1441</v>
      </c>
      <c r="M54" s="1" t="s">
        <v>1191</v>
      </c>
      <c r="N54" s="1" t="s">
        <v>1191</v>
      </c>
      <c r="O54" s="1" t="s">
        <v>1192</v>
      </c>
      <c r="P54" s="1" t="s">
        <v>1193</v>
      </c>
      <c r="Q54" s="1" t="s">
        <v>1194</v>
      </c>
      <c r="R54" s="1" t="s">
        <v>1442</v>
      </c>
      <c r="S54" s="1" t="s">
        <v>1196</v>
      </c>
      <c r="T54" s="1" t="s">
        <v>1197</v>
      </c>
      <c r="U54" s="1" t="s">
        <v>1198</v>
      </c>
      <c r="V54" s="1" t="s">
        <v>1248</v>
      </c>
    </row>
    <row r="55" s="1" customFormat="1" spans="1:22">
      <c r="A55" s="3">
        <v>24853789815</v>
      </c>
      <c r="B55" s="1" t="s">
        <v>1416</v>
      </c>
      <c r="C55" s="1" t="s">
        <v>1443</v>
      </c>
      <c r="D55" s="1" t="s">
        <v>1444</v>
      </c>
      <c r="E55" s="1" t="s">
        <v>1445</v>
      </c>
      <c r="F55" s="1" t="s">
        <v>1303</v>
      </c>
      <c r="G55" s="1" t="s">
        <v>1187</v>
      </c>
      <c r="H55" s="1" t="s">
        <v>1188</v>
      </c>
      <c r="I55" s="1" t="s">
        <v>1446</v>
      </c>
      <c r="J55" s="1" t="s">
        <v>1190</v>
      </c>
      <c r="K55" s="1" t="s">
        <v>1446</v>
      </c>
      <c r="L55" s="1" t="s">
        <v>1446</v>
      </c>
      <c r="M55" s="1" t="s">
        <v>1191</v>
      </c>
      <c r="N55" s="1" t="s">
        <v>1191</v>
      </c>
      <c r="O55" s="1" t="s">
        <v>1192</v>
      </c>
      <c r="P55" s="1" t="s">
        <v>1193</v>
      </c>
      <c r="Q55" s="1" t="s">
        <v>1194</v>
      </c>
      <c r="R55" s="1" t="s">
        <v>1447</v>
      </c>
      <c r="S55" s="1" t="s">
        <v>1196</v>
      </c>
      <c r="T55" s="1" t="s">
        <v>1197</v>
      </c>
      <c r="U55" s="1" t="s">
        <v>1198</v>
      </c>
      <c r="V55" s="1" t="s">
        <v>1239</v>
      </c>
    </row>
    <row r="56" s="1" customFormat="1" spans="1:22">
      <c r="A56" s="3">
        <v>999224853581548</v>
      </c>
      <c r="B56" s="1" t="s">
        <v>1416</v>
      </c>
      <c r="C56" s="1" t="s">
        <v>1448</v>
      </c>
      <c r="D56" s="1" t="s">
        <v>1371</v>
      </c>
      <c r="E56" s="1" t="s">
        <v>1449</v>
      </c>
      <c r="F56" s="1" t="s">
        <v>1353</v>
      </c>
      <c r="G56" s="1" t="s">
        <v>1187</v>
      </c>
      <c r="H56" s="1" t="s">
        <v>1188</v>
      </c>
      <c r="I56" s="1" t="s">
        <v>1450</v>
      </c>
      <c r="J56" s="1" t="s">
        <v>1190</v>
      </c>
      <c r="K56" s="1" t="s">
        <v>1450</v>
      </c>
      <c r="L56" s="1" t="s">
        <v>1450</v>
      </c>
      <c r="M56" s="1" t="s">
        <v>1191</v>
      </c>
      <c r="N56" s="1" t="s">
        <v>1191</v>
      </c>
      <c r="O56" s="1" t="s">
        <v>1192</v>
      </c>
      <c r="P56" s="1" t="s">
        <v>1193</v>
      </c>
      <c r="Q56" s="1" t="s">
        <v>1194</v>
      </c>
      <c r="R56" s="1" t="s">
        <v>1451</v>
      </c>
      <c r="S56" s="1" t="s">
        <v>1196</v>
      </c>
      <c r="T56" s="1" t="s">
        <v>1197</v>
      </c>
      <c r="U56" s="1" t="s">
        <v>1198</v>
      </c>
      <c r="V56" s="1" t="s">
        <v>1199</v>
      </c>
    </row>
    <row r="57" s="1" customFormat="1" spans="1:22">
      <c r="A57" s="3">
        <v>999224852974194</v>
      </c>
      <c r="B57" s="1" t="s">
        <v>1416</v>
      </c>
      <c r="C57" s="1" t="s">
        <v>1452</v>
      </c>
      <c r="D57" s="1" t="s">
        <v>1453</v>
      </c>
      <c r="E57" s="1" t="s">
        <v>1454</v>
      </c>
      <c r="F57" s="1" t="s">
        <v>1303</v>
      </c>
      <c r="G57" s="1" t="s">
        <v>1187</v>
      </c>
      <c r="H57" s="1" t="s">
        <v>1188</v>
      </c>
      <c r="I57" s="1" t="s">
        <v>1455</v>
      </c>
      <c r="J57" s="1" t="s">
        <v>1190</v>
      </c>
      <c r="K57" s="1" t="s">
        <v>1455</v>
      </c>
      <c r="L57" s="1" t="s">
        <v>1455</v>
      </c>
      <c r="M57" s="1" t="s">
        <v>1191</v>
      </c>
      <c r="N57" s="1" t="s">
        <v>1191</v>
      </c>
      <c r="O57" s="1" t="s">
        <v>1192</v>
      </c>
      <c r="P57" s="1" t="s">
        <v>1193</v>
      </c>
      <c r="Q57" s="1" t="s">
        <v>1194</v>
      </c>
      <c r="R57" s="1" t="s">
        <v>1456</v>
      </c>
      <c r="S57" s="1" t="s">
        <v>1196</v>
      </c>
      <c r="T57" s="1" t="s">
        <v>1197</v>
      </c>
      <c r="U57" s="1" t="s">
        <v>1198</v>
      </c>
      <c r="V57" s="1" t="s">
        <v>1199</v>
      </c>
    </row>
    <row r="58" s="1" customFormat="1" spans="1:22">
      <c r="A58" s="3">
        <v>24854090721</v>
      </c>
      <c r="B58" s="1" t="s">
        <v>1416</v>
      </c>
      <c r="C58" s="1" t="s">
        <v>1457</v>
      </c>
      <c r="D58" s="1" t="s">
        <v>1458</v>
      </c>
      <c r="E58" s="1" t="s">
        <v>1459</v>
      </c>
      <c r="F58" s="1" t="s">
        <v>1353</v>
      </c>
      <c r="G58" s="1" t="s">
        <v>1187</v>
      </c>
      <c r="H58" s="1" t="s">
        <v>1188</v>
      </c>
      <c r="I58" s="1" t="s">
        <v>1460</v>
      </c>
      <c r="J58" s="1" t="s">
        <v>1190</v>
      </c>
      <c r="K58" s="1" t="s">
        <v>1460</v>
      </c>
      <c r="L58" s="1" t="s">
        <v>1460</v>
      </c>
      <c r="M58" s="1" t="s">
        <v>1191</v>
      </c>
      <c r="N58" s="1" t="s">
        <v>1191</v>
      </c>
      <c r="O58" s="1" t="s">
        <v>1192</v>
      </c>
      <c r="P58" s="1" t="s">
        <v>1193</v>
      </c>
      <c r="Q58" s="1" t="s">
        <v>1194</v>
      </c>
      <c r="R58" s="1" t="s">
        <v>1461</v>
      </c>
      <c r="S58" s="1" t="s">
        <v>1196</v>
      </c>
      <c r="T58" s="1" t="s">
        <v>1197</v>
      </c>
      <c r="U58" s="1" t="s">
        <v>1198</v>
      </c>
      <c r="V58" s="1" t="s">
        <v>1199</v>
      </c>
    </row>
    <row r="59" s="1" customFormat="1" spans="1:22">
      <c r="A59" s="3">
        <v>999224853943622</v>
      </c>
      <c r="B59" s="1" t="s">
        <v>1416</v>
      </c>
      <c r="C59" s="1" t="s">
        <v>1462</v>
      </c>
      <c r="D59" s="1" t="s">
        <v>1463</v>
      </c>
      <c r="E59" s="1" t="s">
        <v>1464</v>
      </c>
      <c r="F59" s="1" t="s">
        <v>1353</v>
      </c>
      <c r="G59" s="1" t="s">
        <v>1187</v>
      </c>
      <c r="H59" s="1" t="s">
        <v>1188</v>
      </c>
      <c r="I59" s="1" t="s">
        <v>1465</v>
      </c>
      <c r="J59" s="1" t="s">
        <v>1190</v>
      </c>
      <c r="K59" s="1" t="s">
        <v>1465</v>
      </c>
      <c r="L59" s="1" t="s">
        <v>1465</v>
      </c>
      <c r="M59" s="1" t="s">
        <v>1191</v>
      </c>
      <c r="N59" s="1" t="s">
        <v>1191</v>
      </c>
      <c r="O59" s="1" t="s">
        <v>1192</v>
      </c>
      <c r="P59" s="1" t="s">
        <v>1193</v>
      </c>
      <c r="Q59" s="1" t="s">
        <v>1194</v>
      </c>
      <c r="R59" s="1" t="s">
        <v>1466</v>
      </c>
      <c r="S59" s="1" t="s">
        <v>1196</v>
      </c>
      <c r="T59" s="1" t="s">
        <v>1197</v>
      </c>
      <c r="U59" s="1" t="s">
        <v>1198</v>
      </c>
      <c r="V59" s="1" t="s">
        <v>1284</v>
      </c>
    </row>
    <row r="60" s="1" customFormat="1" spans="1:22">
      <c r="A60" s="3">
        <v>999224843357395</v>
      </c>
      <c r="B60" s="1" t="s">
        <v>1416</v>
      </c>
      <c r="C60" s="1" t="s">
        <v>1467</v>
      </c>
      <c r="D60" s="1" t="s">
        <v>1389</v>
      </c>
      <c r="E60" s="1" t="s">
        <v>1468</v>
      </c>
      <c r="F60" s="1" t="s">
        <v>1303</v>
      </c>
      <c r="G60" s="1" t="s">
        <v>1187</v>
      </c>
      <c r="H60" s="1" t="s">
        <v>1188</v>
      </c>
      <c r="I60" s="1" t="s">
        <v>1469</v>
      </c>
      <c r="J60" s="1" t="s">
        <v>1190</v>
      </c>
      <c r="K60" s="1" t="s">
        <v>1469</v>
      </c>
      <c r="L60" s="1" t="s">
        <v>1469</v>
      </c>
      <c r="M60" s="1" t="s">
        <v>1191</v>
      </c>
      <c r="N60" s="1" t="s">
        <v>1191</v>
      </c>
      <c r="O60" s="1" t="s">
        <v>1192</v>
      </c>
      <c r="P60" s="1" t="s">
        <v>1193</v>
      </c>
      <c r="Q60" s="1" t="s">
        <v>1194</v>
      </c>
      <c r="R60" s="1" t="s">
        <v>1470</v>
      </c>
      <c r="S60" s="1" t="s">
        <v>1196</v>
      </c>
      <c r="T60" s="1" t="s">
        <v>1197</v>
      </c>
      <c r="U60" s="1" t="s">
        <v>1198</v>
      </c>
      <c r="V60" s="1" t="s">
        <v>1393</v>
      </c>
    </row>
    <row r="61" s="1" customFormat="1" spans="1:22">
      <c r="A61" s="3">
        <v>999224841508049</v>
      </c>
      <c r="B61" s="1" t="s">
        <v>1471</v>
      </c>
      <c r="C61" s="1" t="s">
        <v>1472</v>
      </c>
      <c r="D61" s="1" t="s">
        <v>1305</v>
      </c>
      <c r="E61" s="1" t="s">
        <v>1473</v>
      </c>
      <c r="F61" s="1" t="s">
        <v>1303</v>
      </c>
      <c r="G61" s="1" t="s">
        <v>1187</v>
      </c>
      <c r="H61" s="1" t="s">
        <v>1188</v>
      </c>
      <c r="I61" s="1" t="s">
        <v>1307</v>
      </c>
      <c r="J61" s="1" t="s">
        <v>1190</v>
      </c>
      <c r="K61" s="1" t="s">
        <v>1307</v>
      </c>
      <c r="L61" s="1" t="s">
        <v>1307</v>
      </c>
      <c r="M61" s="1" t="s">
        <v>1191</v>
      </c>
      <c r="N61" s="1" t="s">
        <v>1191</v>
      </c>
      <c r="O61" s="1" t="s">
        <v>1192</v>
      </c>
      <c r="P61" s="1" t="s">
        <v>1193</v>
      </c>
      <c r="Q61" s="1" t="s">
        <v>1194</v>
      </c>
      <c r="R61" s="1" t="s">
        <v>1474</v>
      </c>
      <c r="S61" s="1" t="s">
        <v>1196</v>
      </c>
      <c r="T61" s="1" t="s">
        <v>1197</v>
      </c>
      <c r="U61" s="1" t="s">
        <v>1198</v>
      </c>
      <c r="V61" s="1" t="s">
        <v>1199</v>
      </c>
    </row>
    <row r="62" s="1" customFormat="1" spans="1:22">
      <c r="A62" s="3">
        <v>999224840244633</v>
      </c>
      <c r="B62" s="1" t="s">
        <v>1471</v>
      </c>
      <c r="C62" s="1" t="s">
        <v>1475</v>
      </c>
      <c r="D62" s="1" t="s">
        <v>1476</v>
      </c>
      <c r="E62" s="1" t="s">
        <v>1477</v>
      </c>
      <c r="F62" s="1" t="s">
        <v>1303</v>
      </c>
      <c r="G62" s="1" t="s">
        <v>1187</v>
      </c>
      <c r="H62" s="1" t="s">
        <v>1188</v>
      </c>
      <c r="I62" s="1" t="s">
        <v>1478</v>
      </c>
      <c r="J62" s="1" t="s">
        <v>1190</v>
      </c>
      <c r="K62" s="1" t="s">
        <v>1478</v>
      </c>
      <c r="L62" s="1" t="s">
        <v>1478</v>
      </c>
      <c r="M62" s="1" t="s">
        <v>1191</v>
      </c>
      <c r="N62" s="1" t="s">
        <v>1191</v>
      </c>
      <c r="O62" s="1" t="s">
        <v>1192</v>
      </c>
      <c r="P62" s="1" t="s">
        <v>1193</v>
      </c>
      <c r="Q62" s="1" t="s">
        <v>1194</v>
      </c>
      <c r="R62" s="1" t="s">
        <v>1479</v>
      </c>
      <c r="S62" s="1" t="s">
        <v>1196</v>
      </c>
      <c r="T62" s="1" t="s">
        <v>1197</v>
      </c>
      <c r="U62" s="1" t="s">
        <v>1198</v>
      </c>
      <c r="V62" s="1" t="s">
        <v>1480</v>
      </c>
    </row>
    <row r="63" s="1" customFormat="1" spans="1:22">
      <c r="A63" s="3">
        <v>999224839379456</v>
      </c>
      <c r="B63" s="1" t="s">
        <v>1471</v>
      </c>
      <c r="C63" s="1" t="s">
        <v>1481</v>
      </c>
      <c r="D63" s="1" t="s">
        <v>1482</v>
      </c>
      <c r="E63" s="1" t="s">
        <v>1483</v>
      </c>
      <c r="F63" s="1" t="s">
        <v>1353</v>
      </c>
      <c r="G63" s="1" t="s">
        <v>1187</v>
      </c>
      <c r="H63" s="1" t="s">
        <v>1188</v>
      </c>
      <c r="I63" s="1" t="s">
        <v>1484</v>
      </c>
      <c r="J63" s="1" t="s">
        <v>1190</v>
      </c>
      <c r="K63" s="1" t="s">
        <v>1484</v>
      </c>
      <c r="L63" s="1" t="s">
        <v>1484</v>
      </c>
      <c r="M63" s="1" t="s">
        <v>1191</v>
      </c>
      <c r="N63" s="1" t="s">
        <v>1191</v>
      </c>
      <c r="O63" s="1" t="s">
        <v>1192</v>
      </c>
      <c r="P63" s="1" t="s">
        <v>1193</v>
      </c>
      <c r="Q63" s="1" t="s">
        <v>1194</v>
      </c>
      <c r="R63" s="1" t="s">
        <v>1485</v>
      </c>
      <c r="S63" s="1" t="s">
        <v>1196</v>
      </c>
      <c r="T63" s="1" t="s">
        <v>1197</v>
      </c>
      <c r="U63" s="1" t="s">
        <v>1198</v>
      </c>
      <c r="V63" s="1" t="s">
        <v>1199</v>
      </c>
    </row>
    <row r="64" s="1" customFormat="1" spans="1:22">
      <c r="A64" s="3">
        <v>24836015033</v>
      </c>
      <c r="B64" s="1" t="s">
        <v>1471</v>
      </c>
      <c r="C64" s="1" t="s">
        <v>1486</v>
      </c>
      <c r="D64" s="1" t="s">
        <v>1487</v>
      </c>
      <c r="E64" s="1" t="s">
        <v>1488</v>
      </c>
      <c r="F64" s="1" t="s">
        <v>1183</v>
      </c>
      <c r="G64" s="1" t="s">
        <v>1187</v>
      </c>
      <c r="H64" s="1" t="s">
        <v>1188</v>
      </c>
      <c r="I64" s="1" t="s">
        <v>1489</v>
      </c>
      <c r="J64" s="1" t="s">
        <v>1190</v>
      </c>
      <c r="K64" s="1" t="s">
        <v>1489</v>
      </c>
      <c r="L64" s="1" t="s">
        <v>1489</v>
      </c>
      <c r="M64" s="1" t="s">
        <v>1191</v>
      </c>
      <c r="N64" s="1" t="s">
        <v>1191</v>
      </c>
      <c r="O64" s="1" t="s">
        <v>1192</v>
      </c>
      <c r="P64" s="1" t="s">
        <v>1193</v>
      </c>
      <c r="Q64" s="1" t="s">
        <v>1194</v>
      </c>
      <c r="R64" s="1" t="s">
        <v>1490</v>
      </c>
      <c r="S64" s="1" t="s">
        <v>1196</v>
      </c>
      <c r="T64" s="1" t="s">
        <v>1197</v>
      </c>
      <c r="U64" s="1" t="s">
        <v>1198</v>
      </c>
      <c r="V64" s="1" t="s">
        <v>1199</v>
      </c>
    </row>
    <row r="65" s="1" customFormat="1" spans="1:22">
      <c r="A65" s="3">
        <v>999224835805805</v>
      </c>
      <c r="B65" s="1" t="s">
        <v>1471</v>
      </c>
      <c r="C65" s="1" t="s">
        <v>1491</v>
      </c>
      <c r="D65" s="1" t="s">
        <v>1492</v>
      </c>
      <c r="E65" s="1" t="s">
        <v>1493</v>
      </c>
      <c r="F65" s="1" t="s">
        <v>1416</v>
      </c>
      <c r="G65" s="1" t="s">
        <v>1187</v>
      </c>
      <c r="H65" s="1" t="s">
        <v>1188</v>
      </c>
      <c r="I65" s="1" t="s">
        <v>1494</v>
      </c>
      <c r="J65" s="1" t="s">
        <v>1190</v>
      </c>
      <c r="K65" s="1" t="s">
        <v>1494</v>
      </c>
      <c r="L65" s="1" t="s">
        <v>1494</v>
      </c>
      <c r="M65" s="1" t="s">
        <v>1191</v>
      </c>
      <c r="N65" s="1" t="s">
        <v>1191</v>
      </c>
      <c r="O65" s="1" t="s">
        <v>1192</v>
      </c>
      <c r="P65" s="1" t="s">
        <v>1193</v>
      </c>
      <c r="Q65" s="1" t="s">
        <v>1194</v>
      </c>
      <c r="R65" s="1" t="s">
        <v>1495</v>
      </c>
      <c r="S65" s="1" t="s">
        <v>1196</v>
      </c>
      <c r="T65" s="1" t="s">
        <v>1197</v>
      </c>
      <c r="U65" s="1" t="s">
        <v>1198</v>
      </c>
      <c r="V65" s="1" t="s">
        <v>1199</v>
      </c>
    </row>
    <row r="66" s="1" customFormat="1" spans="1:22">
      <c r="A66" s="3">
        <v>999224834370048</v>
      </c>
      <c r="B66" s="1" t="s">
        <v>1471</v>
      </c>
      <c r="C66" s="1" t="s">
        <v>1496</v>
      </c>
      <c r="D66" s="1" t="s">
        <v>1244</v>
      </c>
      <c r="E66" s="1" t="s">
        <v>1497</v>
      </c>
      <c r="F66" s="1" t="s">
        <v>1183</v>
      </c>
      <c r="G66" s="1" t="s">
        <v>1187</v>
      </c>
      <c r="H66" s="1" t="s">
        <v>1188</v>
      </c>
      <c r="I66" s="1" t="s">
        <v>1377</v>
      </c>
      <c r="J66" s="1" t="s">
        <v>1190</v>
      </c>
      <c r="K66" s="1" t="s">
        <v>1377</v>
      </c>
      <c r="L66" s="1" t="s">
        <v>1377</v>
      </c>
      <c r="M66" s="1" t="s">
        <v>1191</v>
      </c>
      <c r="N66" s="1" t="s">
        <v>1191</v>
      </c>
      <c r="O66" s="1" t="s">
        <v>1192</v>
      </c>
      <c r="P66" s="1" t="s">
        <v>1193</v>
      </c>
      <c r="Q66" s="1" t="s">
        <v>1194</v>
      </c>
      <c r="R66" s="1" t="s">
        <v>1498</v>
      </c>
      <c r="S66" s="1" t="s">
        <v>1196</v>
      </c>
      <c r="T66" s="1" t="s">
        <v>1197</v>
      </c>
      <c r="U66" s="1" t="s">
        <v>1198</v>
      </c>
      <c r="V66" s="1" t="s">
        <v>1248</v>
      </c>
    </row>
    <row r="67" s="1" customFormat="1" spans="1:22">
      <c r="A67" s="3">
        <v>999224830055080</v>
      </c>
      <c r="B67" s="1" t="s">
        <v>1471</v>
      </c>
      <c r="C67" s="1" t="s">
        <v>1499</v>
      </c>
      <c r="D67" s="1" t="s">
        <v>1226</v>
      </c>
      <c r="E67" s="1" t="s">
        <v>1500</v>
      </c>
      <c r="F67" s="1" t="s">
        <v>1303</v>
      </c>
      <c r="G67" s="1" t="s">
        <v>1187</v>
      </c>
      <c r="H67" s="1" t="s">
        <v>1188</v>
      </c>
      <c r="I67" s="1" t="s">
        <v>1501</v>
      </c>
      <c r="J67" s="1" t="s">
        <v>1190</v>
      </c>
      <c r="K67" s="1" t="s">
        <v>1501</v>
      </c>
      <c r="L67" s="1" t="s">
        <v>1501</v>
      </c>
      <c r="M67" s="1" t="s">
        <v>1191</v>
      </c>
      <c r="N67" s="1" t="s">
        <v>1191</v>
      </c>
      <c r="O67" s="1" t="s">
        <v>1192</v>
      </c>
      <c r="P67" s="1" t="s">
        <v>1193</v>
      </c>
      <c r="Q67" s="1" t="s">
        <v>1194</v>
      </c>
      <c r="R67" s="1" t="s">
        <v>1502</v>
      </c>
      <c r="S67" s="1" t="s">
        <v>1196</v>
      </c>
      <c r="T67" s="1" t="s">
        <v>1197</v>
      </c>
      <c r="U67" s="1" t="s">
        <v>1198</v>
      </c>
      <c r="V67" s="1" t="s">
        <v>1199</v>
      </c>
    </row>
    <row r="68" s="1" customFormat="1" spans="1:22">
      <c r="A68" s="3">
        <v>999224828480979</v>
      </c>
      <c r="B68" s="1" t="s">
        <v>1471</v>
      </c>
      <c r="C68" s="1" t="s">
        <v>1503</v>
      </c>
      <c r="D68" s="1" t="s">
        <v>1270</v>
      </c>
      <c r="E68" s="1" t="s">
        <v>1504</v>
      </c>
      <c r="F68" s="1" t="s">
        <v>1183</v>
      </c>
      <c r="G68" s="1" t="s">
        <v>1187</v>
      </c>
      <c r="H68" s="1" t="s">
        <v>1188</v>
      </c>
      <c r="I68" s="1" t="s">
        <v>1505</v>
      </c>
      <c r="J68" s="1" t="s">
        <v>1190</v>
      </c>
      <c r="K68" s="1" t="s">
        <v>1505</v>
      </c>
      <c r="L68" s="1" t="s">
        <v>1505</v>
      </c>
      <c r="M68" s="1" t="s">
        <v>1191</v>
      </c>
      <c r="N68" s="1" t="s">
        <v>1191</v>
      </c>
      <c r="O68" s="1" t="s">
        <v>1192</v>
      </c>
      <c r="P68" s="1" t="s">
        <v>1193</v>
      </c>
      <c r="Q68" s="1" t="s">
        <v>1194</v>
      </c>
      <c r="R68" s="1" t="s">
        <v>1506</v>
      </c>
      <c r="S68" s="1" t="s">
        <v>1196</v>
      </c>
      <c r="T68" s="1" t="s">
        <v>1197</v>
      </c>
      <c r="U68" s="1" t="s">
        <v>1198</v>
      </c>
      <c r="V68" s="1" t="s">
        <v>1248</v>
      </c>
    </row>
    <row r="69" s="1" customFormat="1" spans="1:22">
      <c r="A69" s="3">
        <v>999224826813641</v>
      </c>
      <c r="B69" s="1" t="s">
        <v>1507</v>
      </c>
      <c r="C69" s="1" t="s">
        <v>1508</v>
      </c>
      <c r="D69" s="1" t="s">
        <v>1509</v>
      </c>
      <c r="E69" s="1" t="s">
        <v>1510</v>
      </c>
      <c r="F69" s="1" t="s">
        <v>1303</v>
      </c>
      <c r="G69" s="1" t="s">
        <v>1187</v>
      </c>
      <c r="H69" s="1" t="s">
        <v>1188</v>
      </c>
      <c r="I69" s="1" t="s">
        <v>1511</v>
      </c>
      <c r="J69" s="1" t="s">
        <v>1190</v>
      </c>
      <c r="K69" s="1" t="s">
        <v>1511</v>
      </c>
      <c r="L69" s="1" t="s">
        <v>1511</v>
      </c>
      <c r="M69" s="1" t="s">
        <v>1191</v>
      </c>
      <c r="N69" s="1" t="s">
        <v>1191</v>
      </c>
      <c r="O69" s="1" t="s">
        <v>1192</v>
      </c>
      <c r="P69" s="1" t="s">
        <v>1193</v>
      </c>
      <c r="Q69" s="1" t="s">
        <v>1194</v>
      </c>
      <c r="R69" s="1" t="s">
        <v>1512</v>
      </c>
      <c r="S69" s="1" t="s">
        <v>1196</v>
      </c>
      <c r="T69" s="1" t="s">
        <v>1197</v>
      </c>
      <c r="U69" s="1" t="s">
        <v>1198</v>
      </c>
      <c r="V69" s="1" t="s">
        <v>1248</v>
      </c>
    </row>
    <row r="70" s="1" customFormat="1" spans="1:22">
      <c r="A70" s="3">
        <v>999224822567023</v>
      </c>
      <c r="B70" s="1" t="s">
        <v>1507</v>
      </c>
      <c r="C70" s="1" t="s">
        <v>1513</v>
      </c>
      <c r="D70" s="1" t="s">
        <v>1463</v>
      </c>
      <c r="E70" s="1" t="s">
        <v>1514</v>
      </c>
      <c r="F70" s="1" t="s">
        <v>1353</v>
      </c>
      <c r="G70" s="1" t="s">
        <v>1187</v>
      </c>
      <c r="H70" s="1" t="s">
        <v>1188</v>
      </c>
      <c r="I70" s="1" t="s">
        <v>1515</v>
      </c>
      <c r="J70" s="1" t="s">
        <v>1190</v>
      </c>
      <c r="K70" s="1" t="s">
        <v>1515</v>
      </c>
      <c r="L70" s="1" t="s">
        <v>1515</v>
      </c>
      <c r="M70" s="1" t="s">
        <v>1191</v>
      </c>
      <c r="N70" s="1" t="s">
        <v>1191</v>
      </c>
      <c r="O70" s="1" t="s">
        <v>1192</v>
      </c>
      <c r="P70" s="1" t="s">
        <v>1193</v>
      </c>
      <c r="Q70" s="1" t="s">
        <v>1194</v>
      </c>
      <c r="R70" s="1" t="s">
        <v>1516</v>
      </c>
      <c r="S70" s="1" t="s">
        <v>1196</v>
      </c>
      <c r="T70" s="1" t="s">
        <v>1197</v>
      </c>
      <c r="U70" s="1" t="s">
        <v>1198</v>
      </c>
      <c r="V70" s="1" t="s">
        <v>1284</v>
      </c>
    </row>
    <row r="71" s="1" customFormat="1" spans="1:22">
      <c r="A71" s="3">
        <v>999224821601222</v>
      </c>
      <c r="B71" s="1" t="s">
        <v>1507</v>
      </c>
      <c r="C71" s="1" t="s">
        <v>1517</v>
      </c>
      <c r="D71" s="1" t="s">
        <v>1355</v>
      </c>
      <c r="E71" s="1" t="s">
        <v>1518</v>
      </c>
      <c r="F71" s="1" t="s">
        <v>1416</v>
      </c>
      <c r="G71" s="1" t="s">
        <v>1187</v>
      </c>
      <c r="H71" s="1" t="s">
        <v>1188</v>
      </c>
      <c r="I71" s="1" t="s">
        <v>1519</v>
      </c>
      <c r="J71" s="1" t="s">
        <v>1190</v>
      </c>
      <c r="K71" s="1" t="s">
        <v>1519</v>
      </c>
      <c r="L71" s="1" t="s">
        <v>1519</v>
      </c>
      <c r="M71" s="1" t="s">
        <v>1191</v>
      </c>
      <c r="N71" s="1" t="s">
        <v>1191</v>
      </c>
      <c r="O71" s="1" t="s">
        <v>1192</v>
      </c>
      <c r="P71" s="1" t="s">
        <v>1193</v>
      </c>
      <c r="Q71" s="1" t="s">
        <v>1194</v>
      </c>
      <c r="R71" s="1" t="s">
        <v>1520</v>
      </c>
      <c r="S71" s="1" t="s">
        <v>1196</v>
      </c>
      <c r="T71" s="1" t="s">
        <v>1197</v>
      </c>
      <c r="U71" s="1" t="s">
        <v>1198</v>
      </c>
      <c r="V71" s="1" t="s">
        <v>1199</v>
      </c>
    </row>
    <row r="72" s="1" customFormat="1" spans="1:22">
      <c r="A72" s="3">
        <v>999224818269354</v>
      </c>
      <c r="B72" s="1" t="s">
        <v>1507</v>
      </c>
      <c r="C72" s="1" t="s">
        <v>1521</v>
      </c>
      <c r="D72" s="1" t="s">
        <v>1522</v>
      </c>
      <c r="E72" s="1" t="s">
        <v>1523</v>
      </c>
      <c r="F72" s="1" t="s">
        <v>1416</v>
      </c>
      <c r="G72" s="1" t="s">
        <v>1187</v>
      </c>
      <c r="H72" s="1" t="s">
        <v>1188</v>
      </c>
      <c r="I72" s="1" t="s">
        <v>1524</v>
      </c>
      <c r="J72" s="1" t="s">
        <v>1190</v>
      </c>
      <c r="K72" s="1" t="s">
        <v>1524</v>
      </c>
      <c r="L72" s="1" t="s">
        <v>1524</v>
      </c>
      <c r="M72" s="1" t="s">
        <v>1191</v>
      </c>
      <c r="N72" s="1" t="s">
        <v>1191</v>
      </c>
      <c r="O72" s="1" t="s">
        <v>1192</v>
      </c>
      <c r="P72" s="1" t="s">
        <v>1193</v>
      </c>
      <c r="Q72" s="1" t="s">
        <v>1194</v>
      </c>
      <c r="R72" s="1" t="s">
        <v>1525</v>
      </c>
      <c r="S72" s="1" t="s">
        <v>1196</v>
      </c>
      <c r="T72" s="1" t="s">
        <v>1197</v>
      </c>
      <c r="U72" s="1" t="s">
        <v>1198</v>
      </c>
      <c r="V72" s="1" t="s">
        <v>1199</v>
      </c>
    </row>
    <row r="73" s="1" customFormat="1" spans="1:22">
      <c r="A73" s="3">
        <v>999224816935095</v>
      </c>
      <c r="B73" s="1" t="s">
        <v>1507</v>
      </c>
      <c r="C73" s="1" t="s">
        <v>1526</v>
      </c>
      <c r="D73" s="1" t="s">
        <v>1408</v>
      </c>
      <c r="E73" s="1" t="s">
        <v>1527</v>
      </c>
      <c r="F73" s="1" t="s">
        <v>1353</v>
      </c>
      <c r="G73" s="1" t="s">
        <v>1187</v>
      </c>
      <c r="H73" s="1" t="s">
        <v>1188</v>
      </c>
      <c r="I73" s="1" t="s">
        <v>1528</v>
      </c>
      <c r="J73" s="1" t="s">
        <v>1190</v>
      </c>
      <c r="K73" s="1" t="s">
        <v>1528</v>
      </c>
      <c r="L73" s="1" t="s">
        <v>1528</v>
      </c>
      <c r="M73" s="1" t="s">
        <v>1191</v>
      </c>
      <c r="N73" s="1" t="s">
        <v>1191</v>
      </c>
      <c r="O73" s="1" t="s">
        <v>1192</v>
      </c>
      <c r="P73" s="1" t="s">
        <v>1193</v>
      </c>
      <c r="Q73" s="1" t="s">
        <v>1194</v>
      </c>
      <c r="R73" s="1" t="s">
        <v>1529</v>
      </c>
      <c r="S73" s="1" t="s">
        <v>1196</v>
      </c>
      <c r="T73" s="1" t="s">
        <v>1197</v>
      </c>
      <c r="U73" s="1" t="s">
        <v>1198</v>
      </c>
      <c r="V73" s="1" t="s">
        <v>1199</v>
      </c>
    </row>
    <row r="74" s="1" customFormat="1" spans="1:22">
      <c r="A74" s="3">
        <v>999224814411068</v>
      </c>
      <c r="B74" s="1" t="s">
        <v>1507</v>
      </c>
      <c r="C74" s="1" t="s">
        <v>1530</v>
      </c>
      <c r="D74" s="1" t="s">
        <v>1389</v>
      </c>
      <c r="E74" s="1" t="s">
        <v>1531</v>
      </c>
      <c r="F74" s="1" t="s">
        <v>1303</v>
      </c>
      <c r="G74" s="1" t="s">
        <v>1187</v>
      </c>
      <c r="H74" s="1" t="s">
        <v>1188</v>
      </c>
      <c r="I74" s="1" t="s">
        <v>1469</v>
      </c>
      <c r="J74" s="1" t="s">
        <v>1190</v>
      </c>
      <c r="K74" s="1" t="s">
        <v>1469</v>
      </c>
      <c r="L74" s="1" t="s">
        <v>1469</v>
      </c>
      <c r="M74" s="1" t="s">
        <v>1191</v>
      </c>
      <c r="N74" s="1" t="s">
        <v>1191</v>
      </c>
      <c r="O74" s="1" t="s">
        <v>1192</v>
      </c>
      <c r="P74" s="1" t="s">
        <v>1193</v>
      </c>
      <c r="Q74" s="1" t="s">
        <v>1194</v>
      </c>
      <c r="R74" s="1" t="s">
        <v>1532</v>
      </c>
      <c r="S74" s="1" t="s">
        <v>1196</v>
      </c>
      <c r="T74" s="1" t="s">
        <v>1197</v>
      </c>
      <c r="U74" s="1" t="s">
        <v>1198</v>
      </c>
      <c r="V74" s="1" t="s">
        <v>1393</v>
      </c>
    </row>
    <row r="75" s="1" customFormat="1" spans="1:22">
      <c r="A75" s="3">
        <v>999224812860185</v>
      </c>
      <c r="B75" s="1" t="s">
        <v>1533</v>
      </c>
      <c r="C75" s="1" t="s">
        <v>1534</v>
      </c>
      <c r="D75" s="1" t="s">
        <v>1389</v>
      </c>
      <c r="E75" s="1" t="s">
        <v>1535</v>
      </c>
      <c r="F75" s="1" t="s">
        <v>1353</v>
      </c>
      <c r="G75" s="1" t="s">
        <v>1187</v>
      </c>
      <c r="H75" s="1" t="s">
        <v>1188</v>
      </c>
      <c r="I75" s="1" t="s">
        <v>1536</v>
      </c>
      <c r="J75" s="1" t="s">
        <v>1190</v>
      </c>
      <c r="K75" s="1" t="s">
        <v>1536</v>
      </c>
      <c r="L75" s="1" t="s">
        <v>1536</v>
      </c>
      <c r="M75" s="1" t="s">
        <v>1191</v>
      </c>
      <c r="N75" s="1" t="s">
        <v>1191</v>
      </c>
      <c r="O75" s="1" t="s">
        <v>1192</v>
      </c>
      <c r="P75" s="1" t="s">
        <v>1193</v>
      </c>
      <c r="Q75" s="1" t="s">
        <v>1194</v>
      </c>
      <c r="R75" s="1" t="s">
        <v>1537</v>
      </c>
      <c r="S75" s="1" t="s">
        <v>1196</v>
      </c>
      <c r="T75" s="1" t="s">
        <v>1197</v>
      </c>
      <c r="U75" s="1" t="s">
        <v>1198</v>
      </c>
      <c r="V75" s="1" t="s">
        <v>1393</v>
      </c>
    </row>
    <row r="76" s="1" customFormat="1" spans="1:22">
      <c r="A76" s="3">
        <v>999224811549233</v>
      </c>
      <c r="B76" s="1" t="s">
        <v>1533</v>
      </c>
      <c r="C76" s="1" t="s">
        <v>1538</v>
      </c>
      <c r="D76" s="1" t="s">
        <v>1408</v>
      </c>
      <c r="E76" s="1" t="s">
        <v>1539</v>
      </c>
      <c r="F76" s="1" t="s">
        <v>1303</v>
      </c>
      <c r="G76" s="1" t="s">
        <v>1187</v>
      </c>
      <c r="H76" s="1" t="s">
        <v>1188</v>
      </c>
      <c r="I76" s="1" t="s">
        <v>1410</v>
      </c>
      <c r="J76" s="1" t="s">
        <v>1190</v>
      </c>
      <c r="K76" s="1" t="s">
        <v>1410</v>
      </c>
      <c r="L76" s="1" t="s">
        <v>1410</v>
      </c>
      <c r="M76" s="1" t="s">
        <v>1191</v>
      </c>
      <c r="N76" s="1" t="s">
        <v>1191</v>
      </c>
      <c r="O76" s="1" t="s">
        <v>1192</v>
      </c>
      <c r="P76" s="1" t="s">
        <v>1193</v>
      </c>
      <c r="Q76" s="1" t="s">
        <v>1194</v>
      </c>
      <c r="R76" s="1" t="s">
        <v>1540</v>
      </c>
      <c r="S76" s="1" t="s">
        <v>1196</v>
      </c>
      <c r="T76" s="1" t="s">
        <v>1197</v>
      </c>
      <c r="U76" s="1" t="s">
        <v>1198</v>
      </c>
      <c r="V76" s="1" t="s">
        <v>1199</v>
      </c>
    </row>
    <row r="77" s="1" customFormat="1" spans="1:22">
      <c r="A77" s="3">
        <v>999224803754738</v>
      </c>
      <c r="B77" s="1" t="s">
        <v>1533</v>
      </c>
      <c r="C77" s="1" t="s">
        <v>1541</v>
      </c>
      <c r="D77" s="1" t="s">
        <v>1542</v>
      </c>
      <c r="E77" s="1" t="s">
        <v>1543</v>
      </c>
      <c r="F77" s="1" t="s">
        <v>1183</v>
      </c>
      <c r="G77" s="1" t="s">
        <v>1187</v>
      </c>
      <c r="H77" s="1" t="s">
        <v>1188</v>
      </c>
      <c r="I77" s="1" t="s">
        <v>1544</v>
      </c>
      <c r="J77" s="1" t="s">
        <v>1190</v>
      </c>
      <c r="K77" s="1" t="s">
        <v>1544</v>
      </c>
      <c r="L77" s="1" t="s">
        <v>1544</v>
      </c>
      <c r="M77" s="1" t="s">
        <v>1191</v>
      </c>
      <c r="N77" s="1" t="s">
        <v>1191</v>
      </c>
      <c r="O77" s="1" t="s">
        <v>1192</v>
      </c>
      <c r="P77" s="1" t="s">
        <v>1193</v>
      </c>
      <c r="Q77" s="1" t="s">
        <v>1194</v>
      </c>
      <c r="R77" s="1" t="s">
        <v>1545</v>
      </c>
      <c r="S77" s="1" t="s">
        <v>1196</v>
      </c>
      <c r="T77" s="1" t="s">
        <v>1197</v>
      </c>
      <c r="U77" s="1" t="s">
        <v>1198</v>
      </c>
      <c r="V77" s="1" t="s">
        <v>1248</v>
      </c>
    </row>
    <row r="78" s="1" customFormat="1" spans="1:22">
      <c r="A78" s="3">
        <v>999224802524950</v>
      </c>
      <c r="B78" s="1" t="s">
        <v>1533</v>
      </c>
      <c r="C78" s="1" t="s">
        <v>1546</v>
      </c>
      <c r="D78" s="1" t="s">
        <v>1547</v>
      </c>
      <c r="E78" s="1" t="s">
        <v>1548</v>
      </c>
      <c r="F78" s="1" t="s">
        <v>1303</v>
      </c>
      <c r="G78" s="1" t="s">
        <v>1187</v>
      </c>
      <c r="H78" s="1" t="s">
        <v>1188</v>
      </c>
      <c r="I78" s="1" t="s">
        <v>1549</v>
      </c>
      <c r="J78" s="1" t="s">
        <v>1190</v>
      </c>
      <c r="K78" s="1" t="s">
        <v>1549</v>
      </c>
      <c r="L78" s="1" t="s">
        <v>1549</v>
      </c>
      <c r="M78" s="1" t="s">
        <v>1191</v>
      </c>
      <c r="N78" s="1" t="s">
        <v>1191</v>
      </c>
      <c r="O78" s="1" t="s">
        <v>1192</v>
      </c>
      <c r="P78" s="1" t="s">
        <v>1193</v>
      </c>
      <c r="Q78" s="1" t="s">
        <v>1194</v>
      </c>
      <c r="R78" s="1" t="s">
        <v>1550</v>
      </c>
      <c r="S78" s="1" t="s">
        <v>1196</v>
      </c>
      <c r="T78" s="1" t="s">
        <v>1197</v>
      </c>
      <c r="U78" s="1" t="s">
        <v>1198</v>
      </c>
      <c r="V78" s="1" t="s">
        <v>1219</v>
      </c>
    </row>
    <row r="79" s="1" customFormat="1" spans="1:22">
      <c r="A79" s="3">
        <v>999224801418826</v>
      </c>
      <c r="B79" s="1" t="s">
        <v>1533</v>
      </c>
      <c r="C79" s="1" t="s">
        <v>1551</v>
      </c>
      <c r="D79" s="1" t="s">
        <v>1552</v>
      </c>
      <c r="E79" s="1" t="s">
        <v>1553</v>
      </c>
      <c r="F79" s="1" t="s">
        <v>1507</v>
      </c>
      <c r="G79" s="1" t="s">
        <v>1187</v>
      </c>
      <c r="H79" s="1" t="s">
        <v>1188</v>
      </c>
      <c r="I79" s="1" t="s">
        <v>1554</v>
      </c>
      <c r="J79" s="1" t="s">
        <v>1190</v>
      </c>
      <c r="K79" s="1" t="s">
        <v>1554</v>
      </c>
      <c r="L79" s="1" t="s">
        <v>1554</v>
      </c>
      <c r="M79" s="1" t="s">
        <v>1191</v>
      </c>
      <c r="N79" s="1" t="s">
        <v>1191</v>
      </c>
      <c r="O79" s="1" t="s">
        <v>1192</v>
      </c>
      <c r="P79" s="1" t="s">
        <v>1193</v>
      </c>
      <c r="Q79" s="1" t="s">
        <v>1194</v>
      </c>
      <c r="R79" s="1" t="s">
        <v>1555</v>
      </c>
      <c r="S79" s="1" t="s">
        <v>1196</v>
      </c>
      <c r="T79" s="1" t="s">
        <v>1197</v>
      </c>
      <c r="U79" s="1" t="s">
        <v>1198</v>
      </c>
      <c r="V79" s="1" t="s">
        <v>1199</v>
      </c>
    </row>
    <row r="80" s="1" customFormat="1" spans="1:22">
      <c r="A80" s="3">
        <v>999224796043218</v>
      </c>
      <c r="B80" s="1" t="s">
        <v>1533</v>
      </c>
      <c r="C80" s="1" t="s">
        <v>1556</v>
      </c>
      <c r="D80" s="1" t="s">
        <v>1557</v>
      </c>
      <c r="E80" s="1" t="s">
        <v>1558</v>
      </c>
      <c r="F80" s="1" t="s">
        <v>1183</v>
      </c>
      <c r="G80" s="1" t="s">
        <v>1187</v>
      </c>
      <c r="H80" s="1" t="s">
        <v>1188</v>
      </c>
      <c r="I80" s="1" t="s">
        <v>1559</v>
      </c>
      <c r="J80" s="1" t="s">
        <v>1190</v>
      </c>
      <c r="K80" s="1" t="s">
        <v>1559</v>
      </c>
      <c r="L80" s="1" t="s">
        <v>1559</v>
      </c>
      <c r="M80" s="1" t="s">
        <v>1191</v>
      </c>
      <c r="N80" s="1" t="s">
        <v>1191</v>
      </c>
      <c r="O80" s="1" t="s">
        <v>1192</v>
      </c>
      <c r="P80" s="1" t="s">
        <v>1193</v>
      </c>
      <c r="Q80" s="1" t="s">
        <v>1194</v>
      </c>
      <c r="R80" s="1" t="s">
        <v>1560</v>
      </c>
      <c r="S80" s="1" t="s">
        <v>1196</v>
      </c>
      <c r="T80" s="1" t="s">
        <v>1197</v>
      </c>
      <c r="U80" s="1" t="s">
        <v>1198</v>
      </c>
      <c r="V80" s="1" t="s">
        <v>1248</v>
      </c>
    </row>
    <row r="81" s="1" customFormat="1" spans="1:22">
      <c r="A81" s="3">
        <v>999224795734256</v>
      </c>
      <c r="B81" s="1" t="s">
        <v>1533</v>
      </c>
      <c r="C81" s="1" t="s">
        <v>1561</v>
      </c>
      <c r="D81" s="1" t="s">
        <v>1562</v>
      </c>
      <c r="E81" s="1" t="s">
        <v>1563</v>
      </c>
      <c r="F81" s="1" t="s">
        <v>1471</v>
      </c>
      <c r="G81" s="1" t="s">
        <v>1187</v>
      </c>
      <c r="H81" s="1" t="s">
        <v>1188</v>
      </c>
      <c r="I81" s="1" t="s">
        <v>1564</v>
      </c>
      <c r="J81" s="1" t="s">
        <v>1190</v>
      </c>
      <c r="K81" s="1" t="s">
        <v>1564</v>
      </c>
      <c r="L81" s="1" t="s">
        <v>1564</v>
      </c>
      <c r="M81" s="1" t="s">
        <v>1191</v>
      </c>
      <c r="N81" s="1" t="s">
        <v>1191</v>
      </c>
      <c r="O81" s="1" t="s">
        <v>1192</v>
      </c>
      <c r="P81" s="1" t="s">
        <v>1193</v>
      </c>
      <c r="Q81" s="1" t="s">
        <v>1194</v>
      </c>
      <c r="R81" s="1" t="s">
        <v>1565</v>
      </c>
      <c r="S81" s="1" t="s">
        <v>1196</v>
      </c>
      <c r="T81" s="1" t="s">
        <v>1197</v>
      </c>
      <c r="U81" s="1" t="s">
        <v>1198</v>
      </c>
      <c r="V81" s="1" t="s">
        <v>1199</v>
      </c>
    </row>
    <row r="82" s="1" customFormat="1" spans="1:22">
      <c r="A82" s="3">
        <v>999224795096734</v>
      </c>
      <c r="B82" s="1" t="s">
        <v>1566</v>
      </c>
      <c r="C82" s="1" t="s">
        <v>1567</v>
      </c>
      <c r="D82" s="1" t="s">
        <v>1568</v>
      </c>
      <c r="E82" s="1" t="s">
        <v>1569</v>
      </c>
      <c r="F82" s="1" t="s">
        <v>1303</v>
      </c>
      <c r="G82" s="1" t="s">
        <v>1187</v>
      </c>
      <c r="H82" s="1" t="s">
        <v>1188</v>
      </c>
      <c r="I82" s="1" t="s">
        <v>1570</v>
      </c>
      <c r="J82" s="1" t="s">
        <v>1190</v>
      </c>
      <c r="K82" s="1" t="s">
        <v>1570</v>
      </c>
      <c r="L82" s="1" t="s">
        <v>1570</v>
      </c>
      <c r="M82" s="1" t="s">
        <v>1191</v>
      </c>
      <c r="N82" s="1" t="s">
        <v>1191</v>
      </c>
      <c r="O82" s="1" t="s">
        <v>1192</v>
      </c>
      <c r="P82" s="1" t="s">
        <v>1193</v>
      </c>
      <c r="Q82" s="1" t="s">
        <v>1194</v>
      </c>
      <c r="R82" s="1" t="s">
        <v>1571</v>
      </c>
      <c r="S82" s="1" t="s">
        <v>1196</v>
      </c>
      <c r="T82" s="1" t="s">
        <v>1197</v>
      </c>
      <c r="U82" s="1" t="s">
        <v>1198</v>
      </c>
      <c r="V82" s="1" t="s">
        <v>1199</v>
      </c>
    </row>
    <row r="83" s="1" customFormat="1" spans="1:22">
      <c r="A83" s="3">
        <v>999224794577020</v>
      </c>
      <c r="B83" s="1" t="s">
        <v>1566</v>
      </c>
      <c r="C83" s="1" t="s">
        <v>1572</v>
      </c>
      <c r="D83" s="1" t="s">
        <v>1573</v>
      </c>
      <c r="E83" s="1" t="s">
        <v>1574</v>
      </c>
      <c r="F83" s="1" t="s">
        <v>1183</v>
      </c>
      <c r="G83" s="1" t="s">
        <v>1187</v>
      </c>
      <c r="H83" s="1" t="s">
        <v>1188</v>
      </c>
      <c r="I83" s="1" t="s">
        <v>1575</v>
      </c>
      <c r="J83" s="1" t="s">
        <v>1190</v>
      </c>
      <c r="K83" s="1" t="s">
        <v>1575</v>
      </c>
      <c r="L83" s="1" t="s">
        <v>1575</v>
      </c>
      <c r="M83" s="1" t="s">
        <v>1191</v>
      </c>
      <c r="N83" s="1" t="s">
        <v>1191</v>
      </c>
      <c r="O83" s="1" t="s">
        <v>1192</v>
      </c>
      <c r="P83" s="1" t="s">
        <v>1193</v>
      </c>
      <c r="Q83" s="1" t="s">
        <v>1194</v>
      </c>
      <c r="R83" s="1" t="s">
        <v>1576</v>
      </c>
      <c r="S83" s="1" t="s">
        <v>1196</v>
      </c>
      <c r="T83" s="1" t="s">
        <v>1197</v>
      </c>
      <c r="U83" s="1" t="s">
        <v>1198</v>
      </c>
      <c r="V83" s="1" t="s">
        <v>1248</v>
      </c>
    </row>
    <row r="84" s="1" customFormat="1" spans="1:22">
      <c r="A84" s="3">
        <v>999224786675569</v>
      </c>
      <c r="B84" s="1" t="s">
        <v>1566</v>
      </c>
      <c r="C84" s="1" t="s">
        <v>1577</v>
      </c>
      <c r="D84" s="1" t="s">
        <v>1578</v>
      </c>
      <c r="E84" s="1" t="s">
        <v>1579</v>
      </c>
      <c r="F84" s="1" t="s">
        <v>1183</v>
      </c>
      <c r="G84" s="1" t="s">
        <v>1187</v>
      </c>
      <c r="H84" s="1" t="s">
        <v>1188</v>
      </c>
      <c r="I84" s="1" t="s">
        <v>1580</v>
      </c>
      <c r="J84" s="1" t="s">
        <v>1190</v>
      </c>
      <c r="K84" s="1" t="s">
        <v>1580</v>
      </c>
      <c r="L84" s="1" t="s">
        <v>1580</v>
      </c>
      <c r="M84" s="1" t="s">
        <v>1191</v>
      </c>
      <c r="N84" s="1" t="s">
        <v>1191</v>
      </c>
      <c r="O84" s="1" t="s">
        <v>1192</v>
      </c>
      <c r="P84" s="1" t="s">
        <v>1193</v>
      </c>
      <c r="Q84" s="1" t="s">
        <v>1194</v>
      </c>
      <c r="R84" s="1" t="s">
        <v>1581</v>
      </c>
      <c r="S84" s="1" t="s">
        <v>1196</v>
      </c>
      <c r="T84" s="1" t="s">
        <v>1197</v>
      </c>
      <c r="U84" s="1" t="s">
        <v>1198</v>
      </c>
      <c r="V84" s="1" t="s">
        <v>1393</v>
      </c>
    </row>
    <row r="85" s="1" customFormat="1" spans="1:22">
      <c r="A85" s="3">
        <v>999224786367856</v>
      </c>
      <c r="B85" s="1" t="s">
        <v>1566</v>
      </c>
      <c r="C85" s="1" t="s">
        <v>1582</v>
      </c>
      <c r="D85" s="1" t="s">
        <v>1583</v>
      </c>
      <c r="E85" s="1" t="s">
        <v>1584</v>
      </c>
      <c r="F85" s="1" t="s">
        <v>1183</v>
      </c>
      <c r="G85" s="1" t="s">
        <v>1187</v>
      </c>
      <c r="H85" s="1" t="s">
        <v>1188</v>
      </c>
      <c r="I85" s="1" t="s">
        <v>1585</v>
      </c>
      <c r="J85" s="1" t="s">
        <v>1190</v>
      </c>
      <c r="K85" s="1" t="s">
        <v>1585</v>
      </c>
      <c r="L85" s="1" t="s">
        <v>1585</v>
      </c>
      <c r="M85" s="1" t="s">
        <v>1191</v>
      </c>
      <c r="N85" s="1" t="s">
        <v>1191</v>
      </c>
      <c r="O85" s="1" t="s">
        <v>1192</v>
      </c>
      <c r="P85" s="1" t="s">
        <v>1193</v>
      </c>
      <c r="Q85" s="1" t="s">
        <v>1194</v>
      </c>
      <c r="R85" s="1" t="s">
        <v>1586</v>
      </c>
      <c r="S85" s="1" t="s">
        <v>1196</v>
      </c>
      <c r="T85" s="1" t="s">
        <v>1197</v>
      </c>
      <c r="U85" s="1" t="s">
        <v>1198</v>
      </c>
      <c r="V85" s="1" t="s">
        <v>1199</v>
      </c>
    </row>
    <row r="86" s="1" customFormat="1" spans="1:22">
      <c r="A86" s="3">
        <v>999224784622439</v>
      </c>
      <c r="B86" s="1" t="s">
        <v>1566</v>
      </c>
      <c r="C86" s="1" t="s">
        <v>1587</v>
      </c>
      <c r="D86" s="1" t="s">
        <v>1588</v>
      </c>
      <c r="E86" s="1" t="s">
        <v>1589</v>
      </c>
      <c r="F86" s="1" t="s">
        <v>1183</v>
      </c>
      <c r="G86" s="1" t="s">
        <v>1187</v>
      </c>
      <c r="H86" s="1" t="s">
        <v>1188</v>
      </c>
      <c r="I86" s="1" t="s">
        <v>1590</v>
      </c>
      <c r="J86" s="1" t="s">
        <v>1190</v>
      </c>
      <c r="K86" s="1" t="s">
        <v>1590</v>
      </c>
      <c r="L86" s="1" t="s">
        <v>1590</v>
      </c>
      <c r="M86" s="1" t="s">
        <v>1191</v>
      </c>
      <c r="N86" s="1" t="s">
        <v>1191</v>
      </c>
      <c r="O86" s="1" t="s">
        <v>1192</v>
      </c>
      <c r="P86" s="1" t="s">
        <v>1193</v>
      </c>
      <c r="Q86" s="1" t="s">
        <v>1194</v>
      </c>
      <c r="R86" s="1" t="s">
        <v>1591</v>
      </c>
      <c r="S86" s="1" t="s">
        <v>1196</v>
      </c>
      <c r="T86" s="1" t="s">
        <v>1197</v>
      </c>
      <c r="U86" s="1" t="s">
        <v>1198</v>
      </c>
      <c r="V86" s="1" t="s">
        <v>1199</v>
      </c>
    </row>
    <row r="87" s="1" customFormat="1" spans="1:22">
      <c r="A87" s="3">
        <v>999224784042892</v>
      </c>
      <c r="B87" s="1" t="s">
        <v>1566</v>
      </c>
      <c r="C87" s="1" t="s">
        <v>1592</v>
      </c>
      <c r="D87" s="1" t="s">
        <v>1593</v>
      </c>
      <c r="E87" s="1" t="s">
        <v>1594</v>
      </c>
      <c r="F87" s="1" t="s">
        <v>1183</v>
      </c>
      <c r="G87" s="1" t="s">
        <v>1187</v>
      </c>
      <c r="H87" s="1" t="s">
        <v>1188</v>
      </c>
      <c r="I87" s="1" t="s">
        <v>1595</v>
      </c>
      <c r="J87" s="1" t="s">
        <v>1190</v>
      </c>
      <c r="K87" s="1" t="s">
        <v>1595</v>
      </c>
      <c r="L87" s="1" t="s">
        <v>1595</v>
      </c>
      <c r="M87" s="1" t="s">
        <v>1191</v>
      </c>
      <c r="N87" s="1" t="s">
        <v>1191</v>
      </c>
      <c r="O87" s="1" t="s">
        <v>1192</v>
      </c>
      <c r="P87" s="1" t="s">
        <v>1193</v>
      </c>
      <c r="Q87" s="1" t="s">
        <v>1194</v>
      </c>
      <c r="R87" s="1" t="s">
        <v>1596</v>
      </c>
      <c r="S87" s="1" t="s">
        <v>1196</v>
      </c>
      <c r="T87" s="1" t="s">
        <v>1197</v>
      </c>
      <c r="U87" s="1" t="s">
        <v>1198</v>
      </c>
      <c r="V87" s="1" t="s">
        <v>1199</v>
      </c>
    </row>
    <row r="88" s="1" customFormat="1" spans="1:22">
      <c r="A88" s="3">
        <v>999224783036235</v>
      </c>
      <c r="B88" s="1" t="s">
        <v>1566</v>
      </c>
      <c r="C88" s="1" t="s">
        <v>1597</v>
      </c>
      <c r="D88" s="1" t="s">
        <v>1598</v>
      </c>
      <c r="E88" s="1" t="s">
        <v>1599</v>
      </c>
      <c r="F88" s="1" t="s">
        <v>1303</v>
      </c>
      <c r="G88" s="1" t="s">
        <v>1187</v>
      </c>
      <c r="H88" s="1" t="s">
        <v>1188</v>
      </c>
      <c r="I88" s="1" t="s">
        <v>1600</v>
      </c>
      <c r="J88" s="1" t="s">
        <v>1190</v>
      </c>
      <c r="K88" s="1" t="s">
        <v>1600</v>
      </c>
      <c r="L88" s="1" t="s">
        <v>1600</v>
      </c>
      <c r="M88" s="1" t="s">
        <v>1191</v>
      </c>
      <c r="N88" s="1" t="s">
        <v>1191</v>
      </c>
      <c r="O88" s="1" t="s">
        <v>1192</v>
      </c>
      <c r="P88" s="1" t="s">
        <v>1193</v>
      </c>
      <c r="Q88" s="1" t="s">
        <v>1194</v>
      </c>
      <c r="R88" s="1" t="s">
        <v>1601</v>
      </c>
      <c r="S88" s="1" t="s">
        <v>1196</v>
      </c>
      <c r="T88" s="1" t="s">
        <v>1197</v>
      </c>
      <c r="U88" s="1" t="s">
        <v>1198</v>
      </c>
      <c r="V88" s="1" t="s">
        <v>1219</v>
      </c>
    </row>
    <row r="89" s="1" customFormat="1" spans="1:22">
      <c r="A89" s="3">
        <v>24777018610</v>
      </c>
      <c r="B89" s="1" t="s">
        <v>1602</v>
      </c>
      <c r="C89" s="1" t="s">
        <v>1603</v>
      </c>
      <c r="D89" s="1" t="s">
        <v>1310</v>
      </c>
      <c r="E89" s="1" t="s">
        <v>1604</v>
      </c>
      <c r="F89" s="1" t="s">
        <v>1183</v>
      </c>
      <c r="G89" s="1" t="s">
        <v>1187</v>
      </c>
      <c r="H89" s="1" t="s">
        <v>1188</v>
      </c>
      <c r="I89" s="1" t="s">
        <v>1605</v>
      </c>
      <c r="J89" s="1" t="s">
        <v>1190</v>
      </c>
      <c r="K89" s="1" t="s">
        <v>1605</v>
      </c>
      <c r="L89" s="1" t="s">
        <v>1605</v>
      </c>
      <c r="M89" s="1" t="s">
        <v>1191</v>
      </c>
      <c r="N89" s="1" t="s">
        <v>1191</v>
      </c>
      <c r="O89" s="1" t="s">
        <v>1192</v>
      </c>
      <c r="P89" s="1" t="s">
        <v>1193</v>
      </c>
      <c r="Q89" s="1" t="s">
        <v>1194</v>
      </c>
      <c r="R89" s="1" t="s">
        <v>1606</v>
      </c>
      <c r="S89" s="1" t="s">
        <v>1196</v>
      </c>
      <c r="T89" s="1" t="s">
        <v>1197</v>
      </c>
      <c r="U89" s="1" t="s">
        <v>1198</v>
      </c>
      <c r="V89" s="1" t="s">
        <v>1199</v>
      </c>
    </row>
    <row r="90" s="1" customFormat="1" spans="1:22">
      <c r="A90" s="3">
        <v>999224772034285</v>
      </c>
      <c r="B90" s="1" t="s">
        <v>1602</v>
      </c>
      <c r="C90" s="1" t="s">
        <v>1607</v>
      </c>
      <c r="D90" s="1" t="s">
        <v>1608</v>
      </c>
      <c r="E90" s="1" t="s">
        <v>1609</v>
      </c>
      <c r="F90" s="1" t="s">
        <v>1183</v>
      </c>
      <c r="G90" s="1" t="s">
        <v>1187</v>
      </c>
      <c r="H90" s="1" t="s">
        <v>1188</v>
      </c>
      <c r="I90" s="1" t="s">
        <v>1610</v>
      </c>
      <c r="J90" s="1" t="s">
        <v>1190</v>
      </c>
      <c r="K90" s="1" t="s">
        <v>1610</v>
      </c>
      <c r="L90" s="1" t="s">
        <v>1610</v>
      </c>
      <c r="M90" s="1" t="s">
        <v>1191</v>
      </c>
      <c r="N90" s="1" t="s">
        <v>1191</v>
      </c>
      <c r="O90" s="1" t="s">
        <v>1192</v>
      </c>
      <c r="P90" s="1" t="s">
        <v>1193</v>
      </c>
      <c r="Q90" s="1" t="s">
        <v>1194</v>
      </c>
      <c r="R90" s="1" t="s">
        <v>1611</v>
      </c>
      <c r="S90" s="1" t="s">
        <v>1196</v>
      </c>
      <c r="T90" s="1" t="s">
        <v>1197</v>
      </c>
      <c r="U90" s="1" t="s">
        <v>1198</v>
      </c>
      <c r="V90" s="1" t="s">
        <v>1199</v>
      </c>
    </row>
    <row r="91" s="1" customFormat="1" spans="1:22">
      <c r="A91" s="3">
        <v>24769299351</v>
      </c>
      <c r="B91" s="1" t="s">
        <v>1602</v>
      </c>
      <c r="C91" s="1" t="s">
        <v>1612</v>
      </c>
      <c r="D91" s="1" t="s">
        <v>1573</v>
      </c>
      <c r="E91" s="1" t="s">
        <v>1613</v>
      </c>
      <c r="F91" s="1" t="s">
        <v>1353</v>
      </c>
      <c r="G91" s="1" t="s">
        <v>1187</v>
      </c>
      <c r="H91" s="1" t="s">
        <v>1188</v>
      </c>
      <c r="I91" s="1" t="s">
        <v>1614</v>
      </c>
      <c r="J91" s="1" t="s">
        <v>1190</v>
      </c>
      <c r="K91" s="1" t="s">
        <v>1614</v>
      </c>
      <c r="L91" s="1" t="s">
        <v>1614</v>
      </c>
      <c r="M91" s="1" t="s">
        <v>1191</v>
      </c>
      <c r="N91" s="1" t="s">
        <v>1191</v>
      </c>
      <c r="O91" s="1" t="s">
        <v>1192</v>
      </c>
      <c r="P91" s="1" t="s">
        <v>1193</v>
      </c>
      <c r="Q91" s="1" t="s">
        <v>1194</v>
      </c>
      <c r="R91" s="1" t="s">
        <v>1615</v>
      </c>
      <c r="S91" s="1" t="s">
        <v>1196</v>
      </c>
      <c r="T91" s="1" t="s">
        <v>1197</v>
      </c>
      <c r="U91" s="1" t="s">
        <v>1198</v>
      </c>
      <c r="V91" s="1" t="s">
        <v>1248</v>
      </c>
    </row>
    <row r="92" s="1" customFormat="1" spans="1:22">
      <c r="A92" s="3">
        <v>999224768606748</v>
      </c>
      <c r="B92" s="1" t="s">
        <v>1602</v>
      </c>
      <c r="C92" s="1" t="s">
        <v>1616</v>
      </c>
      <c r="D92" s="1" t="s">
        <v>1617</v>
      </c>
      <c r="E92" s="1" t="s">
        <v>1618</v>
      </c>
      <c r="F92" s="1" t="s">
        <v>1303</v>
      </c>
      <c r="G92" s="1" t="s">
        <v>1187</v>
      </c>
      <c r="H92" s="1" t="s">
        <v>1188</v>
      </c>
      <c r="I92" s="1" t="s">
        <v>1619</v>
      </c>
      <c r="J92" s="1" t="s">
        <v>1190</v>
      </c>
      <c r="K92" s="1" t="s">
        <v>1619</v>
      </c>
      <c r="L92" s="1" t="s">
        <v>1619</v>
      </c>
      <c r="M92" s="1" t="s">
        <v>1191</v>
      </c>
      <c r="N92" s="1" t="s">
        <v>1191</v>
      </c>
      <c r="O92" s="1" t="s">
        <v>1192</v>
      </c>
      <c r="P92" s="1" t="s">
        <v>1193</v>
      </c>
      <c r="Q92" s="1" t="s">
        <v>1194</v>
      </c>
      <c r="R92" s="1" t="s">
        <v>1620</v>
      </c>
      <c r="S92" s="1" t="s">
        <v>1196</v>
      </c>
      <c r="T92" s="1" t="s">
        <v>1197</v>
      </c>
      <c r="U92" s="1" t="s">
        <v>1198</v>
      </c>
      <c r="V92" s="1" t="s">
        <v>1248</v>
      </c>
    </row>
    <row r="93" s="1" customFormat="1" spans="1:22">
      <c r="A93" s="3">
        <v>999224761382440</v>
      </c>
      <c r="B93" s="1" t="s">
        <v>1602</v>
      </c>
      <c r="C93" s="1" t="s">
        <v>1621</v>
      </c>
      <c r="D93" s="1" t="s">
        <v>1458</v>
      </c>
      <c r="E93" s="1" t="s">
        <v>1622</v>
      </c>
      <c r="F93" s="1" t="s">
        <v>1353</v>
      </c>
      <c r="G93" s="1" t="s">
        <v>1187</v>
      </c>
      <c r="H93" s="1" t="s">
        <v>1188</v>
      </c>
      <c r="I93" s="1" t="s">
        <v>1623</v>
      </c>
      <c r="J93" s="1" t="s">
        <v>1190</v>
      </c>
      <c r="K93" s="1" t="s">
        <v>1623</v>
      </c>
      <c r="L93" s="1" t="s">
        <v>1623</v>
      </c>
      <c r="M93" s="1" t="s">
        <v>1191</v>
      </c>
      <c r="N93" s="1" t="s">
        <v>1191</v>
      </c>
      <c r="O93" s="1" t="s">
        <v>1192</v>
      </c>
      <c r="P93" s="1" t="s">
        <v>1193</v>
      </c>
      <c r="Q93" s="1" t="s">
        <v>1194</v>
      </c>
      <c r="R93" s="1" t="s">
        <v>1624</v>
      </c>
      <c r="S93" s="1" t="s">
        <v>1196</v>
      </c>
      <c r="T93" s="1" t="s">
        <v>1197</v>
      </c>
      <c r="U93" s="1" t="s">
        <v>1198</v>
      </c>
      <c r="V93" s="1" t="s">
        <v>1199</v>
      </c>
    </row>
    <row r="94" s="1" customFormat="1" spans="1:22">
      <c r="A94" s="3">
        <v>24755306430</v>
      </c>
      <c r="B94" s="1" t="s">
        <v>1625</v>
      </c>
      <c r="C94" s="1" t="s">
        <v>1626</v>
      </c>
      <c r="D94" s="1" t="s">
        <v>1627</v>
      </c>
      <c r="E94" s="1" t="s">
        <v>1628</v>
      </c>
      <c r="F94" s="1" t="s">
        <v>1183</v>
      </c>
      <c r="G94" s="1" t="s">
        <v>1187</v>
      </c>
      <c r="H94" s="1" t="s">
        <v>1188</v>
      </c>
      <c r="I94" s="1" t="s">
        <v>1629</v>
      </c>
      <c r="J94" s="1" t="s">
        <v>1190</v>
      </c>
      <c r="K94" s="1" t="s">
        <v>1629</v>
      </c>
      <c r="L94" s="1" t="s">
        <v>1629</v>
      </c>
      <c r="M94" s="1" t="s">
        <v>1191</v>
      </c>
      <c r="N94" s="1" t="s">
        <v>1191</v>
      </c>
      <c r="O94" s="1" t="s">
        <v>1192</v>
      </c>
      <c r="P94" s="1" t="s">
        <v>1193</v>
      </c>
      <c r="Q94" s="1" t="s">
        <v>1194</v>
      </c>
      <c r="R94" s="1" t="s">
        <v>1630</v>
      </c>
      <c r="S94" s="1" t="s">
        <v>1196</v>
      </c>
      <c r="T94" s="1" t="s">
        <v>1197</v>
      </c>
      <c r="U94" s="1" t="s">
        <v>1198</v>
      </c>
      <c r="V94" s="1" t="s">
        <v>1199</v>
      </c>
    </row>
    <row r="95" s="1" customFormat="1" spans="1:22">
      <c r="A95" s="3">
        <v>999224754974591</v>
      </c>
      <c r="B95" s="1" t="s">
        <v>1625</v>
      </c>
      <c r="C95" s="1" t="s">
        <v>1631</v>
      </c>
      <c r="D95" s="1" t="s">
        <v>1632</v>
      </c>
      <c r="E95" s="1" t="s">
        <v>1633</v>
      </c>
      <c r="F95" s="1" t="s">
        <v>1416</v>
      </c>
      <c r="G95" s="1" t="s">
        <v>1187</v>
      </c>
      <c r="H95" s="1" t="s">
        <v>1188</v>
      </c>
      <c r="I95" s="1" t="s">
        <v>1634</v>
      </c>
      <c r="J95" s="1" t="s">
        <v>1190</v>
      </c>
      <c r="K95" s="1" t="s">
        <v>1634</v>
      </c>
      <c r="L95" s="1" t="s">
        <v>1634</v>
      </c>
      <c r="M95" s="1" t="s">
        <v>1191</v>
      </c>
      <c r="N95" s="1" t="s">
        <v>1191</v>
      </c>
      <c r="O95" s="1" t="s">
        <v>1192</v>
      </c>
      <c r="P95" s="1" t="s">
        <v>1193</v>
      </c>
      <c r="Q95" s="1" t="s">
        <v>1194</v>
      </c>
      <c r="R95" s="1" t="s">
        <v>1635</v>
      </c>
      <c r="S95" s="1" t="s">
        <v>1196</v>
      </c>
      <c r="T95" s="1" t="s">
        <v>1197</v>
      </c>
      <c r="U95" s="1" t="s">
        <v>1198</v>
      </c>
      <c r="V95" s="1" t="s">
        <v>1199</v>
      </c>
    </row>
    <row r="96" s="1" customFormat="1" spans="1:22">
      <c r="A96" s="3">
        <v>999224753844772</v>
      </c>
      <c r="B96" s="1" t="s">
        <v>1625</v>
      </c>
      <c r="C96" s="1" t="s">
        <v>1636</v>
      </c>
      <c r="D96" s="1" t="s">
        <v>1637</v>
      </c>
      <c r="E96" s="1" t="s">
        <v>1638</v>
      </c>
      <c r="F96" s="1" t="s">
        <v>1303</v>
      </c>
      <c r="G96" s="1" t="s">
        <v>1187</v>
      </c>
      <c r="H96" s="1" t="s">
        <v>1188</v>
      </c>
      <c r="I96" s="1" t="s">
        <v>1639</v>
      </c>
      <c r="J96" s="1" t="s">
        <v>1190</v>
      </c>
      <c r="K96" s="1" t="s">
        <v>1639</v>
      </c>
      <c r="L96" s="1" t="s">
        <v>1639</v>
      </c>
      <c r="M96" s="1" t="s">
        <v>1191</v>
      </c>
      <c r="N96" s="1" t="s">
        <v>1191</v>
      </c>
      <c r="O96" s="1" t="s">
        <v>1192</v>
      </c>
      <c r="P96" s="1" t="s">
        <v>1193</v>
      </c>
      <c r="Q96" s="1" t="s">
        <v>1194</v>
      </c>
      <c r="R96" s="1" t="s">
        <v>1640</v>
      </c>
      <c r="S96" s="1" t="s">
        <v>1196</v>
      </c>
      <c r="T96" s="1" t="s">
        <v>1197</v>
      </c>
      <c r="U96" s="1" t="s">
        <v>1198</v>
      </c>
      <c r="V96" s="1" t="s">
        <v>1199</v>
      </c>
    </row>
    <row r="97" s="1" customFormat="1" spans="1:22">
      <c r="A97" s="3">
        <v>999224752813041</v>
      </c>
      <c r="B97" s="1" t="s">
        <v>1625</v>
      </c>
      <c r="C97" s="1" t="s">
        <v>1641</v>
      </c>
      <c r="D97" s="1" t="s">
        <v>1642</v>
      </c>
      <c r="E97" s="1" t="s">
        <v>1643</v>
      </c>
      <c r="F97" s="1" t="s">
        <v>1303</v>
      </c>
      <c r="G97" s="1" t="s">
        <v>1187</v>
      </c>
      <c r="H97" s="1" t="s">
        <v>1188</v>
      </c>
      <c r="I97" s="1" t="s">
        <v>1644</v>
      </c>
      <c r="J97" s="1" t="s">
        <v>1190</v>
      </c>
      <c r="K97" s="1" t="s">
        <v>1644</v>
      </c>
      <c r="L97" s="1" t="s">
        <v>1644</v>
      </c>
      <c r="M97" s="1" t="s">
        <v>1191</v>
      </c>
      <c r="N97" s="1" t="s">
        <v>1191</v>
      </c>
      <c r="O97" s="1" t="s">
        <v>1192</v>
      </c>
      <c r="P97" s="1" t="s">
        <v>1193</v>
      </c>
      <c r="Q97" s="1" t="s">
        <v>1194</v>
      </c>
      <c r="R97" s="1" t="s">
        <v>1645</v>
      </c>
      <c r="S97" s="1" t="s">
        <v>1196</v>
      </c>
      <c r="T97" s="1" t="s">
        <v>1197</v>
      </c>
      <c r="U97" s="1" t="s">
        <v>1198</v>
      </c>
      <c r="V97" s="1" t="s">
        <v>1199</v>
      </c>
    </row>
    <row r="98" s="1" customFormat="1" spans="1:22">
      <c r="A98" s="3">
        <v>999224752765592</v>
      </c>
      <c r="B98" s="1" t="s">
        <v>1625</v>
      </c>
      <c r="C98" s="1" t="s">
        <v>1646</v>
      </c>
      <c r="D98" s="1" t="s">
        <v>1642</v>
      </c>
      <c r="E98" s="1" t="s">
        <v>1647</v>
      </c>
      <c r="F98" s="1" t="s">
        <v>1303</v>
      </c>
      <c r="G98" s="1" t="s">
        <v>1187</v>
      </c>
      <c r="H98" s="1" t="s">
        <v>1188</v>
      </c>
      <c r="I98" s="1" t="s">
        <v>1648</v>
      </c>
      <c r="J98" s="1" t="s">
        <v>1190</v>
      </c>
      <c r="K98" s="1" t="s">
        <v>1648</v>
      </c>
      <c r="L98" s="1" t="s">
        <v>1648</v>
      </c>
      <c r="M98" s="1" t="s">
        <v>1191</v>
      </c>
      <c r="N98" s="1" t="s">
        <v>1191</v>
      </c>
      <c r="O98" s="1" t="s">
        <v>1192</v>
      </c>
      <c r="P98" s="1" t="s">
        <v>1193</v>
      </c>
      <c r="Q98" s="1" t="s">
        <v>1194</v>
      </c>
      <c r="R98" s="1" t="s">
        <v>1649</v>
      </c>
      <c r="S98" s="1" t="s">
        <v>1196</v>
      </c>
      <c r="T98" s="1" t="s">
        <v>1197</v>
      </c>
      <c r="U98" s="1" t="s">
        <v>1198</v>
      </c>
      <c r="V98" s="1" t="s">
        <v>1199</v>
      </c>
    </row>
    <row r="99" s="1" customFormat="1" spans="1:22">
      <c r="A99" s="3">
        <v>999224746617872</v>
      </c>
      <c r="B99" s="1" t="s">
        <v>1625</v>
      </c>
      <c r="C99" s="1" t="s">
        <v>1650</v>
      </c>
      <c r="D99" s="1" t="s">
        <v>1651</v>
      </c>
      <c r="E99" s="1" t="s">
        <v>1652</v>
      </c>
      <c r="F99" s="1" t="s">
        <v>1471</v>
      </c>
      <c r="G99" s="1" t="s">
        <v>1187</v>
      </c>
      <c r="H99" s="1" t="s">
        <v>1188</v>
      </c>
      <c r="I99" s="1" t="s">
        <v>1653</v>
      </c>
      <c r="J99" s="1" t="s">
        <v>1190</v>
      </c>
      <c r="K99" s="1" t="s">
        <v>1653</v>
      </c>
      <c r="L99" s="1" t="s">
        <v>1653</v>
      </c>
      <c r="M99" s="1" t="s">
        <v>1191</v>
      </c>
      <c r="N99" s="1" t="s">
        <v>1191</v>
      </c>
      <c r="O99" s="1" t="s">
        <v>1192</v>
      </c>
      <c r="P99" s="1" t="s">
        <v>1193</v>
      </c>
      <c r="Q99" s="1" t="s">
        <v>1194</v>
      </c>
      <c r="R99" s="1" t="s">
        <v>1654</v>
      </c>
      <c r="S99" s="1" t="s">
        <v>1196</v>
      </c>
      <c r="T99" s="1" t="s">
        <v>1197</v>
      </c>
      <c r="U99" s="1" t="s">
        <v>1198</v>
      </c>
      <c r="V99" s="1" t="s">
        <v>1199</v>
      </c>
    </row>
    <row r="100" s="1" customFormat="1" spans="1:22">
      <c r="A100" s="3">
        <v>999224744922166</v>
      </c>
      <c r="B100" s="1" t="s">
        <v>1625</v>
      </c>
      <c r="C100" s="1" t="s">
        <v>1655</v>
      </c>
      <c r="D100" s="1" t="s">
        <v>1235</v>
      </c>
      <c r="E100" s="1" t="s">
        <v>1656</v>
      </c>
      <c r="F100" s="1" t="s">
        <v>1533</v>
      </c>
      <c r="G100" s="1" t="s">
        <v>1187</v>
      </c>
      <c r="H100" s="1" t="s">
        <v>1188</v>
      </c>
      <c r="I100" s="1" t="s">
        <v>1657</v>
      </c>
      <c r="J100" s="1" t="s">
        <v>1190</v>
      </c>
      <c r="K100" s="1" t="s">
        <v>1657</v>
      </c>
      <c r="L100" s="1" t="s">
        <v>1657</v>
      </c>
      <c r="M100" s="1" t="s">
        <v>1191</v>
      </c>
      <c r="N100" s="1" t="s">
        <v>1191</v>
      </c>
      <c r="O100" s="1" t="s">
        <v>1192</v>
      </c>
      <c r="P100" s="1" t="s">
        <v>1193</v>
      </c>
      <c r="Q100" s="1" t="s">
        <v>1194</v>
      </c>
      <c r="R100" s="1" t="s">
        <v>1658</v>
      </c>
      <c r="S100" s="1" t="s">
        <v>1196</v>
      </c>
      <c r="T100" s="1" t="s">
        <v>1197</v>
      </c>
      <c r="U100" s="1" t="s">
        <v>1198</v>
      </c>
      <c r="V100" s="1" t="s">
        <v>1239</v>
      </c>
    </row>
    <row r="101" s="1" customFormat="1" spans="1:22">
      <c r="A101" s="3">
        <v>999224744024556</v>
      </c>
      <c r="B101" s="1" t="s">
        <v>1625</v>
      </c>
      <c r="C101" s="1" t="s">
        <v>1659</v>
      </c>
      <c r="D101" s="1" t="s">
        <v>1660</v>
      </c>
      <c r="E101" s="1" t="s">
        <v>1661</v>
      </c>
      <c r="F101" s="1" t="s">
        <v>1303</v>
      </c>
      <c r="G101" s="1" t="s">
        <v>1187</v>
      </c>
      <c r="H101" s="1" t="s">
        <v>1188</v>
      </c>
      <c r="I101" s="1" t="s">
        <v>1662</v>
      </c>
      <c r="J101" s="1" t="s">
        <v>1190</v>
      </c>
      <c r="K101" s="1" t="s">
        <v>1662</v>
      </c>
      <c r="L101" s="1" t="s">
        <v>1662</v>
      </c>
      <c r="M101" s="1" t="s">
        <v>1191</v>
      </c>
      <c r="N101" s="1" t="s">
        <v>1191</v>
      </c>
      <c r="O101" s="1" t="s">
        <v>1192</v>
      </c>
      <c r="P101" s="1" t="s">
        <v>1193</v>
      </c>
      <c r="Q101" s="1" t="s">
        <v>1194</v>
      </c>
      <c r="R101" s="1" t="s">
        <v>1663</v>
      </c>
      <c r="S101" s="1" t="s">
        <v>1196</v>
      </c>
      <c r="T101" s="1" t="s">
        <v>1197</v>
      </c>
      <c r="U101" s="1" t="s">
        <v>1198</v>
      </c>
      <c r="V101" s="1" t="s">
        <v>1248</v>
      </c>
    </row>
    <row r="102" s="1" customFormat="1" spans="1:22">
      <c r="A102" s="3">
        <v>999224742383033</v>
      </c>
      <c r="B102" s="1" t="s">
        <v>1625</v>
      </c>
      <c r="C102" s="1" t="s">
        <v>1664</v>
      </c>
      <c r="D102" s="1" t="s">
        <v>1665</v>
      </c>
      <c r="E102" s="1" t="s">
        <v>1666</v>
      </c>
      <c r="F102" s="1" t="s">
        <v>1416</v>
      </c>
      <c r="G102" s="1" t="s">
        <v>1187</v>
      </c>
      <c r="H102" s="1" t="s">
        <v>1188</v>
      </c>
      <c r="I102" s="1" t="s">
        <v>1667</v>
      </c>
      <c r="J102" s="1" t="s">
        <v>1190</v>
      </c>
      <c r="K102" s="1" t="s">
        <v>1667</v>
      </c>
      <c r="L102" s="1" t="s">
        <v>1667</v>
      </c>
      <c r="M102" s="1" t="s">
        <v>1191</v>
      </c>
      <c r="N102" s="1" t="s">
        <v>1191</v>
      </c>
      <c r="O102" s="1" t="s">
        <v>1192</v>
      </c>
      <c r="P102" s="1" t="s">
        <v>1193</v>
      </c>
      <c r="Q102" s="1" t="s">
        <v>1194</v>
      </c>
      <c r="R102" s="1" t="s">
        <v>1668</v>
      </c>
      <c r="S102" s="1" t="s">
        <v>1196</v>
      </c>
      <c r="T102" s="1" t="s">
        <v>1197</v>
      </c>
      <c r="U102" s="1" t="s">
        <v>1198</v>
      </c>
      <c r="V102" s="1" t="s">
        <v>1393</v>
      </c>
    </row>
    <row r="103" s="1" customFormat="1" spans="1:22">
      <c r="A103" s="3">
        <v>999224742257313</v>
      </c>
      <c r="B103" s="1" t="s">
        <v>1625</v>
      </c>
      <c r="C103" s="1" t="s">
        <v>1669</v>
      </c>
      <c r="D103" s="1" t="s">
        <v>1670</v>
      </c>
      <c r="E103" s="1" t="s">
        <v>1671</v>
      </c>
      <c r="F103" s="1" t="s">
        <v>1303</v>
      </c>
      <c r="G103" s="1" t="s">
        <v>1187</v>
      </c>
      <c r="H103" s="1" t="s">
        <v>1188</v>
      </c>
      <c r="I103" s="1" t="s">
        <v>1672</v>
      </c>
      <c r="J103" s="1" t="s">
        <v>1190</v>
      </c>
      <c r="K103" s="1" t="s">
        <v>1672</v>
      </c>
      <c r="L103" s="1" t="s">
        <v>1672</v>
      </c>
      <c r="M103" s="1" t="s">
        <v>1191</v>
      </c>
      <c r="N103" s="1" t="s">
        <v>1191</v>
      </c>
      <c r="O103" s="1" t="s">
        <v>1192</v>
      </c>
      <c r="P103" s="1" t="s">
        <v>1193</v>
      </c>
      <c r="Q103" s="1" t="s">
        <v>1194</v>
      </c>
      <c r="R103" s="1" t="s">
        <v>1673</v>
      </c>
      <c r="S103" s="1" t="s">
        <v>1196</v>
      </c>
      <c r="T103" s="1" t="s">
        <v>1197</v>
      </c>
      <c r="U103" s="1" t="s">
        <v>1198</v>
      </c>
      <c r="V103" s="1" t="s">
        <v>1199</v>
      </c>
    </row>
    <row r="104" s="1" customFormat="1" spans="1:22">
      <c r="A104" s="3">
        <v>999224739975666</v>
      </c>
      <c r="B104" s="1" t="s">
        <v>1674</v>
      </c>
      <c r="C104" s="1" t="s">
        <v>1675</v>
      </c>
      <c r="D104" s="1" t="s">
        <v>1642</v>
      </c>
      <c r="E104" s="1" t="s">
        <v>1676</v>
      </c>
      <c r="F104" s="1" t="s">
        <v>1353</v>
      </c>
      <c r="G104" s="1" t="s">
        <v>1187</v>
      </c>
      <c r="H104" s="1" t="s">
        <v>1188</v>
      </c>
      <c r="I104" s="1" t="s">
        <v>1677</v>
      </c>
      <c r="J104" s="1" t="s">
        <v>1190</v>
      </c>
      <c r="K104" s="1" t="s">
        <v>1677</v>
      </c>
      <c r="L104" s="1" t="s">
        <v>1677</v>
      </c>
      <c r="M104" s="1" t="s">
        <v>1191</v>
      </c>
      <c r="N104" s="1" t="s">
        <v>1191</v>
      </c>
      <c r="O104" s="1" t="s">
        <v>1192</v>
      </c>
      <c r="P104" s="1" t="s">
        <v>1193</v>
      </c>
      <c r="Q104" s="1" t="s">
        <v>1194</v>
      </c>
      <c r="R104" s="1" t="s">
        <v>1678</v>
      </c>
      <c r="S104" s="1" t="s">
        <v>1196</v>
      </c>
      <c r="T104" s="1" t="s">
        <v>1197</v>
      </c>
      <c r="U104" s="1" t="s">
        <v>1198</v>
      </c>
      <c r="V104" s="1" t="s">
        <v>1199</v>
      </c>
    </row>
    <row r="105" s="1" customFormat="1" spans="1:22">
      <c r="A105" s="3">
        <v>999224734699649</v>
      </c>
      <c r="B105" s="1" t="s">
        <v>1674</v>
      </c>
      <c r="C105" s="1" t="s">
        <v>1679</v>
      </c>
      <c r="D105" s="1" t="s">
        <v>1680</v>
      </c>
      <c r="E105" s="1" t="s">
        <v>1681</v>
      </c>
      <c r="F105" s="1" t="s">
        <v>1183</v>
      </c>
      <c r="G105" s="1" t="s">
        <v>1187</v>
      </c>
      <c r="H105" s="1" t="s">
        <v>1188</v>
      </c>
      <c r="I105" s="1" t="s">
        <v>1682</v>
      </c>
      <c r="J105" s="1" t="s">
        <v>1190</v>
      </c>
      <c r="K105" s="1" t="s">
        <v>1682</v>
      </c>
      <c r="L105" s="1" t="s">
        <v>1682</v>
      </c>
      <c r="M105" s="1" t="s">
        <v>1191</v>
      </c>
      <c r="N105" s="1" t="s">
        <v>1191</v>
      </c>
      <c r="O105" s="1" t="s">
        <v>1192</v>
      </c>
      <c r="P105" s="1" t="s">
        <v>1193</v>
      </c>
      <c r="Q105" s="1" t="s">
        <v>1194</v>
      </c>
      <c r="R105" s="1" t="s">
        <v>1683</v>
      </c>
      <c r="S105" s="1" t="s">
        <v>1196</v>
      </c>
      <c r="T105" s="1" t="s">
        <v>1197</v>
      </c>
      <c r="U105" s="1" t="s">
        <v>1198</v>
      </c>
      <c r="V105" s="1" t="s">
        <v>1284</v>
      </c>
    </row>
    <row r="106" s="1" customFormat="1" spans="1:22">
      <c r="A106" s="3">
        <v>999224727741880</v>
      </c>
      <c r="B106" s="1" t="s">
        <v>1674</v>
      </c>
      <c r="C106" s="1" t="s">
        <v>1684</v>
      </c>
      <c r="D106" s="1" t="s">
        <v>1305</v>
      </c>
      <c r="E106" s="1" t="s">
        <v>1685</v>
      </c>
      <c r="F106" s="1" t="s">
        <v>1353</v>
      </c>
      <c r="G106" s="1" t="s">
        <v>1187</v>
      </c>
      <c r="H106" s="1" t="s">
        <v>1188</v>
      </c>
      <c r="I106" s="1" t="s">
        <v>1686</v>
      </c>
      <c r="J106" s="1" t="s">
        <v>1190</v>
      </c>
      <c r="K106" s="1" t="s">
        <v>1686</v>
      </c>
      <c r="L106" s="1" t="s">
        <v>1686</v>
      </c>
      <c r="M106" s="1" t="s">
        <v>1191</v>
      </c>
      <c r="N106" s="1" t="s">
        <v>1191</v>
      </c>
      <c r="O106" s="1" t="s">
        <v>1192</v>
      </c>
      <c r="P106" s="1" t="s">
        <v>1193</v>
      </c>
      <c r="Q106" s="1" t="s">
        <v>1194</v>
      </c>
      <c r="R106" s="1" t="s">
        <v>1687</v>
      </c>
      <c r="S106" s="1" t="s">
        <v>1196</v>
      </c>
      <c r="T106" s="1" t="s">
        <v>1197</v>
      </c>
      <c r="U106" s="1" t="s">
        <v>1198</v>
      </c>
      <c r="V106" s="1" t="s">
        <v>1199</v>
      </c>
    </row>
    <row r="107" s="1" customFormat="1" spans="1:22">
      <c r="A107" s="3">
        <v>999224726836295</v>
      </c>
      <c r="B107" s="1" t="s">
        <v>1688</v>
      </c>
      <c r="C107" s="1" t="s">
        <v>1689</v>
      </c>
      <c r="D107" s="1" t="s">
        <v>1568</v>
      </c>
      <c r="E107" s="1" t="s">
        <v>1690</v>
      </c>
      <c r="F107" s="1" t="s">
        <v>1303</v>
      </c>
      <c r="G107" s="1" t="s">
        <v>1187</v>
      </c>
      <c r="H107" s="1" t="s">
        <v>1188</v>
      </c>
      <c r="I107" s="1" t="s">
        <v>1691</v>
      </c>
      <c r="J107" s="1" t="s">
        <v>1190</v>
      </c>
      <c r="K107" s="1" t="s">
        <v>1691</v>
      </c>
      <c r="L107" s="1" t="s">
        <v>1691</v>
      </c>
      <c r="M107" s="1" t="s">
        <v>1191</v>
      </c>
      <c r="N107" s="1" t="s">
        <v>1191</v>
      </c>
      <c r="O107" s="1" t="s">
        <v>1192</v>
      </c>
      <c r="P107" s="1" t="s">
        <v>1193</v>
      </c>
      <c r="Q107" s="1" t="s">
        <v>1194</v>
      </c>
      <c r="R107" s="1" t="s">
        <v>1692</v>
      </c>
      <c r="S107" s="1" t="s">
        <v>1196</v>
      </c>
      <c r="T107" s="1" t="s">
        <v>1197</v>
      </c>
      <c r="U107" s="1" t="s">
        <v>1198</v>
      </c>
      <c r="V107" s="1" t="s">
        <v>1199</v>
      </c>
    </row>
    <row r="108" s="1" customFormat="1" spans="1:22">
      <c r="A108" s="3">
        <v>999224724189034</v>
      </c>
      <c r="B108" s="1" t="s">
        <v>1688</v>
      </c>
      <c r="C108" s="1" t="s">
        <v>1693</v>
      </c>
      <c r="D108" s="1" t="s">
        <v>1408</v>
      </c>
      <c r="E108" s="1" t="s">
        <v>1694</v>
      </c>
      <c r="F108" s="1" t="s">
        <v>1303</v>
      </c>
      <c r="G108" s="1" t="s">
        <v>1187</v>
      </c>
      <c r="H108" s="1" t="s">
        <v>1188</v>
      </c>
      <c r="I108" s="1" t="s">
        <v>1410</v>
      </c>
      <c r="J108" s="1" t="s">
        <v>1190</v>
      </c>
      <c r="K108" s="1" t="s">
        <v>1410</v>
      </c>
      <c r="L108" s="1" t="s">
        <v>1410</v>
      </c>
      <c r="M108" s="1" t="s">
        <v>1191</v>
      </c>
      <c r="N108" s="1" t="s">
        <v>1191</v>
      </c>
      <c r="O108" s="1" t="s">
        <v>1192</v>
      </c>
      <c r="P108" s="1" t="s">
        <v>1193</v>
      </c>
      <c r="Q108" s="1" t="s">
        <v>1194</v>
      </c>
      <c r="R108" s="1" t="s">
        <v>1695</v>
      </c>
      <c r="S108" s="1" t="s">
        <v>1196</v>
      </c>
      <c r="T108" s="1" t="s">
        <v>1197</v>
      </c>
      <c r="U108" s="1" t="s">
        <v>1198</v>
      </c>
      <c r="V108" s="1" t="s">
        <v>1199</v>
      </c>
    </row>
    <row r="109" s="1" customFormat="1" spans="1:22">
      <c r="A109" s="3">
        <v>999224721498499</v>
      </c>
      <c r="B109" s="1" t="s">
        <v>1688</v>
      </c>
      <c r="C109" s="1" t="s">
        <v>1696</v>
      </c>
      <c r="D109" s="1" t="s">
        <v>1697</v>
      </c>
      <c r="E109" s="1" t="s">
        <v>1698</v>
      </c>
      <c r="F109" s="1" t="s">
        <v>1303</v>
      </c>
      <c r="G109" s="1" t="s">
        <v>1187</v>
      </c>
      <c r="H109" s="1" t="s">
        <v>1188</v>
      </c>
      <c r="I109" s="1" t="s">
        <v>1699</v>
      </c>
      <c r="J109" s="1" t="s">
        <v>1190</v>
      </c>
      <c r="K109" s="1" t="s">
        <v>1699</v>
      </c>
      <c r="L109" s="1" t="s">
        <v>1699</v>
      </c>
      <c r="M109" s="1" t="s">
        <v>1191</v>
      </c>
      <c r="N109" s="1" t="s">
        <v>1191</v>
      </c>
      <c r="O109" s="1" t="s">
        <v>1192</v>
      </c>
      <c r="P109" s="1" t="s">
        <v>1193</v>
      </c>
      <c r="Q109" s="1" t="s">
        <v>1194</v>
      </c>
      <c r="R109" s="1" t="s">
        <v>1700</v>
      </c>
      <c r="S109" s="1" t="s">
        <v>1196</v>
      </c>
      <c r="T109" s="1" t="s">
        <v>1197</v>
      </c>
      <c r="U109" s="1" t="s">
        <v>1198</v>
      </c>
      <c r="V109" s="1" t="s">
        <v>1199</v>
      </c>
    </row>
    <row r="110" s="1" customFormat="1" spans="1:22">
      <c r="A110" s="3">
        <v>999224720067160</v>
      </c>
      <c r="B110" s="1" t="s">
        <v>1688</v>
      </c>
      <c r="C110" s="1" t="s">
        <v>1701</v>
      </c>
      <c r="D110" s="1" t="s">
        <v>1702</v>
      </c>
      <c r="E110" s="1" t="s">
        <v>1703</v>
      </c>
      <c r="F110" s="1" t="s">
        <v>1183</v>
      </c>
      <c r="G110" s="1" t="s">
        <v>1187</v>
      </c>
      <c r="H110" s="1" t="s">
        <v>1188</v>
      </c>
      <c r="I110" s="1" t="s">
        <v>1704</v>
      </c>
      <c r="J110" s="1" t="s">
        <v>1190</v>
      </c>
      <c r="K110" s="1" t="s">
        <v>1704</v>
      </c>
      <c r="L110" s="1" t="s">
        <v>1704</v>
      </c>
      <c r="M110" s="1" t="s">
        <v>1191</v>
      </c>
      <c r="N110" s="1" t="s">
        <v>1191</v>
      </c>
      <c r="O110" s="1" t="s">
        <v>1192</v>
      </c>
      <c r="P110" s="1" t="s">
        <v>1193</v>
      </c>
      <c r="Q110" s="1" t="s">
        <v>1194</v>
      </c>
      <c r="R110" s="1" t="s">
        <v>1705</v>
      </c>
      <c r="S110" s="1" t="s">
        <v>1196</v>
      </c>
      <c r="T110" s="1" t="s">
        <v>1197</v>
      </c>
      <c r="U110" s="1" t="s">
        <v>1198</v>
      </c>
      <c r="V110" s="1" t="s">
        <v>1199</v>
      </c>
    </row>
    <row r="111" s="1" customFormat="1" spans="1:22">
      <c r="A111" s="3">
        <v>999224715414899</v>
      </c>
      <c r="B111" s="1" t="s">
        <v>1688</v>
      </c>
      <c r="C111" s="1" t="s">
        <v>1706</v>
      </c>
      <c r="D111" s="1" t="s">
        <v>1707</v>
      </c>
      <c r="E111" s="1" t="s">
        <v>1708</v>
      </c>
      <c r="F111" s="1" t="s">
        <v>1353</v>
      </c>
      <c r="G111" s="1" t="s">
        <v>1187</v>
      </c>
      <c r="H111" s="1" t="s">
        <v>1188</v>
      </c>
      <c r="I111" s="1" t="s">
        <v>1709</v>
      </c>
      <c r="J111" s="1" t="s">
        <v>1190</v>
      </c>
      <c r="K111" s="1" t="s">
        <v>1709</v>
      </c>
      <c r="L111" s="1" t="s">
        <v>1709</v>
      </c>
      <c r="M111" s="1" t="s">
        <v>1191</v>
      </c>
      <c r="N111" s="1" t="s">
        <v>1191</v>
      </c>
      <c r="O111" s="1" t="s">
        <v>1192</v>
      </c>
      <c r="P111" s="1" t="s">
        <v>1193</v>
      </c>
      <c r="Q111" s="1" t="s">
        <v>1194</v>
      </c>
      <c r="R111" s="1" t="s">
        <v>1710</v>
      </c>
      <c r="S111" s="1" t="s">
        <v>1196</v>
      </c>
      <c r="T111" s="1" t="s">
        <v>1197</v>
      </c>
      <c r="U111" s="1" t="s">
        <v>1198</v>
      </c>
      <c r="V111" s="1" t="s">
        <v>1393</v>
      </c>
    </row>
    <row r="112" s="1" customFormat="1" spans="1:22">
      <c r="A112" s="3">
        <v>999224714450774</v>
      </c>
      <c r="B112" s="1" t="s">
        <v>1688</v>
      </c>
      <c r="C112" s="1" t="s">
        <v>1711</v>
      </c>
      <c r="D112" s="1" t="s">
        <v>1403</v>
      </c>
      <c r="E112" s="1" t="s">
        <v>1712</v>
      </c>
      <c r="F112" s="1" t="s">
        <v>1416</v>
      </c>
      <c r="G112" s="1" t="s">
        <v>1187</v>
      </c>
      <c r="H112" s="1" t="s">
        <v>1188</v>
      </c>
      <c r="I112" s="1" t="s">
        <v>1713</v>
      </c>
      <c r="J112" s="1" t="s">
        <v>1190</v>
      </c>
      <c r="K112" s="1" t="s">
        <v>1713</v>
      </c>
      <c r="L112" s="1" t="s">
        <v>1713</v>
      </c>
      <c r="M112" s="1" t="s">
        <v>1191</v>
      </c>
      <c r="N112" s="1" t="s">
        <v>1191</v>
      </c>
      <c r="O112" s="1" t="s">
        <v>1192</v>
      </c>
      <c r="P112" s="1" t="s">
        <v>1193</v>
      </c>
      <c r="Q112" s="1" t="s">
        <v>1194</v>
      </c>
      <c r="R112" s="1" t="s">
        <v>1714</v>
      </c>
      <c r="S112" s="1" t="s">
        <v>1196</v>
      </c>
      <c r="T112" s="1" t="s">
        <v>1197</v>
      </c>
      <c r="U112" s="1" t="s">
        <v>1198</v>
      </c>
      <c r="V112" s="1" t="s">
        <v>1199</v>
      </c>
    </row>
    <row r="113" s="1" customFormat="1" spans="1:22">
      <c r="A113" s="3">
        <v>999224713667546</v>
      </c>
      <c r="B113" s="1" t="s">
        <v>1688</v>
      </c>
      <c r="C113" s="1" t="s">
        <v>1715</v>
      </c>
      <c r="D113" s="1" t="s">
        <v>1408</v>
      </c>
      <c r="E113" s="1" t="s">
        <v>1716</v>
      </c>
      <c r="F113" s="1" t="s">
        <v>1471</v>
      </c>
      <c r="G113" s="1" t="s">
        <v>1187</v>
      </c>
      <c r="H113" s="1" t="s">
        <v>1188</v>
      </c>
      <c r="I113" s="1" t="s">
        <v>1717</v>
      </c>
      <c r="J113" s="1" t="s">
        <v>1190</v>
      </c>
      <c r="K113" s="1" t="s">
        <v>1717</v>
      </c>
      <c r="L113" s="1" t="s">
        <v>1717</v>
      </c>
      <c r="M113" s="1" t="s">
        <v>1191</v>
      </c>
      <c r="N113" s="1" t="s">
        <v>1191</v>
      </c>
      <c r="O113" s="1" t="s">
        <v>1192</v>
      </c>
      <c r="P113" s="1" t="s">
        <v>1193</v>
      </c>
      <c r="Q113" s="1" t="s">
        <v>1194</v>
      </c>
      <c r="R113" s="1" t="s">
        <v>1718</v>
      </c>
      <c r="S113" s="1" t="s">
        <v>1196</v>
      </c>
      <c r="T113" s="1" t="s">
        <v>1197</v>
      </c>
      <c r="U113" s="1" t="s">
        <v>1198</v>
      </c>
      <c r="V113" s="1" t="s">
        <v>1199</v>
      </c>
    </row>
    <row r="114" s="1" customFormat="1" spans="1:22">
      <c r="A114" s="3">
        <v>999224711165907</v>
      </c>
      <c r="B114" s="1" t="s">
        <v>1719</v>
      </c>
      <c r="C114" s="1" t="s">
        <v>1720</v>
      </c>
      <c r="D114" s="1" t="s">
        <v>1721</v>
      </c>
      <c r="E114" s="1" t="s">
        <v>1722</v>
      </c>
      <c r="F114" s="1" t="s">
        <v>1416</v>
      </c>
      <c r="G114" s="1" t="s">
        <v>1187</v>
      </c>
      <c r="H114" s="1" t="s">
        <v>1188</v>
      </c>
      <c r="I114" s="1" t="s">
        <v>1723</v>
      </c>
      <c r="J114" s="1" t="s">
        <v>1190</v>
      </c>
      <c r="K114" s="1" t="s">
        <v>1723</v>
      </c>
      <c r="L114" s="1" t="s">
        <v>1723</v>
      </c>
      <c r="M114" s="1" t="s">
        <v>1191</v>
      </c>
      <c r="N114" s="1" t="s">
        <v>1191</v>
      </c>
      <c r="O114" s="1" t="s">
        <v>1192</v>
      </c>
      <c r="P114" s="1" t="s">
        <v>1193</v>
      </c>
      <c r="Q114" s="1" t="s">
        <v>1194</v>
      </c>
      <c r="R114" s="1" t="s">
        <v>1724</v>
      </c>
      <c r="S114" s="1" t="s">
        <v>1196</v>
      </c>
      <c r="T114" s="1" t="s">
        <v>1197</v>
      </c>
      <c r="U114" s="1" t="s">
        <v>1198</v>
      </c>
      <c r="V114" s="1" t="s">
        <v>1260</v>
      </c>
    </row>
    <row r="115" s="1" customFormat="1" spans="1:22">
      <c r="A115" s="3">
        <v>999224697640452</v>
      </c>
      <c r="B115" s="1" t="s">
        <v>1719</v>
      </c>
      <c r="C115" s="1" t="s">
        <v>1725</v>
      </c>
      <c r="D115" s="1" t="s">
        <v>1226</v>
      </c>
      <c r="E115" s="1" t="s">
        <v>1726</v>
      </c>
      <c r="F115" s="1" t="s">
        <v>1183</v>
      </c>
      <c r="G115" s="1" t="s">
        <v>1187</v>
      </c>
      <c r="H115" s="1" t="s">
        <v>1188</v>
      </c>
      <c r="I115" s="1" t="s">
        <v>1727</v>
      </c>
      <c r="J115" s="1" t="s">
        <v>1190</v>
      </c>
      <c r="K115" s="1" t="s">
        <v>1727</v>
      </c>
      <c r="L115" s="1" t="s">
        <v>1727</v>
      </c>
      <c r="M115" s="1" t="s">
        <v>1191</v>
      </c>
      <c r="N115" s="1" t="s">
        <v>1191</v>
      </c>
      <c r="O115" s="1" t="s">
        <v>1192</v>
      </c>
      <c r="P115" s="1" t="s">
        <v>1193</v>
      </c>
      <c r="Q115" s="1" t="s">
        <v>1194</v>
      </c>
      <c r="R115" s="1" t="s">
        <v>1728</v>
      </c>
      <c r="S115" s="1" t="s">
        <v>1196</v>
      </c>
      <c r="T115" s="1" t="s">
        <v>1197</v>
      </c>
      <c r="U115" s="1" t="s">
        <v>1198</v>
      </c>
      <c r="V115" s="1" t="s">
        <v>1199</v>
      </c>
    </row>
    <row r="116" s="1" customFormat="1" spans="1:22">
      <c r="A116" s="3">
        <v>999224690297269</v>
      </c>
      <c r="B116" s="1" t="s">
        <v>1729</v>
      </c>
      <c r="C116" s="1" t="s">
        <v>1730</v>
      </c>
      <c r="D116" s="1" t="s">
        <v>1731</v>
      </c>
      <c r="E116" s="1" t="s">
        <v>1732</v>
      </c>
      <c r="F116" s="1" t="s">
        <v>1353</v>
      </c>
      <c r="G116" s="1" t="s">
        <v>1187</v>
      </c>
      <c r="H116" s="1" t="s">
        <v>1188</v>
      </c>
      <c r="I116" s="1" t="s">
        <v>1733</v>
      </c>
      <c r="J116" s="1" t="s">
        <v>1190</v>
      </c>
      <c r="K116" s="1" t="s">
        <v>1733</v>
      </c>
      <c r="L116" s="1" t="s">
        <v>1733</v>
      </c>
      <c r="M116" s="1" t="s">
        <v>1191</v>
      </c>
      <c r="N116" s="1" t="s">
        <v>1191</v>
      </c>
      <c r="O116" s="1" t="s">
        <v>1192</v>
      </c>
      <c r="P116" s="1" t="s">
        <v>1193</v>
      </c>
      <c r="Q116" s="1" t="s">
        <v>1194</v>
      </c>
      <c r="R116" s="1" t="s">
        <v>1734</v>
      </c>
      <c r="S116" s="1" t="s">
        <v>1196</v>
      </c>
      <c r="T116" s="1" t="s">
        <v>1197</v>
      </c>
      <c r="U116" s="1" t="s">
        <v>1198</v>
      </c>
      <c r="V116" s="1" t="s">
        <v>1199</v>
      </c>
    </row>
    <row r="117" s="1" customFormat="1" spans="1:22">
      <c r="A117" s="3">
        <v>999224690140243</v>
      </c>
      <c r="B117" s="1" t="s">
        <v>1729</v>
      </c>
      <c r="C117" s="1" t="s">
        <v>1735</v>
      </c>
      <c r="D117" s="1" t="s">
        <v>1444</v>
      </c>
      <c r="E117" s="1" t="s">
        <v>1736</v>
      </c>
      <c r="F117" s="1" t="s">
        <v>1353</v>
      </c>
      <c r="G117" s="1" t="s">
        <v>1187</v>
      </c>
      <c r="H117" s="1" t="s">
        <v>1188</v>
      </c>
      <c r="I117" s="1" t="s">
        <v>1737</v>
      </c>
      <c r="J117" s="1" t="s">
        <v>1190</v>
      </c>
      <c r="K117" s="1" t="s">
        <v>1737</v>
      </c>
      <c r="L117" s="1" t="s">
        <v>1737</v>
      </c>
      <c r="M117" s="1" t="s">
        <v>1191</v>
      </c>
      <c r="N117" s="1" t="s">
        <v>1191</v>
      </c>
      <c r="O117" s="1" t="s">
        <v>1192</v>
      </c>
      <c r="P117" s="1" t="s">
        <v>1193</v>
      </c>
      <c r="Q117" s="1" t="s">
        <v>1194</v>
      </c>
      <c r="R117" s="1" t="s">
        <v>1738</v>
      </c>
      <c r="S117" s="1" t="s">
        <v>1196</v>
      </c>
      <c r="T117" s="1" t="s">
        <v>1197</v>
      </c>
      <c r="U117" s="1" t="s">
        <v>1198</v>
      </c>
      <c r="V117" s="1" t="s">
        <v>1239</v>
      </c>
    </row>
    <row r="118" s="1" customFormat="1" spans="1:22">
      <c r="A118" s="3">
        <v>999224684184417</v>
      </c>
      <c r="B118" s="1" t="s">
        <v>1729</v>
      </c>
      <c r="C118" s="1" t="s">
        <v>1739</v>
      </c>
      <c r="D118" s="1" t="s">
        <v>1740</v>
      </c>
      <c r="E118" s="1" t="s">
        <v>1741</v>
      </c>
      <c r="F118" s="1" t="s">
        <v>1303</v>
      </c>
      <c r="G118" s="1" t="s">
        <v>1187</v>
      </c>
      <c r="H118" s="1" t="s">
        <v>1188</v>
      </c>
      <c r="I118" s="1" t="s">
        <v>1742</v>
      </c>
      <c r="J118" s="1" t="s">
        <v>1190</v>
      </c>
      <c r="K118" s="1" t="s">
        <v>1742</v>
      </c>
      <c r="L118" s="1" t="s">
        <v>1742</v>
      </c>
      <c r="M118" s="1" t="s">
        <v>1191</v>
      </c>
      <c r="N118" s="1" t="s">
        <v>1191</v>
      </c>
      <c r="O118" s="1" t="s">
        <v>1192</v>
      </c>
      <c r="P118" s="1" t="s">
        <v>1193</v>
      </c>
      <c r="Q118" s="1" t="s">
        <v>1194</v>
      </c>
      <c r="R118" s="1" t="s">
        <v>1743</v>
      </c>
      <c r="S118" s="1" t="s">
        <v>1196</v>
      </c>
      <c r="T118" s="1" t="s">
        <v>1197</v>
      </c>
      <c r="U118" s="1" t="s">
        <v>1198</v>
      </c>
      <c r="V118" s="1" t="s">
        <v>1260</v>
      </c>
    </row>
    <row r="119" s="1" customFormat="1" spans="1:22">
      <c r="A119" s="3">
        <v>999224682011604</v>
      </c>
      <c r="B119" s="1" t="s">
        <v>1729</v>
      </c>
      <c r="C119" s="1" t="s">
        <v>1744</v>
      </c>
      <c r="D119" s="1" t="s">
        <v>1670</v>
      </c>
      <c r="E119" s="1" t="s">
        <v>1745</v>
      </c>
      <c r="F119" s="1" t="s">
        <v>1303</v>
      </c>
      <c r="G119" s="1" t="s">
        <v>1187</v>
      </c>
      <c r="H119" s="1" t="s">
        <v>1188</v>
      </c>
      <c r="I119" s="1" t="s">
        <v>1746</v>
      </c>
      <c r="J119" s="1" t="s">
        <v>1190</v>
      </c>
      <c r="K119" s="1" t="s">
        <v>1746</v>
      </c>
      <c r="L119" s="1" t="s">
        <v>1746</v>
      </c>
      <c r="M119" s="1" t="s">
        <v>1191</v>
      </c>
      <c r="N119" s="1" t="s">
        <v>1191</v>
      </c>
      <c r="O119" s="1" t="s">
        <v>1192</v>
      </c>
      <c r="P119" s="1" t="s">
        <v>1193</v>
      </c>
      <c r="Q119" s="1" t="s">
        <v>1194</v>
      </c>
      <c r="R119" s="1" t="s">
        <v>1747</v>
      </c>
      <c r="S119" s="1" t="s">
        <v>1196</v>
      </c>
      <c r="T119" s="1" t="s">
        <v>1197</v>
      </c>
      <c r="U119" s="1" t="s">
        <v>1198</v>
      </c>
      <c r="V119" s="1" t="s">
        <v>1199</v>
      </c>
    </row>
    <row r="120" s="1" customFormat="1" spans="1:22">
      <c r="A120" s="3">
        <v>999224680372676</v>
      </c>
      <c r="B120" s="1" t="s">
        <v>1729</v>
      </c>
      <c r="C120" s="1" t="s">
        <v>1748</v>
      </c>
      <c r="D120" s="1" t="s">
        <v>1749</v>
      </c>
      <c r="E120" s="1" t="s">
        <v>1750</v>
      </c>
      <c r="F120" s="1" t="s">
        <v>1303</v>
      </c>
      <c r="G120" s="1" t="s">
        <v>1187</v>
      </c>
      <c r="H120" s="1" t="s">
        <v>1188</v>
      </c>
      <c r="I120" s="1" t="s">
        <v>1751</v>
      </c>
      <c r="J120" s="1" t="s">
        <v>1190</v>
      </c>
      <c r="K120" s="1" t="s">
        <v>1751</v>
      </c>
      <c r="L120" s="1" t="s">
        <v>1751</v>
      </c>
      <c r="M120" s="1" t="s">
        <v>1191</v>
      </c>
      <c r="N120" s="1" t="s">
        <v>1191</v>
      </c>
      <c r="O120" s="1" t="s">
        <v>1192</v>
      </c>
      <c r="P120" s="1" t="s">
        <v>1193</v>
      </c>
      <c r="Q120" s="1" t="s">
        <v>1194</v>
      </c>
      <c r="R120" s="1" t="s">
        <v>1752</v>
      </c>
      <c r="S120" s="1" t="s">
        <v>1196</v>
      </c>
      <c r="T120" s="1" t="s">
        <v>1197</v>
      </c>
      <c r="U120" s="1" t="s">
        <v>1198</v>
      </c>
      <c r="V120" s="1" t="s">
        <v>1393</v>
      </c>
    </row>
    <row r="121" s="1" customFormat="1" spans="1:22">
      <c r="A121" s="3">
        <v>999224674507957</v>
      </c>
      <c r="B121" s="1" t="s">
        <v>1753</v>
      </c>
      <c r="C121" s="1" t="s">
        <v>1754</v>
      </c>
      <c r="D121" s="1" t="s">
        <v>1651</v>
      </c>
      <c r="E121" s="1" t="s">
        <v>1755</v>
      </c>
      <c r="F121" s="1" t="s">
        <v>1416</v>
      </c>
      <c r="G121" s="1" t="s">
        <v>1187</v>
      </c>
      <c r="H121" s="1" t="s">
        <v>1188</v>
      </c>
      <c r="I121" s="1" t="s">
        <v>1756</v>
      </c>
      <c r="J121" s="1" t="s">
        <v>1190</v>
      </c>
      <c r="K121" s="1" t="s">
        <v>1756</v>
      </c>
      <c r="L121" s="1" t="s">
        <v>1756</v>
      </c>
      <c r="M121" s="1" t="s">
        <v>1191</v>
      </c>
      <c r="N121" s="1" t="s">
        <v>1191</v>
      </c>
      <c r="O121" s="1" t="s">
        <v>1192</v>
      </c>
      <c r="P121" s="1" t="s">
        <v>1193</v>
      </c>
      <c r="Q121" s="1" t="s">
        <v>1194</v>
      </c>
      <c r="R121" s="1" t="s">
        <v>1757</v>
      </c>
      <c r="S121" s="1" t="s">
        <v>1196</v>
      </c>
      <c r="T121" s="1" t="s">
        <v>1197</v>
      </c>
      <c r="U121" s="1" t="s">
        <v>1198</v>
      </c>
      <c r="V121" s="1" t="s">
        <v>1199</v>
      </c>
    </row>
    <row r="122" s="1" customFormat="1" spans="1:22">
      <c r="A122" s="3">
        <v>999224661442516</v>
      </c>
      <c r="B122" s="1" t="s">
        <v>1753</v>
      </c>
      <c r="C122" s="1" t="s">
        <v>1758</v>
      </c>
      <c r="D122" s="1" t="s">
        <v>1731</v>
      </c>
      <c r="E122" s="1" t="s">
        <v>1759</v>
      </c>
      <c r="F122" s="1" t="s">
        <v>1353</v>
      </c>
      <c r="G122" s="1" t="s">
        <v>1187</v>
      </c>
      <c r="H122" s="1" t="s">
        <v>1188</v>
      </c>
      <c r="I122" s="1" t="s">
        <v>1760</v>
      </c>
      <c r="J122" s="1" t="s">
        <v>1190</v>
      </c>
      <c r="K122" s="1" t="s">
        <v>1760</v>
      </c>
      <c r="L122" s="1" t="s">
        <v>1760</v>
      </c>
      <c r="M122" s="1" t="s">
        <v>1191</v>
      </c>
      <c r="N122" s="1" t="s">
        <v>1191</v>
      </c>
      <c r="O122" s="1" t="s">
        <v>1192</v>
      </c>
      <c r="P122" s="1" t="s">
        <v>1193</v>
      </c>
      <c r="Q122" s="1" t="s">
        <v>1194</v>
      </c>
      <c r="R122" s="1" t="s">
        <v>1761</v>
      </c>
      <c r="S122" s="1" t="s">
        <v>1196</v>
      </c>
      <c r="T122" s="1" t="s">
        <v>1197</v>
      </c>
      <c r="U122" s="1" t="s">
        <v>1198</v>
      </c>
      <c r="V122" s="1" t="s">
        <v>1199</v>
      </c>
    </row>
    <row r="123" s="1" customFormat="1" spans="1:22">
      <c r="A123" s="3">
        <v>999224660577102</v>
      </c>
      <c r="B123" s="1" t="s">
        <v>1753</v>
      </c>
      <c r="C123" s="1" t="s">
        <v>1762</v>
      </c>
      <c r="D123" s="1" t="s">
        <v>1763</v>
      </c>
      <c r="E123" s="1" t="s">
        <v>1764</v>
      </c>
      <c r="F123" s="1" t="s">
        <v>1353</v>
      </c>
      <c r="G123" s="1" t="s">
        <v>1187</v>
      </c>
      <c r="H123" s="1" t="s">
        <v>1188</v>
      </c>
      <c r="I123" s="1" t="s">
        <v>1765</v>
      </c>
      <c r="J123" s="1" t="s">
        <v>1190</v>
      </c>
      <c r="K123" s="1" t="s">
        <v>1765</v>
      </c>
      <c r="L123" s="1" t="s">
        <v>1765</v>
      </c>
      <c r="M123" s="1" t="s">
        <v>1191</v>
      </c>
      <c r="N123" s="1" t="s">
        <v>1191</v>
      </c>
      <c r="O123" s="1" t="s">
        <v>1192</v>
      </c>
      <c r="P123" s="1" t="s">
        <v>1193</v>
      </c>
      <c r="Q123" s="1" t="s">
        <v>1194</v>
      </c>
      <c r="R123" s="1" t="s">
        <v>1766</v>
      </c>
      <c r="S123" s="1" t="s">
        <v>1196</v>
      </c>
      <c r="T123" s="1" t="s">
        <v>1197</v>
      </c>
      <c r="U123" s="1" t="s">
        <v>1198</v>
      </c>
      <c r="V123" s="1" t="s">
        <v>1199</v>
      </c>
    </row>
    <row r="124" s="1" customFormat="1" spans="1:22">
      <c r="A124" s="3">
        <v>999224656408100</v>
      </c>
      <c r="B124" s="1" t="s">
        <v>1767</v>
      </c>
      <c r="C124" s="1" t="s">
        <v>1768</v>
      </c>
      <c r="D124" s="1" t="s">
        <v>1769</v>
      </c>
      <c r="E124" s="1" t="s">
        <v>1770</v>
      </c>
      <c r="F124" s="1" t="s">
        <v>1353</v>
      </c>
      <c r="G124" s="1" t="s">
        <v>1187</v>
      </c>
      <c r="H124" s="1" t="s">
        <v>1188</v>
      </c>
      <c r="I124" s="1" t="s">
        <v>1771</v>
      </c>
      <c r="J124" s="1" t="s">
        <v>1190</v>
      </c>
      <c r="K124" s="1" t="s">
        <v>1771</v>
      </c>
      <c r="L124" s="1" t="s">
        <v>1771</v>
      </c>
      <c r="M124" s="1" t="s">
        <v>1191</v>
      </c>
      <c r="N124" s="1" t="s">
        <v>1191</v>
      </c>
      <c r="O124" s="1" t="s">
        <v>1192</v>
      </c>
      <c r="P124" s="1" t="s">
        <v>1193</v>
      </c>
      <c r="Q124" s="1" t="s">
        <v>1194</v>
      </c>
      <c r="R124" s="1" t="s">
        <v>1772</v>
      </c>
      <c r="S124" s="1" t="s">
        <v>1196</v>
      </c>
      <c r="T124" s="1" t="s">
        <v>1197</v>
      </c>
      <c r="U124" s="1" t="s">
        <v>1198</v>
      </c>
      <c r="V124" s="1" t="s">
        <v>1199</v>
      </c>
    </row>
    <row r="125" s="1" customFormat="1" spans="1:22">
      <c r="A125" s="3">
        <v>999224656301938</v>
      </c>
      <c r="B125" s="1" t="s">
        <v>1767</v>
      </c>
      <c r="C125" s="1" t="s">
        <v>1773</v>
      </c>
      <c r="D125" s="1" t="s">
        <v>1774</v>
      </c>
      <c r="E125" s="1" t="s">
        <v>1775</v>
      </c>
      <c r="F125" s="1" t="s">
        <v>1303</v>
      </c>
      <c r="G125" s="1" t="s">
        <v>1187</v>
      </c>
      <c r="H125" s="1" t="s">
        <v>1188</v>
      </c>
      <c r="I125" s="1" t="s">
        <v>1217</v>
      </c>
      <c r="J125" s="1" t="s">
        <v>1190</v>
      </c>
      <c r="K125" s="1" t="s">
        <v>1217</v>
      </c>
      <c r="L125" s="1" t="s">
        <v>1217</v>
      </c>
      <c r="M125" s="1" t="s">
        <v>1191</v>
      </c>
      <c r="N125" s="1" t="s">
        <v>1191</v>
      </c>
      <c r="O125" s="1" t="s">
        <v>1192</v>
      </c>
      <c r="P125" s="1" t="s">
        <v>1193</v>
      </c>
      <c r="Q125" s="1" t="s">
        <v>1194</v>
      </c>
      <c r="R125" s="1" t="s">
        <v>1776</v>
      </c>
      <c r="S125" s="1" t="s">
        <v>1196</v>
      </c>
      <c r="T125" s="1" t="s">
        <v>1197</v>
      </c>
      <c r="U125" s="1" t="s">
        <v>1198</v>
      </c>
      <c r="V125" s="1" t="s">
        <v>1199</v>
      </c>
    </row>
    <row r="126" s="1" customFormat="1" spans="1:22">
      <c r="A126" s="3">
        <v>999224649393689</v>
      </c>
      <c r="B126" s="1" t="s">
        <v>1767</v>
      </c>
      <c r="C126" s="1" t="s">
        <v>1777</v>
      </c>
      <c r="D126" s="1" t="s">
        <v>1598</v>
      </c>
      <c r="E126" s="1" t="s">
        <v>1778</v>
      </c>
      <c r="F126" s="1" t="s">
        <v>1471</v>
      </c>
      <c r="G126" s="1" t="s">
        <v>1187</v>
      </c>
      <c r="H126" s="1" t="s">
        <v>1188</v>
      </c>
      <c r="I126" s="1" t="s">
        <v>1779</v>
      </c>
      <c r="J126" s="1" t="s">
        <v>1190</v>
      </c>
      <c r="K126" s="1" t="s">
        <v>1779</v>
      </c>
      <c r="L126" s="1" t="s">
        <v>1779</v>
      </c>
      <c r="M126" s="1" t="s">
        <v>1191</v>
      </c>
      <c r="N126" s="1" t="s">
        <v>1191</v>
      </c>
      <c r="O126" s="1" t="s">
        <v>1192</v>
      </c>
      <c r="P126" s="1" t="s">
        <v>1193</v>
      </c>
      <c r="Q126" s="1" t="s">
        <v>1194</v>
      </c>
      <c r="R126" s="1" t="s">
        <v>1780</v>
      </c>
      <c r="S126" s="1" t="s">
        <v>1196</v>
      </c>
      <c r="T126" s="1" t="s">
        <v>1197</v>
      </c>
      <c r="U126" s="1" t="s">
        <v>1198</v>
      </c>
      <c r="V126" s="1" t="s">
        <v>1219</v>
      </c>
    </row>
    <row r="127" s="1" customFormat="1" spans="1:22">
      <c r="A127" s="3">
        <v>999224646759837</v>
      </c>
      <c r="B127" s="1" t="s">
        <v>1767</v>
      </c>
      <c r="C127" s="1" t="s">
        <v>1781</v>
      </c>
      <c r="D127" s="1" t="s">
        <v>1782</v>
      </c>
      <c r="E127" s="1" t="s">
        <v>1783</v>
      </c>
      <c r="F127" s="1" t="s">
        <v>1303</v>
      </c>
      <c r="G127" s="1" t="s">
        <v>1187</v>
      </c>
      <c r="H127" s="1" t="s">
        <v>1188</v>
      </c>
      <c r="I127" s="1" t="s">
        <v>1784</v>
      </c>
      <c r="J127" s="1" t="s">
        <v>1190</v>
      </c>
      <c r="K127" s="1" t="s">
        <v>1784</v>
      </c>
      <c r="L127" s="1" t="s">
        <v>1784</v>
      </c>
      <c r="M127" s="1" t="s">
        <v>1191</v>
      </c>
      <c r="N127" s="1" t="s">
        <v>1191</v>
      </c>
      <c r="O127" s="1" t="s">
        <v>1192</v>
      </c>
      <c r="P127" s="1" t="s">
        <v>1193</v>
      </c>
      <c r="Q127" s="1" t="s">
        <v>1194</v>
      </c>
      <c r="R127" s="1" t="s">
        <v>1785</v>
      </c>
      <c r="S127" s="1" t="s">
        <v>1196</v>
      </c>
      <c r="T127" s="1" t="s">
        <v>1197</v>
      </c>
      <c r="U127" s="1" t="s">
        <v>1198</v>
      </c>
      <c r="V127" s="1" t="s">
        <v>1199</v>
      </c>
    </row>
    <row r="128" s="1" customFormat="1" spans="1:22">
      <c r="A128" s="3">
        <v>999224644333162</v>
      </c>
      <c r="B128" s="1" t="s">
        <v>1767</v>
      </c>
      <c r="C128" s="1" t="s">
        <v>1786</v>
      </c>
      <c r="D128" s="1" t="s">
        <v>1787</v>
      </c>
      <c r="E128" s="1" t="s">
        <v>1788</v>
      </c>
      <c r="F128" s="1" t="s">
        <v>1353</v>
      </c>
      <c r="G128" s="1" t="s">
        <v>1187</v>
      </c>
      <c r="H128" s="1" t="s">
        <v>1188</v>
      </c>
      <c r="I128" s="1" t="s">
        <v>1789</v>
      </c>
      <c r="J128" s="1" t="s">
        <v>1190</v>
      </c>
      <c r="K128" s="1" t="s">
        <v>1789</v>
      </c>
      <c r="L128" s="1" t="s">
        <v>1790</v>
      </c>
      <c r="M128" s="1" t="s">
        <v>1791</v>
      </c>
      <c r="N128" s="1" t="s">
        <v>1791</v>
      </c>
      <c r="O128" s="1" t="s">
        <v>1192</v>
      </c>
      <c r="P128" s="1" t="s">
        <v>1193</v>
      </c>
      <c r="Q128" s="1" t="s">
        <v>1194</v>
      </c>
      <c r="R128" s="1" t="s">
        <v>1792</v>
      </c>
      <c r="S128" s="1" t="s">
        <v>1196</v>
      </c>
      <c r="T128" s="1" t="s">
        <v>1197</v>
      </c>
      <c r="U128" s="1" t="s">
        <v>1198</v>
      </c>
      <c r="V128" s="1" t="s">
        <v>1199</v>
      </c>
    </row>
    <row r="129" s="1" customFormat="1" spans="1:22">
      <c r="A129" s="3">
        <v>999224643480567</v>
      </c>
      <c r="B129" s="1" t="s">
        <v>1767</v>
      </c>
      <c r="C129" s="1" t="s">
        <v>1793</v>
      </c>
      <c r="D129" s="1" t="s">
        <v>1573</v>
      </c>
      <c r="E129" s="1" t="s">
        <v>1794</v>
      </c>
      <c r="F129" s="1" t="s">
        <v>1353</v>
      </c>
      <c r="G129" s="1" t="s">
        <v>1187</v>
      </c>
      <c r="H129" s="1" t="s">
        <v>1188</v>
      </c>
      <c r="I129" s="1" t="s">
        <v>1795</v>
      </c>
      <c r="J129" s="1" t="s">
        <v>1190</v>
      </c>
      <c r="K129" s="1" t="s">
        <v>1795</v>
      </c>
      <c r="L129" s="1" t="s">
        <v>1795</v>
      </c>
      <c r="M129" s="1" t="s">
        <v>1191</v>
      </c>
      <c r="N129" s="1" t="s">
        <v>1191</v>
      </c>
      <c r="O129" s="1" t="s">
        <v>1192</v>
      </c>
      <c r="P129" s="1" t="s">
        <v>1193</v>
      </c>
      <c r="Q129" s="1" t="s">
        <v>1194</v>
      </c>
      <c r="R129" s="1" t="s">
        <v>1796</v>
      </c>
      <c r="S129" s="1" t="s">
        <v>1196</v>
      </c>
      <c r="T129" s="1" t="s">
        <v>1197</v>
      </c>
      <c r="U129" s="1" t="s">
        <v>1198</v>
      </c>
      <c r="V129" s="1" t="s">
        <v>1248</v>
      </c>
    </row>
    <row r="130" s="1" customFormat="1" spans="1:22">
      <c r="A130" s="3">
        <v>999224643217643</v>
      </c>
      <c r="B130" s="1" t="s">
        <v>1767</v>
      </c>
      <c r="C130" s="1" t="s">
        <v>1797</v>
      </c>
      <c r="D130" s="1" t="s">
        <v>1763</v>
      </c>
      <c r="E130" s="1" t="s">
        <v>1798</v>
      </c>
      <c r="F130" s="1" t="s">
        <v>1303</v>
      </c>
      <c r="G130" s="1" t="s">
        <v>1187</v>
      </c>
      <c r="H130" s="1" t="s">
        <v>1188</v>
      </c>
      <c r="I130" s="1" t="s">
        <v>1799</v>
      </c>
      <c r="J130" s="1" t="s">
        <v>1190</v>
      </c>
      <c r="K130" s="1" t="s">
        <v>1799</v>
      </c>
      <c r="L130" s="1" t="s">
        <v>1799</v>
      </c>
      <c r="M130" s="1" t="s">
        <v>1191</v>
      </c>
      <c r="N130" s="1" t="s">
        <v>1191</v>
      </c>
      <c r="O130" s="1" t="s">
        <v>1192</v>
      </c>
      <c r="P130" s="1" t="s">
        <v>1193</v>
      </c>
      <c r="Q130" s="1" t="s">
        <v>1194</v>
      </c>
      <c r="R130" s="1" t="s">
        <v>1800</v>
      </c>
      <c r="S130" s="1" t="s">
        <v>1196</v>
      </c>
      <c r="T130" s="1" t="s">
        <v>1197</v>
      </c>
      <c r="U130" s="1" t="s">
        <v>1198</v>
      </c>
      <c r="V130" s="1" t="s">
        <v>1199</v>
      </c>
    </row>
    <row r="131" s="1" customFormat="1" spans="1:22">
      <c r="A131" s="3">
        <v>999224636975165</v>
      </c>
      <c r="B131" s="1" t="s">
        <v>1767</v>
      </c>
      <c r="C131" s="1" t="s">
        <v>1801</v>
      </c>
      <c r="D131" s="1" t="s">
        <v>1802</v>
      </c>
      <c r="E131" s="1" t="s">
        <v>1803</v>
      </c>
      <c r="F131" s="1" t="s">
        <v>1353</v>
      </c>
      <c r="G131" s="1" t="s">
        <v>1187</v>
      </c>
      <c r="H131" s="1" t="s">
        <v>1188</v>
      </c>
      <c r="I131" s="1" t="s">
        <v>1450</v>
      </c>
      <c r="J131" s="1" t="s">
        <v>1190</v>
      </c>
      <c r="K131" s="1" t="s">
        <v>1450</v>
      </c>
      <c r="L131" s="1" t="s">
        <v>1450</v>
      </c>
      <c r="M131" s="1" t="s">
        <v>1191</v>
      </c>
      <c r="N131" s="1" t="s">
        <v>1191</v>
      </c>
      <c r="O131" s="1" t="s">
        <v>1192</v>
      </c>
      <c r="P131" s="1" t="s">
        <v>1193</v>
      </c>
      <c r="Q131" s="1" t="s">
        <v>1194</v>
      </c>
      <c r="R131" s="1" t="s">
        <v>1804</v>
      </c>
      <c r="S131" s="1" t="s">
        <v>1196</v>
      </c>
      <c r="T131" s="1" t="s">
        <v>1197</v>
      </c>
      <c r="U131" s="1" t="s">
        <v>1198</v>
      </c>
      <c r="V131" s="1" t="s">
        <v>1199</v>
      </c>
    </row>
    <row r="132" s="1" customFormat="1" spans="1:22">
      <c r="A132" s="3">
        <v>999224635662957</v>
      </c>
      <c r="B132" s="1" t="s">
        <v>1767</v>
      </c>
      <c r="C132" s="1" t="s">
        <v>1805</v>
      </c>
      <c r="D132" s="1" t="s">
        <v>1651</v>
      </c>
      <c r="E132" s="1" t="s">
        <v>1806</v>
      </c>
      <c r="F132" s="1" t="s">
        <v>1416</v>
      </c>
      <c r="G132" s="1" t="s">
        <v>1187</v>
      </c>
      <c r="H132" s="1" t="s">
        <v>1188</v>
      </c>
      <c r="I132" s="1" t="s">
        <v>1756</v>
      </c>
      <c r="J132" s="1" t="s">
        <v>1190</v>
      </c>
      <c r="K132" s="1" t="s">
        <v>1756</v>
      </c>
      <c r="L132" s="1" t="s">
        <v>1756</v>
      </c>
      <c r="M132" s="1" t="s">
        <v>1191</v>
      </c>
      <c r="N132" s="1" t="s">
        <v>1191</v>
      </c>
      <c r="O132" s="1" t="s">
        <v>1192</v>
      </c>
      <c r="P132" s="1" t="s">
        <v>1193</v>
      </c>
      <c r="Q132" s="1" t="s">
        <v>1194</v>
      </c>
      <c r="R132" s="1" t="s">
        <v>1807</v>
      </c>
      <c r="S132" s="1" t="s">
        <v>1196</v>
      </c>
      <c r="T132" s="1" t="s">
        <v>1197</v>
      </c>
      <c r="U132" s="1" t="s">
        <v>1198</v>
      </c>
      <c r="V132" s="1" t="s">
        <v>1199</v>
      </c>
    </row>
    <row r="133" s="1" customFormat="1" spans="1:22">
      <c r="A133" s="3">
        <v>999224628165099</v>
      </c>
      <c r="B133" s="1" t="s">
        <v>1808</v>
      </c>
      <c r="C133" s="1" t="s">
        <v>1809</v>
      </c>
      <c r="D133" s="1" t="s">
        <v>1810</v>
      </c>
      <c r="E133" s="1" t="s">
        <v>1811</v>
      </c>
      <c r="F133" s="1" t="s">
        <v>1303</v>
      </c>
      <c r="G133" s="1" t="s">
        <v>1187</v>
      </c>
      <c r="H133" s="1" t="s">
        <v>1188</v>
      </c>
      <c r="I133" s="1" t="s">
        <v>1812</v>
      </c>
      <c r="J133" s="1" t="s">
        <v>1190</v>
      </c>
      <c r="K133" s="1" t="s">
        <v>1812</v>
      </c>
      <c r="L133" s="1" t="s">
        <v>1812</v>
      </c>
      <c r="M133" s="1" t="s">
        <v>1191</v>
      </c>
      <c r="N133" s="1" t="s">
        <v>1191</v>
      </c>
      <c r="O133" s="1" t="s">
        <v>1192</v>
      </c>
      <c r="P133" s="1" t="s">
        <v>1193</v>
      </c>
      <c r="Q133" s="1" t="s">
        <v>1194</v>
      </c>
      <c r="R133" s="1" t="s">
        <v>1813</v>
      </c>
      <c r="S133" s="1" t="s">
        <v>1196</v>
      </c>
      <c r="T133" s="1" t="s">
        <v>1197</v>
      </c>
      <c r="U133" s="1" t="s">
        <v>1198</v>
      </c>
      <c r="V133" s="1" t="s">
        <v>1393</v>
      </c>
    </row>
    <row r="134" s="1" customFormat="1" spans="1:22">
      <c r="A134" s="3">
        <v>999224627999109</v>
      </c>
      <c r="B134" s="1" t="s">
        <v>1808</v>
      </c>
      <c r="C134" s="1" t="s">
        <v>1814</v>
      </c>
      <c r="D134" s="1" t="s">
        <v>1815</v>
      </c>
      <c r="E134" s="1" t="s">
        <v>1816</v>
      </c>
      <c r="F134" s="1" t="s">
        <v>1183</v>
      </c>
      <c r="G134" s="1" t="s">
        <v>1187</v>
      </c>
      <c r="H134" s="1" t="s">
        <v>1188</v>
      </c>
      <c r="I134" s="1" t="s">
        <v>1564</v>
      </c>
      <c r="J134" s="1" t="s">
        <v>1190</v>
      </c>
      <c r="K134" s="1" t="s">
        <v>1564</v>
      </c>
      <c r="L134" s="1" t="s">
        <v>1564</v>
      </c>
      <c r="M134" s="1" t="s">
        <v>1191</v>
      </c>
      <c r="N134" s="1" t="s">
        <v>1191</v>
      </c>
      <c r="O134" s="1" t="s">
        <v>1192</v>
      </c>
      <c r="P134" s="1" t="s">
        <v>1193</v>
      </c>
      <c r="Q134" s="1" t="s">
        <v>1194</v>
      </c>
      <c r="R134" s="1" t="s">
        <v>1817</v>
      </c>
      <c r="S134" s="1" t="s">
        <v>1196</v>
      </c>
      <c r="T134" s="1" t="s">
        <v>1197</v>
      </c>
      <c r="U134" s="1" t="s">
        <v>1198</v>
      </c>
      <c r="V134" s="1" t="s">
        <v>1219</v>
      </c>
    </row>
    <row r="135" s="1" customFormat="1" spans="1:22">
      <c r="A135" s="3">
        <v>999224625795941</v>
      </c>
      <c r="B135" s="1" t="s">
        <v>1808</v>
      </c>
      <c r="C135" s="1" t="s">
        <v>1818</v>
      </c>
      <c r="D135" s="1" t="s">
        <v>1651</v>
      </c>
      <c r="E135" s="1" t="s">
        <v>1819</v>
      </c>
      <c r="F135" s="1" t="s">
        <v>1353</v>
      </c>
      <c r="G135" s="1" t="s">
        <v>1187</v>
      </c>
      <c r="H135" s="1" t="s">
        <v>1188</v>
      </c>
      <c r="I135" s="1" t="s">
        <v>1820</v>
      </c>
      <c r="J135" s="1" t="s">
        <v>1190</v>
      </c>
      <c r="K135" s="1" t="s">
        <v>1820</v>
      </c>
      <c r="L135" s="1" t="s">
        <v>1820</v>
      </c>
      <c r="M135" s="1" t="s">
        <v>1191</v>
      </c>
      <c r="N135" s="1" t="s">
        <v>1191</v>
      </c>
      <c r="O135" s="1" t="s">
        <v>1192</v>
      </c>
      <c r="P135" s="1" t="s">
        <v>1193</v>
      </c>
      <c r="Q135" s="1" t="s">
        <v>1194</v>
      </c>
      <c r="R135" s="1" t="s">
        <v>1821</v>
      </c>
      <c r="S135" s="1" t="s">
        <v>1196</v>
      </c>
      <c r="T135" s="1" t="s">
        <v>1197</v>
      </c>
      <c r="U135" s="1" t="s">
        <v>1198</v>
      </c>
      <c r="V135" s="1" t="s">
        <v>1199</v>
      </c>
    </row>
    <row r="136" s="1" customFormat="1" spans="1:22">
      <c r="A136" s="3">
        <v>999224620935391</v>
      </c>
      <c r="B136" s="1" t="s">
        <v>1808</v>
      </c>
      <c r="C136" s="1" t="s">
        <v>1822</v>
      </c>
      <c r="D136" s="1" t="s">
        <v>1552</v>
      </c>
      <c r="E136" s="1" t="s">
        <v>1823</v>
      </c>
      <c r="F136" s="1" t="s">
        <v>1303</v>
      </c>
      <c r="G136" s="1" t="s">
        <v>1187</v>
      </c>
      <c r="H136" s="1" t="s">
        <v>1188</v>
      </c>
      <c r="I136" s="1" t="s">
        <v>1824</v>
      </c>
      <c r="J136" s="1" t="s">
        <v>1190</v>
      </c>
      <c r="K136" s="1" t="s">
        <v>1824</v>
      </c>
      <c r="L136" s="1" t="s">
        <v>1824</v>
      </c>
      <c r="M136" s="1" t="s">
        <v>1191</v>
      </c>
      <c r="N136" s="1" t="s">
        <v>1191</v>
      </c>
      <c r="O136" s="1" t="s">
        <v>1192</v>
      </c>
      <c r="P136" s="1" t="s">
        <v>1193</v>
      </c>
      <c r="Q136" s="1" t="s">
        <v>1194</v>
      </c>
      <c r="R136" s="1" t="s">
        <v>1825</v>
      </c>
      <c r="S136" s="1" t="s">
        <v>1196</v>
      </c>
      <c r="T136" s="1" t="s">
        <v>1197</v>
      </c>
      <c r="U136" s="1" t="s">
        <v>1198</v>
      </c>
      <c r="V136" s="1" t="s">
        <v>1199</v>
      </c>
    </row>
    <row r="137" s="1" customFormat="1" spans="1:22">
      <c r="A137" s="3">
        <v>999224615001579</v>
      </c>
      <c r="B137" s="1" t="s">
        <v>1808</v>
      </c>
      <c r="C137" s="1" t="s">
        <v>1826</v>
      </c>
      <c r="D137" s="1" t="s">
        <v>1827</v>
      </c>
      <c r="E137" s="1" t="s">
        <v>1828</v>
      </c>
      <c r="F137" s="1" t="s">
        <v>1303</v>
      </c>
      <c r="G137" s="1" t="s">
        <v>1187</v>
      </c>
      <c r="H137" s="1" t="s">
        <v>1188</v>
      </c>
      <c r="I137" s="1" t="s">
        <v>1829</v>
      </c>
      <c r="J137" s="1" t="s">
        <v>1190</v>
      </c>
      <c r="K137" s="1" t="s">
        <v>1829</v>
      </c>
      <c r="L137" s="1" t="s">
        <v>1829</v>
      </c>
      <c r="M137" s="1" t="s">
        <v>1191</v>
      </c>
      <c r="N137" s="1" t="s">
        <v>1191</v>
      </c>
      <c r="O137" s="1" t="s">
        <v>1192</v>
      </c>
      <c r="P137" s="1" t="s">
        <v>1193</v>
      </c>
      <c r="Q137" s="1" t="s">
        <v>1194</v>
      </c>
      <c r="R137" s="1" t="s">
        <v>1830</v>
      </c>
      <c r="S137" s="1" t="s">
        <v>1196</v>
      </c>
      <c r="T137" s="1" t="s">
        <v>1197</v>
      </c>
      <c r="U137" s="1" t="s">
        <v>1198</v>
      </c>
      <c r="V137" s="1" t="s">
        <v>1393</v>
      </c>
    </row>
    <row r="138" s="1" customFormat="1" spans="1:22">
      <c r="A138" s="3">
        <v>999224611789799</v>
      </c>
      <c r="B138" s="1" t="s">
        <v>1831</v>
      </c>
      <c r="C138" s="1" t="s">
        <v>1832</v>
      </c>
      <c r="D138" s="1" t="s">
        <v>1833</v>
      </c>
      <c r="E138" s="1" t="s">
        <v>1834</v>
      </c>
      <c r="F138" s="1" t="s">
        <v>1183</v>
      </c>
      <c r="G138" s="1" t="s">
        <v>1187</v>
      </c>
      <c r="H138" s="1" t="s">
        <v>1188</v>
      </c>
      <c r="I138" s="1" t="s">
        <v>1835</v>
      </c>
      <c r="J138" s="1" t="s">
        <v>1190</v>
      </c>
      <c r="K138" s="1" t="s">
        <v>1835</v>
      </c>
      <c r="L138" s="1" t="s">
        <v>1835</v>
      </c>
      <c r="M138" s="1" t="s">
        <v>1191</v>
      </c>
      <c r="N138" s="1" t="s">
        <v>1191</v>
      </c>
      <c r="O138" s="1" t="s">
        <v>1192</v>
      </c>
      <c r="P138" s="1" t="s">
        <v>1193</v>
      </c>
      <c r="Q138" s="1" t="s">
        <v>1194</v>
      </c>
      <c r="R138" s="1" t="s">
        <v>1836</v>
      </c>
      <c r="S138" s="1" t="s">
        <v>1196</v>
      </c>
      <c r="T138" s="1" t="s">
        <v>1197</v>
      </c>
      <c r="U138" s="1" t="s">
        <v>1198</v>
      </c>
      <c r="V138" s="1" t="s">
        <v>1199</v>
      </c>
    </row>
    <row r="139" s="1" customFormat="1" spans="1:22">
      <c r="A139" s="3">
        <v>999224609420791</v>
      </c>
      <c r="B139" s="1" t="s">
        <v>1831</v>
      </c>
      <c r="C139" s="1" t="s">
        <v>1837</v>
      </c>
      <c r="D139" s="1" t="s">
        <v>1838</v>
      </c>
      <c r="E139" s="1" t="s">
        <v>1839</v>
      </c>
      <c r="F139" s="1" t="s">
        <v>1303</v>
      </c>
      <c r="G139" s="1" t="s">
        <v>1187</v>
      </c>
      <c r="H139" s="1" t="s">
        <v>1188</v>
      </c>
      <c r="I139" s="1" t="s">
        <v>1840</v>
      </c>
      <c r="J139" s="1" t="s">
        <v>1190</v>
      </c>
      <c r="K139" s="1" t="s">
        <v>1840</v>
      </c>
      <c r="L139" s="1" t="s">
        <v>1840</v>
      </c>
      <c r="M139" s="1" t="s">
        <v>1191</v>
      </c>
      <c r="N139" s="1" t="s">
        <v>1191</v>
      </c>
      <c r="O139" s="1" t="s">
        <v>1192</v>
      </c>
      <c r="P139" s="1" t="s">
        <v>1193</v>
      </c>
      <c r="Q139" s="1" t="s">
        <v>1194</v>
      </c>
      <c r="R139" s="1" t="s">
        <v>1841</v>
      </c>
      <c r="S139" s="1" t="s">
        <v>1196</v>
      </c>
      <c r="T139" s="1" t="s">
        <v>1197</v>
      </c>
      <c r="U139" s="1" t="s">
        <v>1198</v>
      </c>
      <c r="V139" s="1" t="s">
        <v>1199</v>
      </c>
    </row>
    <row r="140" s="1" customFormat="1" spans="1:22">
      <c r="A140" s="3">
        <v>999224605137872</v>
      </c>
      <c r="B140" s="1" t="s">
        <v>1842</v>
      </c>
      <c r="C140" s="1" t="s">
        <v>1843</v>
      </c>
      <c r="D140" s="1" t="s">
        <v>1844</v>
      </c>
      <c r="E140" s="1" t="s">
        <v>1845</v>
      </c>
      <c r="F140" s="1" t="s">
        <v>1353</v>
      </c>
      <c r="G140" s="1" t="s">
        <v>1187</v>
      </c>
      <c r="H140" s="1" t="s">
        <v>1188</v>
      </c>
      <c r="I140" s="1" t="s">
        <v>1846</v>
      </c>
      <c r="J140" s="1" t="s">
        <v>1190</v>
      </c>
      <c r="K140" s="1" t="s">
        <v>1846</v>
      </c>
      <c r="L140" s="1" t="s">
        <v>1846</v>
      </c>
      <c r="M140" s="1" t="s">
        <v>1191</v>
      </c>
      <c r="N140" s="1" t="s">
        <v>1191</v>
      </c>
      <c r="O140" s="1" t="s">
        <v>1192</v>
      </c>
      <c r="P140" s="1" t="s">
        <v>1193</v>
      </c>
      <c r="Q140" s="1" t="s">
        <v>1194</v>
      </c>
      <c r="R140" s="1" t="s">
        <v>1847</v>
      </c>
      <c r="S140" s="1" t="s">
        <v>1196</v>
      </c>
      <c r="T140" s="1" t="s">
        <v>1197</v>
      </c>
      <c r="U140" s="1" t="s">
        <v>1198</v>
      </c>
      <c r="V140" s="1" t="s">
        <v>1199</v>
      </c>
    </row>
    <row r="141" s="1" customFormat="1" spans="1:22">
      <c r="A141" s="3">
        <v>999224604187931</v>
      </c>
      <c r="B141" s="1" t="s">
        <v>1842</v>
      </c>
      <c r="C141" s="1" t="s">
        <v>1848</v>
      </c>
      <c r="D141" s="1" t="s">
        <v>1849</v>
      </c>
      <c r="E141" s="1" t="s">
        <v>1850</v>
      </c>
      <c r="F141" s="1" t="s">
        <v>1353</v>
      </c>
      <c r="G141" s="1" t="s">
        <v>1187</v>
      </c>
      <c r="H141" s="1" t="s">
        <v>1188</v>
      </c>
      <c r="I141" s="1" t="s">
        <v>1851</v>
      </c>
      <c r="J141" s="1" t="s">
        <v>1190</v>
      </c>
      <c r="K141" s="1" t="s">
        <v>1851</v>
      </c>
      <c r="L141" s="1" t="s">
        <v>1851</v>
      </c>
      <c r="M141" s="1" t="s">
        <v>1191</v>
      </c>
      <c r="N141" s="1" t="s">
        <v>1191</v>
      </c>
      <c r="O141" s="1" t="s">
        <v>1192</v>
      </c>
      <c r="P141" s="1" t="s">
        <v>1193</v>
      </c>
      <c r="Q141" s="1" t="s">
        <v>1194</v>
      </c>
      <c r="R141" s="1" t="s">
        <v>1852</v>
      </c>
      <c r="S141" s="1" t="s">
        <v>1196</v>
      </c>
      <c r="T141" s="1" t="s">
        <v>1197</v>
      </c>
      <c r="U141" s="1" t="s">
        <v>1198</v>
      </c>
      <c r="V141" s="1" t="s">
        <v>1199</v>
      </c>
    </row>
    <row r="142" s="1" customFormat="1" spans="1:22">
      <c r="A142" s="3">
        <v>999224600736815</v>
      </c>
      <c r="B142" s="1" t="s">
        <v>1842</v>
      </c>
      <c r="C142" s="1" t="s">
        <v>1853</v>
      </c>
      <c r="D142" s="1" t="s">
        <v>1275</v>
      </c>
      <c r="E142" s="1" t="s">
        <v>1854</v>
      </c>
      <c r="F142" s="1" t="s">
        <v>1183</v>
      </c>
      <c r="G142" s="1" t="s">
        <v>1187</v>
      </c>
      <c r="H142" s="1" t="s">
        <v>1188</v>
      </c>
      <c r="I142" s="1" t="s">
        <v>1855</v>
      </c>
      <c r="J142" s="1" t="s">
        <v>1190</v>
      </c>
      <c r="K142" s="1" t="s">
        <v>1855</v>
      </c>
      <c r="L142" s="1" t="s">
        <v>1855</v>
      </c>
      <c r="M142" s="1" t="s">
        <v>1191</v>
      </c>
      <c r="N142" s="1" t="s">
        <v>1191</v>
      </c>
      <c r="O142" s="1" t="s">
        <v>1192</v>
      </c>
      <c r="P142" s="1" t="s">
        <v>1193</v>
      </c>
      <c r="Q142" s="1" t="s">
        <v>1194</v>
      </c>
      <c r="R142" s="1" t="s">
        <v>1856</v>
      </c>
      <c r="S142" s="1" t="s">
        <v>1196</v>
      </c>
      <c r="T142" s="1" t="s">
        <v>1197</v>
      </c>
      <c r="U142" s="1" t="s">
        <v>1198</v>
      </c>
      <c r="V142" s="1" t="s">
        <v>1199</v>
      </c>
    </row>
    <row r="143" s="1" customFormat="1" spans="1:22">
      <c r="A143" s="3">
        <v>999224585393004</v>
      </c>
      <c r="B143" s="1" t="s">
        <v>1857</v>
      </c>
      <c r="C143" s="1" t="s">
        <v>1858</v>
      </c>
      <c r="D143" s="1" t="s">
        <v>1859</v>
      </c>
      <c r="E143" s="1" t="s">
        <v>1860</v>
      </c>
      <c r="F143" s="1" t="s">
        <v>1303</v>
      </c>
      <c r="G143" s="1" t="s">
        <v>1187</v>
      </c>
      <c r="H143" s="1" t="s">
        <v>1188</v>
      </c>
      <c r="I143" s="1" t="s">
        <v>1861</v>
      </c>
      <c r="J143" s="1" t="s">
        <v>1190</v>
      </c>
      <c r="K143" s="1" t="s">
        <v>1861</v>
      </c>
      <c r="L143" s="1" t="s">
        <v>1861</v>
      </c>
      <c r="M143" s="1" t="s">
        <v>1191</v>
      </c>
      <c r="N143" s="1" t="s">
        <v>1191</v>
      </c>
      <c r="O143" s="1" t="s">
        <v>1192</v>
      </c>
      <c r="P143" s="1" t="s">
        <v>1193</v>
      </c>
      <c r="Q143" s="1" t="s">
        <v>1194</v>
      </c>
      <c r="R143" s="1" t="s">
        <v>1862</v>
      </c>
      <c r="S143" s="1" t="s">
        <v>1196</v>
      </c>
      <c r="T143" s="1" t="s">
        <v>1197</v>
      </c>
      <c r="U143" s="1" t="s">
        <v>1198</v>
      </c>
      <c r="V143" s="1" t="s">
        <v>1199</v>
      </c>
    </row>
    <row r="144" s="1" customFormat="1" spans="1:22">
      <c r="A144" s="3">
        <v>24584864053</v>
      </c>
      <c r="B144" s="1" t="s">
        <v>1857</v>
      </c>
      <c r="C144" s="1" t="s">
        <v>1863</v>
      </c>
      <c r="D144" s="1" t="s">
        <v>1573</v>
      </c>
      <c r="E144" s="1" t="s">
        <v>1864</v>
      </c>
      <c r="F144" s="1" t="s">
        <v>1471</v>
      </c>
      <c r="G144" s="1" t="s">
        <v>1187</v>
      </c>
      <c r="H144" s="1" t="s">
        <v>1188</v>
      </c>
      <c r="I144" s="1" t="s">
        <v>1865</v>
      </c>
      <c r="J144" s="1" t="s">
        <v>1190</v>
      </c>
      <c r="K144" s="1" t="s">
        <v>1865</v>
      </c>
      <c r="L144" s="1" t="s">
        <v>1865</v>
      </c>
      <c r="M144" s="1" t="s">
        <v>1191</v>
      </c>
      <c r="N144" s="1" t="s">
        <v>1191</v>
      </c>
      <c r="O144" s="1" t="s">
        <v>1192</v>
      </c>
      <c r="P144" s="1" t="s">
        <v>1193</v>
      </c>
      <c r="Q144" s="1" t="s">
        <v>1194</v>
      </c>
      <c r="R144" s="1" t="s">
        <v>1866</v>
      </c>
      <c r="S144" s="1" t="s">
        <v>1196</v>
      </c>
      <c r="T144" s="1" t="s">
        <v>1197</v>
      </c>
      <c r="U144" s="1" t="s">
        <v>1198</v>
      </c>
      <c r="V144" s="1" t="s">
        <v>1248</v>
      </c>
    </row>
    <row r="145" s="1" customFormat="1" spans="1:22">
      <c r="A145" s="3">
        <v>999224575915154</v>
      </c>
      <c r="B145" s="1" t="s">
        <v>1857</v>
      </c>
      <c r="C145" s="1" t="s">
        <v>1867</v>
      </c>
      <c r="D145" s="1" t="s">
        <v>1185</v>
      </c>
      <c r="E145" s="1" t="s">
        <v>1868</v>
      </c>
      <c r="F145" s="1" t="s">
        <v>1303</v>
      </c>
      <c r="G145" s="1" t="s">
        <v>1187</v>
      </c>
      <c r="H145" s="1" t="s">
        <v>1188</v>
      </c>
      <c r="I145" s="1" t="s">
        <v>1869</v>
      </c>
      <c r="J145" s="1" t="s">
        <v>1190</v>
      </c>
      <c r="K145" s="1" t="s">
        <v>1869</v>
      </c>
      <c r="L145" s="1" t="s">
        <v>1869</v>
      </c>
      <c r="M145" s="1" t="s">
        <v>1191</v>
      </c>
      <c r="N145" s="1" t="s">
        <v>1191</v>
      </c>
      <c r="O145" s="1" t="s">
        <v>1192</v>
      </c>
      <c r="P145" s="1" t="s">
        <v>1193</v>
      </c>
      <c r="Q145" s="1" t="s">
        <v>1194</v>
      </c>
      <c r="R145" s="1" t="s">
        <v>1870</v>
      </c>
      <c r="S145" s="1" t="s">
        <v>1196</v>
      </c>
      <c r="T145" s="1" t="s">
        <v>1197</v>
      </c>
      <c r="U145" s="1" t="s">
        <v>1198</v>
      </c>
      <c r="V145" s="1" t="s">
        <v>1199</v>
      </c>
    </row>
    <row r="146" s="1" customFormat="1" spans="1:22">
      <c r="A146" s="3">
        <v>999224575768525</v>
      </c>
      <c r="B146" s="1" t="s">
        <v>1857</v>
      </c>
      <c r="C146" s="1" t="s">
        <v>1871</v>
      </c>
      <c r="D146" s="1" t="s">
        <v>1185</v>
      </c>
      <c r="E146" s="1" t="s">
        <v>1872</v>
      </c>
      <c r="F146" s="1" t="s">
        <v>1303</v>
      </c>
      <c r="G146" s="1" t="s">
        <v>1187</v>
      </c>
      <c r="H146" s="1" t="s">
        <v>1188</v>
      </c>
      <c r="I146" s="1" t="s">
        <v>1873</v>
      </c>
      <c r="J146" s="1" t="s">
        <v>1190</v>
      </c>
      <c r="K146" s="1" t="s">
        <v>1873</v>
      </c>
      <c r="L146" s="1" t="s">
        <v>1873</v>
      </c>
      <c r="M146" s="1" t="s">
        <v>1191</v>
      </c>
      <c r="N146" s="1" t="s">
        <v>1191</v>
      </c>
      <c r="O146" s="1" t="s">
        <v>1192</v>
      </c>
      <c r="P146" s="1" t="s">
        <v>1193</v>
      </c>
      <c r="Q146" s="1" t="s">
        <v>1194</v>
      </c>
      <c r="R146" s="1" t="s">
        <v>1874</v>
      </c>
      <c r="S146" s="1" t="s">
        <v>1196</v>
      </c>
      <c r="T146" s="1" t="s">
        <v>1197</v>
      </c>
      <c r="U146" s="1" t="s">
        <v>1198</v>
      </c>
      <c r="V146" s="1" t="s">
        <v>1199</v>
      </c>
    </row>
    <row r="147" s="1" customFormat="1" spans="1:22">
      <c r="A147" s="3">
        <v>999224570875582</v>
      </c>
      <c r="B147" s="1" t="s">
        <v>1857</v>
      </c>
      <c r="C147" s="1" t="s">
        <v>1875</v>
      </c>
      <c r="D147" s="1" t="s">
        <v>1876</v>
      </c>
      <c r="E147" s="1" t="s">
        <v>1877</v>
      </c>
      <c r="F147" s="1" t="s">
        <v>1183</v>
      </c>
      <c r="G147" s="1" t="s">
        <v>1187</v>
      </c>
      <c r="H147" s="1" t="s">
        <v>1188</v>
      </c>
      <c r="I147" s="1" t="s">
        <v>1878</v>
      </c>
      <c r="J147" s="1" t="s">
        <v>1190</v>
      </c>
      <c r="K147" s="1" t="s">
        <v>1878</v>
      </c>
      <c r="L147" s="1" t="s">
        <v>1878</v>
      </c>
      <c r="M147" s="1" t="s">
        <v>1191</v>
      </c>
      <c r="N147" s="1" t="s">
        <v>1191</v>
      </c>
      <c r="O147" s="1" t="s">
        <v>1192</v>
      </c>
      <c r="P147" s="1" t="s">
        <v>1193</v>
      </c>
      <c r="Q147" s="1" t="s">
        <v>1194</v>
      </c>
      <c r="R147" s="1" t="s">
        <v>1879</v>
      </c>
      <c r="S147" s="1" t="s">
        <v>1196</v>
      </c>
      <c r="T147" s="1" t="s">
        <v>1197</v>
      </c>
      <c r="U147" s="1" t="s">
        <v>1198</v>
      </c>
      <c r="V147" s="1" t="s">
        <v>1199</v>
      </c>
    </row>
    <row r="148" s="1" customFormat="1" spans="1:22">
      <c r="A148" s="3">
        <v>999224570441757</v>
      </c>
      <c r="B148" s="1" t="s">
        <v>1857</v>
      </c>
      <c r="C148" s="1" t="s">
        <v>1880</v>
      </c>
      <c r="D148" s="1" t="s">
        <v>1876</v>
      </c>
      <c r="E148" s="1" t="s">
        <v>1881</v>
      </c>
      <c r="F148" s="1" t="s">
        <v>1183</v>
      </c>
      <c r="G148" s="1" t="s">
        <v>1187</v>
      </c>
      <c r="H148" s="1" t="s">
        <v>1188</v>
      </c>
      <c r="I148" s="1" t="s">
        <v>1878</v>
      </c>
      <c r="J148" s="1" t="s">
        <v>1190</v>
      </c>
      <c r="K148" s="1" t="s">
        <v>1878</v>
      </c>
      <c r="L148" s="1" t="s">
        <v>1878</v>
      </c>
      <c r="M148" s="1" t="s">
        <v>1191</v>
      </c>
      <c r="N148" s="1" t="s">
        <v>1191</v>
      </c>
      <c r="O148" s="1" t="s">
        <v>1192</v>
      </c>
      <c r="P148" s="1" t="s">
        <v>1193</v>
      </c>
      <c r="Q148" s="1" t="s">
        <v>1194</v>
      </c>
      <c r="R148" s="1" t="s">
        <v>1882</v>
      </c>
      <c r="S148" s="1" t="s">
        <v>1196</v>
      </c>
      <c r="T148" s="1" t="s">
        <v>1197</v>
      </c>
      <c r="U148" s="1" t="s">
        <v>1198</v>
      </c>
      <c r="V148" s="1" t="s">
        <v>1199</v>
      </c>
    </row>
    <row r="149" s="1" customFormat="1" spans="1:22">
      <c r="A149" s="3">
        <v>999224553552339</v>
      </c>
      <c r="B149" s="1" t="s">
        <v>1883</v>
      </c>
      <c r="C149" s="1" t="s">
        <v>1884</v>
      </c>
      <c r="D149" s="1" t="s">
        <v>1802</v>
      </c>
      <c r="E149" s="1" t="s">
        <v>1885</v>
      </c>
      <c r="F149" s="1" t="s">
        <v>1303</v>
      </c>
      <c r="G149" s="1" t="s">
        <v>1187</v>
      </c>
      <c r="H149" s="1" t="s">
        <v>1188</v>
      </c>
      <c r="I149" s="1" t="s">
        <v>1886</v>
      </c>
      <c r="J149" s="1" t="s">
        <v>1190</v>
      </c>
      <c r="K149" s="1" t="s">
        <v>1886</v>
      </c>
      <c r="L149" s="1" t="s">
        <v>1886</v>
      </c>
      <c r="M149" s="1" t="s">
        <v>1191</v>
      </c>
      <c r="N149" s="1" t="s">
        <v>1191</v>
      </c>
      <c r="O149" s="1" t="s">
        <v>1192</v>
      </c>
      <c r="P149" s="1" t="s">
        <v>1193</v>
      </c>
      <c r="Q149" s="1" t="s">
        <v>1194</v>
      </c>
      <c r="R149" s="1" t="s">
        <v>1887</v>
      </c>
      <c r="S149" s="1" t="s">
        <v>1196</v>
      </c>
      <c r="T149" s="1" t="s">
        <v>1197</v>
      </c>
      <c r="U149" s="1" t="s">
        <v>1198</v>
      </c>
      <c r="V149" s="1" t="s">
        <v>1199</v>
      </c>
    </row>
    <row r="150" s="1" customFormat="1" spans="1:22">
      <c r="A150" s="3">
        <v>999224544462640</v>
      </c>
      <c r="B150" s="1" t="s">
        <v>1883</v>
      </c>
      <c r="C150" s="1" t="s">
        <v>1888</v>
      </c>
      <c r="D150" s="1" t="s">
        <v>1876</v>
      </c>
      <c r="E150" s="1" t="s">
        <v>1889</v>
      </c>
      <c r="F150" s="1" t="s">
        <v>1303</v>
      </c>
      <c r="G150" s="1" t="s">
        <v>1187</v>
      </c>
      <c r="H150" s="1" t="s">
        <v>1188</v>
      </c>
      <c r="I150" s="1" t="s">
        <v>1890</v>
      </c>
      <c r="J150" s="1" t="s">
        <v>1190</v>
      </c>
      <c r="K150" s="1" t="s">
        <v>1890</v>
      </c>
      <c r="L150" s="1" t="s">
        <v>1890</v>
      </c>
      <c r="M150" s="1" t="s">
        <v>1191</v>
      </c>
      <c r="N150" s="1" t="s">
        <v>1191</v>
      </c>
      <c r="O150" s="1" t="s">
        <v>1192</v>
      </c>
      <c r="P150" s="1" t="s">
        <v>1193</v>
      </c>
      <c r="Q150" s="1" t="s">
        <v>1194</v>
      </c>
      <c r="R150" s="1" t="s">
        <v>1891</v>
      </c>
      <c r="S150" s="1" t="s">
        <v>1196</v>
      </c>
      <c r="T150" s="1" t="s">
        <v>1197</v>
      </c>
      <c r="U150" s="1" t="s">
        <v>1198</v>
      </c>
      <c r="V150" s="1" t="s">
        <v>1199</v>
      </c>
    </row>
    <row r="151" s="1" customFormat="1" spans="1:22">
      <c r="A151" s="3">
        <v>999224540500320</v>
      </c>
      <c r="B151" s="1" t="s">
        <v>1892</v>
      </c>
      <c r="C151" s="1" t="s">
        <v>1893</v>
      </c>
      <c r="D151" s="1" t="s">
        <v>1568</v>
      </c>
      <c r="E151" s="1" t="s">
        <v>1894</v>
      </c>
      <c r="F151" s="1" t="s">
        <v>1183</v>
      </c>
      <c r="G151" s="1" t="s">
        <v>1187</v>
      </c>
      <c r="H151" s="1" t="s">
        <v>1188</v>
      </c>
      <c r="I151" s="1" t="s">
        <v>1895</v>
      </c>
      <c r="J151" s="1" t="s">
        <v>1190</v>
      </c>
      <c r="K151" s="1" t="s">
        <v>1895</v>
      </c>
      <c r="L151" s="1" t="s">
        <v>1895</v>
      </c>
      <c r="M151" s="1" t="s">
        <v>1191</v>
      </c>
      <c r="N151" s="1" t="s">
        <v>1191</v>
      </c>
      <c r="O151" s="1" t="s">
        <v>1192</v>
      </c>
      <c r="P151" s="1" t="s">
        <v>1193</v>
      </c>
      <c r="Q151" s="1" t="s">
        <v>1194</v>
      </c>
      <c r="R151" s="1" t="s">
        <v>1896</v>
      </c>
      <c r="S151" s="1" t="s">
        <v>1196</v>
      </c>
      <c r="T151" s="1" t="s">
        <v>1197</v>
      </c>
      <c r="U151" s="1" t="s">
        <v>1198</v>
      </c>
      <c r="V151" s="1" t="s">
        <v>1199</v>
      </c>
    </row>
    <row r="152" s="1" customFormat="1" spans="1:22">
      <c r="A152" s="3">
        <v>999224517077853</v>
      </c>
      <c r="B152" s="1" t="s">
        <v>1897</v>
      </c>
      <c r="C152" s="1" t="s">
        <v>1898</v>
      </c>
      <c r="D152" s="1" t="s">
        <v>1670</v>
      </c>
      <c r="E152" s="1" t="s">
        <v>1899</v>
      </c>
      <c r="F152" s="1" t="s">
        <v>1183</v>
      </c>
      <c r="G152" s="1" t="s">
        <v>1187</v>
      </c>
      <c r="H152" s="1" t="s">
        <v>1188</v>
      </c>
      <c r="I152" s="1" t="s">
        <v>1900</v>
      </c>
      <c r="J152" s="1" t="s">
        <v>1190</v>
      </c>
      <c r="K152" s="1" t="s">
        <v>1900</v>
      </c>
      <c r="L152" s="1" t="s">
        <v>1900</v>
      </c>
      <c r="M152" s="1" t="s">
        <v>1191</v>
      </c>
      <c r="N152" s="1" t="s">
        <v>1191</v>
      </c>
      <c r="O152" s="1" t="s">
        <v>1192</v>
      </c>
      <c r="P152" s="1" t="s">
        <v>1193</v>
      </c>
      <c r="Q152" s="1" t="s">
        <v>1194</v>
      </c>
      <c r="R152" s="1" t="s">
        <v>1901</v>
      </c>
      <c r="S152" s="1" t="s">
        <v>1196</v>
      </c>
      <c r="T152" s="1" t="s">
        <v>1197</v>
      </c>
      <c r="U152" s="1" t="s">
        <v>1198</v>
      </c>
      <c r="V152" s="1" t="s">
        <v>1199</v>
      </c>
    </row>
    <row r="153" s="1" customFormat="1" spans="1:22">
      <c r="A153" s="3">
        <v>999224515613200</v>
      </c>
      <c r="B153" s="1" t="s">
        <v>1897</v>
      </c>
      <c r="C153" s="1" t="s">
        <v>1902</v>
      </c>
      <c r="D153" s="1" t="s">
        <v>1185</v>
      </c>
      <c r="E153" s="1" t="s">
        <v>1903</v>
      </c>
      <c r="F153" s="1" t="s">
        <v>1303</v>
      </c>
      <c r="G153" s="1" t="s">
        <v>1187</v>
      </c>
      <c r="H153" s="1" t="s">
        <v>1188</v>
      </c>
      <c r="I153" s="1" t="s">
        <v>1904</v>
      </c>
      <c r="J153" s="1" t="s">
        <v>1190</v>
      </c>
      <c r="K153" s="1" t="s">
        <v>1904</v>
      </c>
      <c r="L153" s="1" t="s">
        <v>1904</v>
      </c>
      <c r="M153" s="1" t="s">
        <v>1191</v>
      </c>
      <c r="N153" s="1" t="s">
        <v>1191</v>
      </c>
      <c r="O153" s="1" t="s">
        <v>1192</v>
      </c>
      <c r="P153" s="1" t="s">
        <v>1193</v>
      </c>
      <c r="Q153" s="1" t="s">
        <v>1194</v>
      </c>
      <c r="R153" s="1" t="s">
        <v>1905</v>
      </c>
      <c r="S153" s="1" t="s">
        <v>1196</v>
      </c>
      <c r="T153" s="1" t="s">
        <v>1197</v>
      </c>
      <c r="U153" s="1" t="s">
        <v>1198</v>
      </c>
      <c r="V153" s="1" t="s">
        <v>1199</v>
      </c>
    </row>
    <row r="154" s="1" customFormat="1" spans="1:22">
      <c r="A154" s="3">
        <v>999224511965605</v>
      </c>
      <c r="B154" s="1" t="s">
        <v>1897</v>
      </c>
      <c r="C154" s="1" t="s">
        <v>1906</v>
      </c>
      <c r="D154" s="1" t="s">
        <v>1907</v>
      </c>
      <c r="E154" s="1" t="s">
        <v>1908</v>
      </c>
      <c r="F154" s="1" t="s">
        <v>1303</v>
      </c>
      <c r="G154" s="1" t="s">
        <v>1187</v>
      </c>
      <c r="H154" s="1" t="s">
        <v>1188</v>
      </c>
      <c r="I154" s="1" t="s">
        <v>1909</v>
      </c>
      <c r="J154" s="1" t="s">
        <v>1190</v>
      </c>
      <c r="K154" s="1" t="s">
        <v>1909</v>
      </c>
      <c r="L154" s="1" t="s">
        <v>1909</v>
      </c>
      <c r="M154" s="1" t="s">
        <v>1191</v>
      </c>
      <c r="N154" s="1" t="s">
        <v>1191</v>
      </c>
      <c r="O154" s="1" t="s">
        <v>1192</v>
      </c>
      <c r="P154" s="1" t="s">
        <v>1193</v>
      </c>
      <c r="Q154" s="1" t="s">
        <v>1194</v>
      </c>
      <c r="R154" s="1" t="s">
        <v>1910</v>
      </c>
      <c r="S154" s="1" t="s">
        <v>1196</v>
      </c>
      <c r="T154" s="1" t="s">
        <v>1197</v>
      </c>
      <c r="U154" s="1" t="s">
        <v>1198</v>
      </c>
      <c r="V154" s="1" t="s">
        <v>1199</v>
      </c>
    </row>
    <row r="155" s="1" customFormat="1" spans="1:22">
      <c r="A155" s="3">
        <v>999224499087993</v>
      </c>
      <c r="B155" s="1" t="s">
        <v>1911</v>
      </c>
      <c r="C155" s="1" t="s">
        <v>1912</v>
      </c>
      <c r="D155" s="1" t="s">
        <v>1787</v>
      </c>
      <c r="E155" s="1" t="s">
        <v>1913</v>
      </c>
      <c r="F155" s="1" t="s">
        <v>1303</v>
      </c>
      <c r="G155" s="1" t="s">
        <v>1187</v>
      </c>
      <c r="H155" s="1" t="s">
        <v>1188</v>
      </c>
      <c r="I155" s="1" t="s">
        <v>1914</v>
      </c>
      <c r="J155" s="1" t="s">
        <v>1190</v>
      </c>
      <c r="K155" s="1" t="s">
        <v>1914</v>
      </c>
      <c r="L155" s="1" t="s">
        <v>1914</v>
      </c>
      <c r="M155" s="1" t="s">
        <v>1191</v>
      </c>
      <c r="N155" s="1" t="s">
        <v>1191</v>
      </c>
      <c r="O155" s="1" t="s">
        <v>1192</v>
      </c>
      <c r="P155" s="1" t="s">
        <v>1193</v>
      </c>
      <c r="Q155" s="1" t="s">
        <v>1194</v>
      </c>
      <c r="R155" s="1" t="s">
        <v>1915</v>
      </c>
      <c r="S155" s="1" t="s">
        <v>1196</v>
      </c>
      <c r="T155" s="1" t="s">
        <v>1197</v>
      </c>
      <c r="U155" s="1" t="s">
        <v>1198</v>
      </c>
      <c r="V155" s="1" t="s">
        <v>1199</v>
      </c>
    </row>
    <row r="156" s="1" customFormat="1" spans="1:22">
      <c r="A156" s="3">
        <v>999224498815572</v>
      </c>
      <c r="B156" s="1" t="s">
        <v>1911</v>
      </c>
      <c r="C156" s="1" t="s">
        <v>1916</v>
      </c>
      <c r="D156" s="1" t="s">
        <v>1349</v>
      </c>
      <c r="E156" s="1" t="s">
        <v>1917</v>
      </c>
      <c r="F156" s="1" t="s">
        <v>1353</v>
      </c>
      <c r="G156" s="1" t="s">
        <v>1187</v>
      </c>
      <c r="H156" s="1" t="s">
        <v>1188</v>
      </c>
      <c r="I156" s="1" t="s">
        <v>1605</v>
      </c>
      <c r="J156" s="1" t="s">
        <v>1190</v>
      </c>
      <c r="K156" s="1" t="s">
        <v>1605</v>
      </c>
      <c r="L156" s="1" t="s">
        <v>1605</v>
      </c>
      <c r="M156" s="1" t="s">
        <v>1191</v>
      </c>
      <c r="N156" s="1" t="s">
        <v>1191</v>
      </c>
      <c r="O156" s="1" t="s">
        <v>1192</v>
      </c>
      <c r="P156" s="1" t="s">
        <v>1193</v>
      </c>
      <c r="Q156" s="1" t="s">
        <v>1194</v>
      </c>
      <c r="R156" s="1" t="s">
        <v>1918</v>
      </c>
      <c r="S156" s="1" t="s">
        <v>1196</v>
      </c>
      <c r="T156" s="1" t="s">
        <v>1197</v>
      </c>
      <c r="U156" s="1" t="s">
        <v>1198</v>
      </c>
      <c r="V156" s="1" t="s">
        <v>1199</v>
      </c>
    </row>
    <row r="157" s="1" customFormat="1" spans="1:22">
      <c r="A157" s="3">
        <v>999224498272101</v>
      </c>
      <c r="B157" s="1" t="s">
        <v>1911</v>
      </c>
      <c r="C157" s="1" t="s">
        <v>1919</v>
      </c>
      <c r="D157" s="1" t="s">
        <v>1920</v>
      </c>
      <c r="E157" s="1" t="s">
        <v>1921</v>
      </c>
      <c r="F157" s="1" t="s">
        <v>1353</v>
      </c>
      <c r="G157" s="1" t="s">
        <v>1187</v>
      </c>
      <c r="H157" s="1" t="s">
        <v>1188</v>
      </c>
      <c r="I157" s="1" t="s">
        <v>1922</v>
      </c>
      <c r="J157" s="1" t="s">
        <v>1190</v>
      </c>
      <c r="K157" s="1" t="s">
        <v>1922</v>
      </c>
      <c r="L157" s="1" t="s">
        <v>1922</v>
      </c>
      <c r="M157" s="1" t="s">
        <v>1191</v>
      </c>
      <c r="N157" s="1" t="s">
        <v>1191</v>
      </c>
      <c r="O157" s="1" t="s">
        <v>1192</v>
      </c>
      <c r="P157" s="1" t="s">
        <v>1193</v>
      </c>
      <c r="Q157" s="1" t="s">
        <v>1194</v>
      </c>
      <c r="R157" s="1" t="s">
        <v>1923</v>
      </c>
      <c r="S157" s="1" t="s">
        <v>1196</v>
      </c>
      <c r="T157" s="1" t="s">
        <v>1197</v>
      </c>
      <c r="U157" s="1" t="s">
        <v>1198</v>
      </c>
      <c r="V157" s="1" t="s">
        <v>1219</v>
      </c>
    </row>
    <row r="158" s="1" customFormat="1" spans="1:22">
      <c r="A158" s="3">
        <v>999224494589479</v>
      </c>
      <c r="B158" s="1" t="s">
        <v>1911</v>
      </c>
      <c r="C158" s="1" t="s">
        <v>1924</v>
      </c>
      <c r="D158" s="1" t="s">
        <v>1925</v>
      </c>
      <c r="E158" s="1" t="s">
        <v>1926</v>
      </c>
      <c r="F158" s="1" t="s">
        <v>1183</v>
      </c>
      <c r="G158" s="1" t="s">
        <v>1187</v>
      </c>
      <c r="H158" s="1" t="s">
        <v>1188</v>
      </c>
      <c r="I158" s="1" t="s">
        <v>1927</v>
      </c>
      <c r="J158" s="1" t="s">
        <v>1190</v>
      </c>
      <c r="K158" s="1" t="s">
        <v>1927</v>
      </c>
      <c r="L158" s="1" t="s">
        <v>1927</v>
      </c>
      <c r="M158" s="1" t="s">
        <v>1191</v>
      </c>
      <c r="N158" s="1" t="s">
        <v>1191</v>
      </c>
      <c r="O158" s="1" t="s">
        <v>1192</v>
      </c>
      <c r="P158" s="1" t="s">
        <v>1193</v>
      </c>
      <c r="Q158" s="1" t="s">
        <v>1194</v>
      </c>
      <c r="R158" s="1" t="s">
        <v>1928</v>
      </c>
      <c r="S158" s="1" t="s">
        <v>1196</v>
      </c>
      <c r="T158" s="1" t="s">
        <v>1197</v>
      </c>
      <c r="U158" s="1" t="s">
        <v>1198</v>
      </c>
      <c r="V158" s="1" t="s">
        <v>1248</v>
      </c>
    </row>
    <row r="159" s="1" customFormat="1" spans="1:22">
      <c r="A159" s="3">
        <v>999224492817047</v>
      </c>
      <c r="B159" s="1" t="s">
        <v>1911</v>
      </c>
      <c r="C159" s="1" t="s">
        <v>1929</v>
      </c>
      <c r="D159" s="1" t="s">
        <v>1930</v>
      </c>
      <c r="E159" s="1" t="s">
        <v>1931</v>
      </c>
      <c r="F159" s="1" t="s">
        <v>1303</v>
      </c>
      <c r="G159" s="1" t="s">
        <v>1187</v>
      </c>
      <c r="H159" s="1" t="s">
        <v>1188</v>
      </c>
      <c r="I159" s="1" t="s">
        <v>1932</v>
      </c>
      <c r="J159" s="1" t="s">
        <v>1190</v>
      </c>
      <c r="K159" s="1" t="s">
        <v>1932</v>
      </c>
      <c r="L159" s="1" t="s">
        <v>1932</v>
      </c>
      <c r="M159" s="1" t="s">
        <v>1191</v>
      </c>
      <c r="N159" s="1" t="s">
        <v>1191</v>
      </c>
      <c r="O159" s="1" t="s">
        <v>1192</v>
      </c>
      <c r="P159" s="1" t="s">
        <v>1193</v>
      </c>
      <c r="Q159" s="1" t="s">
        <v>1194</v>
      </c>
      <c r="R159" s="1" t="s">
        <v>1933</v>
      </c>
      <c r="S159" s="1" t="s">
        <v>1196</v>
      </c>
      <c r="T159" s="1" t="s">
        <v>1197</v>
      </c>
      <c r="U159" s="1" t="s">
        <v>1198</v>
      </c>
      <c r="V159" s="1" t="s">
        <v>1393</v>
      </c>
    </row>
    <row r="160" s="1" customFormat="1" spans="1:22">
      <c r="A160" s="3">
        <v>999224492194818</v>
      </c>
      <c r="B160" s="1" t="s">
        <v>1911</v>
      </c>
      <c r="C160" s="1" t="s">
        <v>1934</v>
      </c>
      <c r="D160" s="1" t="s">
        <v>1935</v>
      </c>
      <c r="E160" s="1" t="s">
        <v>1936</v>
      </c>
      <c r="F160" s="1" t="s">
        <v>1416</v>
      </c>
      <c r="G160" s="1" t="s">
        <v>1187</v>
      </c>
      <c r="H160" s="1" t="s">
        <v>1188</v>
      </c>
      <c r="I160" s="1" t="s">
        <v>1937</v>
      </c>
      <c r="J160" s="1" t="s">
        <v>1190</v>
      </c>
      <c r="K160" s="1" t="s">
        <v>1937</v>
      </c>
      <c r="L160" s="1" t="s">
        <v>1937</v>
      </c>
      <c r="M160" s="1" t="s">
        <v>1191</v>
      </c>
      <c r="N160" s="1" t="s">
        <v>1191</v>
      </c>
      <c r="O160" s="1" t="s">
        <v>1192</v>
      </c>
      <c r="P160" s="1" t="s">
        <v>1193</v>
      </c>
      <c r="Q160" s="1" t="s">
        <v>1194</v>
      </c>
      <c r="R160" s="1" t="s">
        <v>1938</v>
      </c>
      <c r="S160" s="1" t="s">
        <v>1196</v>
      </c>
      <c r="T160" s="1" t="s">
        <v>1197</v>
      </c>
      <c r="U160" s="1" t="s">
        <v>1198</v>
      </c>
      <c r="V160" s="1" t="s">
        <v>1199</v>
      </c>
    </row>
    <row r="161" s="1" customFormat="1" spans="1:22">
      <c r="A161" s="3">
        <v>999224489994074</v>
      </c>
      <c r="B161" s="1" t="s">
        <v>1911</v>
      </c>
      <c r="C161" s="1" t="s">
        <v>1939</v>
      </c>
      <c r="D161" s="1" t="s">
        <v>1940</v>
      </c>
      <c r="E161" s="1" t="s">
        <v>1941</v>
      </c>
      <c r="F161" s="1" t="s">
        <v>1471</v>
      </c>
      <c r="G161" s="1" t="s">
        <v>1187</v>
      </c>
      <c r="H161" s="1" t="s">
        <v>1188</v>
      </c>
      <c r="I161" s="1" t="s">
        <v>1942</v>
      </c>
      <c r="J161" s="1" t="s">
        <v>1190</v>
      </c>
      <c r="K161" s="1" t="s">
        <v>1942</v>
      </c>
      <c r="L161" s="1" t="s">
        <v>1942</v>
      </c>
      <c r="M161" s="1" t="s">
        <v>1191</v>
      </c>
      <c r="N161" s="1" t="s">
        <v>1191</v>
      </c>
      <c r="O161" s="1" t="s">
        <v>1192</v>
      </c>
      <c r="P161" s="1" t="s">
        <v>1193</v>
      </c>
      <c r="Q161" s="1" t="s">
        <v>1194</v>
      </c>
      <c r="R161" s="1" t="s">
        <v>1943</v>
      </c>
      <c r="S161" s="1" t="s">
        <v>1196</v>
      </c>
      <c r="T161" s="1" t="s">
        <v>1197</v>
      </c>
      <c r="U161" s="1" t="s">
        <v>1198</v>
      </c>
      <c r="V161" s="1" t="s">
        <v>1199</v>
      </c>
    </row>
    <row r="162" s="1" customFormat="1" spans="1:22">
      <c r="A162" s="3">
        <v>999224477967143</v>
      </c>
      <c r="B162" s="1" t="s">
        <v>1911</v>
      </c>
      <c r="C162" s="1" t="s">
        <v>1944</v>
      </c>
      <c r="D162" s="1" t="s">
        <v>1945</v>
      </c>
      <c r="E162" s="1" t="s">
        <v>1946</v>
      </c>
      <c r="F162" s="1" t="s">
        <v>1303</v>
      </c>
      <c r="G162" s="1" t="s">
        <v>1187</v>
      </c>
      <c r="H162" s="1" t="s">
        <v>1188</v>
      </c>
      <c r="I162" s="1" t="s">
        <v>1947</v>
      </c>
      <c r="J162" s="1" t="s">
        <v>1190</v>
      </c>
      <c r="K162" s="1" t="s">
        <v>1947</v>
      </c>
      <c r="L162" s="1" t="s">
        <v>1947</v>
      </c>
      <c r="M162" s="1" t="s">
        <v>1191</v>
      </c>
      <c r="N162" s="1" t="s">
        <v>1191</v>
      </c>
      <c r="O162" s="1" t="s">
        <v>1192</v>
      </c>
      <c r="P162" s="1" t="s">
        <v>1193</v>
      </c>
      <c r="Q162" s="1" t="s">
        <v>1194</v>
      </c>
      <c r="R162" s="1" t="s">
        <v>1948</v>
      </c>
      <c r="S162" s="1" t="s">
        <v>1196</v>
      </c>
      <c r="T162" s="1" t="s">
        <v>1197</v>
      </c>
      <c r="U162" s="1" t="s">
        <v>1198</v>
      </c>
      <c r="V162" s="1" t="s">
        <v>1248</v>
      </c>
    </row>
    <row r="163" s="1" customFormat="1" spans="1:22">
      <c r="A163" s="3">
        <v>999224477248379</v>
      </c>
      <c r="B163" s="1" t="s">
        <v>1911</v>
      </c>
      <c r="C163" s="1" t="s">
        <v>1949</v>
      </c>
      <c r="D163" s="1" t="s">
        <v>1950</v>
      </c>
      <c r="E163" s="1" t="s">
        <v>1951</v>
      </c>
      <c r="F163" s="1" t="s">
        <v>1303</v>
      </c>
      <c r="G163" s="1" t="s">
        <v>1187</v>
      </c>
      <c r="H163" s="1" t="s">
        <v>1188</v>
      </c>
      <c r="I163" s="1" t="s">
        <v>1952</v>
      </c>
      <c r="J163" s="1" t="s">
        <v>1190</v>
      </c>
      <c r="K163" s="1" t="s">
        <v>1952</v>
      </c>
      <c r="L163" s="1" t="s">
        <v>1952</v>
      </c>
      <c r="M163" s="1" t="s">
        <v>1191</v>
      </c>
      <c r="N163" s="1" t="s">
        <v>1191</v>
      </c>
      <c r="O163" s="1" t="s">
        <v>1192</v>
      </c>
      <c r="P163" s="1" t="s">
        <v>1193</v>
      </c>
      <c r="Q163" s="1" t="s">
        <v>1194</v>
      </c>
      <c r="R163" s="1" t="s">
        <v>1953</v>
      </c>
      <c r="S163" s="1" t="s">
        <v>1196</v>
      </c>
      <c r="T163" s="1" t="s">
        <v>1197</v>
      </c>
      <c r="U163" s="1" t="s">
        <v>1198</v>
      </c>
      <c r="V163" s="1" t="s">
        <v>1199</v>
      </c>
    </row>
    <row r="164" s="1" customFormat="1" spans="1:22">
      <c r="A164" s="3">
        <v>999224476068818</v>
      </c>
      <c r="B164" s="1" t="s">
        <v>1954</v>
      </c>
      <c r="C164" s="1" t="s">
        <v>1955</v>
      </c>
      <c r="D164" s="1" t="s">
        <v>1956</v>
      </c>
      <c r="E164" s="1" t="s">
        <v>1957</v>
      </c>
      <c r="F164" s="1" t="s">
        <v>1471</v>
      </c>
      <c r="G164" s="1" t="s">
        <v>1187</v>
      </c>
      <c r="H164" s="1" t="s">
        <v>1188</v>
      </c>
      <c r="I164" s="1" t="s">
        <v>1958</v>
      </c>
      <c r="J164" s="1" t="s">
        <v>1190</v>
      </c>
      <c r="K164" s="1" t="s">
        <v>1958</v>
      </c>
      <c r="L164" s="1" t="s">
        <v>1958</v>
      </c>
      <c r="M164" s="1" t="s">
        <v>1191</v>
      </c>
      <c r="N164" s="1" t="s">
        <v>1191</v>
      </c>
      <c r="O164" s="1" t="s">
        <v>1192</v>
      </c>
      <c r="P164" s="1" t="s">
        <v>1193</v>
      </c>
      <c r="Q164" s="1" t="s">
        <v>1194</v>
      </c>
      <c r="R164" s="1" t="s">
        <v>1959</v>
      </c>
      <c r="S164" s="1" t="s">
        <v>1196</v>
      </c>
      <c r="T164" s="1" t="s">
        <v>1197</v>
      </c>
      <c r="U164" s="1" t="s">
        <v>1198</v>
      </c>
      <c r="V164" s="1" t="s">
        <v>1199</v>
      </c>
    </row>
    <row r="165" s="1" customFormat="1" spans="1:22">
      <c r="A165" s="3">
        <v>999224475451641</v>
      </c>
      <c r="B165" s="1" t="s">
        <v>1954</v>
      </c>
      <c r="C165" s="1" t="s">
        <v>1960</v>
      </c>
      <c r="D165" s="1" t="s">
        <v>1876</v>
      </c>
      <c r="E165" s="1" t="s">
        <v>1961</v>
      </c>
      <c r="F165" s="1" t="s">
        <v>1303</v>
      </c>
      <c r="G165" s="1" t="s">
        <v>1187</v>
      </c>
      <c r="H165" s="1" t="s">
        <v>1188</v>
      </c>
      <c r="I165" s="1" t="s">
        <v>1962</v>
      </c>
      <c r="J165" s="1" t="s">
        <v>1190</v>
      </c>
      <c r="K165" s="1" t="s">
        <v>1962</v>
      </c>
      <c r="L165" s="1" t="s">
        <v>1962</v>
      </c>
      <c r="M165" s="1" t="s">
        <v>1191</v>
      </c>
      <c r="N165" s="1" t="s">
        <v>1191</v>
      </c>
      <c r="O165" s="1" t="s">
        <v>1192</v>
      </c>
      <c r="P165" s="1" t="s">
        <v>1193</v>
      </c>
      <c r="Q165" s="1" t="s">
        <v>1194</v>
      </c>
      <c r="R165" s="1" t="s">
        <v>1963</v>
      </c>
      <c r="S165" s="1" t="s">
        <v>1196</v>
      </c>
      <c r="T165" s="1" t="s">
        <v>1197</v>
      </c>
      <c r="U165" s="1" t="s">
        <v>1198</v>
      </c>
      <c r="V165" s="1" t="s">
        <v>1199</v>
      </c>
    </row>
    <row r="166" s="1" customFormat="1" spans="1:22">
      <c r="A166" s="3">
        <v>999224470550209</v>
      </c>
      <c r="B166" s="1" t="s">
        <v>1954</v>
      </c>
      <c r="C166" s="1" t="s">
        <v>1964</v>
      </c>
      <c r="D166" s="1" t="s">
        <v>1965</v>
      </c>
      <c r="E166" s="1" t="s">
        <v>1966</v>
      </c>
      <c r="F166" s="1" t="s">
        <v>1353</v>
      </c>
      <c r="G166" s="1" t="s">
        <v>1187</v>
      </c>
      <c r="H166" s="1" t="s">
        <v>1188</v>
      </c>
      <c r="I166" s="1" t="s">
        <v>1967</v>
      </c>
      <c r="J166" s="1" t="s">
        <v>1190</v>
      </c>
      <c r="K166" s="1" t="s">
        <v>1967</v>
      </c>
      <c r="L166" s="1" t="s">
        <v>1967</v>
      </c>
      <c r="M166" s="1" t="s">
        <v>1191</v>
      </c>
      <c r="N166" s="1" t="s">
        <v>1191</v>
      </c>
      <c r="O166" s="1" t="s">
        <v>1192</v>
      </c>
      <c r="P166" s="1" t="s">
        <v>1193</v>
      </c>
      <c r="Q166" s="1" t="s">
        <v>1194</v>
      </c>
      <c r="R166" s="1" t="s">
        <v>1968</v>
      </c>
      <c r="S166" s="1" t="s">
        <v>1196</v>
      </c>
      <c r="T166" s="1" t="s">
        <v>1197</v>
      </c>
      <c r="U166" s="1" t="s">
        <v>1198</v>
      </c>
      <c r="V166" s="1" t="s">
        <v>1219</v>
      </c>
    </row>
    <row r="167" s="1" customFormat="1" spans="1:22">
      <c r="A167" s="3">
        <v>999224464322084</v>
      </c>
      <c r="B167" s="1" t="s">
        <v>1954</v>
      </c>
      <c r="C167" s="1" t="s">
        <v>1969</v>
      </c>
      <c r="D167" s="1" t="s">
        <v>1970</v>
      </c>
      <c r="E167" s="1" t="s">
        <v>1971</v>
      </c>
      <c r="F167" s="1" t="s">
        <v>1507</v>
      </c>
      <c r="G167" s="1" t="s">
        <v>1187</v>
      </c>
      <c r="H167" s="1" t="s">
        <v>1188</v>
      </c>
      <c r="I167" s="1" t="s">
        <v>1972</v>
      </c>
      <c r="J167" s="1" t="s">
        <v>1190</v>
      </c>
      <c r="K167" s="1" t="s">
        <v>1972</v>
      </c>
      <c r="L167" s="1" t="s">
        <v>1972</v>
      </c>
      <c r="M167" s="1" t="s">
        <v>1191</v>
      </c>
      <c r="N167" s="1" t="s">
        <v>1191</v>
      </c>
      <c r="O167" s="1" t="s">
        <v>1192</v>
      </c>
      <c r="P167" s="1" t="s">
        <v>1193</v>
      </c>
      <c r="Q167" s="1" t="s">
        <v>1194</v>
      </c>
      <c r="R167" s="1" t="s">
        <v>1973</v>
      </c>
      <c r="S167" s="1" t="s">
        <v>1196</v>
      </c>
      <c r="T167" s="1" t="s">
        <v>1197</v>
      </c>
      <c r="U167" s="1" t="s">
        <v>1198</v>
      </c>
      <c r="V167" s="1" t="s">
        <v>1199</v>
      </c>
    </row>
    <row r="168" s="1" customFormat="1" spans="1:22">
      <c r="A168" s="3">
        <v>999224450344856</v>
      </c>
      <c r="B168" s="1" t="s">
        <v>1974</v>
      </c>
      <c r="C168" s="1" t="s">
        <v>1975</v>
      </c>
      <c r="D168" s="1" t="s">
        <v>1976</v>
      </c>
      <c r="E168" s="1" t="s">
        <v>1977</v>
      </c>
      <c r="F168" s="1" t="s">
        <v>1471</v>
      </c>
      <c r="G168" s="1" t="s">
        <v>1187</v>
      </c>
      <c r="H168" s="1" t="s">
        <v>1188</v>
      </c>
      <c r="I168" s="1" t="s">
        <v>1978</v>
      </c>
      <c r="J168" s="1" t="s">
        <v>1190</v>
      </c>
      <c r="K168" s="1" t="s">
        <v>1978</v>
      </c>
      <c r="L168" s="1" t="s">
        <v>1978</v>
      </c>
      <c r="M168" s="1" t="s">
        <v>1191</v>
      </c>
      <c r="N168" s="1" t="s">
        <v>1191</v>
      </c>
      <c r="O168" s="1" t="s">
        <v>1192</v>
      </c>
      <c r="P168" s="1" t="s">
        <v>1193</v>
      </c>
      <c r="Q168" s="1" t="s">
        <v>1194</v>
      </c>
      <c r="R168" s="1" t="s">
        <v>1979</v>
      </c>
      <c r="S168" s="1" t="s">
        <v>1196</v>
      </c>
      <c r="T168" s="1" t="s">
        <v>1197</v>
      </c>
      <c r="U168" s="1" t="s">
        <v>1198</v>
      </c>
      <c r="V168" s="1" t="s">
        <v>1199</v>
      </c>
    </row>
    <row r="169" s="1" customFormat="1" spans="1:22">
      <c r="A169" s="3">
        <v>999224432778049</v>
      </c>
      <c r="B169" s="1" t="s">
        <v>1980</v>
      </c>
      <c r="C169" s="1" t="s">
        <v>1981</v>
      </c>
      <c r="D169" s="1" t="s">
        <v>1982</v>
      </c>
      <c r="E169" s="1" t="s">
        <v>1983</v>
      </c>
      <c r="F169" s="1" t="s">
        <v>1353</v>
      </c>
      <c r="G169" s="1" t="s">
        <v>1187</v>
      </c>
      <c r="H169" s="1" t="s">
        <v>1188</v>
      </c>
      <c r="I169" s="1" t="s">
        <v>1984</v>
      </c>
      <c r="J169" s="1" t="s">
        <v>1190</v>
      </c>
      <c r="K169" s="1" t="s">
        <v>1984</v>
      </c>
      <c r="L169" s="1" t="s">
        <v>1984</v>
      </c>
      <c r="M169" s="1" t="s">
        <v>1191</v>
      </c>
      <c r="N169" s="1" t="s">
        <v>1191</v>
      </c>
      <c r="O169" s="1" t="s">
        <v>1192</v>
      </c>
      <c r="P169" s="1" t="s">
        <v>1193</v>
      </c>
      <c r="Q169" s="1" t="s">
        <v>1194</v>
      </c>
      <c r="R169" s="1" t="s">
        <v>1985</v>
      </c>
      <c r="S169" s="1" t="s">
        <v>1196</v>
      </c>
      <c r="T169" s="1" t="s">
        <v>1197</v>
      </c>
      <c r="U169" s="1" t="s">
        <v>1198</v>
      </c>
      <c r="V169" s="1" t="s">
        <v>1260</v>
      </c>
    </row>
    <row r="170" s="1" customFormat="1" spans="1:22">
      <c r="A170" s="3">
        <v>999224432732903</v>
      </c>
      <c r="B170" s="1" t="s">
        <v>1980</v>
      </c>
      <c r="C170" s="1" t="s">
        <v>1986</v>
      </c>
      <c r="D170" s="1" t="s">
        <v>1982</v>
      </c>
      <c r="E170" s="1" t="s">
        <v>1987</v>
      </c>
      <c r="F170" s="1" t="s">
        <v>1353</v>
      </c>
      <c r="G170" s="1" t="s">
        <v>1187</v>
      </c>
      <c r="H170" s="1" t="s">
        <v>1188</v>
      </c>
      <c r="I170" s="1" t="s">
        <v>1984</v>
      </c>
      <c r="J170" s="1" t="s">
        <v>1190</v>
      </c>
      <c r="K170" s="1" t="s">
        <v>1984</v>
      </c>
      <c r="L170" s="1" t="s">
        <v>1984</v>
      </c>
      <c r="M170" s="1" t="s">
        <v>1191</v>
      </c>
      <c r="N170" s="1" t="s">
        <v>1191</v>
      </c>
      <c r="O170" s="1" t="s">
        <v>1192</v>
      </c>
      <c r="P170" s="1" t="s">
        <v>1193</v>
      </c>
      <c r="Q170" s="1" t="s">
        <v>1194</v>
      </c>
      <c r="R170" s="1" t="s">
        <v>1988</v>
      </c>
      <c r="S170" s="1" t="s">
        <v>1196</v>
      </c>
      <c r="T170" s="1" t="s">
        <v>1197</v>
      </c>
      <c r="U170" s="1" t="s">
        <v>1198</v>
      </c>
      <c r="V170" s="1" t="s">
        <v>1260</v>
      </c>
    </row>
    <row r="171" s="1" customFormat="1" spans="1:22">
      <c r="A171" s="3">
        <v>999224420439419</v>
      </c>
      <c r="B171" s="1" t="s">
        <v>1989</v>
      </c>
      <c r="C171" s="1" t="s">
        <v>1990</v>
      </c>
      <c r="D171" s="1" t="s">
        <v>1578</v>
      </c>
      <c r="E171" s="1" t="s">
        <v>1991</v>
      </c>
      <c r="F171" s="1" t="s">
        <v>1303</v>
      </c>
      <c r="G171" s="1" t="s">
        <v>1187</v>
      </c>
      <c r="H171" s="1" t="s">
        <v>1188</v>
      </c>
      <c r="I171" s="1" t="s">
        <v>1992</v>
      </c>
      <c r="J171" s="1" t="s">
        <v>1190</v>
      </c>
      <c r="K171" s="1" t="s">
        <v>1992</v>
      </c>
      <c r="L171" s="1" t="s">
        <v>1992</v>
      </c>
      <c r="M171" s="1" t="s">
        <v>1191</v>
      </c>
      <c r="N171" s="1" t="s">
        <v>1191</v>
      </c>
      <c r="O171" s="1" t="s">
        <v>1192</v>
      </c>
      <c r="P171" s="1" t="s">
        <v>1193</v>
      </c>
      <c r="Q171" s="1" t="s">
        <v>1194</v>
      </c>
      <c r="R171" s="1" t="s">
        <v>1993</v>
      </c>
      <c r="S171" s="1" t="s">
        <v>1196</v>
      </c>
      <c r="T171" s="1" t="s">
        <v>1197</v>
      </c>
      <c r="U171" s="1" t="s">
        <v>1198</v>
      </c>
      <c r="V171" s="1" t="s">
        <v>1393</v>
      </c>
    </row>
    <row r="172" s="1" customFormat="1" spans="1:22">
      <c r="A172" s="3">
        <v>999224412172925</v>
      </c>
      <c r="B172" s="1" t="s">
        <v>1989</v>
      </c>
      <c r="C172" s="1" t="s">
        <v>1994</v>
      </c>
      <c r="D172" s="1" t="s">
        <v>1995</v>
      </c>
      <c r="E172" s="1" t="s">
        <v>1996</v>
      </c>
      <c r="F172" s="1" t="s">
        <v>1303</v>
      </c>
      <c r="G172" s="1" t="s">
        <v>1187</v>
      </c>
      <c r="H172" s="1" t="s">
        <v>1188</v>
      </c>
      <c r="I172" s="1" t="s">
        <v>1997</v>
      </c>
      <c r="J172" s="1" t="s">
        <v>1190</v>
      </c>
      <c r="K172" s="1" t="s">
        <v>1997</v>
      </c>
      <c r="L172" s="1" t="s">
        <v>1997</v>
      </c>
      <c r="M172" s="1" t="s">
        <v>1191</v>
      </c>
      <c r="N172" s="1" t="s">
        <v>1191</v>
      </c>
      <c r="O172" s="1" t="s">
        <v>1192</v>
      </c>
      <c r="P172" s="1" t="s">
        <v>1193</v>
      </c>
      <c r="Q172" s="1" t="s">
        <v>1194</v>
      </c>
      <c r="R172" s="1" t="s">
        <v>1998</v>
      </c>
      <c r="S172" s="1" t="s">
        <v>1196</v>
      </c>
      <c r="T172" s="1" t="s">
        <v>1197</v>
      </c>
      <c r="U172" s="1" t="s">
        <v>1198</v>
      </c>
      <c r="V172" s="1" t="s">
        <v>1199</v>
      </c>
    </row>
    <row r="173" s="1" customFormat="1" spans="1:22">
      <c r="A173" s="3">
        <v>999224391909510</v>
      </c>
      <c r="B173" s="1" t="s">
        <v>1999</v>
      </c>
      <c r="C173" s="1" t="s">
        <v>2000</v>
      </c>
      <c r="D173" s="1" t="s">
        <v>2001</v>
      </c>
      <c r="E173" s="1" t="s">
        <v>2002</v>
      </c>
      <c r="F173" s="1" t="s">
        <v>1303</v>
      </c>
      <c r="G173" s="1" t="s">
        <v>1187</v>
      </c>
      <c r="H173" s="1" t="s">
        <v>1188</v>
      </c>
      <c r="I173" s="1" t="s">
        <v>2003</v>
      </c>
      <c r="J173" s="1" t="s">
        <v>1190</v>
      </c>
      <c r="K173" s="1" t="s">
        <v>2003</v>
      </c>
      <c r="L173" s="1" t="s">
        <v>2003</v>
      </c>
      <c r="M173" s="1" t="s">
        <v>1191</v>
      </c>
      <c r="N173" s="1" t="s">
        <v>1191</v>
      </c>
      <c r="O173" s="1" t="s">
        <v>1192</v>
      </c>
      <c r="P173" s="1" t="s">
        <v>1193</v>
      </c>
      <c r="Q173" s="1" t="s">
        <v>1194</v>
      </c>
      <c r="R173" s="1" t="s">
        <v>2004</v>
      </c>
      <c r="S173" s="1" t="s">
        <v>1196</v>
      </c>
      <c r="T173" s="1" t="s">
        <v>1197</v>
      </c>
      <c r="U173" s="1" t="s">
        <v>1198</v>
      </c>
      <c r="V173" s="1" t="s">
        <v>1260</v>
      </c>
    </row>
    <row r="174" s="1" customFormat="1" spans="1:22">
      <c r="A174" s="3">
        <v>999224379324268</v>
      </c>
      <c r="B174" s="1" t="s">
        <v>1999</v>
      </c>
      <c r="C174" s="1" t="s">
        <v>2005</v>
      </c>
      <c r="D174" s="1" t="s">
        <v>2006</v>
      </c>
      <c r="E174" s="1" t="s">
        <v>2007</v>
      </c>
      <c r="F174" s="1" t="s">
        <v>1183</v>
      </c>
      <c r="G174" s="1" t="s">
        <v>1187</v>
      </c>
      <c r="H174" s="1" t="s">
        <v>1188</v>
      </c>
      <c r="I174" s="1" t="s">
        <v>2008</v>
      </c>
      <c r="J174" s="1" t="s">
        <v>1190</v>
      </c>
      <c r="K174" s="1" t="s">
        <v>2008</v>
      </c>
      <c r="L174" s="1" t="s">
        <v>2008</v>
      </c>
      <c r="M174" s="1" t="s">
        <v>1191</v>
      </c>
      <c r="N174" s="1" t="s">
        <v>1191</v>
      </c>
      <c r="O174" s="1" t="s">
        <v>1192</v>
      </c>
      <c r="P174" s="1" t="s">
        <v>1193</v>
      </c>
      <c r="Q174" s="1" t="s">
        <v>1194</v>
      </c>
      <c r="R174" s="1" t="s">
        <v>2009</v>
      </c>
      <c r="S174" s="1" t="s">
        <v>1196</v>
      </c>
      <c r="T174" s="1" t="s">
        <v>1197</v>
      </c>
      <c r="U174" s="1" t="s">
        <v>1198</v>
      </c>
      <c r="V174" s="1" t="s">
        <v>1393</v>
      </c>
    </row>
    <row r="175" s="1" customFormat="1" spans="1:22">
      <c r="A175" s="3">
        <v>999224376232461</v>
      </c>
      <c r="B175" s="1" t="s">
        <v>2010</v>
      </c>
      <c r="C175" s="1" t="s">
        <v>2011</v>
      </c>
      <c r="D175" s="1" t="s">
        <v>2012</v>
      </c>
      <c r="E175" s="1" t="s">
        <v>2013</v>
      </c>
      <c r="F175" s="1" t="s">
        <v>1303</v>
      </c>
      <c r="G175" s="1" t="s">
        <v>1187</v>
      </c>
      <c r="H175" s="1" t="s">
        <v>1188</v>
      </c>
      <c r="I175" s="1" t="s">
        <v>2014</v>
      </c>
      <c r="J175" s="1" t="s">
        <v>1190</v>
      </c>
      <c r="K175" s="1" t="s">
        <v>2014</v>
      </c>
      <c r="L175" s="1" t="s">
        <v>2014</v>
      </c>
      <c r="M175" s="1" t="s">
        <v>1191</v>
      </c>
      <c r="N175" s="1" t="s">
        <v>1191</v>
      </c>
      <c r="O175" s="1" t="s">
        <v>1192</v>
      </c>
      <c r="P175" s="1" t="s">
        <v>1193</v>
      </c>
      <c r="Q175" s="1" t="s">
        <v>1194</v>
      </c>
      <c r="R175" s="1" t="s">
        <v>2015</v>
      </c>
      <c r="S175" s="1" t="s">
        <v>1196</v>
      </c>
      <c r="T175" s="1" t="s">
        <v>1197</v>
      </c>
      <c r="U175" s="1" t="s">
        <v>1198</v>
      </c>
      <c r="V175" s="1" t="s">
        <v>1199</v>
      </c>
    </row>
    <row r="176" s="1" customFormat="1" spans="1:22">
      <c r="A176" s="3">
        <v>999224366648655</v>
      </c>
      <c r="B176" s="1" t="s">
        <v>2010</v>
      </c>
      <c r="C176" s="1" t="s">
        <v>2016</v>
      </c>
      <c r="D176" s="1" t="s">
        <v>2012</v>
      </c>
      <c r="E176" s="1" t="s">
        <v>2017</v>
      </c>
      <c r="F176" s="1" t="s">
        <v>1353</v>
      </c>
      <c r="G176" s="1" t="s">
        <v>1187</v>
      </c>
      <c r="H176" s="1" t="s">
        <v>1188</v>
      </c>
      <c r="I176" s="1" t="s">
        <v>2018</v>
      </c>
      <c r="J176" s="1" t="s">
        <v>1190</v>
      </c>
      <c r="K176" s="1" t="s">
        <v>2018</v>
      </c>
      <c r="L176" s="1" t="s">
        <v>2018</v>
      </c>
      <c r="M176" s="1" t="s">
        <v>1191</v>
      </c>
      <c r="N176" s="1" t="s">
        <v>1191</v>
      </c>
      <c r="O176" s="1" t="s">
        <v>1192</v>
      </c>
      <c r="P176" s="1" t="s">
        <v>1193</v>
      </c>
      <c r="Q176" s="1" t="s">
        <v>1194</v>
      </c>
      <c r="R176" s="1" t="s">
        <v>2019</v>
      </c>
      <c r="S176" s="1" t="s">
        <v>1196</v>
      </c>
      <c r="T176" s="1" t="s">
        <v>1197</v>
      </c>
      <c r="U176" s="1" t="s">
        <v>1198</v>
      </c>
      <c r="V176" s="1" t="s">
        <v>1199</v>
      </c>
    </row>
    <row r="177" s="1" customFormat="1" spans="1:22">
      <c r="A177" s="3">
        <v>999224363101376</v>
      </c>
      <c r="B177" s="1" t="s">
        <v>2010</v>
      </c>
      <c r="C177" s="1" t="s">
        <v>2020</v>
      </c>
      <c r="D177" s="1" t="s">
        <v>2012</v>
      </c>
      <c r="E177" s="1" t="s">
        <v>2021</v>
      </c>
      <c r="F177" s="1" t="s">
        <v>1471</v>
      </c>
      <c r="G177" s="1" t="s">
        <v>1187</v>
      </c>
      <c r="H177" s="1" t="s">
        <v>1188</v>
      </c>
      <c r="I177" s="1" t="s">
        <v>2022</v>
      </c>
      <c r="J177" s="1" t="s">
        <v>1190</v>
      </c>
      <c r="K177" s="1" t="s">
        <v>2022</v>
      </c>
      <c r="L177" s="1" t="s">
        <v>2022</v>
      </c>
      <c r="M177" s="1" t="s">
        <v>1191</v>
      </c>
      <c r="N177" s="1" t="s">
        <v>1191</v>
      </c>
      <c r="O177" s="1" t="s">
        <v>1192</v>
      </c>
      <c r="P177" s="1" t="s">
        <v>1193</v>
      </c>
      <c r="Q177" s="1" t="s">
        <v>1194</v>
      </c>
      <c r="R177" s="1" t="s">
        <v>2023</v>
      </c>
      <c r="S177" s="1" t="s">
        <v>1196</v>
      </c>
      <c r="T177" s="1" t="s">
        <v>1197</v>
      </c>
      <c r="U177" s="1" t="s">
        <v>1198</v>
      </c>
      <c r="V177" s="1" t="s">
        <v>1199</v>
      </c>
    </row>
    <row r="178" s="1" customFormat="1" spans="1:22">
      <c r="A178" s="3">
        <v>999224334882413</v>
      </c>
      <c r="B178" s="1" t="s">
        <v>2024</v>
      </c>
      <c r="C178" s="1" t="s">
        <v>2025</v>
      </c>
      <c r="D178" s="1" t="s">
        <v>1995</v>
      </c>
      <c r="E178" s="1" t="s">
        <v>2026</v>
      </c>
      <c r="F178" s="1" t="s">
        <v>1303</v>
      </c>
      <c r="G178" s="1" t="s">
        <v>1187</v>
      </c>
      <c r="H178" s="1" t="s">
        <v>1188</v>
      </c>
      <c r="I178" s="1" t="s">
        <v>1997</v>
      </c>
      <c r="J178" s="1" t="s">
        <v>1190</v>
      </c>
      <c r="K178" s="1" t="s">
        <v>1997</v>
      </c>
      <c r="L178" s="1" t="s">
        <v>1997</v>
      </c>
      <c r="M178" s="1" t="s">
        <v>1191</v>
      </c>
      <c r="N178" s="1" t="s">
        <v>1191</v>
      </c>
      <c r="O178" s="1" t="s">
        <v>1192</v>
      </c>
      <c r="P178" s="1" t="s">
        <v>1193</v>
      </c>
      <c r="Q178" s="1" t="s">
        <v>1194</v>
      </c>
      <c r="R178" s="1" t="s">
        <v>2027</v>
      </c>
      <c r="S178" s="1" t="s">
        <v>1196</v>
      </c>
      <c r="T178" s="1" t="s">
        <v>1197</v>
      </c>
      <c r="U178" s="1" t="s">
        <v>1198</v>
      </c>
      <c r="V178" s="1" t="s">
        <v>1199</v>
      </c>
    </row>
    <row r="179" s="1" customFormat="1" spans="1:22">
      <c r="A179" s="3">
        <v>999224334869909</v>
      </c>
      <c r="B179" s="1" t="s">
        <v>2024</v>
      </c>
      <c r="C179" s="1" t="s">
        <v>2028</v>
      </c>
      <c r="D179" s="1" t="s">
        <v>2006</v>
      </c>
      <c r="E179" s="1" t="s">
        <v>2029</v>
      </c>
      <c r="F179" s="1" t="s">
        <v>1353</v>
      </c>
      <c r="G179" s="1" t="s">
        <v>1187</v>
      </c>
      <c r="H179" s="1" t="s">
        <v>1188</v>
      </c>
      <c r="I179" s="1" t="s">
        <v>2030</v>
      </c>
      <c r="J179" s="1" t="s">
        <v>1190</v>
      </c>
      <c r="K179" s="1" t="s">
        <v>2030</v>
      </c>
      <c r="L179" s="1" t="s">
        <v>2030</v>
      </c>
      <c r="M179" s="1" t="s">
        <v>1191</v>
      </c>
      <c r="N179" s="1" t="s">
        <v>1191</v>
      </c>
      <c r="O179" s="1" t="s">
        <v>1192</v>
      </c>
      <c r="P179" s="1" t="s">
        <v>1193</v>
      </c>
      <c r="Q179" s="1" t="s">
        <v>1194</v>
      </c>
      <c r="R179" s="1" t="s">
        <v>2031</v>
      </c>
      <c r="S179" s="1" t="s">
        <v>1196</v>
      </c>
      <c r="T179" s="1" t="s">
        <v>1197</v>
      </c>
      <c r="U179" s="1" t="s">
        <v>1198</v>
      </c>
      <c r="V179" s="1" t="s">
        <v>1393</v>
      </c>
    </row>
    <row r="180" s="1" customFormat="1" spans="1:22">
      <c r="A180" s="3">
        <v>999224318761137</v>
      </c>
      <c r="B180" s="1" t="s">
        <v>2024</v>
      </c>
      <c r="C180" s="1" t="s">
        <v>2032</v>
      </c>
      <c r="D180" s="1" t="s">
        <v>1945</v>
      </c>
      <c r="E180" s="1" t="s">
        <v>2033</v>
      </c>
      <c r="F180" s="1" t="s">
        <v>1303</v>
      </c>
      <c r="G180" s="1" t="s">
        <v>1187</v>
      </c>
      <c r="H180" s="1" t="s">
        <v>1188</v>
      </c>
      <c r="I180" s="1" t="s">
        <v>2034</v>
      </c>
      <c r="J180" s="1" t="s">
        <v>1190</v>
      </c>
      <c r="K180" s="1" t="s">
        <v>2034</v>
      </c>
      <c r="L180" s="1" t="s">
        <v>2034</v>
      </c>
      <c r="M180" s="1" t="s">
        <v>1191</v>
      </c>
      <c r="N180" s="1" t="s">
        <v>1191</v>
      </c>
      <c r="O180" s="1" t="s">
        <v>1192</v>
      </c>
      <c r="P180" s="1" t="s">
        <v>1193</v>
      </c>
      <c r="Q180" s="1" t="s">
        <v>1194</v>
      </c>
      <c r="R180" s="1" t="s">
        <v>2035</v>
      </c>
      <c r="S180" s="1" t="s">
        <v>1196</v>
      </c>
      <c r="T180" s="1" t="s">
        <v>1197</v>
      </c>
      <c r="U180" s="1" t="s">
        <v>1198</v>
      </c>
      <c r="V180" s="1" t="s">
        <v>1248</v>
      </c>
    </row>
    <row r="181" s="1" customFormat="1" spans="1:22">
      <c r="A181" s="3">
        <v>999224318525392</v>
      </c>
      <c r="B181" s="1" t="s">
        <v>2036</v>
      </c>
      <c r="C181" s="1" t="s">
        <v>2037</v>
      </c>
      <c r="D181" s="1" t="s">
        <v>2006</v>
      </c>
      <c r="E181" s="1" t="s">
        <v>2038</v>
      </c>
      <c r="F181" s="1" t="s">
        <v>1416</v>
      </c>
      <c r="G181" s="1" t="s">
        <v>1187</v>
      </c>
      <c r="H181" s="1" t="s">
        <v>1188</v>
      </c>
      <c r="I181" s="1" t="s">
        <v>2039</v>
      </c>
      <c r="J181" s="1" t="s">
        <v>1190</v>
      </c>
      <c r="K181" s="1" t="s">
        <v>2039</v>
      </c>
      <c r="L181" s="1" t="s">
        <v>2039</v>
      </c>
      <c r="M181" s="1" t="s">
        <v>1191</v>
      </c>
      <c r="N181" s="1" t="s">
        <v>1191</v>
      </c>
      <c r="O181" s="1" t="s">
        <v>1192</v>
      </c>
      <c r="P181" s="1" t="s">
        <v>1193</v>
      </c>
      <c r="Q181" s="1" t="s">
        <v>1194</v>
      </c>
      <c r="R181" s="1" t="s">
        <v>2040</v>
      </c>
      <c r="S181" s="1" t="s">
        <v>1196</v>
      </c>
      <c r="T181" s="1" t="s">
        <v>1197</v>
      </c>
      <c r="U181" s="1" t="s">
        <v>1198</v>
      </c>
      <c r="V181" s="1" t="s">
        <v>1393</v>
      </c>
    </row>
    <row r="182" s="1" customFormat="1" spans="1:22">
      <c r="A182" s="3">
        <v>999224317202707</v>
      </c>
      <c r="B182" s="1" t="s">
        <v>2036</v>
      </c>
      <c r="C182" s="1" t="s">
        <v>2041</v>
      </c>
      <c r="D182" s="1" t="s">
        <v>2012</v>
      </c>
      <c r="E182" s="1" t="s">
        <v>2042</v>
      </c>
      <c r="F182" s="1" t="s">
        <v>1353</v>
      </c>
      <c r="G182" s="1" t="s">
        <v>1187</v>
      </c>
      <c r="H182" s="1" t="s">
        <v>1188</v>
      </c>
      <c r="I182" s="1" t="s">
        <v>2043</v>
      </c>
      <c r="J182" s="1" t="s">
        <v>1190</v>
      </c>
      <c r="K182" s="1" t="s">
        <v>2043</v>
      </c>
      <c r="L182" s="1" t="s">
        <v>2043</v>
      </c>
      <c r="M182" s="1" t="s">
        <v>1191</v>
      </c>
      <c r="N182" s="1" t="s">
        <v>1191</v>
      </c>
      <c r="O182" s="1" t="s">
        <v>1192</v>
      </c>
      <c r="P182" s="1" t="s">
        <v>1193</v>
      </c>
      <c r="Q182" s="1" t="s">
        <v>1194</v>
      </c>
      <c r="R182" s="1" t="s">
        <v>2044</v>
      </c>
      <c r="S182" s="1" t="s">
        <v>1196</v>
      </c>
      <c r="T182" s="1" t="s">
        <v>1197</v>
      </c>
      <c r="U182" s="1" t="s">
        <v>1198</v>
      </c>
      <c r="V182" s="1" t="s">
        <v>1199</v>
      </c>
    </row>
    <row r="183" s="1" customFormat="1" spans="1:22">
      <c r="A183" s="3">
        <v>999224310830499</v>
      </c>
      <c r="B183" s="1" t="s">
        <v>2036</v>
      </c>
      <c r="C183" s="1" t="s">
        <v>2045</v>
      </c>
      <c r="D183" s="1" t="s">
        <v>1802</v>
      </c>
      <c r="E183" s="1" t="s">
        <v>2046</v>
      </c>
      <c r="F183" s="1" t="s">
        <v>1183</v>
      </c>
      <c r="G183" s="1" t="s">
        <v>1187</v>
      </c>
      <c r="H183" s="1" t="s">
        <v>1188</v>
      </c>
      <c r="I183" s="1" t="s">
        <v>2047</v>
      </c>
      <c r="J183" s="1" t="s">
        <v>1190</v>
      </c>
      <c r="K183" s="1" t="s">
        <v>2047</v>
      </c>
      <c r="L183" s="1" t="s">
        <v>2047</v>
      </c>
      <c r="M183" s="1" t="s">
        <v>1191</v>
      </c>
      <c r="N183" s="1" t="s">
        <v>1191</v>
      </c>
      <c r="O183" s="1" t="s">
        <v>1192</v>
      </c>
      <c r="P183" s="1" t="s">
        <v>1193</v>
      </c>
      <c r="Q183" s="1" t="s">
        <v>1194</v>
      </c>
      <c r="R183" s="1" t="s">
        <v>2048</v>
      </c>
      <c r="S183" s="1" t="s">
        <v>1196</v>
      </c>
      <c r="T183" s="1" t="s">
        <v>1197</v>
      </c>
      <c r="U183" s="1" t="s">
        <v>1198</v>
      </c>
      <c r="V183" s="1" t="s">
        <v>1199</v>
      </c>
    </row>
    <row r="184" s="1" customFormat="1" spans="1:22">
      <c r="A184" s="3">
        <v>999224310714970</v>
      </c>
      <c r="B184" s="1" t="s">
        <v>2036</v>
      </c>
      <c r="C184" s="1" t="s">
        <v>2049</v>
      </c>
      <c r="D184" s="1" t="s">
        <v>1802</v>
      </c>
      <c r="E184" s="1" t="s">
        <v>2050</v>
      </c>
      <c r="F184" s="1" t="s">
        <v>1183</v>
      </c>
      <c r="G184" s="1" t="s">
        <v>1187</v>
      </c>
      <c r="H184" s="1" t="s">
        <v>1188</v>
      </c>
      <c r="I184" s="1" t="s">
        <v>2051</v>
      </c>
      <c r="J184" s="1" t="s">
        <v>1190</v>
      </c>
      <c r="K184" s="1" t="s">
        <v>2051</v>
      </c>
      <c r="L184" s="1" t="s">
        <v>2051</v>
      </c>
      <c r="M184" s="1" t="s">
        <v>1191</v>
      </c>
      <c r="N184" s="1" t="s">
        <v>1191</v>
      </c>
      <c r="O184" s="1" t="s">
        <v>1192</v>
      </c>
      <c r="P184" s="1" t="s">
        <v>1193</v>
      </c>
      <c r="Q184" s="1" t="s">
        <v>1194</v>
      </c>
      <c r="R184" s="1" t="s">
        <v>2052</v>
      </c>
      <c r="S184" s="1" t="s">
        <v>1196</v>
      </c>
      <c r="T184" s="1" t="s">
        <v>1197</v>
      </c>
      <c r="U184" s="1" t="s">
        <v>1198</v>
      </c>
      <c r="V184" s="1" t="s">
        <v>1199</v>
      </c>
    </row>
    <row r="185" s="1" customFormat="1" spans="1:22">
      <c r="A185" s="3">
        <v>999224305425805</v>
      </c>
      <c r="B185" s="1" t="s">
        <v>2036</v>
      </c>
      <c r="C185" s="1" t="s">
        <v>2053</v>
      </c>
      <c r="D185" s="1" t="s">
        <v>2054</v>
      </c>
      <c r="E185" s="1" t="s">
        <v>2055</v>
      </c>
      <c r="F185" s="1" t="s">
        <v>1353</v>
      </c>
      <c r="G185" s="1" t="s">
        <v>1187</v>
      </c>
      <c r="H185" s="1" t="s">
        <v>1188</v>
      </c>
      <c r="I185" s="1" t="s">
        <v>2056</v>
      </c>
      <c r="J185" s="1" t="s">
        <v>1190</v>
      </c>
      <c r="K185" s="1" t="s">
        <v>2056</v>
      </c>
      <c r="L185" s="1" t="s">
        <v>2056</v>
      </c>
      <c r="M185" s="1" t="s">
        <v>1191</v>
      </c>
      <c r="N185" s="1" t="s">
        <v>1191</v>
      </c>
      <c r="O185" s="1" t="s">
        <v>1192</v>
      </c>
      <c r="P185" s="1" t="s">
        <v>1193</v>
      </c>
      <c r="Q185" s="1" t="s">
        <v>1194</v>
      </c>
      <c r="R185" s="1" t="s">
        <v>2057</v>
      </c>
      <c r="S185" s="1" t="s">
        <v>1196</v>
      </c>
      <c r="T185" s="1" t="s">
        <v>1197</v>
      </c>
      <c r="U185" s="1" t="s">
        <v>1198</v>
      </c>
      <c r="V185" s="1" t="s">
        <v>1248</v>
      </c>
    </row>
    <row r="186" s="1" customFormat="1" spans="1:22">
      <c r="A186" s="3">
        <v>999224304180833</v>
      </c>
      <c r="B186" s="1" t="s">
        <v>2058</v>
      </c>
      <c r="C186" s="1" t="s">
        <v>2059</v>
      </c>
      <c r="D186" s="1" t="s">
        <v>1226</v>
      </c>
      <c r="E186" s="1" t="s">
        <v>2060</v>
      </c>
      <c r="F186" s="1" t="s">
        <v>1183</v>
      </c>
      <c r="G186" s="1" t="s">
        <v>1187</v>
      </c>
      <c r="H186" s="1" t="s">
        <v>1188</v>
      </c>
      <c r="I186" s="1" t="s">
        <v>2061</v>
      </c>
      <c r="J186" s="1" t="s">
        <v>1190</v>
      </c>
      <c r="K186" s="1" t="s">
        <v>2061</v>
      </c>
      <c r="L186" s="1" t="s">
        <v>2061</v>
      </c>
      <c r="M186" s="1" t="s">
        <v>1191</v>
      </c>
      <c r="N186" s="1" t="s">
        <v>1191</v>
      </c>
      <c r="O186" s="1" t="s">
        <v>1192</v>
      </c>
      <c r="P186" s="1" t="s">
        <v>1193</v>
      </c>
      <c r="Q186" s="1" t="s">
        <v>1194</v>
      </c>
      <c r="R186" s="1" t="s">
        <v>2062</v>
      </c>
      <c r="S186" s="1" t="s">
        <v>1196</v>
      </c>
      <c r="T186" s="1" t="s">
        <v>1197</v>
      </c>
      <c r="U186" s="1" t="s">
        <v>1198</v>
      </c>
      <c r="V186" s="1" t="s">
        <v>1199</v>
      </c>
    </row>
    <row r="187" s="1" customFormat="1" spans="1:22">
      <c r="A187" s="3">
        <v>999224291250263</v>
      </c>
      <c r="B187" s="1" t="s">
        <v>2058</v>
      </c>
      <c r="C187" s="1" t="s">
        <v>2063</v>
      </c>
      <c r="D187" s="1" t="s">
        <v>2006</v>
      </c>
      <c r="E187" s="1" t="s">
        <v>2064</v>
      </c>
      <c r="F187" s="1" t="s">
        <v>1353</v>
      </c>
      <c r="G187" s="1" t="s">
        <v>1187</v>
      </c>
      <c r="H187" s="1" t="s">
        <v>1188</v>
      </c>
      <c r="I187" s="1" t="s">
        <v>2030</v>
      </c>
      <c r="J187" s="1" t="s">
        <v>1190</v>
      </c>
      <c r="K187" s="1" t="s">
        <v>2030</v>
      </c>
      <c r="L187" s="1" t="s">
        <v>2030</v>
      </c>
      <c r="M187" s="1" t="s">
        <v>1191</v>
      </c>
      <c r="N187" s="1" t="s">
        <v>1191</v>
      </c>
      <c r="O187" s="1" t="s">
        <v>1192</v>
      </c>
      <c r="P187" s="1" t="s">
        <v>1193</v>
      </c>
      <c r="Q187" s="1" t="s">
        <v>1194</v>
      </c>
      <c r="R187" s="1" t="s">
        <v>2065</v>
      </c>
      <c r="S187" s="1" t="s">
        <v>1196</v>
      </c>
      <c r="T187" s="1" t="s">
        <v>1197</v>
      </c>
      <c r="U187" s="1" t="s">
        <v>1198</v>
      </c>
      <c r="V187" s="1" t="s">
        <v>1393</v>
      </c>
    </row>
    <row r="188" s="1" customFormat="1" spans="1:22">
      <c r="A188" s="3">
        <v>999224284572981</v>
      </c>
      <c r="B188" s="1" t="s">
        <v>2058</v>
      </c>
      <c r="C188" s="1" t="s">
        <v>2066</v>
      </c>
      <c r="D188" s="1" t="s">
        <v>2067</v>
      </c>
      <c r="E188" s="1" t="s">
        <v>2068</v>
      </c>
      <c r="F188" s="1" t="s">
        <v>1353</v>
      </c>
      <c r="G188" s="1" t="s">
        <v>1187</v>
      </c>
      <c r="H188" s="1" t="s">
        <v>1188</v>
      </c>
      <c r="I188" s="1" t="s">
        <v>2069</v>
      </c>
      <c r="J188" s="1" t="s">
        <v>1190</v>
      </c>
      <c r="K188" s="1" t="s">
        <v>2069</v>
      </c>
      <c r="L188" s="1" t="s">
        <v>2069</v>
      </c>
      <c r="M188" s="1" t="s">
        <v>1191</v>
      </c>
      <c r="N188" s="1" t="s">
        <v>1191</v>
      </c>
      <c r="O188" s="1" t="s">
        <v>1192</v>
      </c>
      <c r="P188" s="1" t="s">
        <v>1193</v>
      </c>
      <c r="Q188" s="1" t="s">
        <v>1194</v>
      </c>
      <c r="R188" s="1" t="s">
        <v>2070</v>
      </c>
      <c r="S188" s="1" t="s">
        <v>1196</v>
      </c>
      <c r="T188" s="1" t="s">
        <v>1197</v>
      </c>
      <c r="U188" s="1" t="s">
        <v>1198</v>
      </c>
      <c r="V188" s="1" t="s">
        <v>1199</v>
      </c>
    </row>
    <row r="189" s="1" customFormat="1" spans="1:22">
      <c r="A189" s="3">
        <v>999224283579109</v>
      </c>
      <c r="B189" s="1" t="s">
        <v>2071</v>
      </c>
      <c r="C189" s="1" t="s">
        <v>2072</v>
      </c>
      <c r="D189" s="1" t="s">
        <v>2012</v>
      </c>
      <c r="E189" s="1" t="s">
        <v>2073</v>
      </c>
      <c r="F189" s="1" t="s">
        <v>1303</v>
      </c>
      <c r="G189" s="1" t="s">
        <v>1187</v>
      </c>
      <c r="H189" s="1" t="s">
        <v>1188</v>
      </c>
      <c r="I189" s="1" t="s">
        <v>2074</v>
      </c>
      <c r="J189" s="1" t="s">
        <v>1190</v>
      </c>
      <c r="K189" s="1" t="s">
        <v>2074</v>
      </c>
      <c r="L189" s="1" t="s">
        <v>2074</v>
      </c>
      <c r="M189" s="1" t="s">
        <v>1191</v>
      </c>
      <c r="N189" s="1" t="s">
        <v>1191</v>
      </c>
      <c r="O189" s="1" t="s">
        <v>1192</v>
      </c>
      <c r="P189" s="1" t="s">
        <v>1193</v>
      </c>
      <c r="Q189" s="1" t="s">
        <v>1194</v>
      </c>
      <c r="R189" s="1" t="s">
        <v>2075</v>
      </c>
      <c r="S189" s="1" t="s">
        <v>1196</v>
      </c>
      <c r="T189" s="1" t="s">
        <v>1197</v>
      </c>
      <c r="U189" s="1" t="s">
        <v>1198</v>
      </c>
      <c r="V189" s="1" t="s">
        <v>1199</v>
      </c>
    </row>
    <row r="190" s="1" customFormat="1" spans="1:22">
      <c r="A190" s="3">
        <v>999224271633674</v>
      </c>
      <c r="B190" s="1" t="s">
        <v>2071</v>
      </c>
      <c r="C190" s="1" t="s">
        <v>2076</v>
      </c>
      <c r="D190" s="1" t="s">
        <v>2077</v>
      </c>
      <c r="E190" s="1" t="s">
        <v>2078</v>
      </c>
      <c r="F190" s="1" t="s">
        <v>1183</v>
      </c>
      <c r="G190" s="1" t="s">
        <v>1187</v>
      </c>
      <c r="H190" s="1" t="s">
        <v>1188</v>
      </c>
      <c r="I190" s="1" t="s">
        <v>2079</v>
      </c>
      <c r="J190" s="1" t="s">
        <v>1190</v>
      </c>
      <c r="K190" s="1" t="s">
        <v>2079</v>
      </c>
      <c r="L190" s="1" t="s">
        <v>2079</v>
      </c>
      <c r="M190" s="1" t="s">
        <v>1191</v>
      </c>
      <c r="N190" s="1" t="s">
        <v>1191</v>
      </c>
      <c r="O190" s="1" t="s">
        <v>1192</v>
      </c>
      <c r="P190" s="1" t="s">
        <v>1193</v>
      </c>
      <c r="Q190" s="1" t="s">
        <v>1194</v>
      </c>
      <c r="R190" s="1" t="s">
        <v>2080</v>
      </c>
      <c r="S190" s="1" t="s">
        <v>1196</v>
      </c>
      <c r="T190" s="1" t="s">
        <v>1197</v>
      </c>
      <c r="U190" s="1" t="s">
        <v>1198</v>
      </c>
      <c r="V190" s="1" t="s">
        <v>1260</v>
      </c>
    </row>
    <row r="191" s="1" customFormat="1" spans="1:22">
      <c r="A191" s="3">
        <v>999224267291161</v>
      </c>
      <c r="B191" s="1" t="s">
        <v>2071</v>
      </c>
      <c r="C191" s="1" t="s">
        <v>2081</v>
      </c>
      <c r="D191" s="1" t="s">
        <v>1802</v>
      </c>
      <c r="E191" s="1" t="s">
        <v>2082</v>
      </c>
      <c r="F191" s="1" t="s">
        <v>1353</v>
      </c>
      <c r="G191" s="1" t="s">
        <v>1187</v>
      </c>
      <c r="H191" s="1" t="s">
        <v>1188</v>
      </c>
      <c r="I191" s="1" t="s">
        <v>2083</v>
      </c>
      <c r="J191" s="1" t="s">
        <v>1190</v>
      </c>
      <c r="K191" s="1" t="s">
        <v>2083</v>
      </c>
      <c r="L191" s="1" t="s">
        <v>2083</v>
      </c>
      <c r="M191" s="1" t="s">
        <v>1191</v>
      </c>
      <c r="N191" s="1" t="s">
        <v>1191</v>
      </c>
      <c r="O191" s="1" t="s">
        <v>1192</v>
      </c>
      <c r="P191" s="1" t="s">
        <v>1193</v>
      </c>
      <c r="Q191" s="1" t="s">
        <v>1194</v>
      </c>
      <c r="R191" s="1" t="s">
        <v>2084</v>
      </c>
      <c r="S191" s="1" t="s">
        <v>1196</v>
      </c>
      <c r="T191" s="1" t="s">
        <v>1197</v>
      </c>
      <c r="U191" s="1" t="s">
        <v>1198</v>
      </c>
      <c r="V191" s="1" t="s">
        <v>1199</v>
      </c>
    </row>
    <row r="192" s="1" customFormat="1" spans="1:22">
      <c r="A192" s="3">
        <v>999224267275669</v>
      </c>
      <c r="B192" s="1" t="s">
        <v>2071</v>
      </c>
      <c r="C192" s="1" t="s">
        <v>2085</v>
      </c>
      <c r="D192" s="1" t="s">
        <v>1802</v>
      </c>
      <c r="E192" s="1" t="s">
        <v>2086</v>
      </c>
      <c r="F192" s="1" t="s">
        <v>1353</v>
      </c>
      <c r="G192" s="1" t="s">
        <v>1187</v>
      </c>
      <c r="H192" s="1" t="s">
        <v>1188</v>
      </c>
      <c r="I192" s="1" t="s">
        <v>2083</v>
      </c>
      <c r="J192" s="1" t="s">
        <v>1190</v>
      </c>
      <c r="K192" s="1" t="s">
        <v>2083</v>
      </c>
      <c r="L192" s="1" t="s">
        <v>2083</v>
      </c>
      <c r="M192" s="1" t="s">
        <v>1191</v>
      </c>
      <c r="N192" s="1" t="s">
        <v>1191</v>
      </c>
      <c r="O192" s="1" t="s">
        <v>1192</v>
      </c>
      <c r="P192" s="1" t="s">
        <v>1193</v>
      </c>
      <c r="Q192" s="1" t="s">
        <v>1194</v>
      </c>
      <c r="R192" s="1" t="s">
        <v>2087</v>
      </c>
      <c r="S192" s="1" t="s">
        <v>1196</v>
      </c>
      <c r="T192" s="1" t="s">
        <v>1197</v>
      </c>
      <c r="U192" s="1" t="s">
        <v>1198</v>
      </c>
      <c r="V192" s="1" t="s">
        <v>1199</v>
      </c>
    </row>
    <row r="193" s="1" customFormat="1" spans="1:22">
      <c r="A193" s="3">
        <v>999224257375013</v>
      </c>
      <c r="B193" s="1" t="s">
        <v>2088</v>
      </c>
      <c r="C193" s="1" t="s">
        <v>2089</v>
      </c>
      <c r="D193" s="1" t="s">
        <v>2090</v>
      </c>
      <c r="E193" s="1" t="s">
        <v>2091</v>
      </c>
      <c r="F193" s="1" t="s">
        <v>1183</v>
      </c>
      <c r="G193" s="1" t="s">
        <v>1187</v>
      </c>
      <c r="H193" s="1" t="s">
        <v>1188</v>
      </c>
      <c r="I193" s="1" t="s">
        <v>2092</v>
      </c>
      <c r="J193" s="1" t="s">
        <v>1190</v>
      </c>
      <c r="K193" s="1" t="s">
        <v>2092</v>
      </c>
      <c r="L193" s="1" t="s">
        <v>2092</v>
      </c>
      <c r="M193" s="1" t="s">
        <v>1191</v>
      </c>
      <c r="N193" s="1" t="s">
        <v>1191</v>
      </c>
      <c r="O193" s="1" t="s">
        <v>1192</v>
      </c>
      <c r="P193" s="1" t="s">
        <v>1193</v>
      </c>
      <c r="Q193" s="1" t="s">
        <v>1194</v>
      </c>
      <c r="R193" s="1" t="s">
        <v>2093</v>
      </c>
      <c r="S193" s="1" t="s">
        <v>1196</v>
      </c>
      <c r="T193" s="1" t="s">
        <v>1197</v>
      </c>
      <c r="U193" s="1" t="s">
        <v>1198</v>
      </c>
      <c r="V193" s="1" t="s">
        <v>1199</v>
      </c>
    </row>
    <row r="194" s="1" customFormat="1" spans="1:22">
      <c r="A194" s="3">
        <v>999224255874747</v>
      </c>
      <c r="B194" s="1" t="s">
        <v>2088</v>
      </c>
      <c r="C194" s="1" t="s">
        <v>2094</v>
      </c>
      <c r="D194" s="1" t="s">
        <v>2095</v>
      </c>
      <c r="E194" s="1" t="s">
        <v>2096</v>
      </c>
      <c r="F194" s="1" t="s">
        <v>1353</v>
      </c>
      <c r="G194" s="1" t="s">
        <v>1187</v>
      </c>
      <c r="H194" s="1" t="s">
        <v>1188</v>
      </c>
      <c r="I194" s="1" t="s">
        <v>2097</v>
      </c>
      <c r="J194" s="1" t="s">
        <v>1190</v>
      </c>
      <c r="K194" s="1" t="s">
        <v>2097</v>
      </c>
      <c r="L194" s="1" t="s">
        <v>2097</v>
      </c>
      <c r="M194" s="1" t="s">
        <v>1191</v>
      </c>
      <c r="N194" s="1" t="s">
        <v>1191</v>
      </c>
      <c r="O194" s="1" t="s">
        <v>1192</v>
      </c>
      <c r="P194" s="1" t="s">
        <v>1193</v>
      </c>
      <c r="Q194" s="1" t="s">
        <v>1194</v>
      </c>
      <c r="R194" s="1" t="s">
        <v>2098</v>
      </c>
      <c r="S194" s="1" t="s">
        <v>1196</v>
      </c>
      <c r="T194" s="1" t="s">
        <v>1197</v>
      </c>
      <c r="U194" s="1" t="s">
        <v>1198</v>
      </c>
      <c r="V194" s="1" t="s">
        <v>1199</v>
      </c>
    </row>
    <row r="195" s="1" customFormat="1" spans="1:22">
      <c r="A195" s="3">
        <v>999224193046929</v>
      </c>
      <c r="B195" s="1" t="s">
        <v>2088</v>
      </c>
      <c r="C195" s="1" t="s">
        <v>2099</v>
      </c>
      <c r="D195" s="1" t="s">
        <v>2100</v>
      </c>
      <c r="E195" s="1" t="s">
        <v>2101</v>
      </c>
      <c r="F195" s="1" t="s">
        <v>1471</v>
      </c>
      <c r="G195" s="1" t="s">
        <v>1187</v>
      </c>
      <c r="H195" s="1" t="s">
        <v>1188</v>
      </c>
      <c r="I195" s="1" t="s">
        <v>2102</v>
      </c>
      <c r="J195" s="1" t="s">
        <v>1190</v>
      </c>
      <c r="K195" s="1" t="s">
        <v>2102</v>
      </c>
      <c r="L195" s="1" t="s">
        <v>2102</v>
      </c>
      <c r="M195" s="1" t="s">
        <v>1191</v>
      </c>
      <c r="N195" s="1" t="s">
        <v>1191</v>
      </c>
      <c r="O195" s="1" t="s">
        <v>1192</v>
      </c>
      <c r="P195" s="1" t="s">
        <v>1193</v>
      </c>
      <c r="Q195" s="1" t="s">
        <v>1194</v>
      </c>
      <c r="R195" s="1" t="s">
        <v>2103</v>
      </c>
      <c r="S195" s="1" t="s">
        <v>1196</v>
      </c>
      <c r="T195" s="1" t="s">
        <v>1197</v>
      </c>
      <c r="U195" s="1" t="s">
        <v>1198</v>
      </c>
      <c r="V195" s="1" t="s">
        <v>1199</v>
      </c>
    </row>
    <row r="196" s="1" customFormat="1" spans="1:22">
      <c r="A196" s="3">
        <v>999224193003027</v>
      </c>
      <c r="B196" s="1" t="s">
        <v>2088</v>
      </c>
      <c r="C196" s="1" t="s">
        <v>2104</v>
      </c>
      <c r="D196" s="1" t="s">
        <v>1651</v>
      </c>
      <c r="E196" s="1" t="s">
        <v>2105</v>
      </c>
      <c r="F196" s="1" t="s">
        <v>1353</v>
      </c>
      <c r="G196" s="1" t="s">
        <v>1187</v>
      </c>
      <c r="H196" s="1" t="s">
        <v>1188</v>
      </c>
      <c r="I196" s="1" t="s">
        <v>2106</v>
      </c>
      <c r="J196" s="1" t="s">
        <v>1190</v>
      </c>
      <c r="K196" s="1" t="s">
        <v>2106</v>
      </c>
      <c r="L196" s="1" t="s">
        <v>2106</v>
      </c>
      <c r="M196" s="1" t="s">
        <v>1191</v>
      </c>
      <c r="N196" s="1" t="s">
        <v>1191</v>
      </c>
      <c r="O196" s="1" t="s">
        <v>1192</v>
      </c>
      <c r="P196" s="1" t="s">
        <v>1193</v>
      </c>
      <c r="Q196" s="1" t="s">
        <v>1194</v>
      </c>
      <c r="R196" s="1" t="s">
        <v>2107</v>
      </c>
      <c r="S196" s="1" t="s">
        <v>1196</v>
      </c>
      <c r="T196" s="1" t="s">
        <v>1197</v>
      </c>
      <c r="U196" s="1" t="s">
        <v>1198</v>
      </c>
      <c r="V196" s="1" t="s">
        <v>1199</v>
      </c>
    </row>
    <row r="197" s="1" customFormat="1" spans="1:22">
      <c r="A197" s="3">
        <v>999224179036332</v>
      </c>
      <c r="B197" s="1" t="s">
        <v>2108</v>
      </c>
      <c r="C197" s="1" t="s">
        <v>2109</v>
      </c>
      <c r="D197" s="1" t="s">
        <v>2006</v>
      </c>
      <c r="E197" s="1" t="s">
        <v>2110</v>
      </c>
      <c r="F197" s="1" t="s">
        <v>1353</v>
      </c>
      <c r="G197" s="1" t="s">
        <v>1187</v>
      </c>
      <c r="H197" s="1" t="s">
        <v>1188</v>
      </c>
      <c r="I197" s="1" t="s">
        <v>2030</v>
      </c>
      <c r="J197" s="1" t="s">
        <v>1190</v>
      </c>
      <c r="K197" s="1" t="s">
        <v>2030</v>
      </c>
      <c r="L197" s="1" t="s">
        <v>2030</v>
      </c>
      <c r="M197" s="1" t="s">
        <v>1191</v>
      </c>
      <c r="N197" s="1" t="s">
        <v>1191</v>
      </c>
      <c r="O197" s="1" t="s">
        <v>1192</v>
      </c>
      <c r="P197" s="1" t="s">
        <v>1193</v>
      </c>
      <c r="Q197" s="1" t="s">
        <v>1194</v>
      </c>
      <c r="R197" s="1" t="s">
        <v>2111</v>
      </c>
      <c r="S197" s="1" t="s">
        <v>1196</v>
      </c>
      <c r="T197" s="1" t="s">
        <v>1197</v>
      </c>
      <c r="U197" s="1" t="s">
        <v>1198</v>
      </c>
      <c r="V197" s="1" t="s">
        <v>1393</v>
      </c>
    </row>
    <row r="198" s="1" customFormat="1" spans="1:22">
      <c r="A198" s="3">
        <v>999224176006547</v>
      </c>
      <c r="B198" s="1" t="s">
        <v>2108</v>
      </c>
      <c r="C198" s="1" t="s">
        <v>2112</v>
      </c>
      <c r="D198" s="1" t="s">
        <v>2113</v>
      </c>
      <c r="E198" s="1" t="s">
        <v>2114</v>
      </c>
      <c r="F198" s="1" t="s">
        <v>1353</v>
      </c>
      <c r="G198" s="1" t="s">
        <v>1187</v>
      </c>
      <c r="H198" s="1" t="s">
        <v>1188</v>
      </c>
      <c r="I198" s="1" t="s">
        <v>2115</v>
      </c>
      <c r="J198" s="1" t="s">
        <v>1190</v>
      </c>
      <c r="K198" s="1" t="s">
        <v>2115</v>
      </c>
      <c r="L198" s="1" t="s">
        <v>2115</v>
      </c>
      <c r="M198" s="1" t="s">
        <v>1191</v>
      </c>
      <c r="N198" s="1" t="s">
        <v>1191</v>
      </c>
      <c r="O198" s="1" t="s">
        <v>1192</v>
      </c>
      <c r="P198" s="1" t="s">
        <v>1193</v>
      </c>
      <c r="Q198" s="1" t="s">
        <v>1194</v>
      </c>
      <c r="R198" s="1" t="s">
        <v>2116</v>
      </c>
      <c r="S198" s="1" t="s">
        <v>1196</v>
      </c>
      <c r="T198" s="1" t="s">
        <v>1197</v>
      </c>
      <c r="U198" s="1" t="s">
        <v>1198</v>
      </c>
      <c r="V198" s="1" t="s">
        <v>1219</v>
      </c>
    </row>
    <row r="199" s="1" customFormat="1" spans="1:22">
      <c r="A199" s="3">
        <v>999224153537576</v>
      </c>
      <c r="B199" s="1" t="s">
        <v>2117</v>
      </c>
      <c r="C199" s="1" t="s">
        <v>2118</v>
      </c>
      <c r="D199" s="1" t="s">
        <v>1995</v>
      </c>
      <c r="E199" s="1" t="s">
        <v>2119</v>
      </c>
      <c r="F199" s="1" t="s">
        <v>1471</v>
      </c>
      <c r="G199" s="1" t="s">
        <v>1187</v>
      </c>
      <c r="H199" s="1" t="s">
        <v>1188</v>
      </c>
      <c r="I199" s="1" t="s">
        <v>2120</v>
      </c>
      <c r="J199" s="1" t="s">
        <v>1190</v>
      </c>
      <c r="K199" s="1" t="s">
        <v>2120</v>
      </c>
      <c r="L199" s="1" t="s">
        <v>2120</v>
      </c>
      <c r="M199" s="1" t="s">
        <v>1191</v>
      </c>
      <c r="N199" s="1" t="s">
        <v>1191</v>
      </c>
      <c r="O199" s="1" t="s">
        <v>1192</v>
      </c>
      <c r="P199" s="1" t="s">
        <v>1193</v>
      </c>
      <c r="Q199" s="1" t="s">
        <v>1194</v>
      </c>
      <c r="R199" s="1" t="s">
        <v>2121</v>
      </c>
      <c r="S199" s="1" t="s">
        <v>1196</v>
      </c>
      <c r="T199" s="1" t="s">
        <v>1197</v>
      </c>
      <c r="U199" s="1" t="s">
        <v>1198</v>
      </c>
      <c r="V199" s="1" t="s">
        <v>1199</v>
      </c>
    </row>
    <row r="200" s="1" customFormat="1" spans="1:22">
      <c r="A200" s="3">
        <v>999224149707193</v>
      </c>
      <c r="B200" s="1" t="s">
        <v>2117</v>
      </c>
      <c r="C200" s="1" t="s">
        <v>2122</v>
      </c>
      <c r="D200" s="1" t="s">
        <v>2123</v>
      </c>
      <c r="E200" s="1" t="s">
        <v>2124</v>
      </c>
      <c r="F200" s="1" t="s">
        <v>1303</v>
      </c>
      <c r="G200" s="1" t="s">
        <v>1187</v>
      </c>
      <c r="H200" s="1" t="s">
        <v>1188</v>
      </c>
      <c r="I200" s="1" t="s">
        <v>2125</v>
      </c>
      <c r="J200" s="1" t="s">
        <v>1190</v>
      </c>
      <c r="K200" s="1" t="s">
        <v>2125</v>
      </c>
      <c r="L200" s="1" t="s">
        <v>2125</v>
      </c>
      <c r="M200" s="1" t="s">
        <v>1191</v>
      </c>
      <c r="N200" s="1" t="s">
        <v>1191</v>
      </c>
      <c r="O200" s="1" t="s">
        <v>1192</v>
      </c>
      <c r="P200" s="1" t="s">
        <v>1193</v>
      </c>
      <c r="Q200" s="1" t="s">
        <v>1194</v>
      </c>
      <c r="R200" s="1" t="s">
        <v>2126</v>
      </c>
      <c r="S200" s="1" t="s">
        <v>1196</v>
      </c>
      <c r="T200" s="1" t="s">
        <v>1197</v>
      </c>
      <c r="U200" s="1" t="s">
        <v>1198</v>
      </c>
      <c r="V200" s="1" t="s">
        <v>1199</v>
      </c>
    </row>
    <row r="201" s="1" customFormat="1" spans="1:22">
      <c r="A201" s="3">
        <v>999224120916862</v>
      </c>
      <c r="B201" s="1" t="s">
        <v>2127</v>
      </c>
      <c r="C201" s="1" t="s">
        <v>2128</v>
      </c>
      <c r="D201" s="1" t="s">
        <v>1651</v>
      </c>
      <c r="E201" s="1" t="s">
        <v>2129</v>
      </c>
      <c r="F201" s="1" t="s">
        <v>1303</v>
      </c>
      <c r="G201" s="1" t="s">
        <v>1187</v>
      </c>
      <c r="H201" s="1" t="s">
        <v>1188</v>
      </c>
      <c r="I201" s="1" t="s">
        <v>2130</v>
      </c>
      <c r="J201" s="1" t="s">
        <v>1190</v>
      </c>
      <c r="K201" s="1" t="s">
        <v>2130</v>
      </c>
      <c r="L201" s="1" t="s">
        <v>2130</v>
      </c>
      <c r="M201" s="1" t="s">
        <v>1191</v>
      </c>
      <c r="N201" s="1" t="s">
        <v>1191</v>
      </c>
      <c r="O201" s="1" t="s">
        <v>1192</v>
      </c>
      <c r="P201" s="1" t="s">
        <v>1193</v>
      </c>
      <c r="Q201" s="1" t="s">
        <v>1194</v>
      </c>
      <c r="R201" s="1" t="s">
        <v>2131</v>
      </c>
      <c r="S201" s="1" t="s">
        <v>1196</v>
      </c>
      <c r="T201" s="1" t="s">
        <v>1197</v>
      </c>
      <c r="U201" s="1" t="s">
        <v>1198</v>
      </c>
      <c r="V201" s="1" t="s">
        <v>1199</v>
      </c>
    </row>
    <row r="202" s="1" customFormat="1" spans="1:22">
      <c r="A202" s="3">
        <v>999224115790031</v>
      </c>
      <c r="B202" s="1" t="s">
        <v>2127</v>
      </c>
      <c r="C202" s="1" t="s">
        <v>2132</v>
      </c>
      <c r="D202" s="1" t="s">
        <v>1945</v>
      </c>
      <c r="E202" s="1" t="s">
        <v>2133</v>
      </c>
      <c r="F202" s="1" t="s">
        <v>1183</v>
      </c>
      <c r="G202" s="1" t="s">
        <v>1187</v>
      </c>
      <c r="H202" s="1" t="s">
        <v>1188</v>
      </c>
      <c r="I202" s="1" t="s">
        <v>2134</v>
      </c>
      <c r="J202" s="1" t="s">
        <v>1190</v>
      </c>
      <c r="K202" s="1" t="s">
        <v>2134</v>
      </c>
      <c r="L202" s="1" t="s">
        <v>2134</v>
      </c>
      <c r="M202" s="1" t="s">
        <v>1191</v>
      </c>
      <c r="N202" s="1" t="s">
        <v>1191</v>
      </c>
      <c r="O202" s="1" t="s">
        <v>1192</v>
      </c>
      <c r="P202" s="1" t="s">
        <v>1193</v>
      </c>
      <c r="Q202" s="1" t="s">
        <v>1194</v>
      </c>
      <c r="R202" s="1" t="s">
        <v>2135</v>
      </c>
      <c r="S202" s="1" t="s">
        <v>1196</v>
      </c>
      <c r="T202" s="1" t="s">
        <v>1197</v>
      </c>
      <c r="U202" s="1" t="s">
        <v>1198</v>
      </c>
      <c r="V202" s="1" t="s">
        <v>1248</v>
      </c>
    </row>
    <row r="203" s="1" customFormat="1" spans="1:22">
      <c r="A203" s="3">
        <v>999224101727394</v>
      </c>
      <c r="B203" s="1" t="s">
        <v>2136</v>
      </c>
      <c r="C203" s="1" t="s">
        <v>2137</v>
      </c>
      <c r="D203" s="1" t="s">
        <v>2012</v>
      </c>
      <c r="E203" s="1" t="s">
        <v>2138</v>
      </c>
      <c r="F203" s="1" t="s">
        <v>1507</v>
      </c>
      <c r="G203" s="1" t="s">
        <v>1187</v>
      </c>
      <c r="H203" s="1" t="s">
        <v>1188</v>
      </c>
      <c r="I203" s="1" t="s">
        <v>2139</v>
      </c>
      <c r="J203" s="1" t="s">
        <v>1190</v>
      </c>
      <c r="K203" s="1" t="s">
        <v>2139</v>
      </c>
      <c r="L203" s="1" t="s">
        <v>2139</v>
      </c>
      <c r="M203" s="1" t="s">
        <v>1191</v>
      </c>
      <c r="N203" s="1" t="s">
        <v>1191</v>
      </c>
      <c r="O203" s="1" t="s">
        <v>1192</v>
      </c>
      <c r="P203" s="1" t="s">
        <v>1193</v>
      </c>
      <c r="Q203" s="1" t="s">
        <v>1194</v>
      </c>
      <c r="R203" s="1" t="s">
        <v>2140</v>
      </c>
      <c r="S203" s="1" t="s">
        <v>1196</v>
      </c>
      <c r="T203" s="1" t="s">
        <v>1197</v>
      </c>
      <c r="U203" s="1" t="s">
        <v>1198</v>
      </c>
      <c r="V203" s="1" t="s">
        <v>1199</v>
      </c>
    </row>
    <row r="204" s="1" customFormat="1" spans="1:22">
      <c r="A204" s="3">
        <v>999224098460795</v>
      </c>
      <c r="B204" s="1" t="s">
        <v>2136</v>
      </c>
      <c r="C204" s="1" t="s">
        <v>2141</v>
      </c>
      <c r="D204" s="1" t="s">
        <v>1774</v>
      </c>
      <c r="E204" s="1" t="s">
        <v>2142</v>
      </c>
      <c r="F204" s="1" t="s">
        <v>1303</v>
      </c>
      <c r="G204" s="1" t="s">
        <v>1187</v>
      </c>
      <c r="H204" s="1" t="s">
        <v>1188</v>
      </c>
      <c r="I204" s="1" t="s">
        <v>1677</v>
      </c>
      <c r="J204" s="1" t="s">
        <v>1190</v>
      </c>
      <c r="K204" s="1" t="s">
        <v>1677</v>
      </c>
      <c r="L204" s="1" t="s">
        <v>1677</v>
      </c>
      <c r="M204" s="1" t="s">
        <v>1191</v>
      </c>
      <c r="N204" s="1" t="s">
        <v>1191</v>
      </c>
      <c r="O204" s="1" t="s">
        <v>1192</v>
      </c>
      <c r="P204" s="1" t="s">
        <v>1193</v>
      </c>
      <c r="Q204" s="1" t="s">
        <v>1194</v>
      </c>
      <c r="R204" s="1" t="s">
        <v>2143</v>
      </c>
      <c r="S204" s="1" t="s">
        <v>1196</v>
      </c>
      <c r="T204" s="1" t="s">
        <v>1197</v>
      </c>
      <c r="U204" s="1" t="s">
        <v>1198</v>
      </c>
      <c r="V204" s="1" t="s">
        <v>1199</v>
      </c>
    </row>
    <row r="205" s="1" customFormat="1" spans="1:22">
      <c r="A205" s="1" t="s">
        <v>2144</v>
      </c>
      <c r="B205" s="1" t="s">
        <v>2136</v>
      </c>
      <c r="C205" s="1" t="s">
        <v>2145</v>
      </c>
      <c r="D205" s="1" t="s">
        <v>1774</v>
      </c>
      <c r="E205" s="1" t="s">
        <v>1775</v>
      </c>
      <c r="F205" s="1" t="s">
        <v>1303</v>
      </c>
      <c r="G205" s="1" t="s">
        <v>1187</v>
      </c>
      <c r="H205" s="1" t="s">
        <v>1188</v>
      </c>
      <c r="I205" s="1" t="s">
        <v>1192</v>
      </c>
      <c r="J205" s="1" t="s">
        <v>1190</v>
      </c>
      <c r="K205" s="1" t="s">
        <v>1192</v>
      </c>
      <c r="L205" s="1" t="s">
        <v>1192</v>
      </c>
      <c r="M205" s="1" t="s">
        <v>1191</v>
      </c>
      <c r="N205" s="1" t="s">
        <v>1191</v>
      </c>
      <c r="O205" s="1" t="s">
        <v>1192</v>
      </c>
      <c r="P205" s="1" t="s">
        <v>1193</v>
      </c>
      <c r="Q205" s="1" t="s">
        <v>1194</v>
      </c>
      <c r="R205" s="1" t="s">
        <v>2146</v>
      </c>
      <c r="S205" s="1" t="s">
        <v>1196</v>
      </c>
      <c r="T205" s="1" t="s">
        <v>1197</v>
      </c>
      <c r="U205" s="1" t="s">
        <v>1198</v>
      </c>
      <c r="V205" s="1" t="s">
        <v>1199</v>
      </c>
    </row>
    <row r="206" s="1" customFormat="1" spans="1:22">
      <c r="A206" s="3">
        <v>999224097266351</v>
      </c>
      <c r="B206" s="1" t="s">
        <v>2136</v>
      </c>
      <c r="C206" s="1" t="s">
        <v>2147</v>
      </c>
      <c r="D206" s="1" t="s">
        <v>2012</v>
      </c>
      <c r="E206" s="1" t="s">
        <v>2148</v>
      </c>
      <c r="F206" s="1" t="s">
        <v>1183</v>
      </c>
      <c r="G206" s="1" t="s">
        <v>1187</v>
      </c>
      <c r="H206" s="1" t="s">
        <v>1188</v>
      </c>
      <c r="I206" s="1" t="s">
        <v>2149</v>
      </c>
      <c r="J206" s="1" t="s">
        <v>1190</v>
      </c>
      <c r="K206" s="1" t="s">
        <v>2149</v>
      </c>
      <c r="L206" s="1" t="s">
        <v>2149</v>
      </c>
      <c r="M206" s="1" t="s">
        <v>1191</v>
      </c>
      <c r="N206" s="1" t="s">
        <v>1191</v>
      </c>
      <c r="O206" s="1" t="s">
        <v>1192</v>
      </c>
      <c r="P206" s="1" t="s">
        <v>1193</v>
      </c>
      <c r="Q206" s="1" t="s">
        <v>1194</v>
      </c>
      <c r="R206" s="1" t="s">
        <v>2150</v>
      </c>
      <c r="S206" s="1" t="s">
        <v>1196</v>
      </c>
      <c r="T206" s="1" t="s">
        <v>1197</v>
      </c>
      <c r="U206" s="1" t="s">
        <v>1198</v>
      </c>
      <c r="V206" s="1" t="s">
        <v>1199</v>
      </c>
    </row>
    <row r="207" s="1" customFormat="1" spans="1:22">
      <c r="A207" s="3">
        <v>999224088210828</v>
      </c>
      <c r="B207" s="1" t="s">
        <v>2151</v>
      </c>
      <c r="C207" s="1" t="s">
        <v>2152</v>
      </c>
      <c r="D207" s="1" t="s">
        <v>1670</v>
      </c>
      <c r="E207" s="1" t="s">
        <v>2153</v>
      </c>
      <c r="F207" s="1" t="s">
        <v>1416</v>
      </c>
      <c r="G207" s="1" t="s">
        <v>1187</v>
      </c>
      <c r="H207" s="1" t="s">
        <v>1188</v>
      </c>
      <c r="I207" s="1" t="s">
        <v>2154</v>
      </c>
      <c r="J207" s="1" t="s">
        <v>1190</v>
      </c>
      <c r="K207" s="1" t="s">
        <v>2154</v>
      </c>
      <c r="L207" s="1" t="s">
        <v>2154</v>
      </c>
      <c r="M207" s="1" t="s">
        <v>1191</v>
      </c>
      <c r="N207" s="1" t="s">
        <v>1191</v>
      </c>
      <c r="O207" s="1" t="s">
        <v>1192</v>
      </c>
      <c r="P207" s="1" t="s">
        <v>1193</v>
      </c>
      <c r="Q207" s="1" t="s">
        <v>1194</v>
      </c>
      <c r="R207" s="1" t="s">
        <v>2155</v>
      </c>
      <c r="S207" s="1" t="s">
        <v>1196</v>
      </c>
      <c r="T207" s="1" t="s">
        <v>1197</v>
      </c>
      <c r="U207" s="1" t="s">
        <v>1198</v>
      </c>
      <c r="V207" s="1" t="s">
        <v>1199</v>
      </c>
    </row>
    <row r="208" s="1" customFormat="1" spans="1:22">
      <c r="A208" s="3">
        <v>999224082453996</v>
      </c>
      <c r="B208" s="1" t="s">
        <v>2151</v>
      </c>
      <c r="C208" s="1" t="s">
        <v>2156</v>
      </c>
      <c r="D208" s="1" t="s">
        <v>2157</v>
      </c>
      <c r="E208" s="1" t="s">
        <v>2158</v>
      </c>
      <c r="F208" s="1" t="s">
        <v>1507</v>
      </c>
      <c r="G208" s="1" t="s">
        <v>1187</v>
      </c>
      <c r="H208" s="1" t="s">
        <v>1188</v>
      </c>
      <c r="I208" s="1" t="s">
        <v>2159</v>
      </c>
      <c r="J208" s="1" t="s">
        <v>1190</v>
      </c>
      <c r="K208" s="1" t="s">
        <v>2159</v>
      </c>
      <c r="L208" s="1" t="s">
        <v>2159</v>
      </c>
      <c r="M208" s="1" t="s">
        <v>1191</v>
      </c>
      <c r="N208" s="1" t="s">
        <v>1191</v>
      </c>
      <c r="O208" s="1" t="s">
        <v>1192</v>
      </c>
      <c r="P208" s="1" t="s">
        <v>1193</v>
      </c>
      <c r="Q208" s="1" t="s">
        <v>1194</v>
      </c>
      <c r="R208" s="1" t="s">
        <v>2160</v>
      </c>
      <c r="S208" s="1" t="s">
        <v>1196</v>
      </c>
      <c r="T208" s="1" t="s">
        <v>1197</v>
      </c>
      <c r="U208" s="1" t="s">
        <v>1198</v>
      </c>
      <c r="V208" s="1" t="s">
        <v>1199</v>
      </c>
    </row>
    <row r="209" s="1" customFormat="1" spans="1:22">
      <c r="A209" s="3">
        <v>999224066242780</v>
      </c>
      <c r="B209" s="1" t="s">
        <v>2161</v>
      </c>
      <c r="C209" s="1" t="s">
        <v>2162</v>
      </c>
      <c r="D209" s="1" t="s">
        <v>2163</v>
      </c>
      <c r="E209" s="1" t="s">
        <v>2164</v>
      </c>
      <c r="F209" s="1" t="s">
        <v>1303</v>
      </c>
      <c r="G209" s="1" t="s">
        <v>1187</v>
      </c>
      <c r="H209" s="1" t="s">
        <v>1188</v>
      </c>
      <c r="I209" s="1" t="s">
        <v>2165</v>
      </c>
      <c r="J209" s="1" t="s">
        <v>1190</v>
      </c>
      <c r="K209" s="1" t="s">
        <v>2165</v>
      </c>
      <c r="L209" s="1" t="s">
        <v>2165</v>
      </c>
      <c r="M209" s="1" t="s">
        <v>1191</v>
      </c>
      <c r="N209" s="1" t="s">
        <v>1191</v>
      </c>
      <c r="O209" s="1" t="s">
        <v>1192</v>
      </c>
      <c r="P209" s="1" t="s">
        <v>1193</v>
      </c>
      <c r="Q209" s="1" t="s">
        <v>1194</v>
      </c>
      <c r="R209" s="1" t="s">
        <v>2166</v>
      </c>
      <c r="S209" s="1" t="s">
        <v>1196</v>
      </c>
      <c r="T209" s="1" t="s">
        <v>1197</v>
      </c>
      <c r="U209" s="1" t="s">
        <v>1198</v>
      </c>
      <c r="V209" s="1" t="s">
        <v>1199</v>
      </c>
    </row>
    <row r="210" s="1" customFormat="1" spans="1:22">
      <c r="A210" s="3">
        <v>999224016442552</v>
      </c>
      <c r="B210" s="1" t="s">
        <v>2167</v>
      </c>
      <c r="C210" s="1" t="s">
        <v>2168</v>
      </c>
      <c r="D210" s="1" t="s">
        <v>1670</v>
      </c>
      <c r="E210" s="1" t="s">
        <v>2169</v>
      </c>
      <c r="F210" s="1" t="s">
        <v>1416</v>
      </c>
      <c r="G210" s="1" t="s">
        <v>1187</v>
      </c>
      <c r="H210" s="1" t="s">
        <v>1188</v>
      </c>
      <c r="I210" s="1" t="s">
        <v>2170</v>
      </c>
      <c r="J210" s="1" t="s">
        <v>1190</v>
      </c>
      <c r="K210" s="1" t="s">
        <v>2170</v>
      </c>
      <c r="L210" s="1" t="s">
        <v>2170</v>
      </c>
      <c r="M210" s="1" t="s">
        <v>1191</v>
      </c>
      <c r="N210" s="1" t="s">
        <v>1191</v>
      </c>
      <c r="O210" s="1" t="s">
        <v>1192</v>
      </c>
      <c r="P210" s="1" t="s">
        <v>1193</v>
      </c>
      <c r="Q210" s="1" t="s">
        <v>1194</v>
      </c>
      <c r="R210" s="1" t="s">
        <v>2171</v>
      </c>
      <c r="S210" s="1" t="s">
        <v>1196</v>
      </c>
      <c r="T210" s="1" t="s">
        <v>1197</v>
      </c>
      <c r="U210" s="1" t="s">
        <v>1198</v>
      </c>
      <c r="V210" s="1" t="s">
        <v>1199</v>
      </c>
    </row>
    <row r="211" s="1" customFormat="1" spans="1:22">
      <c r="A211" s="3">
        <v>999224001146203</v>
      </c>
      <c r="B211" s="1" t="s">
        <v>2172</v>
      </c>
      <c r="C211" s="1" t="s">
        <v>2173</v>
      </c>
      <c r="D211" s="1" t="s">
        <v>2113</v>
      </c>
      <c r="E211" s="1" t="s">
        <v>2174</v>
      </c>
      <c r="F211" s="1" t="s">
        <v>1416</v>
      </c>
      <c r="G211" s="1" t="s">
        <v>1187</v>
      </c>
      <c r="H211" s="1" t="s">
        <v>1188</v>
      </c>
      <c r="I211" s="1" t="s">
        <v>2175</v>
      </c>
      <c r="J211" s="1" t="s">
        <v>1190</v>
      </c>
      <c r="K211" s="1" t="s">
        <v>2175</v>
      </c>
      <c r="L211" s="1" t="s">
        <v>2175</v>
      </c>
      <c r="M211" s="1" t="s">
        <v>1191</v>
      </c>
      <c r="N211" s="1" t="s">
        <v>1191</v>
      </c>
      <c r="O211" s="1" t="s">
        <v>1192</v>
      </c>
      <c r="P211" s="1" t="s">
        <v>1193</v>
      </c>
      <c r="Q211" s="1" t="s">
        <v>1194</v>
      </c>
      <c r="R211" s="1" t="s">
        <v>2176</v>
      </c>
      <c r="S211" s="1" t="s">
        <v>1196</v>
      </c>
      <c r="T211" s="1" t="s">
        <v>1197</v>
      </c>
      <c r="U211" s="1" t="s">
        <v>1198</v>
      </c>
      <c r="V211" s="1" t="s">
        <v>1219</v>
      </c>
    </row>
    <row r="212" s="1" customFormat="1" spans="1:22">
      <c r="A212" s="3">
        <v>999223986919492</v>
      </c>
      <c r="B212" s="1" t="s">
        <v>2177</v>
      </c>
      <c r="C212" s="1" t="s">
        <v>2178</v>
      </c>
      <c r="D212" s="1" t="s">
        <v>2179</v>
      </c>
      <c r="E212" s="1" t="s">
        <v>2180</v>
      </c>
      <c r="F212" s="1" t="s">
        <v>1303</v>
      </c>
      <c r="G212" s="1" t="s">
        <v>1187</v>
      </c>
      <c r="H212" s="1" t="s">
        <v>1188</v>
      </c>
      <c r="I212" s="1" t="s">
        <v>2181</v>
      </c>
      <c r="J212" s="1" t="s">
        <v>1190</v>
      </c>
      <c r="K212" s="1" t="s">
        <v>2181</v>
      </c>
      <c r="L212" s="1" t="s">
        <v>2181</v>
      </c>
      <c r="M212" s="1" t="s">
        <v>1191</v>
      </c>
      <c r="N212" s="1" t="s">
        <v>1191</v>
      </c>
      <c r="O212" s="1" t="s">
        <v>1192</v>
      </c>
      <c r="P212" s="1" t="s">
        <v>1193</v>
      </c>
      <c r="Q212" s="1" t="s">
        <v>1194</v>
      </c>
      <c r="R212" s="1" t="s">
        <v>2182</v>
      </c>
      <c r="S212" s="1" t="s">
        <v>1196</v>
      </c>
      <c r="T212" s="1" t="s">
        <v>1197</v>
      </c>
      <c r="U212" s="1" t="s">
        <v>1198</v>
      </c>
      <c r="V212" s="1" t="s">
        <v>2183</v>
      </c>
    </row>
    <row r="213" s="1" customFormat="1" spans="1:22">
      <c r="A213" s="3">
        <v>999223981044100</v>
      </c>
      <c r="B213" s="1" t="s">
        <v>2177</v>
      </c>
      <c r="C213" s="1" t="s">
        <v>2184</v>
      </c>
      <c r="D213" s="1" t="s">
        <v>1670</v>
      </c>
      <c r="E213" s="1" t="s">
        <v>2185</v>
      </c>
      <c r="F213" s="1" t="s">
        <v>1303</v>
      </c>
      <c r="G213" s="1" t="s">
        <v>1187</v>
      </c>
      <c r="H213" s="1" t="s">
        <v>1188</v>
      </c>
      <c r="I213" s="1" t="s">
        <v>2186</v>
      </c>
      <c r="J213" s="1" t="s">
        <v>1190</v>
      </c>
      <c r="K213" s="1" t="s">
        <v>2186</v>
      </c>
      <c r="L213" s="1" t="s">
        <v>2187</v>
      </c>
      <c r="M213" s="1" t="s">
        <v>2188</v>
      </c>
      <c r="N213" s="1" t="s">
        <v>2188</v>
      </c>
      <c r="O213" s="1" t="s">
        <v>1192</v>
      </c>
      <c r="P213" s="1" t="s">
        <v>1193</v>
      </c>
      <c r="Q213" s="1" t="s">
        <v>1194</v>
      </c>
      <c r="R213" s="1" t="s">
        <v>2189</v>
      </c>
      <c r="S213" s="1" t="s">
        <v>1196</v>
      </c>
      <c r="T213" s="1" t="s">
        <v>1197</v>
      </c>
      <c r="U213" s="1" t="s">
        <v>1198</v>
      </c>
      <c r="V213" s="1" t="s">
        <v>1199</v>
      </c>
    </row>
    <row r="214" s="1" customFormat="1" spans="1:22">
      <c r="A214" s="3">
        <v>999223956350596</v>
      </c>
      <c r="B214" s="1" t="s">
        <v>2190</v>
      </c>
      <c r="C214" s="1" t="s">
        <v>2191</v>
      </c>
      <c r="D214" s="1" t="s">
        <v>2192</v>
      </c>
      <c r="E214" s="1" t="s">
        <v>2193</v>
      </c>
      <c r="F214" s="1" t="s">
        <v>1353</v>
      </c>
      <c r="G214" s="1" t="s">
        <v>1187</v>
      </c>
      <c r="H214" s="1" t="s">
        <v>1188</v>
      </c>
      <c r="I214" s="1" t="s">
        <v>2194</v>
      </c>
      <c r="J214" s="1" t="s">
        <v>1190</v>
      </c>
      <c r="K214" s="1" t="s">
        <v>2194</v>
      </c>
      <c r="L214" s="1" t="s">
        <v>2194</v>
      </c>
      <c r="M214" s="1" t="s">
        <v>1191</v>
      </c>
      <c r="N214" s="1" t="s">
        <v>1191</v>
      </c>
      <c r="O214" s="1" t="s">
        <v>1192</v>
      </c>
      <c r="P214" s="1" t="s">
        <v>1193</v>
      </c>
      <c r="Q214" s="1" t="s">
        <v>1194</v>
      </c>
      <c r="R214" s="1" t="s">
        <v>2195</v>
      </c>
      <c r="S214" s="1" t="s">
        <v>1196</v>
      </c>
      <c r="T214" s="1" t="s">
        <v>1197</v>
      </c>
      <c r="U214" s="1" t="s">
        <v>1198</v>
      </c>
      <c r="V214" s="1" t="s">
        <v>1199</v>
      </c>
    </row>
    <row r="215" s="1" customFormat="1" spans="1:22">
      <c r="A215" s="3">
        <v>999223926779874</v>
      </c>
      <c r="B215" s="1" t="s">
        <v>2196</v>
      </c>
      <c r="C215" s="1" t="s">
        <v>2197</v>
      </c>
      <c r="D215" s="1" t="s">
        <v>1930</v>
      </c>
      <c r="E215" s="1" t="s">
        <v>2198</v>
      </c>
      <c r="F215" s="1" t="s">
        <v>1416</v>
      </c>
      <c r="G215" s="1" t="s">
        <v>1187</v>
      </c>
      <c r="H215" s="1" t="s">
        <v>1188</v>
      </c>
      <c r="I215" s="1" t="s">
        <v>2199</v>
      </c>
      <c r="J215" s="1" t="s">
        <v>1190</v>
      </c>
      <c r="K215" s="1" t="s">
        <v>2199</v>
      </c>
      <c r="L215" s="1" t="s">
        <v>2199</v>
      </c>
      <c r="M215" s="1" t="s">
        <v>1191</v>
      </c>
      <c r="N215" s="1" t="s">
        <v>1191</v>
      </c>
      <c r="O215" s="1" t="s">
        <v>1192</v>
      </c>
      <c r="P215" s="1" t="s">
        <v>1193</v>
      </c>
      <c r="Q215" s="1" t="s">
        <v>1194</v>
      </c>
      <c r="R215" s="1" t="s">
        <v>2200</v>
      </c>
      <c r="S215" s="1" t="s">
        <v>1196</v>
      </c>
      <c r="T215" s="1" t="s">
        <v>1197</v>
      </c>
      <c r="U215" s="1" t="s">
        <v>1198</v>
      </c>
      <c r="V215" s="1" t="s">
        <v>1393</v>
      </c>
    </row>
    <row r="216" s="1" customFormat="1" spans="1:22">
      <c r="A216" s="3">
        <v>999223886356589</v>
      </c>
      <c r="B216" s="1" t="s">
        <v>2201</v>
      </c>
      <c r="C216" s="1" t="s">
        <v>2202</v>
      </c>
      <c r="D216" s="1" t="s">
        <v>2203</v>
      </c>
      <c r="E216" s="1" t="s">
        <v>2204</v>
      </c>
      <c r="F216" s="1" t="s">
        <v>1533</v>
      </c>
      <c r="G216" s="1" t="s">
        <v>1187</v>
      </c>
      <c r="H216" s="1" t="s">
        <v>1188</v>
      </c>
      <c r="I216" s="1" t="s">
        <v>2205</v>
      </c>
      <c r="J216" s="1" t="s">
        <v>1190</v>
      </c>
      <c r="K216" s="1" t="s">
        <v>2205</v>
      </c>
      <c r="L216" s="1" t="s">
        <v>2205</v>
      </c>
      <c r="M216" s="1" t="s">
        <v>1191</v>
      </c>
      <c r="N216" s="1" t="s">
        <v>1191</v>
      </c>
      <c r="O216" s="1" t="s">
        <v>1192</v>
      </c>
      <c r="P216" s="1" t="s">
        <v>1193</v>
      </c>
      <c r="Q216" s="1" t="s">
        <v>1194</v>
      </c>
      <c r="R216" s="1" t="s">
        <v>2206</v>
      </c>
      <c r="S216" s="1" t="s">
        <v>1196</v>
      </c>
      <c r="T216" s="1" t="s">
        <v>1197</v>
      </c>
      <c r="U216" s="1" t="s">
        <v>1198</v>
      </c>
      <c r="V216" s="1" t="s">
        <v>1199</v>
      </c>
    </row>
    <row r="217" s="1" customFormat="1" spans="1:22">
      <c r="A217" s="3">
        <v>999223843888581</v>
      </c>
      <c r="B217" s="1" t="s">
        <v>2207</v>
      </c>
      <c r="C217" s="1" t="s">
        <v>2208</v>
      </c>
      <c r="D217" s="1" t="s">
        <v>2006</v>
      </c>
      <c r="E217" s="1" t="s">
        <v>2209</v>
      </c>
      <c r="F217" s="1" t="s">
        <v>1471</v>
      </c>
      <c r="G217" s="1" t="s">
        <v>1187</v>
      </c>
      <c r="H217" s="1" t="s">
        <v>1188</v>
      </c>
      <c r="I217" s="1" t="s">
        <v>2210</v>
      </c>
      <c r="J217" s="1" t="s">
        <v>1190</v>
      </c>
      <c r="K217" s="1" t="s">
        <v>2210</v>
      </c>
      <c r="L217" s="1" t="s">
        <v>2210</v>
      </c>
      <c r="M217" s="1" t="s">
        <v>1191</v>
      </c>
      <c r="N217" s="1" t="s">
        <v>1191</v>
      </c>
      <c r="O217" s="1" t="s">
        <v>1192</v>
      </c>
      <c r="P217" s="1" t="s">
        <v>1193</v>
      </c>
      <c r="Q217" s="1" t="s">
        <v>1194</v>
      </c>
      <c r="R217" s="1" t="s">
        <v>2211</v>
      </c>
      <c r="S217" s="1" t="s">
        <v>1196</v>
      </c>
      <c r="T217" s="1" t="s">
        <v>1197</v>
      </c>
      <c r="U217" s="1" t="s">
        <v>1198</v>
      </c>
      <c r="V217" s="1" t="s">
        <v>1393</v>
      </c>
    </row>
    <row r="218" s="1" customFormat="1" spans="1:22">
      <c r="A218" s="3">
        <v>999223798663847</v>
      </c>
      <c r="B218" s="1" t="s">
        <v>2212</v>
      </c>
      <c r="C218" s="1" t="s">
        <v>2213</v>
      </c>
      <c r="D218" s="1" t="s">
        <v>2214</v>
      </c>
      <c r="E218" s="1" t="s">
        <v>2215</v>
      </c>
      <c r="F218" s="1" t="s">
        <v>1183</v>
      </c>
      <c r="G218" s="1" t="s">
        <v>1187</v>
      </c>
      <c r="H218" s="1" t="s">
        <v>1188</v>
      </c>
      <c r="I218" s="1" t="s">
        <v>2216</v>
      </c>
      <c r="J218" s="1" t="s">
        <v>1190</v>
      </c>
      <c r="K218" s="1" t="s">
        <v>2216</v>
      </c>
      <c r="L218" s="1" t="s">
        <v>2216</v>
      </c>
      <c r="M218" s="1" t="s">
        <v>1191</v>
      </c>
      <c r="N218" s="1" t="s">
        <v>1191</v>
      </c>
      <c r="O218" s="1" t="s">
        <v>1192</v>
      </c>
      <c r="P218" s="1" t="s">
        <v>1193</v>
      </c>
      <c r="Q218" s="1" t="s">
        <v>1194</v>
      </c>
      <c r="R218" s="1" t="s">
        <v>2217</v>
      </c>
      <c r="S218" s="1" t="s">
        <v>1196</v>
      </c>
      <c r="T218" s="1" t="s">
        <v>1197</v>
      </c>
      <c r="U218" s="1" t="s">
        <v>1198</v>
      </c>
      <c r="V218" s="1" t="s">
        <v>2183</v>
      </c>
    </row>
    <row r="219" s="1" customFormat="1" spans="1:22">
      <c r="A219" s="3">
        <v>999222718574824</v>
      </c>
      <c r="B219" s="1" t="s">
        <v>2218</v>
      </c>
      <c r="C219" s="1" t="s">
        <v>2219</v>
      </c>
      <c r="D219" s="1" t="s">
        <v>2220</v>
      </c>
      <c r="E219" s="1" t="s">
        <v>2221</v>
      </c>
      <c r="F219" s="1" t="s">
        <v>1183</v>
      </c>
      <c r="G219" s="1" t="s">
        <v>1187</v>
      </c>
      <c r="H219" s="1" t="s">
        <v>1188</v>
      </c>
      <c r="I219" s="1" t="s">
        <v>2222</v>
      </c>
      <c r="J219" s="1" t="s">
        <v>1190</v>
      </c>
      <c r="K219" s="1" t="s">
        <v>2222</v>
      </c>
      <c r="L219" s="1" t="s">
        <v>2222</v>
      </c>
      <c r="M219" s="1" t="s">
        <v>1191</v>
      </c>
      <c r="N219" s="1" t="s">
        <v>1191</v>
      </c>
      <c r="O219" s="1" t="s">
        <v>1192</v>
      </c>
      <c r="P219" s="1" t="s">
        <v>1193</v>
      </c>
      <c r="Q219" s="1" t="s">
        <v>1194</v>
      </c>
      <c r="R219" s="1" t="s">
        <v>2223</v>
      </c>
      <c r="S219" s="1" t="s">
        <v>1196</v>
      </c>
      <c r="T219" s="1" t="s">
        <v>1197</v>
      </c>
      <c r="U219" s="1" t="s">
        <v>1198</v>
      </c>
      <c r="V219" s="1" t="s">
        <v>1219</v>
      </c>
    </row>
    <row r="220" s="1" customFormat="1" spans="1:22">
      <c r="A220" s="3">
        <v>999222717800477</v>
      </c>
      <c r="B220" s="1" t="s">
        <v>2218</v>
      </c>
      <c r="C220" s="1" t="s">
        <v>2224</v>
      </c>
      <c r="D220" s="1" t="s">
        <v>2220</v>
      </c>
      <c r="E220" s="1" t="s">
        <v>2225</v>
      </c>
      <c r="F220" s="1" t="s">
        <v>1183</v>
      </c>
      <c r="G220" s="1" t="s">
        <v>1187</v>
      </c>
      <c r="H220" s="1" t="s">
        <v>1188</v>
      </c>
      <c r="I220" s="1" t="s">
        <v>2226</v>
      </c>
      <c r="J220" s="1" t="s">
        <v>1190</v>
      </c>
      <c r="K220" s="1" t="s">
        <v>2226</v>
      </c>
      <c r="L220" s="1" t="s">
        <v>2226</v>
      </c>
      <c r="M220" s="1" t="s">
        <v>1191</v>
      </c>
      <c r="N220" s="1" t="s">
        <v>1191</v>
      </c>
      <c r="O220" s="1" t="s">
        <v>1192</v>
      </c>
      <c r="P220" s="1" t="s">
        <v>1193</v>
      </c>
      <c r="Q220" s="1" t="s">
        <v>1194</v>
      </c>
      <c r="R220" s="1" t="s">
        <v>2227</v>
      </c>
      <c r="S220" s="1" t="s">
        <v>1196</v>
      </c>
      <c r="T220" s="1" t="s">
        <v>1197</v>
      </c>
      <c r="U220" s="1" t="s">
        <v>1198</v>
      </c>
      <c r="V220" s="1" t="s">
        <v>1219</v>
      </c>
    </row>
    <row r="221" s="1" customFormat="1" spans="1:22">
      <c r="A221" s="3">
        <v>999222717691537</v>
      </c>
      <c r="B221" s="1" t="s">
        <v>2218</v>
      </c>
      <c r="C221" s="1" t="s">
        <v>2228</v>
      </c>
      <c r="D221" s="1" t="s">
        <v>2220</v>
      </c>
      <c r="E221" s="1" t="s">
        <v>2229</v>
      </c>
      <c r="F221" s="1" t="s">
        <v>1183</v>
      </c>
      <c r="G221" s="1" t="s">
        <v>1187</v>
      </c>
      <c r="H221" s="1" t="s">
        <v>1188</v>
      </c>
      <c r="I221" s="1" t="s">
        <v>2226</v>
      </c>
      <c r="J221" s="1" t="s">
        <v>1190</v>
      </c>
      <c r="K221" s="1" t="s">
        <v>2226</v>
      </c>
      <c r="L221" s="1" t="s">
        <v>2226</v>
      </c>
      <c r="M221" s="1" t="s">
        <v>1191</v>
      </c>
      <c r="N221" s="1" t="s">
        <v>1191</v>
      </c>
      <c r="O221" s="1" t="s">
        <v>1192</v>
      </c>
      <c r="P221" s="1" t="s">
        <v>1193</v>
      </c>
      <c r="Q221" s="1" t="s">
        <v>1194</v>
      </c>
      <c r="R221" s="1" t="s">
        <v>2230</v>
      </c>
      <c r="S221" s="1" t="s">
        <v>1196</v>
      </c>
      <c r="T221" s="1" t="s">
        <v>1197</v>
      </c>
      <c r="U221" s="1" t="s">
        <v>1198</v>
      </c>
      <c r="V221" s="1" t="s">
        <v>1219</v>
      </c>
    </row>
    <row r="222" s="1" customFormat="1" spans="1:22">
      <c r="A222" s="3">
        <v>999222716808114</v>
      </c>
      <c r="B222" s="1" t="s">
        <v>2218</v>
      </c>
      <c r="C222" s="1" t="s">
        <v>2231</v>
      </c>
      <c r="D222" s="1" t="s">
        <v>2220</v>
      </c>
      <c r="E222" s="1" t="s">
        <v>2232</v>
      </c>
      <c r="F222" s="1" t="s">
        <v>1183</v>
      </c>
      <c r="G222" s="1" t="s">
        <v>1187</v>
      </c>
      <c r="H222" s="1" t="s">
        <v>1188</v>
      </c>
      <c r="I222" s="1" t="s">
        <v>2226</v>
      </c>
      <c r="J222" s="1" t="s">
        <v>1190</v>
      </c>
      <c r="K222" s="1" t="s">
        <v>2226</v>
      </c>
      <c r="L222" s="1" t="s">
        <v>2226</v>
      </c>
      <c r="M222" s="1" t="s">
        <v>1191</v>
      </c>
      <c r="N222" s="1" t="s">
        <v>1191</v>
      </c>
      <c r="O222" s="1" t="s">
        <v>1192</v>
      </c>
      <c r="P222" s="1" t="s">
        <v>1193</v>
      </c>
      <c r="Q222" s="1" t="s">
        <v>1194</v>
      </c>
      <c r="R222" s="1" t="s">
        <v>2233</v>
      </c>
      <c r="S222" s="1" t="s">
        <v>1196</v>
      </c>
      <c r="T222" s="1" t="s">
        <v>1197</v>
      </c>
      <c r="U222" s="1" t="s">
        <v>1198</v>
      </c>
      <c r="V222" s="1" t="s">
        <v>1219</v>
      </c>
    </row>
    <row r="223" s="1" customFormat="1" spans="1:22">
      <c r="A223" s="3">
        <v>999222716752561</v>
      </c>
      <c r="B223" s="1" t="s">
        <v>2218</v>
      </c>
      <c r="C223" s="1" t="s">
        <v>2234</v>
      </c>
      <c r="D223" s="1" t="s">
        <v>2220</v>
      </c>
      <c r="E223" s="1" t="s">
        <v>2235</v>
      </c>
      <c r="F223" s="1" t="s">
        <v>1183</v>
      </c>
      <c r="G223" s="1" t="s">
        <v>1187</v>
      </c>
      <c r="H223" s="1" t="s">
        <v>1188</v>
      </c>
      <c r="I223" s="1" t="s">
        <v>2226</v>
      </c>
      <c r="J223" s="1" t="s">
        <v>1190</v>
      </c>
      <c r="K223" s="1" t="s">
        <v>2226</v>
      </c>
      <c r="L223" s="1" t="s">
        <v>2226</v>
      </c>
      <c r="M223" s="1" t="s">
        <v>1191</v>
      </c>
      <c r="N223" s="1" t="s">
        <v>1191</v>
      </c>
      <c r="O223" s="1" t="s">
        <v>1192</v>
      </c>
      <c r="P223" s="1" t="s">
        <v>1193</v>
      </c>
      <c r="Q223" s="1" t="s">
        <v>1194</v>
      </c>
      <c r="R223" s="1" t="s">
        <v>2236</v>
      </c>
      <c r="S223" s="1" t="s">
        <v>1196</v>
      </c>
      <c r="T223" s="1" t="s">
        <v>1197</v>
      </c>
      <c r="U223" s="1" t="s">
        <v>1198</v>
      </c>
      <c r="V223" s="1" t="s">
        <v>1219</v>
      </c>
    </row>
    <row r="224" s="1" customFormat="1" spans="1:22">
      <c r="A224" s="3">
        <v>999222600673886</v>
      </c>
      <c r="B224" s="1" t="s">
        <v>2237</v>
      </c>
      <c r="C224" s="1" t="s">
        <v>2238</v>
      </c>
      <c r="D224" s="1" t="s">
        <v>2239</v>
      </c>
      <c r="E224" s="1" t="s">
        <v>2240</v>
      </c>
      <c r="F224" s="1" t="s">
        <v>1303</v>
      </c>
      <c r="G224" s="1" t="s">
        <v>1187</v>
      </c>
      <c r="H224" s="1" t="s">
        <v>1188</v>
      </c>
      <c r="I224" s="1" t="s">
        <v>2241</v>
      </c>
      <c r="J224" s="1" t="s">
        <v>1190</v>
      </c>
      <c r="K224" s="1" t="s">
        <v>2241</v>
      </c>
      <c r="L224" s="1" t="s">
        <v>2241</v>
      </c>
      <c r="M224" s="1" t="s">
        <v>1191</v>
      </c>
      <c r="N224" s="1" t="s">
        <v>1191</v>
      </c>
      <c r="O224" s="1" t="s">
        <v>1192</v>
      </c>
      <c r="P224" s="1" t="s">
        <v>1193</v>
      </c>
      <c r="Q224" s="1" t="s">
        <v>1194</v>
      </c>
      <c r="R224" s="1" t="s">
        <v>2242</v>
      </c>
      <c r="S224" s="1" t="s">
        <v>1196</v>
      </c>
      <c r="T224" s="1" t="s">
        <v>1197</v>
      </c>
      <c r="U224" s="1" t="s">
        <v>1198</v>
      </c>
      <c r="V224" s="1" t="s">
        <v>1199</v>
      </c>
    </row>
    <row r="225" s="1" customFormat="1" spans="1:22">
      <c r="A225" s="3">
        <v>999222196478957</v>
      </c>
      <c r="B225" s="1" t="s">
        <v>2243</v>
      </c>
      <c r="C225" s="1" t="s">
        <v>2244</v>
      </c>
      <c r="D225" s="1" t="s">
        <v>2239</v>
      </c>
      <c r="E225" s="1" t="s">
        <v>2245</v>
      </c>
      <c r="F225" s="1" t="s">
        <v>1353</v>
      </c>
      <c r="G225" s="1" t="s">
        <v>1187</v>
      </c>
      <c r="H225" s="1" t="s">
        <v>1188</v>
      </c>
      <c r="I225" s="1" t="s">
        <v>2246</v>
      </c>
      <c r="J225" s="1" t="s">
        <v>1190</v>
      </c>
      <c r="K225" s="1" t="s">
        <v>2246</v>
      </c>
      <c r="L225" s="1" t="s">
        <v>2246</v>
      </c>
      <c r="M225" s="1" t="s">
        <v>1191</v>
      </c>
      <c r="N225" s="1" t="s">
        <v>1191</v>
      </c>
      <c r="O225" s="1" t="s">
        <v>1192</v>
      </c>
      <c r="P225" s="1" t="s">
        <v>1193</v>
      </c>
      <c r="Q225" s="1" t="s">
        <v>1194</v>
      </c>
      <c r="R225" s="1" t="s">
        <v>2247</v>
      </c>
      <c r="S225" s="1" t="s">
        <v>1196</v>
      </c>
      <c r="T225" s="1" t="s">
        <v>1197</v>
      </c>
      <c r="U225" s="1" t="s">
        <v>1198</v>
      </c>
      <c r="V225" s="1" t="s">
        <v>1199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2023-06-26T01:32:00Z</dcterms:created>
  <dcterms:modified xsi:type="dcterms:W3CDTF">2023-07-04T02:52:13Z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17913865D6214070B54FF94A58221259_12</vt:lpwstr>
  </property>
  <property fmtid="{D5CDD505-2E9C-101B-9397-08002B2CF9AE}" pid="3" name="KSOProductBuildVer">
    <vt:lpwstr>2052-11.1.0.14309</vt:lpwstr>
  </property>
</Properties>
</file>