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2"/>
  </bookViews>
  <sheets>
    <sheet name="Sheet1" sheetId="1" r:id="rId1"/>
    <sheet name="Sheet2" sheetId="2" r:id="rId2"/>
    <sheet name="CNY" sheetId="3" r:id="rId3"/>
    <sheet name="SGD" sheetId="4" r:id="rId4"/>
    <sheet name="HOP" sheetId="5" r:id="rId5"/>
  </sheets>
  <definedNames>
    <definedName name="_xlnm._FilterDatabase" localSheetId="2" hidden="1">CNY!$1:$287</definedName>
  </definedNames>
  <calcPr calcId="144525"/>
</workbook>
</file>

<file path=xl/sharedStrings.xml><?xml version="1.0" encoding="utf-8"?>
<sst xmlns="http://schemas.openxmlformats.org/spreadsheetml/2006/main" count="9378" uniqueCount="2636">
  <si>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</si>
  <si>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</si>
  <si>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</si>
  <si>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</si>
  <si>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</si>
  <si>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</si>
  <si>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</si>
  <si>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</si>
  <si>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</si>
  <si>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</si>
  <si>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</si>
  <si>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</si>
  <si>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</si>
  <si>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</si>
  <si>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</si>
  <si>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</si>
  <si>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</si>
  <si>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</si>
  <si>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</si>
  <si>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</si>
  <si>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</si>
  <si>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</si>
  <si>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</si>
  <si>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</si>
  <si>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</si>
  <si>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999222930225069	</t>
  </si>
  <si>
    <t>Ctrip</t>
  </si>
  <si>
    <t>正常</t>
  </si>
  <si>
    <t>[曼谷]曼谷索拉利亚西铁酒店(Solaria Nishitetsu Hotel Bangkok)(102642575)</t>
  </si>
  <si>
    <t>标准双床房&lt;特惠专享&gt;&lt;双人入住&gt;&lt;无早&gt;</t>
  </si>
  <si>
    <t>CNY</t>
  </si>
  <si>
    <t>MIUWAN/HON,WINGSZE/NG</t>
  </si>
  <si>
    <t>CA2019230709CNY</t>
  </si>
  <si>
    <t>未提现</t>
  </si>
  <si>
    <t>携程开票</t>
  </si>
  <si>
    <t xml:space="preserve">3065711	</t>
  </si>
  <si>
    <t xml:space="preserve">257724651	</t>
  </si>
  <si>
    <t xml:space="preserve">999223681230188	</t>
  </si>
  <si>
    <t>[普吉岛]普吉假日酒店(Holiday Inn Resort Phuket, an IHG Hotel)(3031621)</t>
  </si>
  <si>
    <t>池景尊贵房（2张单人床，带阳台）(至少提前60天预订)&lt;双人入住&gt;&lt;双早&gt;</t>
  </si>
  <si>
    <t>SHENG/XUEJIAO,YAN/CHEN</t>
  </si>
  <si>
    <t xml:space="preserve">3232861	</t>
  </si>
  <si>
    <t xml:space="preserve">	</t>
  </si>
  <si>
    <t xml:space="preserve">23702101235	</t>
  </si>
  <si>
    <t>[苏梅岛]苏梅岛洲际度假酒店(InterContinental Koh Samui Resort)(3628091)</t>
  </si>
  <si>
    <t>两卧室家庭别墅(至少连住2晚及以上)&lt;四人入住&gt;&lt;适用于除泰国的亚洲客人&gt;&lt;早餐&gt;</t>
  </si>
  <si>
    <t>SUN/YA,Xu/Jiamei,Yang/Yihan,Ge/Ge,Ma/Qinghong,Wu/Wenjuan,Ca/Ziqi,Ma/Zixi</t>
  </si>
  <si>
    <t xml:space="preserve">3241562	</t>
  </si>
  <si>
    <t xml:space="preserve">999223758333560	</t>
  </si>
  <si>
    <t>[曼谷]阿德菲大素坤逸酒店(Adelphi Grande Sukhumvit)(88331145)</t>
  </si>
  <si>
    <t>豪华一室房(至少连住2晚及以上)&lt;双人入住&gt;&lt;无早&gt;</t>
  </si>
  <si>
    <t>Tsunoda/Masatoshi</t>
  </si>
  <si>
    <t xml:space="preserve">3262344	</t>
  </si>
  <si>
    <t xml:space="preserve">10010199587	</t>
  </si>
  <si>
    <t xml:space="preserve">999223859543084	</t>
  </si>
  <si>
    <t>YANG/JUN,LI/DEBAO</t>
  </si>
  <si>
    <t xml:space="preserve">3292286	</t>
  </si>
  <si>
    <t xml:space="preserve">16331797	</t>
  </si>
  <si>
    <t xml:space="preserve">23859567885	</t>
  </si>
  <si>
    <t>WEI/SIMIN,FAN/YUAN</t>
  </si>
  <si>
    <t xml:space="preserve">3292296	</t>
  </si>
  <si>
    <t xml:space="preserve">16334048	</t>
  </si>
  <si>
    <t xml:space="preserve">999223899894802	</t>
  </si>
  <si>
    <t>[曼谷]曼谷湄南河四季酒店(Four Seasons Hotel Bangkok at Chao Phraya River)(57171815)</t>
  </si>
  <si>
    <t>至尊河景双床房(至少提前60天预订)&lt;双人入住&gt;&lt;无早&gt;</t>
  </si>
  <si>
    <t>CHEN/CHANGWEN</t>
  </si>
  <si>
    <t xml:space="preserve">3301954	</t>
  </si>
  <si>
    <t xml:space="preserve">166107	</t>
  </si>
  <si>
    <t xml:space="preserve">999223903630472	</t>
  </si>
  <si>
    <t>[普吉岛]拉查酒店(The Racha)(4814670)</t>
  </si>
  <si>
    <t>豪华别墅&lt;双人入住&gt;&lt;双早&gt;</t>
  </si>
  <si>
    <t>SUN/JIE,YE/Elva</t>
  </si>
  <si>
    <t xml:space="preserve">3303362	</t>
  </si>
  <si>
    <t xml:space="preserve">99385	</t>
  </si>
  <si>
    <t xml:space="preserve">999224001689551	</t>
  </si>
  <si>
    <t>标准房(至少提前60天预订)&lt;双人入住&gt;&lt;双早&gt;</t>
  </si>
  <si>
    <t>XU/RONG,MEI/XUEFENG,PAN/XIAFEN,YE/PEIFANG</t>
  </si>
  <si>
    <t xml:space="preserve">3326538	</t>
  </si>
  <si>
    <t xml:space="preserve">16585547	</t>
  </si>
  <si>
    <t xml:space="preserve">999224007823697	</t>
  </si>
  <si>
    <t>[拉普拉普]马克坦 BE 度假村(BE Resort Mactan)(28566461)</t>
  </si>
  <si>
    <t>炫酷房&lt;三人入住&gt;</t>
  </si>
  <si>
    <t>SAKURAI/BLESILA BUCOG</t>
  </si>
  <si>
    <t xml:space="preserve">3327805	</t>
  </si>
  <si>
    <t xml:space="preserve">115835	</t>
  </si>
  <si>
    <t xml:space="preserve">999224033420579	</t>
  </si>
  <si>
    <t>[曼谷]COMO曼谷大都会酒店(COMO Metropolitan Bangkok)(6035972)</t>
  </si>
  <si>
    <t>城市房(至少连住2晚及以上)&lt;双人入住&gt;&lt;不适用泰国客人&gt;&lt;双早&gt;</t>
  </si>
  <si>
    <t>Crook/Amelia</t>
  </si>
  <si>
    <t xml:space="preserve">3335757	</t>
  </si>
  <si>
    <t xml:space="preserve">1304382	</t>
  </si>
  <si>
    <t xml:space="preserve">999224080603489	</t>
  </si>
  <si>
    <t>[曼谷]德瓦别墅度假酒店(Villa Deva Resort and Hotel)(106796335)</t>
  </si>
  <si>
    <t>池景豪华房(双床)&lt;双人入住&gt;&lt;不适用泰国客人&gt;&lt;无早&gt;</t>
  </si>
  <si>
    <t>SHI/LEI,SHI/XINGCHENG</t>
  </si>
  <si>
    <t xml:space="preserve">3349839	</t>
  </si>
  <si>
    <t xml:space="preserve">1398	</t>
  </si>
  <si>
    <t xml:space="preserve">999224145911851	</t>
  </si>
  <si>
    <t>[曼谷]宜必思尚品曼谷素坤逸康福酒店(Ibis Styles Bangkok Sukhumvit Phra Khanong)(19680484)</t>
  </si>
  <si>
    <t>标准双人房&lt;双人入住&gt;&lt;无早&gt;</t>
  </si>
  <si>
    <t>HUTCHINGS/DANIEL ANDREW,Liu/Huiya</t>
  </si>
  <si>
    <t xml:space="preserve">3371996	</t>
  </si>
  <si>
    <t xml:space="preserve">335466	</t>
  </si>
  <si>
    <t xml:space="preserve">999224279430718	</t>
  </si>
  <si>
    <t>[拉普拉普]蓝水马里巴哥海滩度假村(Bluewater Maribago Beach Resort)(7333668)</t>
  </si>
  <si>
    <t>豪华房&lt;双人入住&gt;&lt;无早&gt;</t>
  </si>
  <si>
    <t>SHIN/GA YEON,CHOI/MI YOUNG</t>
  </si>
  <si>
    <t xml:space="preserve">3391649	</t>
  </si>
  <si>
    <t xml:space="preserve">131270	</t>
  </si>
  <si>
    <t xml:space="preserve">999224286799109	</t>
  </si>
  <si>
    <t>[普吉岛]攀瓦布里海滨度假村(Panwaburi Beachfront Resort - Sha Extra Plus)(96362785)</t>
  </si>
  <si>
    <t>豪华双人床房&lt;三人入住&gt;&lt;无早&gt;</t>
  </si>
  <si>
    <t>Arulanantham/Ashmethaa</t>
  </si>
  <si>
    <t xml:space="preserve">3393667	</t>
  </si>
  <si>
    <t xml:space="preserve">15082	</t>
  </si>
  <si>
    <t xml:space="preserve">999224407433561	</t>
  </si>
  <si>
    <t>[巴厘岛]土豆头套房和一室公寓(Potato Head Suites &amp; Studios - Chse Certified)(100316745)</t>
  </si>
  <si>
    <t>日出工作室&lt;特价大促销&gt;&lt;双人入住&gt;&lt;中宾&gt;&lt;双早&gt;</t>
  </si>
  <si>
    <t>HO/SI IENG</t>
  </si>
  <si>
    <t xml:space="preserve">3420011	</t>
  </si>
  <si>
    <t xml:space="preserve">999224450888961	</t>
  </si>
  <si>
    <t>[阿布扎比]占奈萨拉卜塔酒店(Jannah Burj Al Sarab)(102632468)</t>
  </si>
  <si>
    <t>豪华特大床房&lt;双人入住&gt;&lt;双早&gt;</t>
  </si>
  <si>
    <t>Gomez/Veronica</t>
  </si>
  <si>
    <t xml:space="preserve">3430976	</t>
  </si>
  <si>
    <t xml:space="preserve">20487437	</t>
  </si>
  <si>
    <t xml:space="preserve">999224491364949	</t>
  </si>
  <si>
    <t>[拉普拉普]种植园湾水疗度假村(Plantation Bay Resort and Spa)(6186732)</t>
  </si>
  <si>
    <t>礁湖景观双大床房(至少连住2晚及以上)&lt;特惠&gt;&lt;四人入住&gt;&lt;仅适用韩国客人&gt;&lt;无早&gt;</t>
  </si>
  <si>
    <t>Park/Jaeyoung</t>
  </si>
  <si>
    <t xml:space="preserve">3438102	</t>
  </si>
  <si>
    <t xml:space="preserve">1304204	</t>
  </si>
  <si>
    <t xml:space="preserve">999224499890909	</t>
  </si>
  <si>
    <t>[哥打京那巴鲁]哥打京那巴鲁凯悦尚萃酒店(Hyatt Centric Kota Kinabalu)(103784833)</t>
  </si>
  <si>
    <t>客房（2张单人床）&lt;双人入住&gt;&lt;中宾和马来西亚客人专享&gt;&lt;双早&gt;</t>
  </si>
  <si>
    <t>FU/YUXIANG,HUANG/XIA</t>
  </si>
  <si>
    <t xml:space="preserve">3441095	</t>
  </si>
  <si>
    <t xml:space="preserve">999224613751943	</t>
  </si>
  <si>
    <t>豪华双床房（直通泳池）&lt;特惠专享&gt;&lt;双人入住&gt;&lt;无早&gt;</t>
  </si>
  <si>
    <t>Ngai/Chiu,Ngai/Chiu</t>
  </si>
  <si>
    <t xml:space="preserve">3466199	</t>
  </si>
  <si>
    <t xml:space="preserve">999224615129168	</t>
  </si>
  <si>
    <t>[苏梅岛]诺拉布里温泉度假酒店(Nora Buri Resort &amp; Spa)(3668073)</t>
  </si>
  <si>
    <t>海景山坡泳池别墅&lt;今日特价 &gt;&lt;双人入住&gt;&lt;中宾&gt;&lt;双早&gt;</t>
  </si>
  <si>
    <t>QIAN/MEIFEN</t>
  </si>
  <si>
    <t xml:space="preserve">3467972	</t>
  </si>
  <si>
    <t xml:space="preserve">88555	</t>
  </si>
  <si>
    <t xml:space="preserve">999224617993856	</t>
  </si>
  <si>
    <t>[普吉岛]纳玛卡度假卡马拉酒店(Namaka Resort Kamala)(21793296)</t>
  </si>
  <si>
    <t>豪华房&lt;双人入住&gt;&lt;双早&gt;</t>
  </si>
  <si>
    <t>Thwin/Khine Zar</t>
  </si>
  <si>
    <t xml:space="preserve">3468302	</t>
  </si>
  <si>
    <t xml:space="preserve">24647872121	</t>
  </si>
  <si>
    <t>[普吉岛]普吉岛安纳塔拉迈考度假村(Anantara Vacation Club Mai Khao Phuket)(7086098)</t>
  </si>
  <si>
    <t>一卧室泳池别墅(至少连住2晚及以上)&lt;双人入住&gt;&lt;双早&gt;</t>
  </si>
  <si>
    <t>LIU/XINYAO</t>
  </si>
  <si>
    <t xml:space="preserve">3474037	</t>
  </si>
  <si>
    <t xml:space="preserve">999224656764821	</t>
  </si>
  <si>
    <t>LU/XINYI,ZHU/YILUN</t>
  </si>
  <si>
    <t xml:space="preserve">3475446	</t>
  </si>
  <si>
    <t xml:space="preserve">999224661076782	</t>
  </si>
  <si>
    <t>[普吉岛]普吉岛芭东美爵大酒店(Grand Mercure Phuket Patong)(3627889)</t>
  </si>
  <si>
    <t>豪华双床房(直通泳池)&lt;双人入住&gt;&lt;双早&gt;</t>
  </si>
  <si>
    <t>LI/ZIMENG</t>
  </si>
  <si>
    <t xml:space="preserve">3476713	</t>
  </si>
  <si>
    <t xml:space="preserve">999224664848176	</t>
  </si>
  <si>
    <t>[曼谷]曼谷京华大酒店(Hotel Royal Bangkok@Chinatown)(17263358)</t>
  </si>
  <si>
    <t>高级房(无窗)(至少连住2晚及以上)&lt;双人入住&gt;&lt;无早&gt;</t>
  </si>
  <si>
    <t>THANDARMOE/THAN DAR MOE,THINLAELAEOO/THIN LAE LAE OO</t>
  </si>
  <si>
    <t xml:space="preserve">3477623	</t>
  </si>
  <si>
    <t xml:space="preserve">999224673426611	</t>
  </si>
  <si>
    <t>[曼谷]曼谷安纳塔拉河畔度假酒店(Anantara Riverside Bangkok Resort)(6390209)</t>
  </si>
  <si>
    <t>豪华房(至少连住2晚及以上)&lt;双人入住&gt;&lt;不适用泰国客人&gt;&lt;双早&gt;</t>
  </si>
  <si>
    <t>KOO/MOK SOI,CHOONG/KIM LAI</t>
  </si>
  <si>
    <t xml:space="preserve">3478220	</t>
  </si>
  <si>
    <t xml:space="preserve">70995184	</t>
  </si>
  <si>
    <t xml:space="preserve">999224676497843	</t>
  </si>
  <si>
    <t>[吉隆坡]吉隆坡柏威年酒店 · 悦榕管理(Pavilion Hotel Kuala Lumpur Managed by Banyan Tree)(25469067)</t>
  </si>
  <si>
    <t>俱乐部城市绿洲双床房(至少连住2晚及以上)&lt;特惠&gt;&lt;双人入住&gt;&lt;双早&gt;</t>
  </si>
  <si>
    <t>HAN/QI,ZHAO/HUIXIN</t>
  </si>
  <si>
    <t xml:space="preserve">3478664	</t>
  </si>
  <si>
    <t xml:space="preserve">999224680435985	</t>
  </si>
  <si>
    <t>[宿务]宿务柏宁国际大酒店(Cebu Parklane International Hotel)(8234810)</t>
  </si>
  <si>
    <t>转角双人床房&lt;双人入住&gt;&lt;双早&gt;</t>
  </si>
  <si>
    <t>Powers/Mariko Kate</t>
  </si>
  <si>
    <t xml:space="preserve">3479962	</t>
  </si>
  <si>
    <t xml:space="preserve">999224691210369	</t>
  </si>
  <si>
    <t>[曼谷]曼谷 LiT 酒店(LiT BANGKOK Hotel)(3799511)</t>
  </si>
  <si>
    <t>不同温度特大床房(至少连住2晚及以上)&lt;特价大促销&gt;&lt;双人入住&gt;&lt;双早&gt;</t>
  </si>
  <si>
    <t>LIU/JUN YOU</t>
  </si>
  <si>
    <t xml:space="preserve">3482418	</t>
  </si>
  <si>
    <t xml:space="preserve">24695412482	</t>
  </si>
  <si>
    <t>[大阪]大阪盛泰乐酒店(Centara Grand Hotel Osaka)(107365089)</t>
  </si>
  <si>
    <t>高级双床房-标准楼层(至少连住2晚及以上)&lt;双人入住&gt;&lt;不适用日本客人&gt;&lt;双早&gt;</t>
  </si>
  <si>
    <t>TANG/ZHILING</t>
  </si>
  <si>
    <t xml:space="preserve">3483788	</t>
  </si>
  <si>
    <t xml:space="preserve">270378938	</t>
  </si>
  <si>
    <t xml:space="preserve">24695412475	</t>
  </si>
  <si>
    <t>高级大床房-标准楼层(至少连住2晚及以上)&lt;双人入住&gt;&lt;不适用日本客人&gt;&lt;双早&gt;</t>
  </si>
  <si>
    <t>XUE/JING,Chen/Feng</t>
  </si>
  <si>
    <t xml:space="preserve">3483787	</t>
  </si>
  <si>
    <t xml:space="preserve">270378733	</t>
  </si>
  <si>
    <t xml:space="preserve">999224705503127	</t>
  </si>
  <si>
    <t>[新加坡]新加坡圣淘沙索菲特度假村及水疗中心(Sofitel Singapore Sentosa Resort &amp; Spa (SG Clean))(3737042)</t>
  </si>
  <si>
    <t>奢华双床房(至少连住2晚及以上)&lt;今日特惠&gt;&lt;双人入住&gt;&lt;双早&gt;</t>
  </si>
  <si>
    <t>XU/SHANSHAN,ZOU/JUE</t>
  </si>
  <si>
    <t xml:space="preserve">3486638	</t>
  </si>
  <si>
    <t>取消</t>
  </si>
  <si>
    <t xml:space="preserve">999224709039698	</t>
  </si>
  <si>
    <t xml:space="preserve">3487551	</t>
  </si>
  <si>
    <t xml:space="preserve">999224723765905	</t>
  </si>
  <si>
    <t>[普吉岛]普吉岛迈考美利亚酒店(MELIÁ Phuket Mai Khao - Sha Plus)(92000607)</t>
  </si>
  <si>
    <t>一卧室套房（带室外浴缸）&lt;特价大促销&gt;&lt;双人入住&gt;&lt;双早&gt;</t>
  </si>
  <si>
    <t>ZHANG/KEXIN</t>
  </si>
  <si>
    <t xml:space="preserve">3492307	</t>
  </si>
  <si>
    <t xml:space="preserve">54799	</t>
  </si>
  <si>
    <t xml:space="preserve">999224726776515	</t>
  </si>
  <si>
    <t>豪华双床房&lt;三人入住&gt;&lt;无早&gt;</t>
  </si>
  <si>
    <t>ZHENG/JIEFANG</t>
  </si>
  <si>
    <t xml:space="preserve">3492951	</t>
  </si>
  <si>
    <t xml:space="preserve">999224729160915	</t>
  </si>
  <si>
    <t>炫酷房&lt;双人入住&gt;&lt;双早&gt;</t>
  </si>
  <si>
    <t>RECTO/FRANCESCA VANESSA</t>
  </si>
  <si>
    <t xml:space="preserve">3493787	</t>
  </si>
  <si>
    <t xml:space="preserve">999224744925914	</t>
  </si>
  <si>
    <t>一卧室套房（带室外浴缸）(至少连住2晚及以上)&lt;特价大促销&gt;&lt;双人入住&gt;&lt;双早&gt;</t>
  </si>
  <si>
    <t>CHENG/KING YIN,LAW/YI LAM</t>
  </si>
  <si>
    <t xml:space="preserve">3498504	</t>
  </si>
  <si>
    <t xml:space="preserve">54926	</t>
  </si>
  <si>
    <t xml:space="preserve">999224770462699	</t>
  </si>
  <si>
    <t>[Na Chom Thian]大海沙滩阳光度假酒店(Sea Sand Sun Resort and Villas)(24007368)</t>
  </si>
  <si>
    <t>泳池别墅套房&lt;双人入住&gt;&lt;中宾&gt;&lt;双早&gt;</t>
  </si>
  <si>
    <t>ZHENG/XUEWEI,Qiu/Yunyu</t>
  </si>
  <si>
    <t xml:space="preserve">3503629	</t>
  </si>
  <si>
    <t xml:space="preserve">999224778211402	</t>
  </si>
  <si>
    <t>[曼谷]曼谷素坤逸55号通罗中心点大酒店(Grande Centre Point Sukhumvit 55 Bangkok)(8173962)</t>
  </si>
  <si>
    <t>特色豪华房(连住3晚及以上)&lt;特别促销&gt;&lt;三人入住&gt;&lt;早餐&gt;</t>
  </si>
  <si>
    <t>TOMOTSUGU/NAMIKI,TOMOTSUGU/NAMIKI,TOMOTSUGU/NAMIKI</t>
  </si>
  <si>
    <t xml:space="preserve">3505754	</t>
  </si>
  <si>
    <t xml:space="preserve">999224779465845	</t>
  </si>
  <si>
    <t>[仁川]仁川华美达酒店(Ramada by Wyndham Incheon)(105864556)</t>
  </si>
  <si>
    <t>豪华双床房&lt;今日特价 &gt;&lt;双人入住&gt;&lt;不适用韩国客人&gt;&lt;双早&gt;</t>
  </si>
  <si>
    <t>CUI/HU</t>
  </si>
  <si>
    <t xml:space="preserve">3506079	</t>
  </si>
  <si>
    <t xml:space="preserve">999224786753948	</t>
  </si>
  <si>
    <t>[新加坡]新加坡乌节路铂尔曼酒店(Pullman Singapore Orchard)(108702168)</t>
  </si>
  <si>
    <t>高级双床房&lt;双人入住&gt;&lt;中宾&gt;&lt;无早&gt;</t>
  </si>
  <si>
    <t>QIN/NAIQIU,GU/YUHE</t>
  </si>
  <si>
    <t xml:space="preserve">3508053	</t>
  </si>
  <si>
    <t xml:space="preserve">75611937	</t>
  </si>
  <si>
    <t xml:space="preserve">999224793179698	</t>
  </si>
  <si>
    <t>水疗泳池套房&lt;双人入住&gt;&lt;双早&gt;&lt;日历房套餐高价值&gt;&lt;新酒店礼盒&gt;</t>
  </si>
  <si>
    <t>ZENG/ZIHUAN,ZHANG/GuiHao</t>
  </si>
  <si>
    <t xml:space="preserve">3509190	</t>
  </si>
  <si>
    <t xml:space="preserve">999224794736142	</t>
  </si>
  <si>
    <t>[济州市]济州坦纳住宿酒店(Tamna Stay Hotel Jeju)(28524828)</t>
  </si>
  <si>
    <t>海景豪华双人房&lt;双人入住&gt;&lt;无早&gt;</t>
  </si>
  <si>
    <t>TSEVEENDORJ/TSEREN OCHIR,LEE/SU YONG</t>
  </si>
  <si>
    <t xml:space="preserve">3509472	</t>
  </si>
  <si>
    <t xml:space="preserve">999224802225525	</t>
  </si>
  <si>
    <t>[曼谷]曼谷盛泰乐水门酒店(Centara Watergate Pavillion Hotel Bangkok)(4733674)</t>
  </si>
  <si>
    <t>高级双人床房(至少连住2晚及以上)&lt;今日特价 &gt;&lt;双人入住&gt;&lt;适用于除泰国的亚洲客人&gt;&lt;双早&gt;</t>
  </si>
  <si>
    <t>JAMIE/TAN XIAO XIAO</t>
  </si>
  <si>
    <t xml:space="preserve">3511339	</t>
  </si>
  <si>
    <t xml:space="preserve">999224838564113	</t>
  </si>
  <si>
    <t>[普吉岛]普吉岛洲际丁索别墅度假村(Dinso Resort &amp; Villas Phuket, an IHG Hotel)(28676810)</t>
  </si>
  <si>
    <t>城景豪华房（2张单人床）(至少连住2晚及以上)&lt;双人入住&gt;&lt;双早&gt;</t>
  </si>
  <si>
    <t>WU/YAJING,WU/WENYAO</t>
  </si>
  <si>
    <t xml:space="preserve">3521125	</t>
  </si>
  <si>
    <t xml:space="preserve">93313	</t>
  </si>
  <si>
    <t xml:space="preserve">999224841189299	</t>
  </si>
  <si>
    <t>[苏梅岛]苏梅岛丽思卡尔顿酒店(The Ritz-Carlton, Koh Samui)(13570752)</t>
  </si>
  <si>
    <t>优选露台特大床套房(至少连住2晚及以上)&lt;今日特价 &gt;&lt;双人入住&gt;&lt;双早&gt;</t>
  </si>
  <si>
    <t>Pan/Jianhang,Zhang/Honglei</t>
  </si>
  <si>
    <t xml:space="preserve">3522240	</t>
  </si>
  <si>
    <t xml:space="preserve">999224841532353	</t>
  </si>
  <si>
    <t>独家泳池别墅(至少连住2晚及以上)&lt;今日特价 &gt;&lt;双人入住&gt;&lt;双早&gt;</t>
  </si>
  <si>
    <t>Zhao/Liqing</t>
  </si>
  <si>
    <t xml:space="preserve">3522488	</t>
  </si>
  <si>
    <t xml:space="preserve">999224852169015	</t>
  </si>
  <si>
    <t>[岘港]岘港洲际阳光半岛度假酒店(InterContinental Danang Sun Peninsula Resort, an IHG Hotel)(5424757)</t>
  </si>
  <si>
    <t>1 张特大床经典海景房(连住4晚及以上)&lt;双人入住&gt;&lt;双早&gt;</t>
  </si>
  <si>
    <t>CHENG/MINCHIH</t>
  </si>
  <si>
    <t xml:space="preserve">3524872	</t>
  </si>
  <si>
    <t xml:space="preserve">16414119	</t>
  </si>
  <si>
    <t xml:space="preserve">999224853889931	</t>
  </si>
  <si>
    <t>[乔治市]槟城遨舍乔治市酒店(OZO George Town Penang)(106375768)</t>
  </si>
  <si>
    <t>豪华双床房&lt;特惠&gt;&lt;双人入住&gt;&lt;适用于非马来西亚/泰国客人&gt;&lt;双早&gt;</t>
  </si>
  <si>
    <t>CUI/SHIHONG,CHEN/JIAXI,LI/HUA,LONG/YUNZHU</t>
  </si>
  <si>
    <t xml:space="preserve">3525444	</t>
  </si>
  <si>
    <t xml:space="preserve">999224870989538	</t>
  </si>
  <si>
    <t>[新加坡]新加坡丽思卡尔顿美年酒店(The Ritz-Carlton, Millenia Singapore)(21778169)</t>
  </si>
  <si>
    <t>俱乐部豪华加冷景观特大床客房(至少连住2晚及以上)&lt;特惠专享&gt;&lt;双人入住&gt;&lt;不适用新加坡客人&gt;&lt;双早&gt;</t>
  </si>
  <si>
    <t>Li/Huanyu</t>
  </si>
  <si>
    <t xml:space="preserve">3529521	</t>
  </si>
  <si>
    <t xml:space="preserve">24873988883	</t>
  </si>
  <si>
    <t>[梳邦再也]双威金字塔酒店(Sunway Pyramid Hotel)(17055173)</t>
  </si>
  <si>
    <t>QIAN/XUSHENG,TANG/JIA</t>
  </si>
  <si>
    <t xml:space="preserve">3531127	</t>
  </si>
  <si>
    <t xml:space="preserve"> 283180331	</t>
  </si>
  <si>
    <t xml:space="preserve">999224885900428	</t>
  </si>
  <si>
    <t>[岘港]岘港莫纳科酒店(Monarque Hotel Danang)(25665514)</t>
  </si>
  <si>
    <t>莫纳科双床房&lt;双人入住&gt;&lt;双早&gt;&lt;新酒店礼盒&gt;</t>
  </si>
  <si>
    <t>Zheng/Yaxian,Zhang/Peng</t>
  </si>
  <si>
    <t xml:space="preserve">3533208	</t>
  </si>
  <si>
    <t xml:space="preserve">999224888305991	</t>
  </si>
  <si>
    <t>[碧瑶]海约翰坎普庄园酒店(The Manor at Camp John Hay)(28356473)</t>
  </si>
  <si>
    <t>林景高级房&lt;今日特价 &gt;&lt;三人入住&gt;&lt;无早&gt;</t>
  </si>
  <si>
    <t>Manansala/Marianne,Manansala/Marianne</t>
  </si>
  <si>
    <t xml:space="preserve">3534103	</t>
  </si>
  <si>
    <t xml:space="preserve">ORS-46-FOTB22YDG	</t>
  </si>
  <si>
    <t xml:space="preserve">999224920688648	</t>
  </si>
  <si>
    <t>[黎牙实比]马里森酒店(The Marison Hotel)(91277079)</t>
  </si>
  <si>
    <t>豪华双床房&lt;三人入住&gt;&lt;早餐&gt;</t>
  </si>
  <si>
    <t>Havranek/Maria Luz Cole</t>
  </si>
  <si>
    <t xml:space="preserve">3542126	</t>
  </si>
  <si>
    <t xml:space="preserve">65328	</t>
  </si>
  <si>
    <t xml:space="preserve">999224931851854	</t>
  </si>
  <si>
    <t>[宿务]宿务滨海前线酒店 - 北开垦(Bayfront Hotel Cebu North Reclamation)(8235106)</t>
  </si>
  <si>
    <t>高级房&lt;今日特价 &gt;&lt;双人入住&gt;&lt;双早&gt;</t>
  </si>
  <si>
    <t>ZHENG/JIAN</t>
  </si>
  <si>
    <t xml:space="preserve">3545041	</t>
  </si>
  <si>
    <t xml:space="preserve">124298	</t>
  </si>
  <si>
    <t xml:space="preserve">999224953601512	</t>
  </si>
  <si>
    <t>[八打灵再也]阿万特酒店(Avante Hotel)(100419478)</t>
  </si>
  <si>
    <t>高级特大床房(至少连住2晚及以上)&lt;特惠&gt;&lt;单人入住&gt;&lt;仅适用亚洲客人&gt;&lt;单早&gt;</t>
  </si>
  <si>
    <t>LIU/PING</t>
  </si>
  <si>
    <t xml:space="preserve">3550318	</t>
  </si>
  <si>
    <t xml:space="preserve">999224960585013	</t>
  </si>
  <si>
    <t>[迪拜]迪拜棕榈岛安纳塔拉度假酒店(Anantara the Palm Dubai Resort)(4998363)</t>
  </si>
  <si>
    <t>泻湖景尊贵直通房 1张特大床(至少连住2晚及以上)&lt;双人入住&gt;&lt;不适用中东客人&gt;&lt;早+晚餐&gt;</t>
  </si>
  <si>
    <t>Zuo/Ping</t>
  </si>
  <si>
    <t xml:space="preserve">3551956	</t>
  </si>
  <si>
    <t xml:space="preserve">10317942	</t>
  </si>
  <si>
    <t xml:space="preserve">999224961919860	</t>
  </si>
  <si>
    <t>[仁川]仁川机场贝斯特韦斯特精品酒店(Best Western Premier Incheon Airport Hotel)(5923817)</t>
  </si>
  <si>
    <t>尊贵双人房&lt;双人入住&gt;&lt;不适用韩国客人&gt;&lt;无早&gt;</t>
  </si>
  <si>
    <t>ROWDEN/GEORGE</t>
  </si>
  <si>
    <t xml:space="preserve">3552679	</t>
  </si>
  <si>
    <t xml:space="preserve">999224962440996	</t>
  </si>
  <si>
    <t>暖炕大床房&lt;今日特价 &gt;&lt;双人入住&gt;&lt;不适用韩国客人&gt;&lt;无早&gt;</t>
  </si>
  <si>
    <t>MATALOMANI/MAIKA WILLIAM B</t>
  </si>
  <si>
    <t xml:space="preserve">3552907	</t>
  </si>
  <si>
    <t xml:space="preserve">999224970234057	</t>
  </si>
  <si>
    <t>[吉隆坡]铂尔曼吉隆坡城市中心大酒店(Pullman Kuala Lumpur City Centre Hotel &amp; Residences)(5073220)</t>
  </si>
  <si>
    <t>尊享豪华双床房&lt;双人入住&gt;&lt;双早&gt;</t>
  </si>
  <si>
    <t>LIU/CANCAN,HUANG/YONG</t>
  </si>
  <si>
    <t xml:space="preserve">3553886	</t>
  </si>
  <si>
    <t xml:space="preserve">999224971282029	</t>
  </si>
  <si>
    <t>高级双人床房&lt;特价大促销&gt;&lt;三人入住&gt;&lt;早餐&gt;</t>
  </si>
  <si>
    <t>Nicole Tolentino/Catherine,Nicole Tolentino/Catherine,Nicole Tolentino/Catherine,Nicole Tolentino/Catherine,Nicole Tolentino/Catherine</t>
  </si>
  <si>
    <t xml:space="preserve">3554151	</t>
  </si>
  <si>
    <t xml:space="preserve">124542	</t>
  </si>
  <si>
    <t xml:space="preserve">999224974147347	</t>
  </si>
  <si>
    <t>[普吉岛]奈涵度假村(The Nai Harn)(5025017)</t>
  </si>
  <si>
    <t>海洋景套房&lt;今日特价 &gt;&lt;双人入住&gt;&lt;中宾&gt;&lt;双早&gt;</t>
  </si>
  <si>
    <t>SHAO/HONG</t>
  </si>
  <si>
    <t xml:space="preserve">3555009	</t>
  </si>
  <si>
    <t xml:space="preserve">999224975281954	</t>
  </si>
  <si>
    <t>[新加坡]新加坡圣淘沙索菲特度假村及水疗中心(Sofitel Singapore Sentosa Resort &amp; Spa)(3737042)</t>
  </si>
  <si>
    <t>奢华特大床房(至少连住2晚及以上)&lt;今日特惠&gt;&lt;双人入住&gt;&lt;双早&gt;</t>
  </si>
  <si>
    <t>LI/MINGYU</t>
  </si>
  <si>
    <t xml:space="preserve">3555300	</t>
  </si>
  <si>
    <t xml:space="preserve">999224976544729	</t>
  </si>
  <si>
    <t>[吉隆坡]吉隆坡圣塔格兰德签名酒店(Santa Grand Signature Kuala Lumpur)(101006793)</t>
  </si>
  <si>
    <t>高级双人房（1 张双人床）&lt;1&gt;&lt;双人入住&gt;&lt;双早&gt;</t>
  </si>
  <si>
    <t>NASARUDIN/NOR ZULAIKA</t>
  </si>
  <si>
    <t xml:space="preserve">3555820	</t>
  </si>
  <si>
    <t xml:space="preserve">24983718690	</t>
  </si>
  <si>
    <t>[曼谷]曼谷盛泰澜中央世界商业中心酒店(Centara Grand &amp; Bangkok Convention Centre at CentralWorld)(5527365)</t>
  </si>
  <si>
    <t>豪华特大床房&lt;今日特价 &gt;&lt;双人入住&gt;&lt;不适用泰国客人&gt;&lt;双早&gt;</t>
  </si>
  <si>
    <t>HUANG/SHENGDONG,DENG/YINGXIN</t>
  </si>
  <si>
    <t xml:space="preserve">3557331	</t>
  </si>
  <si>
    <t xml:space="preserve">999224985241041	</t>
  </si>
  <si>
    <t>[普吉岛]普吉岛迈考美利亚酒店(MELIÁ Phuket Mai Khao)(92000607)</t>
  </si>
  <si>
    <t>一卧室套房（带室外浴缸）(连住3晚及以上)&lt;特价大促销&gt;&lt;双人入住&gt;&lt;双早&gt;</t>
  </si>
  <si>
    <t>ZHAN/LING</t>
  </si>
  <si>
    <t xml:space="preserve">3557674	</t>
  </si>
  <si>
    <t xml:space="preserve">55915	</t>
  </si>
  <si>
    <t xml:space="preserve">999224986895389	</t>
  </si>
  <si>
    <t>HUNG/MEI HO,HUANG/YAJUN</t>
  </si>
  <si>
    <t xml:space="preserve">3558023	</t>
  </si>
  <si>
    <t xml:space="preserve">55916	</t>
  </si>
  <si>
    <t xml:space="preserve">999224989856456	</t>
  </si>
  <si>
    <t>[芭堤雅]芭堤雅盛泰澜幻影海滩度假村(Centara Grand Mirage Beach Resort Pattaya)(1593624)</t>
  </si>
  <si>
    <t>甄选豪华海景双床房&lt;三人入住&gt;&lt;中宾&gt;&lt;早餐&gt;</t>
  </si>
  <si>
    <t>CHEN/YA</t>
  </si>
  <si>
    <t xml:space="preserve">3558589	</t>
  </si>
  <si>
    <t xml:space="preserve">999224992390283	</t>
  </si>
  <si>
    <t>[普吉岛]目的地度假普吉岛卡隆海滩(Destination Resort Phuket Karon Beach)(3030929)</t>
  </si>
  <si>
    <t>标准特大床房(至少连住2晚及以上)&lt;今日特价 &gt;&lt;双人入住&gt;&lt;无早&gt;</t>
  </si>
  <si>
    <t>QIU/JIAWEN,GONG/TINGYUN</t>
  </si>
  <si>
    <t xml:space="preserve">3559812	</t>
  </si>
  <si>
    <t xml:space="preserve">999224992834408	</t>
  </si>
  <si>
    <t>[首尔]明洞大使宜必思酒店(Ibis Ambassador Myeongdong)(5015823)</t>
  </si>
  <si>
    <t>标准大床房(至少连住2晚及以上)&lt;超值特惠&gt;&lt;双人入住&gt;&lt;不适用韩国客人&gt;&lt;无早&gt;</t>
  </si>
  <si>
    <t>LU/LI</t>
  </si>
  <si>
    <t xml:space="preserve">3560144	</t>
  </si>
  <si>
    <t xml:space="preserve">1231948	</t>
  </si>
  <si>
    <t xml:space="preserve">999225001398046	</t>
  </si>
  <si>
    <t>[乔治市]槟城尼奥酒店(Neo+ Penang)(24052379)</t>
  </si>
  <si>
    <t>尼奥双床房&lt;双人入住&gt;&lt;特价&gt;&lt;无早&gt;</t>
  </si>
  <si>
    <t>ZHANG/DIPIAO</t>
  </si>
  <si>
    <t xml:space="preserve">999225007046897	</t>
  </si>
  <si>
    <t>[普吉岛]普吉岛卡塔坦尼海滩度假村(Katathani Phuket Beach Resort)(1549705)</t>
  </si>
  <si>
    <t>布黎翼豪华双人床或双床房&lt;特惠&gt;&lt;双人入住&gt;&lt;双早&gt;</t>
  </si>
  <si>
    <t>LI/XIUMEI</t>
  </si>
  <si>
    <t xml:space="preserve">3563415	</t>
  </si>
  <si>
    <t xml:space="preserve">10876364	</t>
  </si>
  <si>
    <t xml:space="preserve">999225007368434	</t>
  </si>
  <si>
    <t>[曼谷]金玉素万那普酒店(Golden Jade Suvarnabhumi)(28680143)</t>
  </si>
  <si>
    <t>高级房&lt;双人入住&gt;&lt;无早&gt;</t>
  </si>
  <si>
    <t>WAN HAU/HENG</t>
  </si>
  <si>
    <t xml:space="preserve">3563484	</t>
  </si>
  <si>
    <t xml:space="preserve">confirmed	</t>
  </si>
  <si>
    <t xml:space="preserve">999225009656484	</t>
  </si>
  <si>
    <t>豪华双床房&lt;双人入住&gt;&lt;不适用韩国客人&gt;&lt;无早&gt;</t>
  </si>
  <si>
    <t>KIHARA/RIKU,FURUSHO/KAZUMA</t>
  </si>
  <si>
    <t xml:space="preserve">3564419	</t>
  </si>
  <si>
    <t xml:space="preserve">999225015238653	</t>
  </si>
  <si>
    <t>[普吉岛]安达曼拥抱芭东(Andaman Embrace Patong)(5535710)</t>
  </si>
  <si>
    <t>至尊豪华房&lt;双人入住&gt;&lt;适用于除泰国的亚洲客人&gt;&lt;双早&gt;</t>
  </si>
  <si>
    <t>ZHANG/ZHANMING</t>
  </si>
  <si>
    <t xml:space="preserve">3565222	</t>
  </si>
  <si>
    <t xml:space="preserve">999225016698480	</t>
  </si>
  <si>
    <t>[曼谷]曼谷水门伯克利酒店(The Berkeley Hotel Pratunam Bangkok)(28597407)</t>
  </si>
  <si>
    <t>主塔奢华房(至少连住2晚及以上)&lt;今日特价 &gt;&lt;双人入住&gt;&lt;不适用泰国客人&gt;&lt;双早&gt;</t>
  </si>
  <si>
    <t>LEE/CHING YUAN</t>
  </si>
  <si>
    <t xml:space="preserve">3565424	</t>
  </si>
  <si>
    <t xml:space="preserve">10011029270	</t>
  </si>
  <si>
    <t xml:space="preserve">999225017863722	</t>
  </si>
  <si>
    <t>HOTRAWAISAYA/SIRIWARISARA</t>
  </si>
  <si>
    <t xml:space="preserve">3565636	</t>
  </si>
  <si>
    <t xml:space="preserve">999225022785443	</t>
  </si>
  <si>
    <t>尊享豪华特大床房&lt;双人入住&gt;&lt;双早&gt;</t>
  </si>
  <si>
    <t>BIN YUSOF/ABDUL KADIR</t>
  </si>
  <si>
    <t xml:space="preserve">3567283	</t>
  </si>
  <si>
    <t xml:space="preserve">999225029659888	</t>
  </si>
  <si>
    <t>[芽庄]芽庄洲际酒店(InterContinental Nha Trang, an IHG Hotel)(4398930)</t>
  </si>
  <si>
    <t>海景经典特大床房&lt;双人入住&gt;&lt;仅适用韩国客人&gt;&lt;双早&gt;</t>
  </si>
  <si>
    <t>LEE/SANGJUN</t>
  </si>
  <si>
    <t xml:space="preserve">3570054	</t>
  </si>
  <si>
    <t xml:space="preserve">769753	</t>
  </si>
  <si>
    <t xml:space="preserve">25033783900	</t>
  </si>
  <si>
    <t>[普吉岛]芭东普吉岛艾维斯塔度假村美憬阁酒店(Avista Hideaway Phuket Patong - MGallery)(3462294)</t>
  </si>
  <si>
    <t>园景豪华特大床和大床房(至少提前3天预订)&lt;双人入住&gt;&lt;双早&gt;</t>
  </si>
  <si>
    <t>LI/XINRAN,ZHOU/KAIZE</t>
  </si>
  <si>
    <t xml:space="preserve">3570991	</t>
  </si>
  <si>
    <t xml:space="preserve">999225034267585	</t>
  </si>
  <si>
    <t>[曼谷]曼谷美蒂雅酒店素坤逸18巷(Maitria Hotel Sukhumvit 18 - A Chatrium Collection Bangkok)(5280489)</t>
  </si>
  <si>
    <t>标准一室房&lt;双人入住&gt;&lt;仅适用亚洲客人&gt;&lt;双早&gt;</t>
  </si>
  <si>
    <t>CHAN/KIMYU,LI/KA HO</t>
  </si>
  <si>
    <t xml:space="preserve">3571107	</t>
  </si>
  <si>
    <t xml:space="preserve">293262828	</t>
  </si>
  <si>
    <t xml:space="preserve">25046201476	</t>
  </si>
  <si>
    <t>[胡志明市]西贡中心铂尔曼酒店(Pullman Saigon Centre)(6059794)</t>
  </si>
  <si>
    <t>高级双床房(至少连住2晚及以上)&lt;双人入住&gt;&lt;双早&gt;</t>
  </si>
  <si>
    <t>HUANG/TIANLIN,YI/XIAOGEN</t>
  </si>
  <si>
    <t xml:space="preserve">3574094	</t>
  </si>
  <si>
    <t xml:space="preserve">999225055156522	</t>
  </si>
  <si>
    <t>至尊绿洲房(至少连住2晚及以上)&lt;促销&gt;&lt;双人入住&gt;&lt;双早&gt;</t>
  </si>
  <si>
    <t>CHEN/YUCHUAN</t>
  </si>
  <si>
    <t xml:space="preserve">3575817	</t>
  </si>
  <si>
    <t xml:space="preserve">999225062434536	</t>
  </si>
  <si>
    <t>[大山脚]槟城标致酒店(Iconic Hotel Penang)(28537947)</t>
  </si>
  <si>
    <t>Chan/Qi Yang</t>
  </si>
  <si>
    <t xml:space="preserve">3578167	</t>
  </si>
  <si>
    <t xml:space="preserve">999225063156583	</t>
  </si>
  <si>
    <t>TIAN/HONG,Pan/ChengAn</t>
  </si>
  <si>
    <t xml:space="preserve">3578700	</t>
  </si>
  <si>
    <t xml:space="preserve">999225069783407	</t>
  </si>
  <si>
    <t>[曼谷]泰国曼谷朗双城市酒店(Urbana Langsuan Hotel)(5024292)</t>
  </si>
  <si>
    <t>一室房（带阳台）(至少提前3天预订)&lt;双人入住&gt;&lt;双早&gt;</t>
  </si>
  <si>
    <t>Eungkhao/Teerachanan</t>
  </si>
  <si>
    <t xml:space="preserve">3579430	</t>
  </si>
  <si>
    <t xml:space="preserve">999225070419255	</t>
  </si>
  <si>
    <t>[曼谷]曼谷林布兰套房酒店(Rembrandt Hotel and Suites Bangkok)(28597383)</t>
  </si>
  <si>
    <t>高级房&lt;双人入住&gt;&lt;双早&gt;</t>
  </si>
  <si>
    <t>JHIRMARIA/SANJEEV KUMAR,SHARMA/JITENDER</t>
  </si>
  <si>
    <t xml:space="preserve">3579515	</t>
  </si>
  <si>
    <t xml:space="preserve">999225072812420	</t>
  </si>
  <si>
    <t>NG/SZE HAN</t>
  </si>
  <si>
    <t xml:space="preserve">3579875	</t>
  </si>
  <si>
    <t xml:space="preserve">999225073166821	</t>
  </si>
  <si>
    <t>[曼谷]曼谷素坤逸 15 瑞享饭店(Mövenpick Hotel Sukhumvit 15 Bangkok)(5281523)</t>
  </si>
  <si>
    <t>高级特大床房&lt;今日特价 &gt;&lt;双人入住&gt;&lt;不适用泰国客人&gt;&lt;双早&gt;</t>
  </si>
  <si>
    <t>KIM/KYUNGMU</t>
  </si>
  <si>
    <t xml:space="preserve">3580099	</t>
  </si>
  <si>
    <t xml:space="preserve">999225073513339	</t>
  </si>
  <si>
    <t>[西归浦市]万豪济州神话世界酒店(Marriott Jeju Shinhwa World Hotels &amp; Resorts)(15345353)</t>
  </si>
  <si>
    <t>豪华特大床房(至少连住2晚及以上)&lt;双人入住&gt;&lt;不适用韩国客人&gt;&lt;特价促销&gt;&lt;无早&gt;</t>
  </si>
  <si>
    <t>CHEN/DONGSHUAI</t>
  </si>
  <si>
    <t xml:space="preserve">3580140	</t>
  </si>
  <si>
    <t xml:space="preserve">999225074033220	</t>
  </si>
  <si>
    <t>两卧室家庭套房&lt;四人入住&gt;&lt;早餐&gt;</t>
  </si>
  <si>
    <t>CAO/SIYAO,li/Meng,Lin/Yiting,Liu/Yuxuan</t>
  </si>
  <si>
    <t xml:space="preserve">3580233	</t>
  </si>
  <si>
    <t xml:space="preserve">999225075376212	</t>
  </si>
  <si>
    <t>[普吉岛]普吉岛遨舍度假酒店(OZO Phuket)(35528588)</t>
  </si>
  <si>
    <t>豪华特大床房(至少连住2晚及以上)&lt;双人入住&gt;&lt;中宾&gt;&lt;双早&gt;</t>
  </si>
  <si>
    <t>SUN/RUONAN,ZOU/FENGYUAN</t>
  </si>
  <si>
    <t xml:space="preserve">3580724	</t>
  </si>
  <si>
    <t xml:space="preserve">999225076124251	</t>
  </si>
  <si>
    <t>[乔治市]槟城皇家朱兰酒店(Royale Chulan Penang)(12046718)</t>
  </si>
  <si>
    <t>SU/YUYANG</t>
  </si>
  <si>
    <t xml:space="preserve">3580929	</t>
  </si>
  <si>
    <t xml:space="preserve">8958709	</t>
  </si>
  <si>
    <t xml:space="preserve">999225076969049	</t>
  </si>
  <si>
    <t>[曼谷]曼谷暹罗智选假日酒店(Holiday Inn Express Bangkok Siam, an IHG Hotel)(28597730)</t>
  </si>
  <si>
    <t>标准房 禁烟(至少连住2晚及以上)&lt;双人入住&gt;&lt;中宾&gt;&lt;双早&gt;</t>
  </si>
  <si>
    <t>LI/HONGYAN,MENG/JIN</t>
  </si>
  <si>
    <t xml:space="preserve">3581244	</t>
  </si>
  <si>
    <t xml:space="preserve">999225077851397	</t>
  </si>
  <si>
    <t>[曼谷]曼谷素坤逸路 12 巷格乐丽雅酒店 - 康帕斯酒店集团旗下(Galleria 12 Sukhumvit Bangkok by Compass Hospitality)(5428256)</t>
  </si>
  <si>
    <t>斯莱德房(至少连住2晚及以上)&lt;今日特价 &gt;&lt;双人入住&gt;&lt;无早&gt;</t>
  </si>
  <si>
    <t>YUNE/SEOKJIN</t>
  </si>
  <si>
    <t xml:space="preserve">3581771	</t>
  </si>
  <si>
    <t xml:space="preserve">999225078751869	</t>
  </si>
  <si>
    <t>[曼谷]察殿曼谷大酒店(Chatrium Grand Bangkok)(105593534)</t>
  </si>
  <si>
    <t>豪华房(至少连住2晚及以上)&lt;今日特价 &gt;&lt;双人入住&gt;&lt;不适用泰国客人&gt;&lt;双早&gt;</t>
  </si>
  <si>
    <t>MA/JIE,XU/PING</t>
  </si>
  <si>
    <t xml:space="preserve">3582262	</t>
  </si>
  <si>
    <t xml:space="preserve">999225085154860	</t>
  </si>
  <si>
    <t>PAN/XIAOJIAN,ZUO/LONGBAO</t>
  </si>
  <si>
    <t xml:space="preserve">3583045	</t>
  </si>
  <si>
    <t xml:space="preserve">999225085666339	</t>
  </si>
  <si>
    <t>[曼谷]曼谷新通凯宾斯基酒店(Sindhorn Kempinski Hotel Bangkok  Certified)(92930805)</t>
  </si>
  <si>
    <t>行政俱乐部特大床房(至少连住2晚及以上)&lt;今日特价 &gt;&lt;双人入住&gt;&lt;双早&gt;</t>
  </si>
  <si>
    <t>WANG/ZHENG</t>
  </si>
  <si>
    <t xml:space="preserve">3583122	</t>
  </si>
  <si>
    <t xml:space="preserve">999225085840203	</t>
  </si>
  <si>
    <t>俱乐部房(至少连住2晚及以上)&lt;今日特价 &gt;&lt;双人入住&gt;&lt;不适用泰国客人&gt;&lt;双早&gt;</t>
  </si>
  <si>
    <t>Yang/Wei</t>
  </si>
  <si>
    <t xml:space="preserve">3583152	</t>
  </si>
  <si>
    <t xml:space="preserve">999225086226541	</t>
  </si>
  <si>
    <t>xu/han,zheng/qiao</t>
  </si>
  <si>
    <t xml:space="preserve">3583366	</t>
  </si>
  <si>
    <t xml:space="preserve">63731374	</t>
  </si>
  <si>
    <t xml:space="preserve">999225086244237	</t>
  </si>
  <si>
    <t>wang/li</t>
  </si>
  <si>
    <t xml:space="preserve">3583369	</t>
  </si>
  <si>
    <t xml:space="preserve">69590031	</t>
  </si>
  <si>
    <t xml:space="preserve">999225087448713	</t>
  </si>
  <si>
    <t>[吉隆坡]宜必思吉隆坡市中心酒店(Ibis Kuala Lumpur City Centre)(28528285)</t>
  </si>
  <si>
    <t>标准大床房&lt;双人入住&gt;&lt;双早&gt;</t>
  </si>
  <si>
    <t>Seran/Sri Ramesh</t>
  </si>
  <si>
    <t xml:space="preserve">3583761	</t>
  </si>
  <si>
    <t xml:space="preserve">999225088421563	</t>
  </si>
  <si>
    <t>[吉隆坡]吉隆坡 EQ 酒店(EQ Kuala Lumpur)(67313921)</t>
  </si>
  <si>
    <t>豪华特大床房(至少连住2晚及以上)&lt;双人入住&gt;&lt;双早&gt;</t>
  </si>
  <si>
    <t>RLI/FARHAN</t>
  </si>
  <si>
    <t xml:space="preserve">3583892	</t>
  </si>
  <si>
    <t xml:space="preserve">999225088476395	</t>
  </si>
  <si>
    <t>Melbourne/Siegfried Wolf</t>
  </si>
  <si>
    <t xml:space="preserve">3583899	</t>
  </si>
  <si>
    <t xml:space="preserve">999225089692555	</t>
  </si>
  <si>
    <t>高级特大床房(至少连住2晚及以上)&lt;单人入住&gt;&lt;单早&gt;</t>
  </si>
  <si>
    <t>ZHANG/YING</t>
  </si>
  <si>
    <t xml:space="preserve">3584109	</t>
  </si>
  <si>
    <t xml:space="preserve">999225090212938	</t>
  </si>
  <si>
    <t>至尊豪华房&lt;双人入住&gt;&lt;无早&gt;</t>
  </si>
  <si>
    <t>GUO/JIALNG,WANG/FEI</t>
  </si>
  <si>
    <t xml:space="preserve">3584348	</t>
  </si>
  <si>
    <t xml:space="preserve">999225091906273	</t>
  </si>
  <si>
    <t>[首尔]明洞亲爱酒店(Dears Myeongdong)(105594077)</t>
  </si>
  <si>
    <t>布雷夫双人房&lt;双人入住&gt;&lt;限量抢购&gt;&lt;无早&gt;</t>
  </si>
  <si>
    <t>QUAN/MEI HUA</t>
  </si>
  <si>
    <t xml:space="preserve">3584907	</t>
  </si>
  <si>
    <t xml:space="preserve">999225091973377	</t>
  </si>
  <si>
    <t>[曼谷]曼谷萨通JC凯文酒店(JC Kevin Sathorn Bangkok Hotel)(4401628)</t>
  </si>
  <si>
    <t>天际一室套房(至少连住2晚及以上)&lt;特惠专享&gt;&lt;双人入住&gt;&lt;双早&gt;</t>
  </si>
  <si>
    <t>HONG/SEUNGKI,HONG/SEUNGKI</t>
  </si>
  <si>
    <t xml:space="preserve">3584929	</t>
  </si>
  <si>
    <t xml:space="preserve">999225092062375	</t>
  </si>
  <si>
    <t>尊享豪华特大床房(至少连住2晚及以上)&lt;双人入住&gt;&lt;双早&gt;</t>
  </si>
  <si>
    <t>YU/WAH YUNG</t>
  </si>
  <si>
    <t xml:space="preserve">3584956	</t>
  </si>
  <si>
    <t xml:space="preserve">999225092921492	</t>
  </si>
  <si>
    <t>[塔比拉兰]地铁中心酒店(MetroCentre Hotel)(6406992)</t>
  </si>
  <si>
    <t>标准房&lt;特价大促销&gt;&lt;双人入住&gt;&lt;双早&gt;</t>
  </si>
  <si>
    <t>Lustre/Maria Elouisa,Lustre/Maria Elouisa</t>
  </si>
  <si>
    <t xml:space="preserve">3585437	</t>
  </si>
  <si>
    <t xml:space="preserve">999225093397703	</t>
  </si>
  <si>
    <t>豪华特大床房(至少连住2晚及以上)&lt;特惠&gt;&lt;双人入住&gt;&lt;仅适用亚洲客人&gt;&lt;双早&gt;</t>
  </si>
  <si>
    <t>HUANG/JIAHUA</t>
  </si>
  <si>
    <t xml:space="preserve">3585700	</t>
  </si>
  <si>
    <t xml:space="preserve">999225093906637	</t>
  </si>
  <si>
    <t>WANG/MENGSHA</t>
  </si>
  <si>
    <t xml:space="preserve">3585974	</t>
  </si>
  <si>
    <t xml:space="preserve">999225098139952	</t>
  </si>
  <si>
    <t>豪华间 - 带2张单人床/单人床&lt;双人入住&gt;&lt;无早&gt;</t>
  </si>
  <si>
    <t>IM/HYEONJI</t>
  </si>
  <si>
    <t xml:space="preserve">3586344	</t>
  </si>
  <si>
    <t xml:space="preserve">999225098558448	</t>
  </si>
  <si>
    <t>LIAW/BENG CHUAN</t>
  </si>
  <si>
    <t xml:space="preserve">3586376	</t>
  </si>
  <si>
    <t xml:space="preserve">999225098721879	</t>
  </si>
  <si>
    <t>[吉隆坡]吉隆坡四季酒店(Four Seasons Hotel Kuala Lumpur)(17496902)</t>
  </si>
  <si>
    <t>泳池园景房&lt;特惠专享&gt;&lt;双人入住&gt;&lt;双早&gt;</t>
  </si>
  <si>
    <t>SU/FUJIANG,CHEN/LU</t>
  </si>
  <si>
    <t xml:space="preserve">3586391	</t>
  </si>
  <si>
    <t xml:space="preserve">999225102581516	</t>
  </si>
  <si>
    <t>[哥打京那巴鲁]明园酒店及公寓(Ming Garden Hotel &amp; Residences)(5281385)</t>
  </si>
  <si>
    <t>高级房(至少连住2晚及以上)&lt;双人入住&gt;&lt;无早&gt;</t>
  </si>
  <si>
    <t>SINCAROO/BAWANI</t>
  </si>
  <si>
    <t xml:space="preserve">3587234	</t>
  </si>
  <si>
    <t xml:space="preserve">8635152	</t>
  </si>
  <si>
    <t xml:space="preserve">999225102844800	</t>
  </si>
  <si>
    <t>高级双床一室房&lt;双人入住&gt;&lt;仅适用亚洲客人&gt;&lt;双早&gt;</t>
  </si>
  <si>
    <t>CAO/KUN</t>
  </si>
  <si>
    <t xml:space="preserve">3587401	</t>
  </si>
  <si>
    <t xml:space="preserve">999225103625823	</t>
  </si>
  <si>
    <t>[普吉岛]安达凯拉酒店(Andakira Hotel)(5896444)</t>
  </si>
  <si>
    <t>豪华三人房&lt;三人入住&gt;&lt;中宾&gt;&lt;早餐&gt;</t>
  </si>
  <si>
    <t>WANG/KAI,HUANG/LIN,WANG/SIYI</t>
  </si>
  <si>
    <t xml:space="preserve">3587500	</t>
  </si>
  <si>
    <t xml:space="preserve">999225105596140	</t>
  </si>
  <si>
    <t>[八打灵再也]皇家朱兰白沙罗酒店(Royale Chulan Damansara)(28528087)</t>
  </si>
  <si>
    <t>LIM/CHING HWANG</t>
  </si>
  <si>
    <t xml:space="preserve">3588106	</t>
  </si>
  <si>
    <t xml:space="preserve">999225105629779	</t>
  </si>
  <si>
    <t>[马卡蒂]阿尔法公寓式酒店 (多用途酒店)(The Alpha Suites (Multi-use Hotel))(48244686)</t>
  </si>
  <si>
    <t>两卧室套房&lt;特惠&gt;&lt;四人入住&gt;&lt;无早&gt;</t>
  </si>
  <si>
    <t>zhou/rui,zhou/yufeng,wang/hongmei</t>
  </si>
  <si>
    <t xml:space="preserve">3588110	</t>
  </si>
  <si>
    <t xml:space="preserve">999225106650909	</t>
  </si>
  <si>
    <t>[曼谷]曼谷香格里拉大酒店(Shangri-La Bangkok)(3243791)</t>
  </si>
  <si>
    <t>香格里拉楼豪华河景特大床房(至少连住2晚及以上)&lt;特惠&gt;&lt;双人入住&gt;&lt;双早&gt;</t>
  </si>
  <si>
    <t>HUANG/JIANXIAN</t>
  </si>
  <si>
    <t xml:space="preserve">3588447	</t>
  </si>
  <si>
    <t xml:space="preserve">11560289	</t>
  </si>
  <si>
    <t xml:space="preserve">999225107401784	</t>
  </si>
  <si>
    <t>[新加坡]樟宜机场皇冠假日酒店  - IHG 旗下酒店(Crowne Plaza Changi Airport, an IHG Hotel)(3104999)</t>
  </si>
  <si>
    <t>宝石翼楼标准特大床房&lt;今日特惠&gt;&lt;双人入住&gt;&lt;双早&gt;</t>
  </si>
  <si>
    <t>LI/YANYI,YAN/XIAOFANG</t>
  </si>
  <si>
    <t xml:space="preserve">3588610	</t>
  </si>
  <si>
    <t xml:space="preserve">999225107684590	</t>
  </si>
  <si>
    <t>[曼谷]察殿恩博利豪华酒店(Emporium Suites by Chatrium)(6179276)</t>
  </si>
  <si>
    <t>至尊豪华特大床房(至少连住2晚及以上)&lt;今日特价 &gt;&lt;双人入住&gt;&lt;中宾&gt;&lt;双早&gt;</t>
  </si>
  <si>
    <t>JIARAVANONT/EKACHAI</t>
  </si>
  <si>
    <t xml:space="preserve">3588673	</t>
  </si>
  <si>
    <t xml:space="preserve">294546127	</t>
  </si>
  <si>
    <t xml:space="preserve">999225108871935	</t>
  </si>
  <si>
    <t>IMRAN GHAZALI/AMMAR,IMRAN GHAZALI/AMMAR</t>
  </si>
  <si>
    <t xml:space="preserve">3589127	</t>
  </si>
  <si>
    <t xml:space="preserve">999225106613702	</t>
  </si>
  <si>
    <t>豪华好莱坞房&lt;今日特价 &gt;&lt;双人入住&gt;&lt;不适用泰国客人&gt;&lt;无早&gt;</t>
  </si>
  <si>
    <t>LI/Jeremy Oheen Carlen Kho</t>
  </si>
  <si>
    <t xml:space="preserve">3588437	</t>
  </si>
  <si>
    <t xml:space="preserve">999225109807723	</t>
  </si>
  <si>
    <t>[甲米]甲米奥南格洛(Glow Ao Nang Krabi)(28670424)</t>
  </si>
  <si>
    <t>高级双床房(至少连住2晚及以上)&lt;特惠&gt;&lt;双人入住&gt;&lt;无早&gt;</t>
  </si>
  <si>
    <t>Ruoqi/Fu</t>
  </si>
  <si>
    <t xml:space="preserve">3589464	</t>
  </si>
  <si>
    <t xml:space="preserve">25109960998	</t>
  </si>
  <si>
    <t>[曼谷]曼谷素坤逸航站 21 中心酒店(Grande Centre Point Hotel Terminal 21)(5908161)</t>
  </si>
  <si>
    <t>至尊特大床套房&lt;特惠&gt;&lt;双人入住&gt;&lt;双早&gt;</t>
  </si>
  <si>
    <t>XIA/MINGLEI,CHENG/CHENG</t>
  </si>
  <si>
    <t xml:space="preserve">3589521	</t>
  </si>
  <si>
    <t xml:space="preserve">999225110297490	</t>
  </si>
  <si>
    <t>豪华双床房(至少连住2晚及以上)&lt;今日特价 &gt;&lt;双人入住&gt;&lt;无早&gt;</t>
  </si>
  <si>
    <t>HUANG/XINCHEN,CHEN/JIANBO</t>
  </si>
  <si>
    <t xml:space="preserve">3589704	</t>
  </si>
  <si>
    <t xml:space="preserve">999225110310827	</t>
  </si>
  <si>
    <t>DELGADO CARRILLO/DAVID OMAR</t>
  </si>
  <si>
    <t xml:space="preserve">3589710	</t>
  </si>
  <si>
    <t xml:space="preserve">999225110458681	</t>
  </si>
  <si>
    <t>YANG/FAN</t>
  </si>
  <si>
    <t xml:space="preserve">3589737	</t>
  </si>
  <si>
    <t xml:space="preserve">8635269	</t>
  </si>
  <si>
    <t xml:space="preserve">999225110472983	</t>
  </si>
  <si>
    <t>CAI/YONG,FU/CHENGLIN,SUN/DONGSHENG</t>
  </si>
  <si>
    <t xml:space="preserve">3589741	</t>
  </si>
  <si>
    <t xml:space="preserve">999225110840271	</t>
  </si>
  <si>
    <t>Shanmugam/Vengadesh</t>
  </si>
  <si>
    <t xml:space="preserve">3589975	</t>
  </si>
  <si>
    <t xml:space="preserve">999225114573268	</t>
  </si>
  <si>
    <t>[古晋]达迈海滩度假村(Damai Beach Resort)(28378129)</t>
  </si>
  <si>
    <t>高级池畔两张大床房&lt;双人入住&gt;&lt;双早&gt;</t>
  </si>
  <si>
    <t>CHENG/CHIHMING</t>
  </si>
  <si>
    <t xml:space="preserve">3590188	</t>
  </si>
  <si>
    <t xml:space="preserve">999225115593735	</t>
  </si>
  <si>
    <t>[依斯干达公主城]双威大盒子酒店(Sunway Hotel Big Box)(91411884)</t>
  </si>
  <si>
    <t>豪华特大床房&lt;单人入住&gt;&lt;单早&gt;</t>
  </si>
  <si>
    <t>HUANG/DAN</t>
  </si>
  <si>
    <t xml:space="preserve">3590283	</t>
  </si>
  <si>
    <t xml:space="preserve">999225117627871	</t>
  </si>
  <si>
    <t>[首尔]首尔大使 - 铂尔曼酒店(The Ambassador Seoul - A Pullman Hotel)(2332004)</t>
  </si>
  <si>
    <t>高级特大床房&lt;促销&gt;&lt;双人入住&gt;&lt;无早&gt;</t>
  </si>
  <si>
    <t>Lee/Joohwang</t>
  </si>
  <si>
    <t xml:space="preserve">3590831	</t>
  </si>
  <si>
    <t xml:space="preserve">82476268	</t>
  </si>
  <si>
    <t xml:space="preserve">999225118408201	</t>
  </si>
  <si>
    <t>[曼谷]升丽大酒店(Zenith Sukhumvit Hotel)(28689966)</t>
  </si>
  <si>
    <t>豪华特大床房&lt;双人入住&gt;&lt;不适用于印度&amp;次大陆&amp;中东客人&gt;&lt;双早&gt;</t>
  </si>
  <si>
    <t>WILSON/JAMES ROBERT</t>
  </si>
  <si>
    <t xml:space="preserve">3591048	</t>
  </si>
  <si>
    <t xml:space="preserve">999225118979815	</t>
  </si>
  <si>
    <t>LUO/YANLI,WU/JING</t>
  </si>
  <si>
    <t xml:space="preserve">3591138	</t>
  </si>
  <si>
    <t xml:space="preserve">999225120192346	</t>
  </si>
  <si>
    <t>[曼谷]曼谷瑞吉酒店(The St Regis Bangkok)(2866454)</t>
  </si>
  <si>
    <t>豪华特大床房&lt;今日特价 &gt;&lt;双人入住&gt;&lt;中宾&gt;&lt;双早&gt;</t>
  </si>
  <si>
    <t>YU/XUE CHUN</t>
  </si>
  <si>
    <t xml:space="preserve">3591379	</t>
  </si>
  <si>
    <t xml:space="preserve">999225122431753	</t>
  </si>
  <si>
    <t>LUO/BOJIAN,LIANG/SHUXIN</t>
  </si>
  <si>
    <t xml:space="preserve">3592157	</t>
  </si>
  <si>
    <t xml:space="preserve">999225122431633	</t>
  </si>
  <si>
    <t>GUO/JIANG,YIN/MUYAO</t>
  </si>
  <si>
    <t xml:space="preserve">3592156	</t>
  </si>
  <si>
    <t xml:space="preserve">999225122644836	</t>
  </si>
  <si>
    <t>[Donggongon]林塔斯白金酒店(Lintas Platinum Hotel)(99790378)</t>
  </si>
  <si>
    <t>豪华双床房&lt;特价大促销&gt;&lt;双人入住&gt;&lt;无早&gt;</t>
  </si>
  <si>
    <t>Chang/Xin Yin,Chang/Xin Yin</t>
  </si>
  <si>
    <t xml:space="preserve">3592204	</t>
  </si>
  <si>
    <t xml:space="preserve">999225123948712	</t>
  </si>
  <si>
    <t>[芭堤雅]芭堤雅爱湾皇家巡航酒店(A-One the Royal Cruise Hotel Pattaya)(4037063)</t>
  </si>
  <si>
    <t>豪华双人床房&lt;双人入住&gt;&lt;不适用印度客人&gt;&lt;双早&gt;</t>
  </si>
  <si>
    <t>ALMUHAYMIL/SULAIMAN ALI A,MEKWANICH/WARISANAN</t>
  </si>
  <si>
    <t xml:space="preserve">3592890	</t>
  </si>
  <si>
    <t xml:space="preserve">999225124067744	</t>
  </si>
  <si>
    <t>Han Wei/Tee</t>
  </si>
  <si>
    <t xml:space="preserve">3592919	</t>
  </si>
  <si>
    <t xml:space="preserve">999225124355314	</t>
  </si>
  <si>
    <t>Kassim/Siti Noraizah</t>
  </si>
  <si>
    <t xml:space="preserve">3593100	</t>
  </si>
  <si>
    <t xml:space="preserve">25124412604	</t>
  </si>
  <si>
    <t>园景豪华特大床和大床房&lt;双人入住&gt;&lt;双早&gt;</t>
  </si>
  <si>
    <t>CHEN/SHUYAN,YE/YUTING</t>
  </si>
  <si>
    <t xml:space="preserve">3593123	</t>
  </si>
  <si>
    <t xml:space="preserve">999225125109091	</t>
  </si>
  <si>
    <t>豪华双床房&lt;今日特价 &gt;&lt;双人入住&gt;&lt;不适用泰国客人&gt;&lt;双早&gt;</t>
  </si>
  <si>
    <t>QIU/JIABEI,Cai/Shengjie,SHI/MIAOQIUYU,SHI/FENGYAN</t>
  </si>
  <si>
    <t xml:space="preserve">3593493	</t>
  </si>
  <si>
    <t xml:space="preserve">999225125141560	</t>
  </si>
  <si>
    <t>园景豪华特大床房&lt;双人入住&gt;&lt;双早&gt;</t>
  </si>
  <si>
    <t>ZHOU/CHUYU,WANG/ZHU</t>
  </si>
  <si>
    <t xml:space="preserve">3593509	</t>
  </si>
  <si>
    <t xml:space="preserve">999225125213979	</t>
  </si>
  <si>
    <t>[普吉岛]普吉岛芭东海滩品质水疗度假村(Quality Beach Resorts and Spa Patong)(98984522)</t>
  </si>
  <si>
    <t>HONG/KAHOU,YU/LINJIE</t>
  </si>
  <si>
    <t xml:space="preserve">3593553	</t>
  </si>
  <si>
    <t xml:space="preserve">25125609095	</t>
  </si>
  <si>
    <t>至尊特大床套房&lt;特惠专享&gt;&lt;双人入住&gt;&lt;无早&gt;</t>
  </si>
  <si>
    <t>MEI/XINYUAN</t>
  </si>
  <si>
    <t xml:space="preserve">3593830	</t>
  </si>
  <si>
    <t xml:space="preserve">999225125764365	</t>
  </si>
  <si>
    <t>LEE/WAN JUEN</t>
  </si>
  <si>
    <t xml:space="preserve">3593875	</t>
  </si>
  <si>
    <t xml:space="preserve">999225129709833	</t>
  </si>
  <si>
    <t>[芭堤雅]芭达雅布莱顿大酒店(Brighton Grand Hotel Pattaya)(29851559)</t>
  </si>
  <si>
    <t>豪华城景房&lt;双人入住&gt;&lt;无早&gt;</t>
  </si>
  <si>
    <t>GUO/GUICHENG</t>
  </si>
  <si>
    <t xml:space="preserve">3594203	</t>
  </si>
  <si>
    <t xml:space="preserve">25129723100	</t>
  </si>
  <si>
    <t>ZHANG/GUOXING</t>
  </si>
  <si>
    <t xml:space="preserve">3594206	</t>
  </si>
  <si>
    <t xml:space="preserve">999225129793266	</t>
  </si>
  <si>
    <t>WANG/XINYI</t>
  </si>
  <si>
    <t xml:space="preserve">3594214	</t>
  </si>
  <si>
    <t xml:space="preserve">209827	</t>
  </si>
  <si>
    <t xml:space="preserve">25134238745	</t>
  </si>
  <si>
    <t>[普吉岛]普吉岛苏林酒店(The Surin Phuket)(4654333)</t>
  </si>
  <si>
    <t>一卧室山坡小屋&lt;双人入住&gt;&lt;双早&gt;</t>
  </si>
  <si>
    <t>Chen/Qiaoshu</t>
  </si>
  <si>
    <t xml:space="preserve">3595073	</t>
  </si>
  <si>
    <t xml:space="preserve">999225135087917	</t>
  </si>
  <si>
    <t>[曼谷]素坤逸通罗一号拉珀蒂特莎丽尔酒店(La Petite Salil Sukhumvit Thonglor 1)(95470595)</t>
  </si>
  <si>
    <t>SOMPANYA/CHAIWIWAT</t>
  </si>
  <si>
    <t xml:space="preserve">3595297	</t>
  </si>
  <si>
    <t xml:space="preserve">999223783888145	</t>
  </si>
  <si>
    <t>补单</t>
  </si>
  <si>
    <t>[曼谷]曼谷大仓新颐酒店(The Okura Prestige Bangkok)(1877699)</t>
  </si>
  <si>
    <t>豪华双床房-禁烟&lt;特惠专享&gt;&lt;双人入住&gt;&lt;双早&gt;</t>
  </si>
  <si>
    <t>FENG/YUAN,cao/xiangce,FENG/SHAOJIN,lu/jie,xu/jing</t>
  </si>
  <si>
    <t xml:space="preserve">3270271	</t>
  </si>
  <si>
    <t xml:space="preserve">7035970-73	</t>
  </si>
  <si>
    <t xml:space="preserve">999223329428482	</t>
  </si>
  <si>
    <t>[古晋]古晋帝国酒店(Imperial Hotel Kuching)(28527691)</t>
  </si>
  <si>
    <t>高级双床房&lt;今日特价 &gt;&lt;双人入住&gt;&lt;双早&gt;</t>
  </si>
  <si>
    <t>Chiaraputt/Sirichan,Chiaraputt/Sirichan</t>
  </si>
  <si>
    <t>CA2019230710CNY</t>
  </si>
  <si>
    <t xml:space="preserve">3168578	</t>
  </si>
  <si>
    <t xml:space="preserve">293258	</t>
  </si>
  <si>
    <t xml:space="preserve">999223679430682	</t>
  </si>
  <si>
    <t>帕克兰高级房&lt;三人入住&gt;</t>
  </si>
  <si>
    <t>Palmatier/Jenet,Palmatier/Jenet,Palmatier/Jenet,Palmatier/Jenet,Palmatier/Jenet,Palmatier/Jenet</t>
  </si>
  <si>
    <t xml:space="preserve">3232533	</t>
  </si>
  <si>
    <t xml:space="preserve">176568	</t>
  </si>
  <si>
    <t xml:space="preserve">999223693275545	</t>
  </si>
  <si>
    <t>[岘港]纳曼度假村(Naman Retreat)(5445186)</t>
  </si>
  <si>
    <t>海景一卧室公寓&lt;特惠专享&gt;&lt;双人入住&gt;&lt;双早&gt;</t>
  </si>
  <si>
    <t>Noh/Kyubi,Park/Jaesang,Park/Seojin,Heo/Yejin</t>
  </si>
  <si>
    <t xml:space="preserve">3234897	</t>
  </si>
  <si>
    <t xml:space="preserve">999223707255349	</t>
  </si>
  <si>
    <t>[湄林]拉雅古迹酒店(Raya Heritage)(29548501)</t>
  </si>
  <si>
    <t>套房（带露台）(至少提前30天预订)&lt;双人入住&gt;&lt;双早&gt;</t>
  </si>
  <si>
    <t>LI/GANJUAN</t>
  </si>
  <si>
    <t xml:space="preserve">3241905	</t>
  </si>
  <si>
    <t xml:space="preserve">20883	</t>
  </si>
  <si>
    <t xml:space="preserve">999223708370561	</t>
  </si>
  <si>
    <t>豪华海景家庭双床房&lt;促销&gt;&lt;三人入住&gt;&lt;中宾&gt;&lt;早餐&gt;</t>
  </si>
  <si>
    <t>HUANG/FEIMIN,PENG/HSING TZU</t>
  </si>
  <si>
    <t xml:space="preserve">3242074	</t>
  </si>
  <si>
    <t xml:space="preserve">272221301	</t>
  </si>
  <si>
    <t xml:space="preserve">999223811970323	</t>
  </si>
  <si>
    <t>[芭堤雅]芭堤雅格兰德中心点酒店(Grande Centre Point Pattaya)(23791733)</t>
  </si>
  <si>
    <t>豪华家庭连通房(至少连住2晚及以上)&lt;今日特价 &gt;&lt;四人入住&gt;&lt;不适用泰国客人&gt;&lt;早餐&gt;</t>
  </si>
  <si>
    <t>LIN/YUHUA</t>
  </si>
  <si>
    <t xml:space="preserve">3278395	</t>
  </si>
  <si>
    <t xml:space="preserve">176957	</t>
  </si>
  <si>
    <t xml:space="preserve">999223840304230	</t>
  </si>
  <si>
    <t>豪华别墅&lt;三人入住&gt;&lt;早餐&gt;</t>
  </si>
  <si>
    <t>YUN/LILING,YANG/WENTING,ZHOU/MINYING</t>
  </si>
  <si>
    <t xml:space="preserve">3286831	</t>
  </si>
  <si>
    <t xml:space="preserve">98686	</t>
  </si>
  <si>
    <t xml:space="preserve">999223866250583	</t>
  </si>
  <si>
    <t>[新加坡]新加坡河景福朋喜来登集团酒店(Four Points by Sheraton Singapore, Riverview (SG Clean))(4492702)</t>
  </si>
  <si>
    <t>城景豪华双床房(至少连住2晚及以上)&lt;双人入住&gt;&lt;双早&gt;</t>
  </si>
  <si>
    <t>CHANDRI/CHANDRI</t>
  </si>
  <si>
    <t xml:space="preserve">3293958	</t>
  </si>
  <si>
    <t xml:space="preserve">4675390	</t>
  </si>
  <si>
    <t xml:space="preserve">999223890843007	</t>
  </si>
  <si>
    <t>WADA/SHUHEI</t>
  </si>
  <si>
    <t xml:space="preserve">3299715	</t>
  </si>
  <si>
    <t xml:space="preserve">23232139	</t>
  </si>
  <si>
    <t xml:space="preserve">999223891255164	</t>
  </si>
  <si>
    <t>[苏梅岛]金普顿基塔莱苏梅岛酒店 - 洲际酒店集团旗下(Kimpton Kitalay Samui, an IHG Hotel)(102298551)</t>
  </si>
  <si>
    <t>客房, 2 张单人床, 使用泳池, 度假村景观 (Essential)(至少连住2晚及以上)&lt;特惠&gt;&lt;双人入住&gt;&lt;不适用泰国客人&gt;&lt;双早&gt;</t>
  </si>
  <si>
    <t>LIN/MENGYING,JIN/YUHUAN</t>
  </si>
  <si>
    <t xml:space="preserve">3299790	</t>
  </si>
  <si>
    <t xml:space="preserve">46418133	</t>
  </si>
  <si>
    <t xml:space="preserve">999223997475250	</t>
  </si>
  <si>
    <t>[芭堤雅]芭堤雅大中心点 - SHA Extra Plus 认证(Grande Centre Point Pattaya)(23791733)</t>
  </si>
  <si>
    <t>全海景套房(至少连住2晚及以上)&lt;今日特价 &gt;&lt;双人入住&gt;&lt;不适用泰国客人&gt;&lt;双早&gt;</t>
  </si>
  <si>
    <t>HSU/SHENG YU</t>
  </si>
  <si>
    <t xml:space="preserve">3324393	</t>
  </si>
  <si>
    <t xml:space="preserve">178998	</t>
  </si>
  <si>
    <t xml:space="preserve">999224285820358	</t>
  </si>
  <si>
    <t>CHEN/PO CHUN</t>
  </si>
  <si>
    <t xml:space="preserve">3393331	</t>
  </si>
  <si>
    <t xml:space="preserve">182187	</t>
  </si>
  <si>
    <t xml:space="preserve">999224292352603	</t>
  </si>
  <si>
    <t>精品泳池别墅(至少连住2晚及以上)&lt;今日特价 &gt;&lt;三人入住&gt;&lt;中宾&gt;&lt;早餐&gt;</t>
  </si>
  <si>
    <t>Chen/Jiajia,Jiang/Zhonghua,Jiang/Chenhui</t>
  </si>
  <si>
    <t xml:space="preserve">3395192	</t>
  </si>
  <si>
    <t xml:space="preserve">72112505	</t>
  </si>
  <si>
    <t xml:space="preserve">999224316385792	</t>
  </si>
  <si>
    <t>[曼谷]曼谷大仓新颐酒店(The Okura Prestige Bangkok)(4646619)</t>
  </si>
  <si>
    <t>豪华双床房-禁烟&lt;特惠&gt;&lt;三人入住&gt;&lt;早餐&gt;</t>
  </si>
  <si>
    <t>HU/XIAOLAN,WANG/JUNXI,WANG/JUNJIA</t>
  </si>
  <si>
    <t xml:space="preserve">3400286	</t>
  </si>
  <si>
    <t xml:space="preserve">7062781	</t>
  </si>
  <si>
    <t xml:space="preserve">999224336417348	</t>
  </si>
  <si>
    <t>[圣罗莎]塞达努瓦利酒店(Seda Nuvali)(28555297)</t>
  </si>
  <si>
    <t>行政套房&lt;双人入住&gt;&lt;双早&gt;</t>
  </si>
  <si>
    <t>HIO/MARC NIKKO</t>
  </si>
  <si>
    <t xml:space="preserve">3403856	</t>
  </si>
  <si>
    <t xml:space="preserve">2732040	</t>
  </si>
  <si>
    <t xml:space="preserve">999224428736065	</t>
  </si>
  <si>
    <t>[曼谷]曼谷素坤逸十一酒店(Eleven Hotel Bangkok Sukhumvit 11)(96059687)</t>
  </si>
  <si>
    <t>豪华特大床房&lt;双人入住&gt;&lt;无早&gt;</t>
  </si>
  <si>
    <t>Hansraj/Kathryn</t>
  </si>
  <si>
    <t xml:space="preserve">3425391	</t>
  </si>
  <si>
    <t xml:space="preserve">999224453222897	</t>
  </si>
  <si>
    <t>ISIKAWA/NAOYUKI</t>
  </si>
  <si>
    <t xml:space="preserve">3431612	</t>
  </si>
  <si>
    <t xml:space="preserve">999224467672160	</t>
  </si>
  <si>
    <t>[新加坡]薰衣草 V 酒店 (SG Clean)(V Hotel Lavender)(3455999)</t>
  </si>
  <si>
    <t>三人间&lt;特惠&gt;&lt;三人入住&gt;&lt;适用于除印度及次大陆国家客人&gt;&lt;无早&gt;</t>
  </si>
  <si>
    <t>BERNAL/ANGELINE BERNAL</t>
  </si>
  <si>
    <t xml:space="preserve">3434230	</t>
  </si>
  <si>
    <t xml:space="preserve">283907459	</t>
  </si>
  <si>
    <t xml:space="preserve">999224517798469	</t>
  </si>
  <si>
    <t>海景豪华房(连住3晚及以上)&lt;双人入住&gt;&lt;双早&gt;</t>
  </si>
  <si>
    <t>hou/kwan yee,hou/kwan han,hou/chi kuen,tsang/pui shan</t>
  </si>
  <si>
    <t xml:space="preserve">3445626	</t>
  </si>
  <si>
    <t xml:space="preserve">999224519869226	</t>
  </si>
  <si>
    <t>YAO/JUN,XUE/XINBO</t>
  </si>
  <si>
    <t xml:space="preserve">3446338	</t>
  </si>
  <si>
    <t xml:space="preserve">999224549334163	</t>
  </si>
  <si>
    <t>面海甄选豪华房&lt;三人入住&gt;&lt;中宾&gt;&lt;早餐&gt;</t>
  </si>
  <si>
    <t>LEUNG/ON KEI ANGEL</t>
  </si>
  <si>
    <t xml:space="preserve">3452223	</t>
  </si>
  <si>
    <t xml:space="preserve">999224580386671	</t>
  </si>
  <si>
    <t>[普吉岛]普吉岛班陶海滩瑞享度假村(Mövenpick Resort Bangtao Beach Phuket)(3462137)</t>
  </si>
  <si>
    <t>三卧公寓房(至少连住2晚及以上)&lt;特惠专享&gt;&lt;六人入住&gt;&lt;早餐&gt;</t>
  </si>
  <si>
    <t>WANG/YUANCHAO,WU/ZIZHANG,GUO/WENYAN,QU/SIBIN,QU/MU,Wi/Peiyu</t>
  </si>
  <si>
    <t xml:space="preserve">3457063	</t>
  </si>
  <si>
    <t xml:space="preserve">999224580474823	</t>
  </si>
  <si>
    <t>三卧室皇家顶层带按摩浴缸(至少连住2晚及以上)&lt;特惠专享&gt;&lt;六人入住&gt;&lt;早餐&gt;</t>
  </si>
  <si>
    <t>HAO/SHUPING,LIU/YIQUN,LIU/CHENYU,CHEN/HUA,ZHAO/JIE,CHEN/HANJING</t>
  </si>
  <si>
    <t xml:space="preserve">3457070	</t>
  </si>
  <si>
    <t xml:space="preserve">71771524	</t>
  </si>
  <si>
    <t xml:space="preserve">999224614597311	</t>
  </si>
  <si>
    <t>精品泳池别墅(至少连住2晚及以上)&lt;全日特价&gt;&lt;双人入住&gt;&lt;双早&gt;</t>
  </si>
  <si>
    <t>SIM/JUNYOUNG</t>
  </si>
  <si>
    <t xml:space="preserve">3467393	</t>
  </si>
  <si>
    <t xml:space="preserve">93753383	</t>
  </si>
  <si>
    <t xml:space="preserve">999224638831225	</t>
  </si>
  <si>
    <t>LIANG/YUCHUN,WU/JING,LUO/JIALU</t>
  </si>
  <si>
    <t xml:space="preserve">3471727	</t>
  </si>
  <si>
    <t xml:space="preserve">54742-44	</t>
  </si>
  <si>
    <t xml:space="preserve">999224667529954	</t>
  </si>
  <si>
    <t>[首尔]三井酒店(Hotel Samjung)(28525707)</t>
  </si>
  <si>
    <t>双人床房(连住3晚及以上)&lt;双人入住&gt;&lt;无早&gt;</t>
  </si>
  <si>
    <t>Lee/Eundo</t>
  </si>
  <si>
    <t xml:space="preserve">3478086	</t>
  </si>
  <si>
    <t xml:space="preserve">23047355	</t>
  </si>
  <si>
    <t xml:space="preserve">999224689365643	</t>
  </si>
  <si>
    <t>[曼谷]曼谷天空风景酒店 - SHA Extra Plus(Skyview Hotel Bangkok - Sha Extra Plus)(6035613)</t>
  </si>
  <si>
    <t>至尊尊贵特大床房(至少连住2晚及以上)&lt;双人入住&gt;&lt;不适用泰国客人&gt;&lt;双早&gt;</t>
  </si>
  <si>
    <t>KOPELCHAK/GLEN RICHARD</t>
  </si>
  <si>
    <t xml:space="preserve">3482050	</t>
  </si>
  <si>
    <t xml:space="preserve">223651	</t>
  </si>
  <si>
    <t xml:space="preserve">999224706912557	</t>
  </si>
  <si>
    <t>[普吉岛]查纳莱花园度假村，卡塔海滩(Chanalai Garden Resort, Kata Beach)(4404698)</t>
  </si>
  <si>
    <t>园景高级房&lt;双人入住&gt;&lt;双早&gt;</t>
  </si>
  <si>
    <t>Kondrateva/Vlada</t>
  </si>
  <si>
    <t xml:space="preserve">3486935	</t>
  </si>
  <si>
    <t xml:space="preserve">999224708135279	</t>
  </si>
  <si>
    <t>高级双床房&lt;特惠&gt;&lt;三人入住&gt;&lt;早餐&gt;</t>
  </si>
  <si>
    <t>QIAN/ZHIPING</t>
  </si>
  <si>
    <t xml:space="preserve">3487256	</t>
  </si>
  <si>
    <t xml:space="preserve">670080	</t>
  </si>
  <si>
    <t xml:space="preserve">999224715331710	</t>
  </si>
  <si>
    <t>北塔尊贵房(连住3晚及以上)&lt;双人入住&gt;&lt;不适用泰国客人&gt;&lt;双早&gt;</t>
  </si>
  <si>
    <t>Kisnasamy/Prakash krishnan,Manickam/Mallihha</t>
  </si>
  <si>
    <t xml:space="preserve">3490650	</t>
  </si>
  <si>
    <t xml:space="preserve">10011024108	</t>
  </si>
  <si>
    <t xml:space="preserve">24736390797	</t>
  </si>
  <si>
    <t>不同温度双床房(至少连住2晚及以上)&lt;特价大促销&gt;&lt;双人入住&gt;&lt;双早&gt;</t>
  </si>
  <si>
    <t>CHEN/QINGLIN,XI/BO,HU/SIYUAN</t>
  </si>
  <si>
    <t xml:space="preserve">3495050	</t>
  </si>
  <si>
    <t xml:space="preserve">24736390794	</t>
  </si>
  <si>
    <t>不同温度双床房(至少连住2晚及以上)&lt;特价大促销&gt;&lt;双人入住&gt;&lt;无早&gt;</t>
  </si>
  <si>
    <t>DAI/YUCHENG,DONG/ZHIHUI</t>
  </si>
  <si>
    <t xml:space="preserve">3495049	</t>
  </si>
  <si>
    <t xml:space="preserve">999224785467266	</t>
  </si>
  <si>
    <t>[普吉岛]普吉岛阿克塞斯度假村及别墅(Access Resort &amp; Villas)(4036554)</t>
  </si>
  <si>
    <t>蓝翼直通泳池房&lt;双人入住&gt;&lt;双早&gt;</t>
  </si>
  <si>
    <t>HAN/HUA,ZHENG/CHENHONG,ZHUANG/MENGMENG,WANG/YAN</t>
  </si>
  <si>
    <t xml:space="preserve">3507623	</t>
  </si>
  <si>
    <t xml:space="preserve">999224786566582	</t>
  </si>
  <si>
    <t>[苏梅岛]泰拳搏击酒店(Thai Fight Hotel)(100669205)</t>
  </si>
  <si>
    <t>阳台豪华大床房(连住3晚及以上)&lt;双人入住&gt;&lt;双早&gt;</t>
  </si>
  <si>
    <t>LUO/ZIDAN,TIE/DING</t>
  </si>
  <si>
    <t xml:space="preserve">3508012	</t>
  </si>
  <si>
    <t xml:space="preserve">999224793158658	</t>
  </si>
  <si>
    <t>[拉普拉普]康斯特白拉热带海滩度假村(Costabella Tropical Beach Hotel)(8235061)</t>
  </si>
  <si>
    <t>高级房&lt;特价大促销&gt;&lt;三人入住&gt;&lt;早餐&gt;</t>
  </si>
  <si>
    <t>Ernie Larioque/Richard</t>
  </si>
  <si>
    <t xml:space="preserve">3509187	</t>
  </si>
  <si>
    <t xml:space="preserve">150069	</t>
  </si>
  <si>
    <t xml:space="preserve">999224803173425	</t>
  </si>
  <si>
    <t>lu/yijuan</t>
  </si>
  <si>
    <t xml:space="preserve">3511583	</t>
  </si>
  <si>
    <t xml:space="preserve">999224827710791	</t>
  </si>
  <si>
    <t>[曼谷]曼谷拉差达宜必思尚品酒店(Ibis Styles Bangkok Ratchada)(46080525)</t>
  </si>
  <si>
    <t>三人房(至少连住2晚及以上)&lt;三人入住&gt;&lt;不适用泰国客人&gt;&lt;早餐&gt;</t>
  </si>
  <si>
    <t>LEONG/LAI KENG</t>
  </si>
  <si>
    <t xml:space="preserve">3518492	</t>
  </si>
  <si>
    <t xml:space="preserve">999224847749780	</t>
  </si>
  <si>
    <t>[邦劳]阿罗纳海滩赫纳度假村(Henann Resort Alona Beach)(5243777)</t>
  </si>
  <si>
    <t>尊贵池边房(至少连住2晚及以上)&lt;特惠&gt;&lt;三人入住&gt;&lt;早餐&gt;</t>
  </si>
  <si>
    <t>KANG/MINTAE</t>
  </si>
  <si>
    <t xml:space="preserve">3523790	</t>
  </si>
  <si>
    <t xml:space="preserve">HRABIB89UMQ0	</t>
  </si>
  <si>
    <t xml:space="preserve">999224857405156	</t>
  </si>
  <si>
    <t>[东京]OMO5 东京大塚 by 星野集团(OMO5 Tokyo Otuska by Hoshino Resorts)(28557176)</t>
  </si>
  <si>
    <t>YAGURA房(至少提前2天预订)&lt;三人入住&gt;&lt;无早&gt;</t>
  </si>
  <si>
    <t>Lo/Sze Man</t>
  </si>
  <si>
    <t xml:space="preserve">3527023	</t>
  </si>
  <si>
    <t xml:space="preserve">1cvx3cjpdt	</t>
  </si>
  <si>
    <t xml:space="preserve">999224857447763	</t>
  </si>
  <si>
    <t>精致套房(坦尼楼)&lt;特惠&gt;&lt;双人入住&gt;&lt;双早&gt;</t>
  </si>
  <si>
    <t>LUO/RUI,GU/LIN</t>
  </si>
  <si>
    <t xml:space="preserve">3527041	</t>
  </si>
  <si>
    <t xml:space="preserve">acknowledge	</t>
  </si>
  <si>
    <t xml:space="preserve">999224865255361	</t>
  </si>
  <si>
    <t>[清迈]清迈贝拉娜拉酒店(Bella Nara Hotel Chiang Mai)(107854180)</t>
  </si>
  <si>
    <t>超豪华特大床房(连住3晚及以上)&lt;双人入住&gt;&lt;双早&gt;</t>
  </si>
  <si>
    <t>CAO/LIHONG,HE/BING,HE/QIBAO</t>
  </si>
  <si>
    <t xml:space="preserve">3527879	</t>
  </si>
  <si>
    <t xml:space="preserve">999224867772566	</t>
  </si>
  <si>
    <t>[苏梅岛]苏梅岛W酒店(W Koh Samui)(3363512)</t>
  </si>
  <si>
    <t>热带绿洲特大床别墅(至少连住2晚及以上)&lt;今日特价 &gt;&lt;双人入住&gt;&lt;双早&gt;</t>
  </si>
  <si>
    <t>LEI/MING,Li/Yuting</t>
  </si>
  <si>
    <t xml:space="preserve">3528324	</t>
  </si>
  <si>
    <t xml:space="preserve">70015805	</t>
  </si>
  <si>
    <t xml:space="preserve">999224869756976	</t>
  </si>
  <si>
    <t>[釜山]斯坦福酒店釜山(Stanford Hotel Busan)(28525719)</t>
  </si>
  <si>
    <t>标准双人床房&lt;单人入住&gt;&lt;单早&gt;</t>
  </si>
  <si>
    <t>Hong/Feng</t>
  </si>
  <si>
    <t xml:space="preserve">3529031	</t>
  </si>
  <si>
    <t xml:space="preserve">23885501	</t>
  </si>
  <si>
    <t xml:space="preserve">999224869768996	</t>
  </si>
  <si>
    <t>标准双床房&lt;双人入住&gt;&lt;双早&gt;</t>
  </si>
  <si>
    <t>LAI/YAFAN,Hong/Ling</t>
  </si>
  <si>
    <t xml:space="preserve">3529035	</t>
  </si>
  <si>
    <t xml:space="preserve">24870398918	</t>
  </si>
  <si>
    <t>超豪华加大大床房(连住3晚及以上)&lt;双人入住&gt;&lt;双早&gt;</t>
  </si>
  <si>
    <t xml:space="preserve">3529270	</t>
  </si>
  <si>
    <t xml:space="preserve">999224871261906	</t>
  </si>
  <si>
    <t>[Sala Dan]甲米利亚纳休闲水疗度假村(Layana Resort &amp; Spa)(6462006)</t>
  </si>
  <si>
    <t>花园亭阁特大床房 - 提供往返机场班车服务(连住4晚及以上)&lt;双人入住&gt;&lt;双早&gt;</t>
  </si>
  <si>
    <t>Macfarlane/Laurie</t>
  </si>
  <si>
    <t xml:space="preserve">3529584	</t>
  </si>
  <si>
    <t xml:space="preserve">999224873852653	</t>
  </si>
  <si>
    <t>高级房&lt;特惠&gt;&lt;双人入住&gt;&lt;双早&gt;</t>
  </si>
  <si>
    <t>LIAO/TUNGYI</t>
  </si>
  <si>
    <t xml:space="preserve">3531069	</t>
  </si>
  <si>
    <t xml:space="preserve">999224878547974	</t>
  </si>
  <si>
    <t>[普吉岛]卡察画廊度假-卡察卡利姆湾(Marina Gallery Resort-Kacha-Kalim Bay)(52661695)</t>
  </si>
  <si>
    <t>池景豪华房&lt;双人入住&gt;&lt;双早&gt;</t>
  </si>
  <si>
    <t>GUO/JINGJING</t>
  </si>
  <si>
    <t xml:space="preserve">3531385	</t>
  </si>
  <si>
    <t xml:space="preserve">999224884860465	</t>
  </si>
  <si>
    <t>城市绿洲特大床房(至少连住2晚及以上)&lt;促销&gt;&lt;双人入住&gt;&lt;双早&gt;</t>
  </si>
  <si>
    <t>QIAN/YIWEI,Yang/weiting</t>
  </si>
  <si>
    <t xml:space="preserve">3532906	</t>
  </si>
  <si>
    <t xml:space="preserve">999224884946447	</t>
  </si>
  <si>
    <t xml:space="preserve">999224904812611	</t>
  </si>
  <si>
    <t>[吉隆坡]吉隆坡美利亚酒店(Meliá Kuala Lumpur)(8872508)</t>
  </si>
  <si>
    <t>美利亚客房&lt;双人入住&gt;&lt;无早&gt;</t>
  </si>
  <si>
    <t>IBAU/DING</t>
  </si>
  <si>
    <t xml:space="preserve">3538119	</t>
  </si>
  <si>
    <t xml:space="preserve">999224913973463	</t>
  </si>
  <si>
    <t>[曼谷]曼谷维伊 - 美憬阁酒店(VIE Hotel Bangkok, MGallery Hotel Collection)(3906021)</t>
  </si>
  <si>
    <t>豪华特大床套房(至少连住2晚及以上)&lt;双人入住&gt;&lt;适用于除泰国的亚洲客人&gt;&lt;双早&gt;</t>
  </si>
  <si>
    <t>TSUI/CHEUK YING,DENG/CHUNHUA</t>
  </si>
  <si>
    <t xml:space="preserve">3539726	</t>
  </si>
  <si>
    <t xml:space="preserve">8002153	</t>
  </si>
  <si>
    <t xml:space="preserve">999224927663503	</t>
  </si>
  <si>
    <t>[曼谷]Hotel Sapin(109222369)</t>
  </si>
  <si>
    <t>豪华双床间&lt;双人入住&gt;&lt;双早&gt;</t>
  </si>
  <si>
    <t>ZHANG/XIFENG,SHI/ZHANGKUAN</t>
  </si>
  <si>
    <t xml:space="preserve">3543715	</t>
  </si>
  <si>
    <t xml:space="preserve">999224927709459	</t>
  </si>
  <si>
    <t>露台房&lt;双人入住&gt;&lt;不适用泰国客人&gt;&lt;双早&gt;</t>
  </si>
  <si>
    <t>KIM/SE A</t>
  </si>
  <si>
    <t xml:space="preserve">3543726	</t>
  </si>
  <si>
    <t xml:space="preserve">999224961445991	</t>
  </si>
  <si>
    <t>[哥打京那巴鲁]克拉甘酒店(The Klagan Hotel)(28556060)</t>
  </si>
  <si>
    <t>AKAZAWA/HARUYUKI</t>
  </si>
  <si>
    <t xml:space="preserve">3552479	</t>
  </si>
  <si>
    <t xml:space="preserve">999224966786469	</t>
  </si>
  <si>
    <t>[清迈]清迈阿凯拉马诺尔酒店(Akyra Manor Chiang Mai)(4984302)</t>
  </si>
  <si>
    <t>阿奇拉尊贵套房&lt;双人入住&gt;&lt;中宾&gt;&lt;双早&gt;</t>
  </si>
  <si>
    <t>WANG/YU,Zheng/Wenhuai</t>
  </si>
  <si>
    <t xml:space="preserve">3553217	</t>
  </si>
  <si>
    <t xml:space="preserve">999224972597698	</t>
  </si>
  <si>
    <t>UON/VICHETR</t>
  </si>
  <si>
    <t xml:space="preserve">3554379	</t>
  </si>
  <si>
    <t xml:space="preserve">999224976609153	</t>
  </si>
  <si>
    <t>[曼谷]曼谷素坤逸奥克伍德华庭工作室酒店(Oakwood Studios Sukhumvit Bangkok)(101528701)</t>
  </si>
  <si>
    <t>高级双床房&lt;双人入住&gt;&lt;仅适用亚洲客人&gt;&lt;无早&gt;</t>
  </si>
  <si>
    <t>YANG/WEIFENG,WU/WEI</t>
  </si>
  <si>
    <t xml:space="preserve">3555850	</t>
  </si>
  <si>
    <t xml:space="preserve">999224985256412	</t>
  </si>
  <si>
    <t>[迪拜]迪拜德伊勒温德姆戴斯酒店(Days Hotel by Wyndham Dubai Deira)(106477760)</t>
  </si>
  <si>
    <t>城景高级双床房&lt;双人入住&gt;&lt;无早&gt;</t>
  </si>
  <si>
    <t>LIU/SHANA</t>
  </si>
  <si>
    <t xml:space="preserve">3557675	</t>
  </si>
  <si>
    <t xml:space="preserve">999224996671818	</t>
  </si>
  <si>
    <t>YE/HUI,HUANG/YU</t>
  </si>
  <si>
    <t xml:space="preserve">3560611	</t>
  </si>
  <si>
    <t xml:space="preserve">999225003690909	</t>
  </si>
  <si>
    <t>二室套房&lt;特惠专享&gt;&lt;五人入住&gt;&lt;早餐&gt;</t>
  </si>
  <si>
    <t>Phan/Duc Ba</t>
  </si>
  <si>
    <t xml:space="preserve">3562250	</t>
  </si>
  <si>
    <t xml:space="preserve">25008772328	</t>
  </si>
  <si>
    <t>至尊海洋景房&lt;今日特价 &gt;&lt;双人入住&gt;&lt;中宾&gt;&lt;双早&gt;</t>
  </si>
  <si>
    <t>WANG/LIANG,QUE/SISI</t>
  </si>
  <si>
    <t xml:space="preserve">3564027	</t>
  </si>
  <si>
    <t xml:space="preserve">999225016438805	</t>
  </si>
  <si>
    <t>标准双床房(至少连住2晚及以上)&lt;超值特惠&gt;&lt;双人入住&gt;&lt;不适用韩国客人&gt;&lt;无早&gt;</t>
  </si>
  <si>
    <t>WU/XIAOQING</t>
  </si>
  <si>
    <t xml:space="preserve">3565393	</t>
  </si>
  <si>
    <t xml:space="preserve">1232311	</t>
  </si>
  <si>
    <t xml:space="preserve">999225026817468	</t>
  </si>
  <si>
    <t>Lee/Siew Yeen</t>
  </si>
  <si>
    <t xml:space="preserve">3569177	</t>
  </si>
  <si>
    <t xml:space="preserve">624678	</t>
  </si>
  <si>
    <t xml:space="preserve">999225029398388	</t>
  </si>
  <si>
    <t>[曼谷]拉差达 CMYK 我的酒店(Myhotel Cmyk@Ratchada)(28558049)</t>
  </si>
  <si>
    <t>标准房&lt;特惠专享&gt;&lt;双人入住&gt;&lt;中宾&gt;&lt;无早&gt;</t>
  </si>
  <si>
    <t>SHEN/BINGBING</t>
  </si>
  <si>
    <t xml:space="preserve">3569827	</t>
  </si>
  <si>
    <t xml:space="preserve">999225030615402	</t>
  </si>
  <si>
    <t>双人床房&lt;双人入住&gt;&lt;无早&gt;</t>
  </si>
  <si>
    <t>Kim/Eunjin</t>
  </si>
  <si>
    <t xml:space="preserve">3570385	</t>
  </si>
  <si>
    <t xml:space="preserve">23050216	</t>
  </si>
  <si>
    <t xml:space="preserve">999225033793849	</t>
  </si>
  <si>
    <t>高级双床房&lt;促销&gt;&lt;双人入住&gt;&lt;无早&gt;</t>
  </si>
  <si>
    <t>KAWABATA/KAKERU</t>
  </si>
  <si>
    <t xml:space="preserve">3570992	</t>
  </si>
  <si>
    <t xml:space="preserve">80894338	</t>
  </si>
  <si>
    <t xml:space="preserve">999225046131692	</t>
  </si>
  <si>
    <t>[吉隆坡]莱恩酒店(Sleeping Lion Suites)(108711778)</t>
  </si>
  <si>
    <t>高级房&lt;双人入住&gt;&lt;不适用马来西亚客人&gt;&lt;无早&gt;</t>
  </si>
  <si>
    <t>HU/XIUXIA</t>
  </si>
  <si>
    <t xml:space="preserve">3574082	</t>
  </si>
  <si>
    <t xml:space="preserve">999225054721907	</t>
  </si>
  <si>
    <t>LI/PING</t>
  </si>
  <si>
    <t xml:space="preserve">3575724	</t>
  </si>
  <si>
    <t xml:space="preserve">25059458142	</t>
  </si>
  <si>
    <t>至尊海洋景房&lt;今日特价 &gt;&lt;三人入住&gt;&lt;中宾&gt;&lt;早餐&gt;</t>
  </si>
  <si>
    <t>WU/YUXUAN,Wu/Zhifei,Tan/Xiaona</t>
  </si>
  <si>
    <t xml:space="preserve">3577023	</t>
  </si>
  <si>
    <t xml:space="preserve">999225070280972	</t>
  </si>
  <si>
    <t>[曼谷]曼谷素坤逸11号智选假日酒店(Holiday Inn Express Bangkok Sukhumvit 11)(5553237)</t>
  </si>
  <si>
    <t>标准大床间&lt;双人入住&gt;&lt;不适用泰国客人&gt;&lt;双早&gt;</t>
  </si>
  <si>
    <t>LI/JUNYI,HU/SHIZHONG,ZHU/FENGHUI,HE/MINGYANG,WANG/YUCHEN,ZHOU/XIAOTONG</t>
  </si>
  <si>
    <t xml:space="preserve">3579498	</t>
  </si>
  <si>
    <t xml:space="preserve">204879/204880/204881/204882/204883/204884	</t>
  </si>
  <si>
    <t xml:space="preserve">999225070908972	</t>
  </si>
  <si>
    <t>标准双床房&lt;双人入住&gt;&lt;不适用泰国客人&gt;&lt;双早&gt;</t>
  </si>
  <si>
    <t>WANG/YIZHUO,LIU/LIN,ZHENG/YUEXI,FAN/YANYAN</t>
  </si>
  <si>
    <t xml:space="preserve">3579595	</t>
  </si>
  <si>
    <t xml:space="preserve">999225072227914	</t>
  </si>
  <si>
    <t>Simran/Saba,Simran/Saba</t>
  </si>
  <si>
    <t xml:space="preserve">3579788	</t>
  </si>
  <si>
    <t xml:space="preserve">999225073816346	</t>
  </si>
  <si>
    <t>海景行政特大床房&lt;双人入住&gt;&lt;双早&gt;</t>
  </si>
  <si>
    <t>TSANG/SIU KI,WONG/YEE YAN</t>
  </si>
  <si>
    <t xml:space="preserve">3580175	</t>
  </si>
  <si>
    <t xml:space="preserve">999225077000416	</t>
  </si>
  <si>
    <t>DONG/FAN</t>
  </si>
  <si>
    <t xml:space="preserve">3581255	</t>
  </si>
  <si>
    <t xml:space="preserve">999225077410624	</t>
  </si>
  <si>
    <t>双峰塔景或吉隆坡塔景尊贵特大床房(至少连住2晚及以上)&lt;单人入住&gt;&lt;单早&gt;</t>
  </si>
  <si>
    <t>SIT/MENG HEI</t>
  </si>
  <si>
    <t xml:space="preserve">3581510	</t>
  </si>
  <si>
    <t xml:space="preserve">999225083080312	</t>
  </si>
  <si>
    <t>[古晋]美音酒店 - 古晋海滨店(Tune Hotel - Waterfront Kuching)(58593633)</t>
  </si>
  <si>
    <t>大床房(无窗)&lt;双人入住&gt;&lt;无早&gt;</t>
  </si>
  <si>
    <t>bolhassan/suhaimy</t>
  </si>
  <si>
    <t xml:space="preserve">3582568	</t>
  </si>
  <si>
    <t xml:space="preserve">177289536	</t>
  </si>
  <si>
    <t xml:space="preserve">999225088751639	</t>
  </si>
  <si>
    <t>[普吉岛]普吉岛铂尔曼阿卡迪亚卡隆海滩酒店(Pullman Phuket Arcadia Karon Beach Resort)(3460018)</t>
  </si>
  <si>
    <t>海景豪华特大床房(至少连住2晚及以上)&lt;双人入住&gt;&lt;适用于除泰国的亚洲客人&gt;&lt;双早&gt;</t>
  </si>
  <si>
    <t>YUAN/LIN,HENG/MEILING</t>
  </si>
  <si>
    <t xml:space="preserve">3583945	</t>
  </si>
  <si>
    <t xml:space="preserve">999225090249276	</t>
  </si>
  <si>
    <t>豪华双床房&lt;双人入住&gt;&lt;不适用印度客人&gt;&lt;双早&gt;</t>
  </si>
  <si>
    <t>ZHENG/WEI,GUO/YULIN</t>
  </si>
  <si>
    <t xml:space="preserve">3584356	</t>
  </si>
  <si>
    <t xml:space="preserve">999225091917980	</t>
  </si>
  <si>
    <t>LIANG/JIEMEI,SHANG/JIANYING</t>
  </si>
  <si>
    <t xml:space="preserve">3584912	</t>
  </si>
  <si>
    <t xml:space="preserve">999225092660346	</t>
  </si>
  <si>
    <t>ZUO/QIANHUI</t>
  </si>
  <si>
    <t xml:space="preserve">3585235	</t>
  </si>
  <si>
    <t xml:space="preserve">999225093662899	</t>
  </si>
  <si>
    <t>高级房(至少连住2晚及以上)&lt;今日特惠&gt;&lt;双人入住&gt;&lt;双早&gt;</t>
  </si>
  <si>
    <t>OTHMAN/AMIN</t>
  </si>
  <si>
    <t xml:space="preserve">3585779	</t>
  </si>
  <si>
    <t xml:space="preserve">8635051	</t>
  </si>
  <si>
    <t xml:space="preserve">999225093940190	</t>
  </si>
  <si>
    <t>[哥打京那巴鲁]亚庇凯城酒店(Promenade Hotel Kota Kinabalu)(26353811)</t>
  </si>
  <si>
    <t>海景豪华房&lt;特惠&gt;&lt;双人入住&gt;&lt;双早&gt;</t>
  </si>
  <si>
    <t>Wong/Sook Han</t>
  </si>
  <si>
    <t xml:space="preserve">3585990	</t>
  </si>
  <si>
    <t xml:space="preserve">999225093763682	</t>
  </si>
  <si>
    <t>BIN MOHAMED YACOB/HABIB MOHAMED</t>
  </si>
  <si>
    <t xml:space="preserve">3585806	</t>
  </si>
  <si>
    <t xml:space="preserve">999225100894469	</t>
  </si>
  <si>
    <t>豪华房&lt;特惠专享&gt;&lt;双人入住&gt;&lt;中宾&gt;&lt;无早&gt;</t>
  </si>
  <si>
    <t>DU/KUN</t>
  </si>
  <si>
    <t xml:space="preserve">3586838	</t>
  </si>
  <si>
    <t xml:space="preserve">999225102663291	</t>
  </si>
  <si>
    <t>1 张特大床标准无烟房(至少连住2晚及以上)&lt;双人入住&gt;&lt;双早&gt;</t>
  </si>
  <si>
    <t>ye/jing</t>
  </si>
  <si>
    <t xml:space="preserve">3587389	</t>
  </si>
  <si>
    <t xml:space="preserve">25106723452	</t>
  </si>
  <si>
    <t>豪华尊贵房&lt;特惠&gt;&lt;双人入住&gt;&lt;双早&gt;</t>
  </si>
  <si>
    <t>WANG/LIMIN,ZHAO/JINGYI,ZHANG/PEIGANG,WANG/XIAOMIN</t>
  </si>
  <si>
    <t xml:space="preserve">3588500	</t>
  </si>
  <si>
    <t xml:space="preserve">999225109062610	</t>
  </si>
  <si>
    <t>[芭堤雅]文华伊斯特维尔酒店(Mandarin Eastville, Pattaya)(101052800)</t>
  </si>
  <si>
    <t>禅至尊豪华特大床房&lt;双人入住&gt;&lt;中宾&gt;&lt;无早&gt;</t>
  </si>
  <si>
    <t>LI/XINMIAO,LI/JINYU</t>
  </si>
  <si>
    <t xml:space="preserve">3589178	</t>
  </si>
  <si>
    <t xml:space="preserve">999225109669915	</t>
  </si>
  <si>
    <t>[曼谷]曼谷艾美酒店(Le Meridien Bangkok)(2778530)</t>
  </si>
  <si>
    <t>城景豪华特大床房(至少连住2晚及以上)&lt;双人入住&gt;&lt;不适用泰国客人&gt;&lt;双早&gt;</t>
  </si>
  <si>
    <t>WANG/WEIZU</t>
  </si>
  <si>
    <t xml:space="preserve">3589424	</t>
  </si>
  <si>
    <t xml:space="preserve">999225109718359	</t>
  </si>
  <si>
    <t>XU/LIANG</t>
  </si>
  <si>
    <t xml:space="preserve">3589438	</t>
  </si>
  <si>
    <t xml:space="preserve">75240628	</t>
  </si>
  <si>
    <t xml:space="preserve">999225110080463	</t>
  </si>
  <si>
    <t>高级特大床房(至少连住2晚及以上)&lt;双人入住&gt;&lt;双早&gt;</t>
  </si>
  <si>
    <t>HE/ZHIYONG</t>
  </si>
  <si>
    <t xml:space="preserve">999225110319536	</t>
  </si>
  <si>
    <t>[帕拉尼亚克]凯悦马尼拉城市之梦酒店(Hyatt Regency Manila City of Dreams)(5917305)</t>
  </si>
  <si>
    <t>凯悦特大床房&lt;超值特惠&gt;&lt;双人入住&gt;&lt;不适用菲律宾客人&gt;&lt;无早&gt;</t>
  </si>
  <si>
    <t>JEONG/HOYEOL</t>
  </si>
  <si>
    <t xml:space="preserve">3589712	</t>
  </si>
  <si>
    <t xml:space="preserve">999225117432512	</t>
  </si>
  <si>
    <t>OLLQUIST/NILS ANDREW</t>
  </si>
  <si>
    <t xml:space="preserve">3590803	</t>
  </si>
  <si>
    <t xml:space="preserve">999225118257945	</t>
  </si>
  <si>
    <t>豪华两张双人床房&lt;今日特价 &gt;&lt;双人入住&gt;&lt;中宾&gt;&lt;双早&gt;</t>
  </si>
  <si>
    <t>LYU/MINHUI,ZHENG/MENGNI</t>
  </si>
  <si>
    <t xml:space="preserve">3591027	</t>
  </si>
  <si>
    <t xml:space="preserve">999225119174763	</t>
  </si>
  <si>
    <t>[普吉岛]普吉岛安达曼卡纳西尔度假村(Andaman Cannacia Resort &amp; Spa Phuket)(4984010)</t>
  </si>
  <si>
    <t>海景美人蕉豪华房&lt;双人入住&gt;&lt;双早&gt;</t>
  </si>
  <si>
    <t>Pengsakul/Dome,Pengsakul/Dome</t>
  </si>
  <si>
    <t xml:space="preserve">3591168	</t>
  </si>
  <si>
    <t xml:space="preserve">999225119602206	</t>
  </si>
  <si>
    <t>Muhsin/Muhammad Muhsin bin hairuidn</t>
  </si>
  <si>
    <t xml:space="preserve">3591313	</t>
  </si>
  <si>
    <t xml:space="preserve">999225120199321	</t>
  </si>
  <si>
    <t>YANG/ZHIQING,HUANG/HONGRUI,HUANG/JAYDEN</t>
  </si>
  <si>
    <t xml:space="preserve">3591380	</t>
  </si>
  <si>
    <t xml:space="preserve"> 180280	</t>
  </si>
  <si>
    <t xml:space="preserve">999225120646986	</t>
  </si>
  <si>
    <t>[普吉岛]美地概念酒店(Metadee Concept Hotel)(3736816)</t>
  </si>
  <si>
    <t>豪华池景房&lt;特惠&gt;&lt;双人入住&gt;&lt;双早&gt;</t>
  </si>
  <si>
    <t>WU/XIAOLEI</t>
  </si>
  <si>
    <t xml:space="preserve">3591581	</t>
  </si>
  <si>
    <t xml:space="preserve">999225120695448	</t>
  </si>
  <si>
    <t>双床房&lt;双人入住&gt;&lt;无早&gt;</t>
  </si>
  <si>
    <t>SO/BONG KI</t>
  </si>
  <si>
    <t xml:space="preserve">3591585	</t>
  </si>
  <si>
    <t xml:space="preserve">23050804	</t>
  </si>
  <si>
    <t xml:space="preserve">999225121166540	</t>
  </si>
  <si>
    <t>Schroeder/James</t>
  </si>
  <si>
    <t xml:space="preserve">3591674	</t>
  </si>
  <si>
    <t xml:space="preserve">999225122513354	</t>
  </si>
  <si>
    <t>SONG/ZEYANG,FU/HAILONG</t>
  </si>
  <si>
    <t xml:space="preserve">3592178	</t>
  </si>
  <si>
    <t xml:space="preserve">999225123469390	</t>
  </si>
  <si>
    <t>[曼谷]曼谷天空风景酒店(Skyview Hotel Bangkok)(6035613)</t>
  </si>
  <si>
    <t>至尊尊贵双床房(至少连住2晚及以上)&lt;特惠&gt;&lt;双人入住&gt;&lt;不适用泰国客人&gt;&lt;双早&gt;</t>
  </si>
  <si>
    <t>Cao/Tianyi,Zhu/Hongyi</t>
  </si>
  <si>
    <t xml:space="preserve">3592572	</t>
  </si>
  <si>
    <t xml:space="preserve">226358	</t>
  </si>
  <si>
    <t xml:space="preserve">999225124044513	</t>
  </si>
  <si>
    <t>LIN/JUEMIN,Chen/Lijuan</t>
  </si>
  <si>
    <t xml:space="preserve">3592910	</t>
  </si>
  <si>
    <t xml:space="preserve">999225125266637	</t>
  </si>
  <si>
    <t>[迪拜]迪拜德拉温德姆酒店(Wyndham Dubai Deira)(106436490)</t>
  </si>
  <si>
    <t>豪华海景房&lt;双人入住&gt;&lt;双早&gt;</t>
  </si>
  <si>
    <t>YAO/BIN</t>
  </si>
  <si>
    <t xml:space="preserve">3593606	</t>
  </si>
  <si>
    <t xml:space="preserve">999225125267340	</t>
  </si>
  <si>
    <t>豪华海景房&lt;双人入住&gt;&lt;无早&gt;</t>
  </si>
  <si>
    <t>LU/YI</t>
  </si>
  <si>
    <t xml:space="preserve">3593607	</t>
  </si>
  <si>
    <t xml:space="preserve">999225125310659	</t>
  </si>
  <si>
    <t>帕克兰房&lt;单人入住&gt;&lt;单早&gt;</t>
  </si>
  <si>
    <t>TANAKA/TAIKI</t>
  </si>
  <si>
    <t xml:space="preserve">3593646	</t>
  </si>
  <si>
    <t xml:space="preserve">999225125850462	</t>
  </si>
  <si>
    <t>城景高级房&lt;特惠房&gt;&lt;双人入住&gt;&lt;双早&gt;</t>
  </si>
  <si>
    <t>JAAFAR/MUHAMAD RADZI</t>
  </si>
  <si>
    <t xml:space="preserve">3593948	</t>
  </si>
  <si>
    <t xml:space="preserve">999225131993104	</t>
  </si>
  <si>
    <t>CHEN/PINGPING</t>
  </si>
  <si>
    <t xml:space="preserve">3594681	</t>
  </si>
  <si>
    <t xml:space="preserve">999225133227837	</t>
  </si>
  <si>
    <t>[甲米]甲米都喜天丽海滨度假酒店(Dusit Thani Krabi Beach Resort)(3666417)</t>
  </si>
  <si>
    <t>豪华双床房(至少连住2晚及以上)&lt;双人入住&gt;&lt;双早&gt;</t>
  </si>
  <si>
    <t>ZHAO/YUAN,LUO/JING</t>
  </si>
  <si>
    <t xml:space="preserve">3594828	</t>
  </si>
  <si>
    <t xml:space="preserve">999225136551891	</t>
  </si>
  <si>
    <t>[芭堤雅]芭堤雅贝斯特韦斯特优质尼克森酒店-SHA认证(Best Western Plus Nexen Pattaya)(96263097)</t>
  </si>
  <si>
    <t>城景豪华双人床房&lt;双人入住&gt;&lt;不适用泰国客人&gt;&lt;无早&gt;</t>
  </si>
  <si>
    <t>CINAR/ARIF</t>
  </si>
  <si>
    <t xml:space="preserve">3595804	</t>
  </si>
  <si>
    <t xml:space="preserve">999225137973006	</t>
  </si>
  <si>
    <t>PANG/HOUYING,Chen/Zheng,ZHANG/YUN,CHEN/MU</t>
  </si>
  <si>
    <t xml:space="preserve">3596149	</t>
  </si>
  <si>
    <t xml:space="preserve">999225146247702	</t>
  </si>
  <si>
    <t>LIM/STEPHANIE</t>
  </si>
  <si>
    <t xml:space="preserve">3597809	</t>
  </si>
  <si>
    <t xml:space="preserve">999225147954806	</t>
  </si>
  <si>
    <t>[哥打巴鲁]大宏酒店(Grand Riverview Hotel)(5072888)</t>
  </si>
  <si>
    <t>尊贵房&lt;双人入住&gt;&lt;双早&gt;</t>
  </si>
  <si>
    <t>TEOH/KOK PING,CHIANG/ZETUAN</t>
  </si>
  <si>
    <t xml:space="preserve">3598218	</t>
  </si>
  <si>
    <t xml:space="preserve">25148968836	</t>
  </si>
  <si>
    <t>[曼谷]察殿曼谷河畔豪华酒店(Chatrium Hotel Riverside Bangkok)(3628438)</t>
  </si>
  <si>
    <t>河景至尊豪华大床房&lt;双人入住&gt;&lt;中宾&gt;&lt;双早&gt;</t>
  </si>
  <si>
    <t>Zhao/Yan</t>
  </si>
  <si>
    <t xml:space="preserve">3598484	</t>
  </si>
  <si>
    <t xml:space="preserve">999225149131804	</t>
  </si>
  <si>
    <t>池景豪华双人床房&lt;双人入住&gt;&lt;不适用泰国客人&gt;&lt;无早&gt;</t>
  </si>
  <si>
    <t>wang/jiayi</t>
  </si>
  <si>
    <t xml:space="preserve">3598510	</t>
  </si>
  <si>
    <t xml:space="preserve">999225149755666	</t>
  </si>
  <si>
    <t>高级房&lt;双人入住&gt;&lt;中宾&gt;&lt;双早&gt;</t>
  </si>
  <si>
    <t>LI/WEI,HUANG/LI,LI/BING,LI/HAOYU</t>
  </si>
  <si>
    <t xml:space="preserve">3598720	</t>
  </si>
  <si>
    <t xml:space="preserve">999225145052784	</t>
  </si>
  <si>
    <t>BANKS/KAREN</t>
  </si>
  <si>
    <t xml:space="preserve">3597446	</t>
  </si>
  <si>
    <t xml:space="preserve">64429123	</t>
  </si>
  <si>
    <t xml:space="preserve">999225150214532	</t>
  </si>
  <si>
    <t>CHEAH/CHEE WEI</t>
  </si>
  <si>
    <t xml:space="preserve">3598792	</t>
  </si>
  <si>
    <t xml:space="preserve">999225150345426	</t>
  </si>
  <si>
    <t>豪华双床房&lt;双人入住&gt;&lt;双早&gt;</t>
  </si>
  <si>
    <t>SHAN/SHUN</t>
  </si>
  <si>
    <t xml:space="preserve">3598810	</t>
  </si>
  <si>
    <t xml:space="preserve">25150465108	</t>
  </si>
  <si>
    <t xml:space="preserve">3598835	</t>
  </si>
  <si>
    <t xml:space="preserve">25150621442	</t>
  </si>
  <si>
    <t>[曼谷]曼谷拉玛9号美蒂雅酒店(Maitria Hotel Rama 9 Bangkok)(108716129)</t>
  </si>
  <si>
    <t>园景高级双床房&lt;双人入住&gt;&lt;中宾&gt;&lt;双早&gt;</t>
  </si>
  <si>
    <t>LIU/ZHENRONG</t>
  </si>
  <si>
    <t xml:space="preserve">3598987	</t>
  </si>
  <si>
    <t xml:space="preserve">999225147489030	</t>
  </si>
  <si>
    <t>LIN/XIAOKUI</t>
  </si>
  <si>
    <t xml:space="preserve">3598117	</t>
  </si>
  <si>
    <t xml:space="preserve">999225151350057	</t>
  </si>
  <si>
    <t>园景高级房 1张特大床&lt;双人入住&gt;&lt;中宾&gt;&lt;双早&gt;</t>
  </si>
  <si>
    <t>ZHANG/LU</t>
  </si>
  <si>
    <t xml:space="preserve">3599283	</t>
  </si>
  <si>
    <t xml:space="preserve">999225151552363	</t>
  </si>
  <si>
    <t>LI/Xing xing</t>
  </si>
  <si>
    <t xml:space="preserve">3599321	</t>
  </si>
  <si>
    <t xml:space="preserve">999225152412276	</t>
  </si>
  <si>
    <t>LIU/ZIJIA</t>
  </si>
  <si>
    <t xml:space="preserve">3599766	</t>
  </si>
  <si>
    <t xml:space="preserve">999225152695896	</t>
  </si>
  <si>
    <t>豪华间 - 带2张单人床/单人床&lt;双人入住&gt;&lt;双早&gt;</t>
  </si>
  <si>
    <t>ZHANG/CHENG</t>
  </si>
  <si>
    <t xml:space="preserve">3599831	</t>
  </si>
  <si>
    <t xml:space="preserve">999224573721953	</t>
  </si>
  <si>
    <t>调整</t>
  </si>
  <si>
    <t>[普吉岛]普吉岛巴东海滩中央智选假日酒店 - IHG 旗下酒店(Holiday Inn Express Phuket Patong Beach Central, an IHG Hotel)(4036779)</t>
  </si>
  <si>
    <t>园景标准特大床房(至少连住2晚及以上)&lt;今日特价 &gt;&lt;双人入住&gt;&lt;双早&gt;</t>
  </si>
  <si>
    <t>YANG/DIHUA</t>
  </si>
  <si>
    <t xml:space="preserve">3455308	</t>
  </si>
  <si>
    <t>退单</t>
  </si>
  <si>
    <t xml:space="preserve">999224746312575	</t>
  </si>
  <si>
    <t>SGD</t>
  </si>
  <si>
    <t>Prakash krishnan Kisnasamy,Mallihha Manickam</t>
  </si>
  <si>
    <t>CA2019230710SGD</t>
  </si>
  <si>
    <t>，</t>
  </si>
  <si>
    <t>本期收回60.3元</t>
  </si>
  <si>
    <t>A230627174341481   待收款</t>
  </si>
  <si>
    <t>补款单：999224746312575 SGD 98</t>
  </si>
  <si>
    <t>3528324 请生成手续费100RMB 工单收款，补款单999224884946447</t>
  </si>
  <si>
    <t>携程补款单999224884946447：此单实际是订单号999224867772566下的补款单，客人两大两小一起出行，需要加床 酒店告知需额外收取加床费，加沙发床， 费用是 一个小孩170CNY/晚，两个小孩就是340CNY/晚，五晚总共是1700CNY 客人要求只要加一个沙发床就可以 。</t>
  </si>
  <si>
    <t>A230710101645481</t>
  </si>
  <si>
    <t>CNY / HKD 当前参考汇率: 1.08289067</t>
  </si>
  <si>
    <t>总计：660666.3 CNY/
715429.37 HKD</t>
  </si>
  <si>
    <t>SGD / HKD 当前参考汇率: 5.8100906060733</t>
  </si>
  <si>
    <t>总计： 98 SGD/
569.39 HKD</t>
  </si>
  <si>
    <t>715429.37+569.39=715998.76HKD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</si>
  <si>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</si>
  <si>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</si>
  <si>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</si>
  <si>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</si>
  <si>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</si>
  <si>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</si>
  <si>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</si>
  <si>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</si>
  <si>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</si>
  <si>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</si>
  <si>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</si>
  <si>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</si>
  <si>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</si>
  <si>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</si>
  <si>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</si>
  <si>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</si>
  <si>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</si>
  <si>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</si>
  <si>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</si>
  <si>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2023-07-06</t>
  </si>
  <si>
    <t>3599831</t>
  </si>
  <si>
    <t>曼谷湄南河四季酒店 (SHA Plus+)</t>
  </si>
  <si>
    <t>ZHANG CHENG</t>
  </si>
  <si>
    <t>2023-07-07</t>
  </si>
  <si>
    <t>退房日周结</t>
  </si>
  <si>
    <t>4060.00</t>
  </si>
  <si>
    <t>RMB</t>
  </si>
  <si>
    <t>0</t>
  </si>
  <si>
    <t>0.00</t>
  </si>
  <si>
    <t>携程国际直连(DD)</t>
  </si>
  <si>
    <t>01.011174</t>
  </si>
  <si>
    <t>2023-07-06 15:52:48</t>
  </si>
  <si>
    <t>否</t>
  </si>
  <si>
    <t>汇智国际旅游发展有限公司</t>
  </si>
  <si>
    <t>直采</t>
  </si>
  <si>
    <t>泰国</t>
  </si>
  <si>
    <t>3599321</t>
  </si>
  <si>
    <t>芭堤雅爱湾皇家巡航酒店 (SHA Extra Plus)</t>
  </si>
  <si>
    <t>LI Xing xing</t>
  </si>
  <si>
    <t>375.00</t>
  </si>
  <si>
    <t>2023-07-06 13:46:45</t>
  </si>
  <si>
    <t>3599283</t>
  </si>
  <si>
    <t>曼谷拉玛9号美蒂雅酒店</t>
  </si>
  <si>
    <t>ZHANG LU</t>
  </si>
  <si>
    <t>395.00</t>
  </si>
  <si>
    <t>2023-07-06 13:53:28</t>
  </si>
  <si>
    <t>3598987</t>
  </si>
  <si>
    <t>LIU ZHENRONG</t>
  </si>
  <si>
    <t>2023-07-06 12:14:54</t>
  </si>
  <si>
    <t>3598835</t>
  </si>
  <si>
    <t>曼谷素坤逸航站 21 中心酒店 (政府卫生认证)</t>
  </si>
  <si>
    <t>MEI XINYUAN</t>
  </si>
  <si>
    <t>1432.00</t>
  </si>
  <si>
    <t>2023-07-06 12:20:30</t>
  </si>
  <si>
    <t>3598810</t>
  </si>
  <si>
    <t>宿务柏宁国际大酒店</t>
  </si>
  <si>
    <t>SHAN SHUN</t>
  </si>
  <si>
    <t>451.00</t>
  </si>
  <si>
    <t>2023-07-06 12:12:52</t>
  </si>
  <si>
    <t>菲律宾</t>
  </si>
  <si>
    <t>3598792</t>
  </si>
  <si>
    <t>亚庇凯城酒店</t>
  </si>
  <si>
    <t>CHEAH CHEE WEI</t>
  </si>
  <si>
    <t>381.00</t>
  </si>
  <si>
    <t>2023-07-06 12:32:32</t>
  </si>
  <si>
    <t>马来西亚</t>
  </si>
  <si>
    <t>3598720</t>
  </si>
  <si>
    <t>安达凯拉酒店</t>
  </si>
  <si>
    <t>LI WEI,HUANG LI,LI BING,LI HAOYU</t>
  </si>
  <si>
    <t>418.00</t>
  </si>
  <si>
    <t>2023-07-06 11:57:44</t>
  </si>
  <si>
    <t>3598510</t>
  </si>
  <si>
    <t>芭堤雅贝斯特韦斯特优质尼克森酒店-SHA认证</t>
  </si>
  <si>
    <t>wang jiayi</t>
  </si>
  <si>
    <t>290.00</t>
  </si>
  <si>
    <t>2023-07-06 10:48:56</t>
  </si>
  <si>
    <t>3598484</t>
  </si>
  <si>
    <t>曼谷察殿河畔豪华酒店</t>
  </si>
  <si>
    <t>Zhao Yan</t>
  </si>
  <si>
    <t>945.00</t>
  </si>
  <si>
    <t>2023-07-06 10:21:20</t>
  </si>
  <si>
    <t>3598218</t>
  </si>
  <si>
    <t>大宏酒店</t>
  </si>
  <si>
    <t>TEOH KOK PING,CHIANG ZETUAN</t>
  </si>
  <si>
    <t>308.00</t>
  </si>
  <si>
    <t>2023-07-06 08:46:07</t>
  </si>
  <si>
    <t>3598117</t>
  </si>
  <si>
    <t>新加坡樟宜机场皇冠假日 (Staycation Approved)</t>
  </si>
  <si>
    <t>LIN XIAOKUI</t>
  </si>
  <si>
    <t>1550.00</t>
  </si>
  <si>
    <t>2023-07-06 12:13:12</t>
  </si>
  <si>
    <t>新加坡</t>
  </si>
  <si>
    <t>3597809</t>
  </si>
  <si>
    <t>LIM STEPHANIE</t>
  </si>
  <si>
    <t>2023-07-06 12:13:23</t>
  </si>
  <si>
    <t>2023-07-05</t>
  </si>
  <si>
    <t>3597446</t>
  </si>
  <si>
    <t>BANKS KAREN</t>
  </si>
  <si>
    <t>2023-07-06 11:16:44</t>
  </si>
  <si>
    <t>3596149</t>
  </si>
  <si>
    <t>普吉岛芭东海滩品质度假村</t>
  </si>
  <si>
    <t>PANG HOUYING,Chen Zheng,ZHANG YUN,CHEN MU</t>
  </si>
  <si>
    <t>1010.00</t>
  </si>
  <si>
    <t>2023-07-05 19:00:15</t>
  </si>
  <si>
    <t>3595804</t>
  </si>
  <si>
    <t>CINAR ARIF</t>
  </si>
  <si>
    <t>230.00</t>
  </si>
  <si>
    <t>2023-07-05 18:41:00</t>
  </si>
  <si>
    <t>3595297</t>
  </si>
  <si>
    <t>素坤逸通罗一号拉珀蒂特莎丽尔酒店</t>
  </si>
  <si>
    <t>SOMPANYA CHAIWIWAT</t>
  </si>
  <si>
    <t>321.00</t>
  </si>
  <si>
    <t>2023-07-05 16:05:25</t>
  </si>
  <si>
    <t>3594828</t>
  </si>
  <si>
    <t>甲米都喜天丽海滨度假酒店</t>
  </si>
  <si>
    <t>ZHAO YUAN,LUO JING</t>
  </si>
  <si>
    <t>1478.00</t>
  </si>
  <si>
    <t>2023-07-05 14:13:53</t>
  </si>
  <si>
    <t>3594681</t>
  </si>
  <si>
    <t>西贡中心铂尔曼酒店</t>
  </si>
  <si>
    <t>CHEN PINGPING</t>
  </si>
  <si>
    <t>853.00</t>
  </si>
  <si>
    <t>2023-07-05 12:45:49</t>
  </si>
  <si>
    <t>越南</t>
  </si>
  <si>
    <t>3594214</t>
  </si>
  <si>
    <t>芭堤雅布赖顿大酒店</t>
  </si>
  <si>
    <t>WANG XINYI</t>
  </si>
  <si>
    <t>358.00</t>
  </si>
  <si>
    <t>2023-07-05 11:08:09</t>
  </si>
  <si>
    <t>3594206</t>
  </si>
  <si>
    <t>ZHANG GUOXING</t>
  </si>
  <si>
    <t>2023-07-05 11:05:34</t>
  </si>
  <si>
    <t>3594203</t>
  </si>
  <si>
    <t>GUO GUICHENG</t>
  </si>
  <si>
    <t>2023-07-05 11:09:37</t>
  </si>
  <si>
    <t>3593948</t>
  </si>
  <si>
    <t>JAAFAR MUHAMAD RADZI</t>
  </si>
  <si>
    <t>348.00</t>
  </si>
  <si>
    <t>2023-07-05 10:02:04</t>
  </si>
  <si>
    <t>3593875</t>
  </si>
  <si>
    <t>吉隆坡白沙罗皇家朱兰酒店</t>
  </si>
  <si>
    <t>LEE WAN JUEN</t>
  </si>
  <si>
    <t>356.00</t>
  </si>
  <si>
    <t>2023-07-05 11:31:55</t>
  </si>
  <si>
    <t>3593830</t>
  </si>
  <si>
    <t>1203.00</t>
  </si>
  <si>
    <t>2023-07-05 10:29:12</t>
  </si>
  <si>
    <t>3593646</t>
  </si>
  <si>
    <t>TANAKA TAIKI</t>
  </si>
  <si>
    <t>798.00</t>
  </si>
  <si>
    <t>2023-07-05 08:09:18</t>
  </si>
  <si>
    <t>3593607</t>
  </si>
  <si>
    <t>迪拜德拉温德姆酒店</t>
  </si>
  <si>
    <t>LU YI</t>
  </si>
  <si>
    <t>918.00</t>
  </si>
  <si>
    <t>2023-07-05 12:53:39</t>
  </si>
  <si>
    <t>阿拉伯联合酋长国</t>
  </si>
  <si>
    <t>3593606</t>
  </si>
  <si>
    <t>YAO BIN</t>
  </si>
  <si>
    <t>1086.00</t>
  </si>
  <si>
    <t>2023-07-05 12:58:53</t>
  </si>
  <si>
    <t>3593553</t>
  </si>
  <si>
    <t>HONG KAHOU,YU LINJIE</t>
  </si>
  <si>
    <t>505.00</t>
  </si>
  <si>
    <t>2023-07-05 10:29:40</t>
  </si>
  <si>
    <t>3593493</t>
  </si>
  <si>
    <t>曼谷盛泰澜中央世界商业中心酒店  (SHA Plus+)</t>
  </si>
  <si>
    <t>QIU JIABEI,Cai Shengjie,SHI MIAOQIUYU,SHI FENGYAN</t>
  </si>
  <si>
    <t>2354.00</t>
  </si>
  <si>
    <t>2023-07-05 11:53:29</t>
  </si>
  <si>
    <t>2023-07-04</t>
  </si>
  <si>
    <t>3593123</t>
  </si>
  <si>
    <t>芭东普吉岛艾维斯塔度假村美憬阁酒店 (政府卫生认证)</t>
  </si>
  <si>
    <t>CHEN SHUYAN,YE YUTING</t>
  </si>
  <si>
    <t>763.00</t>
  </si>
  <si>
    <t>2023-07-05 10:07:39</t>
  </si>
  <si>
    <t>3593100</t>
  </si>
  <si>
    <t>Kassim Siti Noraizah</t>
  </si>
  <si>
    <t>2023-07-05 11:32:27</t>
  </si>
  <si>
    <t>3592919</t>
  </si>
  <si>
    <t>灵狮铂金酒店</t>
  </si>
  <si>
    <t>Han Wei Tee</t>
  </si>
  <si>
    <t>275.00</t>
  </si>
  <si>
    <t>2023-07-05 10:17:58</t>
  </si>
  <si>
    <t>3592890</t>
  </si>
  <si>
    <t>ALMUHAYMIL SULAIMAN ALI A,MEKWANICH WARISANAN</t>
  </si>
  <si>
    <t>2023-07-05 11:07:41</t>
  </si>
  <si>
    <t>3592572</t>
  </si>
  <si>
    <t>曼谷天空风景酒店</t>
  </si>
  <si>
    <t>Cao Tianyi,Zhu Hongyi</t>
  </si>
  <si>
    <t>1700.00</t>
  </si>
  <si>
    <t>2023-07-05 13:33:44</t>
  </si>
  <si>
    <t>3592204</t>
  </si>
  <si>
    <t>Chang Xin Yin,Chang Xin Yin</t>
  </si>
  <si>
    <t>2023-07-04 23:35:33</t>
  </si>
  <si>
    <t>3592178</t>
  </si>
  <si>
    <t>SONG ZEYANG,FU HAILONG</t>
  </si>
  <si>
    <t>5144.00</t>
  </si>
  <si>
    <t>2023-07-05 10:26:23</t>
  </si>
  <si>
    <t>3592157</t>
  </si>
  <si>
    <t>LUO BOJIAN,LIANG SHUXIN</t>
  </si>
  <si>
    <t>1094.00</t>
  </si>
  <si>
    <t>2023-07-05 11:46:42</t>
  </si>
  <si>
    <t>3592156</t>
  </si>
  <si>
    <t>GUO JIANG,YIN MUYAO</t>
  </si>
  <si>
    <t>2023-07-05 11:42:13</t>
  </si>
  <si>
    <t>3591674</t>
  </si>
  <si>
    <t>仁川机场贝斯特韦斯特精品酒店</t>
  </si>
  <si>
    <t>Schroeder James</t>
  </si>
  <si>
    <t>427.00</t>
  </si>
  <si>
    <t>2023-07-04 19:10:05</t>
  </si>
  <si>
    <t>韩国</t>
  </si>
  <si>
    <t>3591585</t>
  </si>
  <si>
    <t>首尔三井酒店</t>
  </si>
  <si>
    <t>SO BONG KI</t>
  </si>
  <si>
    <t>543.00</t>
  </si>
  <si>
    <t>2023-07-04 22:54:41</t>
  </si>
  <si>
    <t>3591581</t>
  </si>
  <si>
    <t>美地概念酒店 (政府卫生认证)</t>
  </si>
  <si>
    <t>WU XIAOLEI</t>
  </si>
  <si>
    <t>1130.00</t>
  </si>
  <si>
    <t>2023-07-04 18:27:37</t>
  </si>
  <si>
    <t>3591380</t>
  </si>
  <si>
    <t>YANG ZHIQING,HUANG HONGRUI,HUANG JAYDEN</t>
  </si>
  <si>
    <t>23400.00</t>
  </si>
  <si>
    <t>2023-07-04 18:29:25</t>
  </si>
  <si>
    <t>3591379</t>
  </si>
  <si>
    <t>曼谷瑞吉酒店</t>
  </si>
  <si>
    <t>YU XUE CHUN</t>
  </si>
  <si>
    <t>1730.00</t>
  </si>
  <si>
    <t>2023-07-04 18:00:57</t>
  </si>
  <si>
    <t>3591313</t>
  </si>
  <si>
    <t>Muhsin Muhammad Muhsin bin hairuidn</t>
  </si>
  <si>
    <t>712.00</t>
  </si>
  <si>
    <t>2023-07-04 17:38:43</t>
  </si>
  <si>
    <t>3591168</t>
  </si>
  <si>
    <t>普吉岛安达曼卡纳西尔度假村</t>
  </si>
  <si>
    <t>Pengsakul Dome,Pengsakul Dome</t>
  </si>
  <si>
    <t>822.00</t>
  </si>
  <si>
    <t>2023-07-04 17:09:07</t>
  </si>
  <si>
    <t>3591138</t>
  </si>
  <si>
    <t>普吉岛遨舍度假酒店(SHA Extra Plus)</t>
  </si>
  <si>
    <t>LUO YANLI,WU JING</t>
  </si>
  <si>
    <t>1132.00</t>
  </si>
  <si>
    <t>2023-07-04 17:17:00</t>
  </si>
  <si>
    <t>3591048</t>
  </si>
  <si>
    <t>曼谷天顶素坤逸酒店</t>
  </si>
  <si>
    <t>WILSON JAMES ROBERT</t>
  </si>
  <si>
    <t>515.00</t>
  </si>
  <si>
    <t>2023-07-04 16:35:34</t>
  </si>
  <si>
    <t>3591027</t>
  </si>
  <si>
    <t>LYU MINHUI,ZHENG MENGNI</t>
  </si>
  <si>
    <t>5359.00</t>
  </si>
  <si>
    <t>2023-07-04 16:39:15</t>
  </si>
  <si>
    <t>3590831</t>
  </si>
  <si>
    <t>首尔大使铂尔曼酒店</t>
  </si>
  <si>
    <t>Lee Joohwang</t>
  </si>
  <si>
    <t>1080.00</t>
  </si>
  <si>
    <t>2023-07-04 15:44:45</t>
  </si>
  <si>
    <t>3590803</t>
  </si>
  <si>
    <t>OLLQUIST NILS ANDREW</t>
  </si>
  <si>
    <t>1823.00</t>
  </si>
  <si>
    <t>2023-07-04 17:01:46</t>
  </si>
  <si>
    <t>3590283</t>
  </si>
  <si>
    <t>双威大盒子酒店</t>
  </si>
  <si>
    <t>HUANG DAN</t>
  </si>
  <si>
    <t>800.00</t>
  </si>
  <si>
    <t>2023-07-04 13:54:31</t>
  </si>
  <si>
    <t>3589975</t>
  </si>
  <si>
    <t>Shanmugam Vengadesh</t>
  </si>
  <si>
    <t>770.00</t>
  </si>
  <si>
    <t>2023-07-04 12:38:23</t>
  </si>
  <si>
    <t>3589741</t>
  </si>
  <si>
    <t>CAI YONG,FU CHENGLIN,SUN DONGSHENG</t>
  </si>
  <si>
    <t>1424.00</t>
  </si>
  <si>
    <t>2023-07-04 12:03:11</t>
  </si>
  <si>
    <t>3589737</t>
  </si>
  <si>
    <t>哥打京那巴鲁元明大酒店</t>
  </si>
  <si>
    <t>YANG FAN</t>
  </si>
  <si>
    <t>239.00</t>
  </si>
  <si>
    <t>2023-07-04 12:04:42</t>
  </si>
  <si>
    <t>3589712</t>
  </si>
  <si>
    <t>马尼拉梦之城凯悦酒店</t>
  </si>
  <si>
    <t>JEONG HOYEOL</t>
  </si>
  <si>
    <t>2844.00</t>
  </si>
  <si>
    <t>2023-07-04 12:03:36</t>
  </si>
  <si>
    <t>3589710</t>
  </si>
  <si>
    <t>DELGADO CARRILLO DAVID OMAR</t>
  </si>
  <si>
    <t>2023-07-04 12:52:30</t>
  </si>
  <si>
    <t>3589704</t>
  </si>
  <si>
    <t>甲米奥南辉光酒店</t>
  </si>
  <si>
    <t>HUANG XINCHEN,CHEN JIANBO</t>
  </si>
  <si>
    <t>306.00</t>
  </si>
  <si>
    <t>2023-07-04 14:59:25</t>
  </si>
  <si>
    <t>3589637</t>
  </si>
  <si>
    <t>HE ZHIYONG</t>
  </si>
  <si>
    <t>2370.00</t>
  </si>
  <si>
    <t>2023-07-04 11:16:46</t>
  </si>
  <si>
    <t>3589521</t>
  </si>
  <si>
    <t>XIA MINGLEI,CHENG CHENG</t>
  </si>
  <si>
    <t>2548.00</t>
  </si>
  <si>
    <t>2023-07-04 11:13:37</t>
  </si>
  <si>
    <t>3589464</t>
  </si>
  <si>
    <t>Ruoqi Fu</t>
  </si>
  <si>
    <t>2023-07-04 15:03:38</t>
  </si>
  <si>
    <t>3589438</t>
  </si>
  <si>
    <t>曼谷艾美酒店</t>
  </si>
  <si>
    <t>XU LIANG</t>
  </si>
  <si>
    <t>3150.00</t>
  </si>
  <si>
    <t>2023-07-04 13:14:34</t>
  </si>
  <si>
    <t>3589424</t>
  </si>
  <si>
    <t>WANG WEIZU</t>
  </si>
  <si>
    <t>-3150</t>
  </si>
  <si>
    <t>2023-07-04 13:23:02</t>
  </si>
  <si>
    <t>3589178</t>
  </si>
  <si>
    <t>文华伊斯特维尔酒店</t>
  </si>
  <si>
    <t>LI XINMIAO,LI JINYU</t>
  </si>
  <si>
    <t>738.00</t>
  </si>
  <si>
    <t>2023-07-04 10:34:14</t>
  </si>
  <si>
    <t>3589127</t>
  </si>
  <si>
    <t>IMRAN GHAZALI AMMAR,IMRAN GHAZALI AMMAR</t>
  </si>
  <si>
    <t>385.00</t>
  </si>
  <si>
    <t>2023-07-04 10:34:20</t>
  </si>
  <si>
    <t>3588673</t>
  </si>
  <si>
    <t>曼谷察殿恩博利豪华酒店</t>
  </si>
  <si>
    <t>JIARAVANONT EKACHAI</t>
  </si>
  <si>
    <t>1800.00</t>
  </si>
  <si>
    <t>2023-07-04 12:21:18</t>
  </si>
  <si>
    <t>2023-07-03</t>
  </si>
  <si>
    <t>3588610</t>
  </si>
  <si>
    <t>LI YANYI,YAN XIAOFANG</t>
  </si>
  <si>
    <t>2023-07-04 11:27:52</t>
  </si>
  <si>
    <t>3588500</t>
  </si>
  <si>
    <t>WANG LIMIN,ZHAO JINGYI,ZHANG PEIGANG,WANG XIAOMIN</t>
  </si>
  <si>
    <t>2392.00</t>
  </si>
  <si>
    <t>2023-07-04 11:35:54</t>
  </si>
  <si>
    <t>3588447</t>
  </si>
  <si>
    <t>曼谷香格里拉大酒店</t>
  </si>
  <si>
    <t>HUANG JIANXIAN</t>
  </si>
  <si>
    <t>2660.00</t>
  </si>
  <si>
    <t>2023-07-04 10:02:45</t>
  </si>
  <si>
    <t>3588437</t>
  </si>
  <si>
    <t>LI Jeremy Oheen Carlen Kho</t>
  </si>
  <si>
    <t>4456.00</t>
  </si>
  <si>
    <t>2023-07-04 11:22:04</t>
  </si>
  <si>
    <t>3588110</t>
  </si>
  <si>
    <t>阿尔法公寓式酒店</t>
  </si>
  <si>
    <t>zhou rui,zhou yufeng,wang hongmei</t>
  </si>
  <si>
    <t>1050.00</t>
  </si>
  <si>
    <t>2023-07-04 10:17:40</t>
  </si>
  <si>
    <t>3588106</t>
  </si>
  <si>
    <t>LIM CHING HWANG</t>
  </si>
  <si>
    <t>2023-07-04 10:38:13</t>
  </si>
  <si>
    <t>3587389</t>
  </si>
  <si>
    <t>ye jing</t>
  </si>
  <si>
    <t>3646.00</t>
  </si>
  <si>
    <t>2023-07-04 11:25:17</t>
  </si>
  <si>
    <t>3587234</t>
  </si>
  <si>
    <t>SINCAROO BAWANI</t>
  </si>
  <si>
    <t>394.00</t>
  </si>
  <si>
    <t>2023-07-03 19:09:39</t>
  </si>
  <si>
    <t>3586838</t>
  </si>
  <si>
    <t>CMYK我的酒店@拉查达店</t>
  </si>
  <si>
    <t>DU KUN</t>
  </si>
  <si>
    <t>609.00</t>
  </si>
  <si>
    <t>2023-07-03 17:36:37</t>
  </si>
  <si>
    <t>3586391</t>
  </si>
  <si>
    <t>吉隆坡四季酒店</t>
  </si>
  <si>
    <t>SU FUJIANG,CHEN LU</t>
  </si>
  <si>
    <t>1450.00</t>
  </si>
  <si>
    <t>2023-07-03 19:51:51</t>
  </si>
  <si>
    <t>3586376</t>
  </si>
  <si>
    <t>槟城标致酒店 (槟城对抗新冠肺炎认证)</t>
  </si>
  <si>
    <t>LIAW BENG CHUAN</t>
  </si>
  <si>
    <t>575.00</t>
  </si>
  <si>
    <t>2023-07-03 16:13:08</t>
  </si>
  <si>
    <t>3586344</t>
  </si>
  <si>
    <t>IM HYEONJI</t>
  </si>
  <si>
    <t>3070.00</t>
  </si>
  <si>
    <t>2023-07-03 15:45:47</t>
  </si>
  <si>
    <t>3585990</t>
  </si>
  <si>
    <t>Wong Sook Han</t>
  </si>
  <si>
    <t>383.00</t>
  </si>
  <si>
    <t>2023-07-04 11:53:31</t>
  </si>
  <si>
    <t>3585974</t>
  </si>
  <si>
    <t>普吉岛奈涵度假村</t>
  </si>
  <si>
    <t>WANG MENGSHA</t>
  </si>
  <si>
    <t>1650.00</t>
  </si>
  <si>
    <t>2023-07-03 14:23:40</t>
  </si>
  <si>
    <t>3585806</t>
  </si>
  <si>
    <t>阿万特酒店</t>
  </si>
  <si>
    <t>BIN MOHAMED YACOB HABIB MOHAMED</t>
  </si>
  <si>
    <t>1124.00</t>
  </si>
  <si>
    <t>2023-07-03 15:23:25</t>
  </si>
  <si>
    <t>3585779</t>
  </si>
  <si>
    <t>OTHMAN AMIN</t>
  </si>
  <si>
    <t>472.00</t>
  </si>
  <si>
    <t>2023-07-03 14:58:54</t>
  </si>
  <si>
    <t>3585700</t>
  </si>
  <si>
    <t>HUANG JIAHUA</t>
  </si>
  <si>
    <t>2023-07-03 13:13:09</t>
  </si>
  <si>
    <t>3585235</t>
  </si>
  <si>
    <t>ZUO QIANHUI</t>
  </si>
  <si>
    <t>2023-07-03 12:07:50</t>
  </si>
  <si>
    <t>3584956</t>
  </si>
  <si>
    <t>铂尔曼吉隆坡城市中心大酒店</t>
  </si>
  <si>
    <t>YU WAH YUNG</t>
  </si>
  <si>
    <t>1430.00</t>
  </si>
  <si>
    <t>2023-07-03 11:03:47</t>
  </si>
  <si>
    <t>3584929</t>
  </si>
  <si>
    <t>曼谷萨通JC凯文酒店</t>
  </si>
  <si>
    <t>HONG SEUNGKI,HONG SEUNGKI</t>
  </si>
  <si>
    <t>910.00</t>
  </si>
  <si>
    <t>2023-07-04 14:49:45</t>
  </si>
  <si>
    <t>3584912</t>
  </si>
  <si>
    <t>曼谷恰特里亚姆大酒店</t>
  </si>
  <si>
    <t>LIANG JIEMEI,SHANG JIANYING</t>
  </si>
  <si>
    <t>8424.00</t>
  </si>
  <si>
    <t>2023-07-03 20:54:44</t>
  </si>
  <si>
    <t>3584907</t>
  </si>
  <si>
    <t>Dears Myeongdong</t>
  </si>
  <si>
    <t>QUAN MEI HUA</t>
  </si>
  <si>
    <t>950.00</t>
  </si>
  <si>
    <t>2023-07-03 10:42:37</t>
  </si>
  <si>
    <t>3584356</t>
  </si>
  <si>
    <t>ZHENG WEI,GUO YULIN</t>
  </si>
  <si>
    <t>2154.00</t>
  </si>
  <si>
    <t>2023-07-03 08:50:44</t>
  </si>
  <si>
    <t>3584348</t>
  </si>
  <si>
    <t>曼谷京华大酒店</t>
  </si>
  <si>
    <t>GUO JIALNG,WANG FEI</t>
  </si>
  <si>
    <t>1200.00</t>
  </si>
  <si>
    <t>2023-07-03 09:39:08</t>
  </si>
  <si>
    <t>2023-07-02</t>
  </si>
  <si>
    <t>3584109</t>
  </si>
  <si>
    <t>ZHANG YING</t>
  </si>
  <si>
    <t>2023-07-03 10:02:30</t>
  </si>
  <si>
    <t>3583945</t>
  </si>
  <si>
    <t>普吉岛铂尔曼阿卡迪亚卡隆海滩酒店</t>
  </si>
  <si>
    <t>YUAN LIN,HENG MEILING</t>
  </si>
  <si>
    <t>1820.00</t>
  </si>
  <si>
    <t>2023-07-03 12:32:43</t>
  </si>
  <si>
    <t>3583899</t>
  </si>
  <si>
    <t>Melbourne Siegfried Wolf</t>
  </si>
  <si>
    <t>2023-07-03 08:02:49</t>
  </si>
  <si>
    <t>3583892</t>
  </si>
  <si>
    <t>吉隆坡EQ酒店</t>
  </si>
  <si>
    <t>RLI FARHAN</t>
  </si>
  <si>
    <t>2222.00</t>
  </si>
  <si>
    <t>2023-07-03 08:11:40</t>
  </si>
  <si>
    <t>3583761</t>
  </si>
  <si>
    <t>宜必思吉隆坡市中心酒店</t>
  </si>
  <si>
    <t>Seran Sri Ramesh</t>
  </si>
  <si>
    <t>2023-07-03 12:09:58</t>
  </si>
  <si>
    <t>3583369</t>
  </si>
  <si>
    <t>曼谷暹罗智选假日酒店</t>
  </si>
  <si>
    <t>wang li</t>
  </si>
  <si>
    <t>1100.00</t>
  </si>
  <si>
    <t>2023-07-03 10:38:16</t>
  </si>
  <si>
    <t>3583366</t>
  </si>
  <si>
    <t>xu han,zheng qiao</t>
  </si>
  <si>
    <t>2023-07-03 10:38:33</t>
  </si>
  <si>
    <t>3583152</t>
  </si>
  <si>
    <t>Yang Wei</t>
  </si>
  <si>
    <t>4704.00</t>
  </si>
  <si>
    <t>2023-07-03 12:19:49</t>
  </si>
  <si>
    <t>3583122</t>
  </si>
  <si>
    <t>曼谷辛德霍恩凯宾斯基</t>
  </si>
  <si>
    <t>WANG ZHENG</t>
  </si>
  <si>
    <t>5134.00</t>
  </si>
  <si>
    <t>2023-07-03 09:39:02</t>
  </si>
  <si>
    <t>3583045</t>
  </si>
  <si>
    <t>PAN XIAOJIAN,ZUO LONGBAO</t>
  </si>
  <si>
    <t>735.00</t>
  </si>
  <si>
    <t>2023-07-03 09:43:20</t>
  </si>
  <si>
    <t>3582568</t>
  </si>
  <si>
    <t>河滨区途恩酒店</t>
  </si>
  <si>
    <t>bolhassan suhaimy</t>
  </si>
  <si>
    <t>246.00</t>
  </si>
  <si>
    <t>2023-07-03 09:35:10</t>
  </si>
  <si>
    <t>3582262</t>
  </si>
  <si>
    <t>MA JIE,XU PING</t>
  </si>
  <si>
    <t>2808.00</t>
  </si>
  <si>
    <t>2023-07-02 17:09:07</t>
  </si>
  <si>
    <t>3581771</t>
  </si>
  <si>
    <t>曼谷格乐丽雅12酒店</t>
  </si>
  <si>
    <t>YUNE SEOKJIN</t>
  </si>
  <si>
    <t>1088.00</t>
  </si>
  <si>
    <t>2023-07-02 14:40:50</t>
  </si>
  <si>
    <t>3581510</t>
  </si>
  <si>
    <t>SIT MENG HEI</t>
  </si>
  <si>
    <t>6056.00</t>
  </si>
  <si>
    <t>2023-07-02 14:55:35</t>
  </si>
  <si>
    <t>3581255</t>
  </si>
  <si>
    <t>曼谷素坤逸11号智选假日酒店</t>
  </si>
  <si>
    <t>DONG FAN</t>
  </si>
  <si>
    <t>1140.00</t>
  </si>
  <si>
    <t>2023-07-02 17:27:02</t>
  </si>
  <si>
    <t>3581244</t>
  </si>
  <si>
    <t>LI HONGYAN,MENG JIN</t>
  </si>
  <si>
    <t>1000.00</t>
  </si>
  <si>
    <t>2023-07-02 16:55:56</t>
  </si>
  <si>
    <t>3580929</t>
  </si>
  <si>
    <t>槟城皇家朱兰酒店</t>
  </si>
  <si>
    <t>SU YUYANG</t>
  </si>
  <si>
    <t>1329.00</t>
  </si>
  <si>
    <t>2023-07-02 11:56:28</t>
  </si>
  <si>
    <t>3580175</t>
  </si>
  <si>
    <t>TSANG SIU KI,WONG YEE YAN</t>
  </si>
  <si>
    <t>4784.00</t>
  </si>
  <si>
    <t>2023-07-02 10:45:13</t>
  </si>
  <si>
    <t>3580140</t>
  </si>
  <si>
    <t>万豪济州神话世界酒店</t>
  </si>
  <si>
    <t>CHEN DONGSHUAI</t>
  </si>
  <si>
    <t>1880.00</t>
  </si>
  <si>
    <t>2023-07-02 11:02:43</t>
  </si>
  <si>
    <t>3580099</t>
  </si>
  <si>
    <t>曼谷素坤逸 15 瑞享饭店 (SHA Plus+)</t>
  </si>
  <si>
    <t>KIM KYUNGMU</t>
  </si>
  <si>
    <t>1160.00</t>
  </si>
  <si>
    <t>2023-07-02 11:41:32</t>
  </si>
  <si>
    <t>2023-07-01</t>
  </si>
  <si>
    <t>3579875</t>
  </si>
  <si>
    <t>NG SZE HAN</t>
  </si>
  <si>
    <t>570.00</t>
  </si>
  <si>
    <t>2023-07-02 04:17:09</t>
  </si>
  <si>
    <t>3579788</t>
  </si>
  <si>
    <t>Simran Saba,Simran Saba</t>
  </si>
  <si>
    <t>2023-07-02 09:41:36</t>
  </si>
  <si>
    <t>3579595</t>
  </si>
  <si>
    <t>WANG YIZHUO,LIU LIN,ZHENG YUEXI,FAN YANYAN</t>
  </si>
  <si>
    <t>2280.00</t>
  </si>
  <si>
    <t>2023-07-01 23:12:42</t>
  </si>
  <si>
    <t>3579515</t>
  </si>
  <si>
    <t>曼谷瑞博朗得酒店</t>
  </si>
  <si>
    <t>JHIRMARIA SANJEEV KUMAR,SHARMA JITENDER</t>
  </si>
  <si>
    <t>1356.00</t>
  </si>
  <si>
    <t>2023-07-02 11:43:26</t>
  </si>
  <si>
    <t>3579498</t>
  </si>
  <si>
    <t>LI JUNYI,HU SHIZHONG,ZHU FENGHUI,HE MINGYANG,WANG YUCHEN,ZHOU XIAOTONG</t>
  </si>
  <si>
    <t>6840.00</t>
  </si>
  <si>
    <t>2023-07-01 23:06:43</t>
  </si>
  <si>
    <t>3579430</t>
  </si>
  <si>
    <t>曼谷优本纳朗双酒店</t>
  </si>
  <si>
    <t>Eungkhao Teerachanan</t>
  </si>
  <si>
    <t>528.00</t>
  </si>
  <si>
    <t>2023-07-02 11:05:41</t>
  </si>
  <si>
    <t>3578700</t>
  </si>
  <si>
    <t>TIAN HONG,Pan ChengAn</t>
  </si>
  <si>
    <t>490.00</t>
  </si>
  <si>
    <t>2023-07-01 18:17:47</t>
  </si>
  <si>
    <t>3578167</t>
  </si>
  <si>
    <t>Chan Qi Yang</t>
  </si>
  <si>
    <t>2023-07-01 16:56:21</t>
  </si>
  <si>
    <t>3577023</t>
  </si>
  <si>
    <t>WU YUXUAN,Wu Zhifei,Tan Xiaona</t>
  </si>
  <si>
    <t>6514.00</t>
  </si>
  <si>
    <t>2023-07-01 12:48:09</t>
  </si>
  <si>
    <t>3575817</t>
  </si>
  <si>
    <t>吉隆坡柏威年酒店 · 悦榕庄管理</t>
  </si>
  <si>
    <t>CHEN YUCHUAN</t>
  </si>
  <si>
    <t>1818.00</t>
  </si>
  <si>
    <t>2023-07-01 08:58:33</t>
  </si>
  <si>
    <t>3575724</t>
  </si>
  <si>
    <t>LI PING</t>
  </si>
  <si>
    <t>1186.00</t>
  </si>
  <si>
    <t>2023-07-01 17:57:35</t>
  </si>
  <si>
    <t>2023-06-30</t>
  </si>
  <si>
    <t>3574094</t>
  </si>
  <si>
    <t>HUANG TIANLIN,YI XIAOGEN</t>
  </si>
  <si>
    <t>3160.00</t>
  </si>
  <si>
    <t>2023-06-30 18:34:00</t>
  </si>
  <si>
    <t>3574082</t>
  </si>
  <si>
    <t>莱恩酒店</t>
  </si>
  <si>
    <t>HU XIUXIA</t>
  </si>
  <si>
    <t>682.00</t>
  </si>
  <si>
    <t>2023-07-01 11:03:22</t>
  </si>
  <si>
    <t>3571107</t>
  </si>
  <si>
    <t>曼谷美蒂雅酒店素坤逸18巷</t>
  </si>
  <si>
    <t>CHAN KIMYU,LI KA HO</t>
  </si>
  <si>
    <t>2105.00</t>
  </si>
  <si>
    <t>2023-06-30 11:06:18</t>
  </si>
  <si>
    <t>3570992</t>
  </si>
  <si>
    <t>KAWABATA KAKERU</t>
  </si>
  <si>
    <t>2023-06-30 08:29:02</t>
  </si>
  <si>
    <t>3570991</t>
  </si>
  <si>
    <t>LI XINRAN,ZHOU KAIZE</t>
  </si>
  <si>
    <t>1482.00</t>
  </si>
  <si>
    <t>2023-06-30 13:44:20</t>
  </si>
  <si>
    <t>2023-06-29</t>
  </si>
  <si>
    <t>3570385</t>
  </si>
  <si>
    <t>Kim Eunjin</t>
  </si>
  <si>
    <t>540.00</t>
  </si>
  <si>
    <t>2023-06-30 16:05:21</t>
  </si>
  <si>
    <t>3570054</t>
  </si>
  <si>
    <t>芽庄洲际酒店</t>
  </si>
  <si>
    <t>LEE SANGJUN</t>
  </si>
  <si>
    <t>1174.00</t>
  </si>
  <si>
    <t>2023-06-30 18:55:56</t>
  </si>
  <si>
    <t>3569827</t>
  </si>
  <si>
    <t>SHEN BINGBING</t>
  </si>
  <si>
    <t>531.00</t>
  </si>
  <si>
    <t>2023-06-29 20:01:28</t>
  </si>
  <si>
    <t>3569177</t>
  </si>
  <si>
    <t>Lee Siew Yeen</t>
  </si>
  <si>
    <t>333.00</t>
  </si>
  <si>
    <t>2023-06-30 09:47:48</t>
  </si>
  <si>
    <t>3567283</t>
  </si>
  <si>
    <t>BIN YUSOF ABDUL KADIR</t>
  </si>
  <si>
    <t>1398.00</t>
  </si>
  <si>
    <t>2023-06-29 15:06:40</t>
  </si>
  <si>
    <t>3565636</t>
  </si>
  <si>
    <t>HOTRAWAISAYA SIRIWARISARA</t>
  </si>
  <si>
    <t>2023-06-29 10:34:24</t>
  </si>
  <si>
    <t>2023-06-28</t>
  </si>
  <si>
    <t>3565424</t>
  </si>
  <si>
    <t>曼谷水门伯克利酒店</t>
  </si>
  <si>
    <t>LEE CHING YUAN</t>
  </si>
  <si>
    <t>2085.00</t>
  </si>
  <si>
    <t>2023-06-29 15:42:57</t>
  </si>
  <si>
    <t>3565393</t>
  </si>
  <si>
    <t>明洞大使宜必思酒店</t>
  </si>
  <si>
    <t>WU XIAOQING</t>
  </si>
  <si>
    <t>2319.00</t>
  </si>
  <si>
    <t>2023-06-29 09:54:52</t>
  </si>
  <si>
    <t>3565222</t>
  </si>
  <si>
    <t>普吉岛安达曼拥抱酒店 (SHA Extra Plus)</t>
  </si>
  <si>
    <t>ZHANG ZHANMING</t>
  </si>
  <si>
    <t>2023-06-29 10:12:10</t>
  </si>
  <si>
    <t>3564419</t>
  </si>
  <si>
    <t>KIHARA RIKU,FURUSHO KAZUMA</t>
  </si>
  <si>
    <t>2023-06-29 08:39:45</t>
  </si>
  <si>
    <t>3564027</t>
  </si>
  <si>
    <t>WANG LIANG,QUE SISI</t>
  </si>
  <si>
    <t>2678.00</t>
  </si>
  <si>
    <t>2023-06-28 19:46:45</t>
  </si>
  <si>
    <t>3563484</t>
  </si>
  <si>
    <t>曼谷金玉素旺纳普酒店</t>
  </si>
  <si>
    <t>WAN HAU HENG</t>
  </si>
  <si>
    <t>180.00</t>
  </si>
  <si>
    <t>2023-06-28 16:39:19</t>
  </si>
  <si>
    <t>3563415</t>
  </si>
  <si>
    <t>普吉岛卡塔坦尼海滩度假村(SHA Extra Plus)</t>
  </si>
  <si>
    <t>LI XIUMEI</t>
  </si>
  <si>
    <t>2023-06-28 19:05:43</t>
  </si>
  <si>
    <t>3562250</t>
  </si>
  <si>
    <t>Phan Duc Ba</t>
  </si>
  <si>
    <t>2964.00</t>
  </si>
  <si>
    <t>2023-06-28 16:42:47</t>
  </si>
  <si>
    <t>3561636</t>
  </si>
  <si>
    <t>槟城尼奥酒店</t>
  </si>
  <si>
    <t>ZHANG DIPIAO</t>
  </si>
  <si>
    <t>534.00</t>
  </si>
  <si>
    <t>2023-06-28 09:51:22</t>
  </si>
  <si>
    <t>2023-06-27</t>
  </si>
  <si>
    <t>3560611</t>
  </si>
  <si>
    <t>新加坡圣淘沙索菲特度假村及水疗中心 (Staycation Approved)</t>
  </si>
  <si>
    <t>YE HUI,HUANG YU</t>
  </si>
  <si>
    <t>10600.00</t>
  </si>
  <si>
    <t>2023-06-30 19:31:40</t>
  </si>
  <si>
    <t>3560144</t>
  </si>
  <si>
    <t>LU LI</t>
  </si>
  <si>
    <t>2023-06-28 10:25:39</t>
  </si>
  <si>
    <t>3559812</t>
  </si>
  <si>
    <t>目的地度假普吉岛卡隆海滩(政府卫生认证)</t>
  </si>
  <si>
    <t>QIU JIAWEN,GONG TINGYUN</t>
  </si>
  <si>
    <t>1264.00</t>
  </si>
  <si>
    <t>2023-06-28 11:18:04</t>
  </si>
  <si>
    <t>3558589</t>
  </si>
  <si>
    <t>盛泰澜芭堤雅幻影度假村</t>
  </si>
  <si>
    <t>CHEN YA</t>
  </si>
  <si>
    <t>4455.00</t>
  </si>
  <si>
    <t>2023-06-29 17:04:41</t>
  </si>
  <si>
    <t>3558023</t>
  </si>
  <si>
    <t>普吉岛迈考美丽亚酒店(SHA Extra Plus)</t>
  </si>
  <si>
    <t>HUNG MEI HO,HUANG YAJUN</t>
  </si>
  <si>
    <t>2874.00</t>
  </si>
  <si>
    <t>2023-06-28 19:32:33</t>
  </si>
  <si>
    <t>3557675</t>
  </si>
  <si>
    <t>迪拜德伊勒温德姆戴斯酒店</t>
  </si>
  <si>
    <t>LIU SHANA,guoqiuli</t>
  </si>
  <si>
    <t>1017.00</t>
  </si>
  <si>
    <t>2023-06-27 15:41:53</t>
  </si>
  <si>
    <t>3557674</t>
  </si>
  <si>
    <t>ZHAN LING</t>
  </si>
  <si>
    <t>2023-06-28 18:10:17</t>
  </si>
  <si>
    <t>2023-06-26</t>
  </si>
  <si>
    <t>3555850</t>
  </si>
  <si>
    <t>曼谷素坤逸奥克伍德华庭工作室酒店</t>
  </si>
  <si>
    <t>YANG WEIFENG,WU WEI</t>
  </si>
  <si>
    <t>1173.00</t>
  </si>
  <si>
    <t>2023-06-27 10:48:03</t>
  </si>
  <si>
    <t>3555820</t>
  </si>
  <si>
    <t>Santa Grand Signature Kuala Lumpur</t>
  </si>
  <si>
    <t>NASARUDIN NOR ZULAIKA</t>
  </si>
  <si>
    <t>377.00</t>
  </si>
  <si>
    <t>2023-06-28 11:06:12</t>
  </si>
  <si>
    <t>3555300</t>
  </si>
  <si>
    <t>LI MINGYU</t>
  </si>
  <si>
    <t>10400.00</t>
  </si>
  <si>
    <t>2023-06-27 12:44:11</t>
  </si>
  <si>
    <t>3555009</t>
  </si>
  <si>
    <t>SHAO HONG</t>
  </si>
  <si>
    <t>3122.00</t>
  </si>
  <si>
    <t>2023-06-26 20:39:53</t>
  </si>
  <si>
    <t>3554379</t>
  </si>
  <si>
    <t>UON VICHETR</t>
  </si>
  <si>
    <t>1480.00</t>
  </si>
  <si>
    <t>2023-06-26 17:33:05</t>
  </si>
  <si>
    <t>3554151</t>
  </si>
  <si>
    <t>宿务滨海前线酒店 - 北开垦</t>
  </si>
  <si>
    <t>Nicole Tolentino Catherine,Nicole Tolentino Catherine,Nicole Tolentino Catherine,Nicole Tolentino Catherine,Nicole Tolentino Catherine</t>
  </si>
  <si>
    <t>2426.00</t>
  </si>
  <si>
    <t>2023-06-26 16:44:36</t>
  </si>
  <si>
    <t>3553886</t>
  </si>
  <si>
    <t>LIU CANCAN,HUANG YONG</t>
  </si>
  <si>
    <t>4194.00</t>
  </si>
  <si>
    <t>2023-06-28 11:49:02</t>
  </si>
  <si>
    <t>3553217</t>
  </si>
  <si>
    <t>清迈阿基拉马诺尔酒店</t>
  </si>
  <si>
    <t>WANG YU,Zheng Wenhuai</t>
  </si>
  <si>
    <t>1614.00</t>
  </si>
  <si>
    <t>2023-06-26 15:27:30</t>
  </si>
  <si>
    <t>3552907</t>
  </si>
  <si>
    <t>MATALOMANI MAIKA WILLIAM B</t>
  </si>
  <si>
    <t>840.00</t>
  </si>
  <si>
    <t>2023-06-26 12:51:52</t>
  </si>
  <si>
    <t>3552679</t>
  </si>
  <si>
    <t>ROWDEN GEORGE</t>
  </si>
  <si>
    <t>2023-06-26 10:59:01</t>
  </si>
  <si>
    <t>3552479</t>
  </si>
  <si>
    <t>克拉甘酒店</t>
  </si>
  <si>
    <t>AKAZAWA HARUYUKI</t>
  </si>
  <si>
    <t>1335.00</t>
  </si>
  <si>
    <t>2023-06-26 09:56:17</t>
  </si>
  <si>
    <t>3551956</t>
  </si>
  <si>
    <t>安纳塔拉迪拜棕榈度假村</t>
  </si>
  <si>
    <t>Zuo Ping</t>
  </si>
  <si>
    <t>6356.00</t>
  </si>
  <si>
    <t>2023-06-26 19:30:45</t>
  </si>
  <si>
    <t>2023-06-25</t>
  </si>
  <si>
    <t>3550318</t>
  </si>
  <si>
    <t>LIU PING</t>
  </si>
  <si>
    <t>3685.00</t>
  </si>
  <si>
    <t>2023-06-25 17:47:52</t>
  </si>
  <si>
    <t>2023-06-24</t>
  </si>
  <si>
    <t>3545041</t>
  </si>
  <si>
    <t>ZHENG JIAN</t>
  </si>
  <si>
    <t>816.00</t>
  </si>
  <si>
    <t>2023-06-24 12:05:28</t>
  </si>
  <si>
    <t>2023-06-23</t>
  </si>
  <si>
    <t>3543726</t>
  </si>
  <si>
    <t>COMO曼谷大都会酒店</t>
  </si>
  <si>
    <t>KIM SE A</t>
  </si>
  <si>
    <t>1250.00</t>
  </si>
  <si>
    <t>2023-06-24 13:11:18</t>
  </si>
  <si>
    <t>3543715</t>
  </si>
  <si>
    <t>Hotel Sapin</t>
  </si>
  <si>
    <t>ZHANG XIFENG,SHI ZHANGKUAN</t>
  </si>
  <si>
    <t>545.00</t>
  </si>
  <si>
    <t>2023-06-24 00:03:51</t>
  </si>
  <si>
    <t>3542126</t>
  </si>
  <si>
    <t>马里森酒店</t>
  </si>
  <si>
    <t>Havranek Maria Luz Cole</t>
  </si>
  <si>
    <t>2697.00</t>
  </si>
  <si>
    <t>2023-06-23 16:49:40</t>
  </si>
  <si>
    <t>2023-06-22</t>
  </si>
  <si>
    <t>3539726</t>
  </si>
  <si>
    <t>曼谷维伊 - 美憬阁酒店</t>
  </si>
  <si>
    <t>TSUI CHEUK YING,DENG CHUNHUA</t>
  </si>
  <si>
    <t>1756.00</t>
  </si>
  <si>
    <t>2023-06-23 15:06:09</t>
  </si>
  <si>
    <t>3538119</t>
  </si>
  <si>
    <t>吉隆坡美利亚酒店</t>
  </si>
  <si>
    <t>IBAU DING</t>
  </si>
  <si>
    <t>1401.00</t>
  </si>
  <si>
    <t>2023-06-22 17:46:55</t>
  </si>
  <si>
    <t>2023-06-21</t>
  </si>
  <si>
    <t>3534103</t>
  </si>
  <si>
    <t>海约翰坎普庄园酒店</t>
  </si>
  <si>
    <t>Manansala Marianne,Manansala Marianne</t>
  </si>
  <si>
    <t>3186.00</t>
  </si>
  <si>
    <t>2023-06-28 10:28:15</t>
  </si>
  <si>
    <t>3533208</t>
  </si>
  <si>
    <t>岘港莫纳科酒店</t>
  </si>
  <si>
    <t>Sheng yaxian,Zhang Peng</t>
  </si>
  <si>
    <t>730.00</t>
  </si>
  <si>
    <t>2023-06-21 14:56:57</t>
  </si>
  <si>
    <t>3532906</t>
  </si>
  <si>
    <t>QIAN YIWEI,Yang weiting</t>
  </si>
  <si>
    <t>6520.00</t>
  </si>
  <si>
    <t>2023-06-21 14:04:11</t>
  </si>
  <si>
    <t>3531385</t>
  </si>
  <si>
    <t>卡察画廊度假-卡察卡利姆湾(SHA Plus+)</t>
  </si>
  <si>
    <t>GUO JINGJING</t>
  </si>
  <si>
    <t>1065.00</t>
  </si>
  <si>
    <t>2023-06-21 10:30:28</t>
  </si>
  <si>
    <t>2023-06-20</t>
  </si>
  <si>
    <t>3531127</t>
  </si>
  <si>
    <t>双威金字塔酒店</t>
  </si>
  <si>
    <t>QIAN XUSHENG,TANG JIA</t>
  </si>
  <si>
    <t>2164.00</t>
  </si>
  <si>
    <t>2023-06-22 20:47:34</t>
  </si>
  <si>
    <t>3531069</t>
  </si>
  <si>
    <t>LIAO TUNGYI</t>
  </si>
  <si>
    <t>984.00</t>
  </si>
  <si>
    <t>2023-06-21 14:25:59</t>
  </si>
  <si>
    <t>3529584</t>
  </si>
  <si>
    <t>甲米利亚纳休闲水疗度假村(SHA Extra Plus)</t>
  </si>
  <si>
    <t>Macfarlane Laurie</t>
  </si>
  <si>
    <t>2860.00</t>
  </si>
  <si>
    <t>2023-06-21 09:12:11</t>
  </si>
  <si>
    <t>3529270</t>
  </si>
  <si>
    <t>清迈贝拉娜拉酒店</t>
  </si>
  <si>
    <t>CAO LIHONG,HE BING,HE QIBAO</t>
  </si>
  <si>
    <t>12654.00</t>
  </si>
  <si>
    <t>2023-06-20 18:11:13</t>
  </si>
  <si>
    <t>3529035</t>
  </si>
  <si>
    <t>釜山斯坦福酒店</t>
  </si>
  <si>
    <t>LAI YAFAN,Hong Ling</t>
  </si>
  <si>
    <t>940.00</t>
  </si>
  <si>
    <t>2023-06-20 16:48:00</t>
  </si>
  <si>
    <t>3529031</t>
  </si>
  <si>
    <t>Hong Feng</t>
  </si>
  <si>
    <t>824.00</t>
  </si>
  <si>
    <t>2023-06-20 16:46:34</t>
  </si>
  <si>
    <t>3528324</t>
  </si>
  <si>
    <t>苏梅岛W酒店</t>
  </si>
  <si>
    <t>LEI MING,Li Yuting</t>
  </si>
  <si>
    <t>17429.00</t>
  </si>
  <si>
    <t>17529.00</t>
  </si>
  <si>
    <t>100</t>
  </si>
  <si>
    <t>2023-06-20 14:21:56</t>
  </si>
  <si>
    <t>2023-06-19</t>
  </si>
  <si>
    <t>3527041</t>
  </si>
  <si>
    <t>LUO RUI,GU LIN</t>
  </si>
  <si>
    <t>2000.00</t>
  </si>
  <si>
    <t>2023-06-20 16:16:31</t>
  </si>
  <si>
    <t>3527023</t>
  </si>
  <si>
    <t>OMO5 东京大塚 by 星野集团</t>
  </si>
  <si>
    <t>Lo Sze Man</t>
  </si>
  <si>
    <t>4514.00</t>
  </si>
  <si>
    <t>2023-06-20 10:53:48</t>
  </si>
  <si>
    <t>日本</t>
  </si>
  <si>
    <t>3525444</t>
  </si>
  <si>
    <t>OZO槟城乔治镇酒店</t>
  </si>
  <si>
    <t>CUI SHIHONG,CHEN JIAXI,LI HUA,LONG YUNZHU</t>
  </si>
  <si>
    <t>1640.00</t>
  </si>
  <si>
    <t>2023-06-20 15:17:35</t>
  </si>
  <si>
    <t>3524872</t>
  </si>
  <si>
    <t>岘港洲际阳光半岛度假酒店</t>
  </si>
  <si>
    <t>CHENG MINCHIH</t>
  </si>
  <si>
    <t>13332.00</t>
  </si>
  <si>
    <t>2023-06-21 10:48:01</t>
  </si>
  <si>
    <t>3523790</t>
  </si>
  <si>
    <t>阿罗纳海滩赫纳度假村</t>
  </si>
  <si>
    <t>KANG MINTAE</t>
  </si>
  <si>
    <t>6521.00</t>
  </si>
  <si>
    <t>2023-06-20 20:42:27</t>
  </si>
  <si>
    <t>2023-06-18</t>
  </si>
  <si>
    <t>3522488</t>
  </si>
  <si>
    <t>苏梅岛丽思卡尔顿酒店</t>
  </si>
  <si>
    <t>Zhao Liqing</t>
  </si>
  <si>
    <t>9266.00</t>
  </si>
  <si>
    <t>2023-06-19 12:05:04</t>
  </si>
  <si>
    <t>3522240</t>
  </si>
  <si>
    <t>Pan Jianhang,Zhang Honglei</t>
  </si>
  <si>
    <t>8576.00</t>
  </si>
  <si>
    <t>2023-06-19 11:10:07</t>
  </si>
  <si>
    <t>3521125</t>
  </si>
  <si>
    <t>丁索度假村</t>
  </si>
  <si>
    <t>WU YAJING,WU WENYAO</t>
  </si>
  <si>
    <t>2885.00</t>
  </si>
  <si>
    <t>2023-06-19 16:23:14</t>
  </si>
  <si>
    <t>3518492</t>
  </si>
  <si>
    <t>曼谷拉差达宜必思尚品酒店</t>
  </si>
  <si>
    <t>LEONG LAI KENG</t>
  </si>
  <si>
    <t>2023-06-18 09:43:22</t>
  </si>
  <si>
    <t>2023-06-16</t>
  </si>
  <si>
    <t>3511583</t>
  </si>
  <si>
    <t>曼谷安纳塔拉河畔度假酒店</t>
  </si>
  <si>
    <t>lu yijuan</t>
  </si>
  <si>
    <t>2200.00</t>
  </si>
  <si>
    <t>2023-06-16 19:10:48</t>
  </si>
  <si>
    <t>3511339</t>
  </si>
  <si>
    <t>曼谷盛泰乐水门酒店</t>
  </si>
  <si>
    <t>JAMIE TAN XIAO XIAO</t>
  </si>
  <si>
    <t>2023-06-16 16:28:28</t>
  </si>
  <si>
    <t>2023-06-15</t>
  </si>
  <si>
    <t>3509472</t>
  </si>
  <si>
    <t>谭娜斯达酒店-济州</t>
  </si>
  <si>
    <t>TSEVEENDORJ TSEREN OCHIR,LEE SU YONG</t>
  </si>
  <si>
    <t>2001.00</t>
  </si>
  <si>
    <t>2023-06-16 08:06:44</t>
  </si>
  <si>
    <t>3509190</t>
  </si>
  <si>
    <t>拉查酒店</t>
  </si>
  <si>
    <t>ZENG ZIHUAN,ZHANG GuiHao</t>
  </si>
  <si>
    <t>4310.00</t>
  </si>
  <si>
    <t>-4310</t>
  </si>
  <si>
    <t>2023-07-04 18:15:58</t>
  </si>
  <si>
    <t>3509187</t>
  </si>
  <si>
    <t>康斯特白拉热带海滩度假村</t>
  </si>
  <si>
    <t>Ernie Larioque Richard</t>
  </si>
  <si>
    <t>953.00</t>
  </si>
  <si>
    <t>2023-06-19 15:58:18</t>
  </si>
  <si>
    <t>3508053</t>
  </si>
  <si>
    <t>新加坡乌节铂尔曼酒店</t>
  </si>
  <si>
    <t>QIN NAIQIU,GU YUHE</t>
  </si>
  <si>
    <t>6126.00</t>
  </si>
  <si>
    <t>2023-06-15 19:42:10</t>
  </si>
  <si>
    <t>3508012</t>
  </si>
  <si>
    <t>泰费特酒店</t>
  </si>
  <si>
    <t>LUO ZIDAN,TIE DING</t>
  </si>
  <si>
    <t>1782.00</t>
  </si>
  <si>
    <t>2023-06-17 11:16:49</t>
  </si>
  <si>
    <t>3507623</t>
  </si>
  <si>
    <t>阿克塞斯别墅度假酒店</t>
  </si>
  <si>
    <t>HAN HUA,ZHENG CHENHONG,ZHUANG MENGMENG,WANG YAN</t>
  </si>
  <si>
    <t>854.00</t>
  </si>
  <si>
    <t>2023-06-15 16:04:20</t>
  </si>
  <si>
    <t>999225007046897,</t>
  </si>
  <si>
    <t>3506487</t>
  </si>
  <si>
    <t>2023-06-28 19:05:33</t>
  </si>
  <si>
    <t>3505754</t>
  </si>
  <si>
    <t>曼谷素坤逸55号通罗中心点大酒店 (政府卫生认证)</t>
  </si>
  <si>
    <t>TOMOTSUGU NAMIKI,TOMOTSUGU NAMIKI,TOMOTSUGU NAMIKI</t>
  </si>
  <si>
    <t>2739.00</t>
  </si>
  <si>
    <t>2023-06-15 11:05:22</t>
  </si>
  <si>
    <t>2023-06-14</t>
  </si>
  <si>
    <t>3503629</t>
  </si>
  <si>
    <t>大海沙滩阳光度假酒店</t>
  </si>
  <si>
    <t>ZHENG XUEWEI,Qiu Yunyu</t>
  </si>
  <si>
    <t>1545.00</t>
  </si>
  <si>
    <t>2023-06-14 17:42:41</t>
  </si>
  <si>
    <t>2023-06-13</t>
  </si>
  <si>
    <t>3498504</t>
  </si>
  <si>
    <t>CHENG KING YIN,LAW YI LAM</t>
  </si>
  <si>
    <t>1956.00</t>
  </si>
  <si>
    <t>2023-06-14 11:50:19</t>
  </si>
  <si>
    <t>2023-06-12</t>
  </si>
  <si>
    <t>3495050</t>
  </si>
  <si>
    <t>曼谷利特酒店</t>
  </si>
  <si>
    <t>CHEN QINGLIN,XI BO,HU SIYUAN</t>
  </si>
  <si>
    <t>3540.00</t>
  </si>
  <si>
    <t>2023-06-12 16:30:34</t>
  </si>
  <si>
    <t>3495049</t>
  </si>
  <si>
    <t>DAI YUCHENG,DONG ZHIHUI</t>
  </si>
  <si>
    <t>1644.00</t>
  </si>
  <si>
    <t>2023-06-12 16:32:48</t>
  </si>
  <si>
    <t>3493787</t>
  </si>
  <si>
    <t>麦克坦度假酒店</t>
  </si>
  <si>
    <t>RECTO FRANCESCA VANESSA</t>
  </si>
  <si>
    <t>1875.00</t>
  </si>
  <si>
    <t>2023-06-12 11:16:08</t>
  </si>
  <si>
    <t>2023-06-11</t>
  </si>
  <si>
    <t>3492951</t>
  </si>
  <si>
    <t>攀瓦布里海滨度假村(SHA Extra Plus)</t>
  </si>
  <si>
    <t>ZHENG JIEFANG</t>
  </si>
  <si>
    <t>1500.00</t>
  </si>
  <si>
    <t>2023-06-12 14:05:58</t>
  </si>
  <si>
    <t>3492307</t>
  </si>
  <si>
    <t>ZHANG KEXIN</t>
  </si>
  <si>
    <t>981.00</t>
  </si>
  <si>
    <t>2023-06-12 16:08:11</t>
  </si>
  <si>
    <t>3490650</t>
  </si>
  <si>
    <t>Kisnasamy Prakash krishnan,Manickam Mallihha</t>
  </si>
  <si>
    <t>1972.00</t>
  </si>
  <si>
    <t>2472.00</t>
  </si>
  <si>
    <t>500</t>
  </si>
  <si>
    <t>2023-06-12 10:35:18</t>
  </si>
  <si>
    <t>2023-06-10</t>
  </si>
  <si>
    <t>3487256</t>
  </si>
  <si>
    <t>普吉岛芭东美爵大酒店(政府卫生认证)</t>
  </si>
  <si>
    <t>QIAN ZHIPING</t>
  </si>
  <si>
    <t>4080.00</t>
  </si>
  <si>
    <t>2023-06-10 18:09:44</t>
  </si>
  <si>
    <t>3486935</t>
  </si>
  <si>
    <t>查纳莱花园度假村，卡塔海滩 (SHA Extra Plus)</t>
  </si>
  <si>
    <t>Kondrateva Vlada</t>
  </si>
  <si>
    <t>1425.00</t>
  </si>
  <si>
    <t>2023-06-10 17:10:19</t>
  </si>
  <si>
    <t>2023-06-09</t>
  </si>
  <si>
    <t>3483788</t>
  </si>
  <si>
    <t>大阪盛泰乐酒店</t>
  </si>
  <si>
    <t>TANG ZHILING</t>
  </si>
  <si>
    <t>3663.00</t>
  </si>
  <si>
    <t>2023-06-13 20:01:42</t>
  </si>
  <si>
    <t>3483787</t>
  </si>
  <si>
    <t>XUE JING,Chen Feng</t>
  </si>
  <si>
    <t>7326.00</t>
  </si>
  <si>
    <t>2023-06-13 20:00:26</t>
  </si>
  <si>
    <t>3482418</t>
  </si>
  <si>
    <t>LIU JUN YOU</t>
  </si>
  <si>
    <t>2348.00</t>
  </si>
  <si>
    <t>2023-06-09 19:16:22</t>
  </si>
  <si>
    <t>3482050</t>
  </si>
  <si>
    <t>KOPELCHAK GLEN RICHARD</t>
  </si>
  <si>
    <t>1560.00</t>
  </si>
  <si>
    <t>2023-06-10 17:44:21</t>
  </si>
  <si>
    <t>3479962</t>
  </si>
  <si>
    <t>Powers Mariko Kate</t>
  </si>
  <si>
    <t>1120.00</t>
  </si>
  <si>
    <t>2023-06-09 09:10:33</t>
  </si>
  <si>
    <t>2023-06-08</t>
  </si>
  <si>
    <t>3478664</t>
  </si>
  <si>
    <t>HAN QI,ZHAO HUIXIN</t>
  </si>
  <si>
    <t>2820.00</t>
  </si>
  <si>
    <t>2023-06-09 10:37:41</t>
  </si>
  <si>
    <t>3478220</t>
  </si>
  <si>
    <t>KOO MOK SOI,CHOONG KIM LAI</t>
  </si>
  <si>
    <t>3240.00</t>
  </si>
  <si>
    <t>2023-06-08 19:34:46</t>
  </si>
  <si>
    <t>3478086</t>
  </si>
  <si>
    <t>Lee Eundo</t>
  </si>
  <si>
    <t>1635.00</t>
  </si>
  <si>
    <t>2023-06-09 20:29:42</t>
  </si>
  <si>
    <t>3477623</t>
  </si>
  <si>
    <t>THANDARMOE THAN DAR MOE,THINLAELAEOO THIN LAE LAE OO</t>
  </si>
  <si>
    <t>2023-06-08 15:52:17</t>
  </si>
  <si>
    <t>3476713</t>
  </si>
  <si>
    <t>LI ZIMENG</t>
  </si>
  <si>
    <t>2476.00</t>
  </si>
  <si>
    <t>2023-06-13 14:33:11</t>
  </si>
  <si>
    <t>2023-06-07</t>
  </si>
  <si>
    <t>3475446</t>
  </si>
  <si>
    <t>普吉岛安纳塔拉迈考度假村(SHA Extra Plus)</t>
  </si>
  <si>
    <t>LU XINYI,ZHU YILUN</t>
  </si>
  <si>
    <t>3508.00</t>
  </si>
  <si>
    <t>2023-06-08 12:39:51</t>
  </si>
  <si>
    <t>3474037</t>
  </si>
  <si>
    <t>LIU XINYAO</t>
  </si>
  <si>
    <t>2023-06-07 20:50:29</t>
  </si>
  <si>
    <t>3471727</t>
  </si>
  <si>
    <t>LIANG YUCHUN,WU JING,LUO JIALU</t>
  </si>
  <si>
    <t>5700.00</t>
  </si>
  <si>
    <t>2023-06-11 08:17:48</t>
  </si>
  <si>
    <t>2023-06-06</t>
  </si>
  <si>
    <t>3468302</t>
  </si>
  <si>
    <t>纳玛卡度假卡马拉酒店(SHA Extra Plus)</t>
  </si>
  <si>
    <t>Thwin Khine Zar</t>
  </si>
  <si>
    <t>590.00</t>
  </si>
  <si>
    <t>2023-06-07 16:35:25</t>
  </si>
  <si>
    <t>3467972</t>
  </si>
  <si>
    <t>诺拉布里温泉度假酒店 (SHA Plus+)</t>
  </si>
  <si>
    <t>QIAN MEIFEN</t>
  </si>
  <si>
    <t>1380.00</t>
  </si>
  <si>
    <t>2023-06-07 08:03:21</t>
  </si>
  <si>
    <t>3467393</t>
  </si>
  <si>
    <t>SIM JUNYOUNG</t>
  </si>
  <si>
    <t>11532.00</t>
  </si>
  <si>
    <t>2023-06-06 11:48:06</t>
  </si>
  <si>
    <t>2023-06-05</t>
  </si>
  <si>
    <t>3466199</t>
  </si>
  <si>
    <t>Ngai Chiu,Ngai Chiu</t>
  </si>
  <si>
    <t>546.00</t>
  </si>
  <si>
    <t>2023-06-06 10:52:09</t>
  </si>
  <si>
    <t>2023-06-03</t>
  </si>
  <si>
    <t>3457070</t>
  </si>
  <si>
    <t>普吉岛班陶海滩瑞享度假村</t>
  </si>
  <si>
    <t>HAO SHUPING,LIU YIQUN,LIU CHENYU,CHEN HUA,ZHAO JIE,CHEN HANJING</t>
  </si>
  <si>
    <t>16552.00</t>
  </si>
  <si>
    <t>2023-06-03 18:26:17</t>
  </si>
  <si>
    <t>2023-06-02</t>
  </si>
  <si>
    <t>3452223</t>
  </si>
  <si>
    <t>LEUNG ON KEI ANGEL</t>
  </si>
  <si>
    <t>2840.00</t>
  </si>
  <si>
    <t>2023-06-05 15:33:45</t>
  </si>
  <si>
    <t>2023-06-01</t>
  </si>
  <si>
    <t>3446338</t>
  </si>
  <si>
    <t>YAO JUN,XUE XINBO</t>
  </si>
  <si>
    <t>8600.00</t>
  </si>
  <si>
    <t>2023-06-03 17:55:48</t>
  </si>
  <si>
    <t>3445626</t>
  </si>
  <si>
    <t>hou kwan yee,hou kwan han,hou chi kuen,tsang pui shan</t>
  </si>
  <si>
    <t>1884.00</t>
  </si>
  <si>
    <t>2023-06-01 15:07:43</t>
  </si>
  <si>
    <t>2023-05-31</t>
  </si>
  <si>
    <t>3441095</t>
  </si>
  <si>
    <t>哥打京那巴鲁凯悦尚萃酒店</t>
  </si>
  <si>
    <t>FU YUXIANG,HUANG XIA</t>
  </si>
  <si>
    <t>3490.00</t>
  </si>
  <si>
    <t>2023-05-31 14:34:26</t>
  </si>
  <si>
    <t>2023-05-30</t>
  </si>
  <si>
    <t>3438102</t>
  </si>
  <si>
    <t>种植园湾水疗度假村</t>
  </si>
  <si>
    <t>Park Jaeyoung</t>
  </si>
  <si>
    <t>6348.00</t>
  </si>
  <si>
    <t>2023-06-06 14:44:59</t>
  </si>
  <si>
    <t>2023-05-29</t>
  </si>
  <si>
    <t>3434230</t>
  </si>
  <si>
    <t>新加坡威大酒店－劳明达</t>
  </si>
  <si>
    <t>BERNAL ANGELINE BERNAL</t>
  </si>
  <si>
    <t>1032.00</t>
  </si>
  <si>
    <t>2023-05-30 09:01:57</t>
  </si>
  <si>
    <t>2023-05-28</t>
  </si>
  <si>
    <t>3431612</t>
  </si>
  <si>
    <t>ISIKAWA NAOYUKI</t>
  </si>
  <si>
    <t>2023-05-28 15:24:51</t>
  </si>
  <si>
    <t>3430976</t>
  </si>
  <si>
    <t>占奈萨拉卜塔酒店</t>
  </si>
  <si>
    <t>Gomez Veronica</t>
  </si>
  <si>
    <t>411.00</t>
  </si>
  <si>
    <t>2023-06-01 19:57:37</t>
  </si>
  <si>
    <t>2023-05-26</t>
  </si>
  <si>
    <t>3425391</t>
  </si>
  <si>
    <t>曼谷素坤逸十一酒店 (政府卫生认证)</t>
  </si>
  <si>
    <t>Hansraj Kathryn</t>
  </si>
  <si>
    <t>2023-05-27 13:03:01</t>
  </si>
  <si>
    <t>2023-05-25</t>
  </si>
  <si>
    <t>3420011</t>
  </si>
  <si>
    <t>土豆头套房和一室公寓</t>
  </si>
  <si>
    <t>HO SI IENG</t>
  </si>
  <si>
    <t>2750.00</t>
  </si>
  <si>
    <t>2023-05-26 11:19:26</t>
  </si>
  <si>
    <t>印度尼西亚</t>
  </si>
  <si>
    <t>2023-05-21</t>
  </si>
  <si>
    <t>3403856</t>
  </si>
  <si>
    <t>塞达努瓦里酒店</t>
  </si>
  <si>
    <t>HIO MARC NIKKO</t>
  </si>
  <si>
    <t>1180.00</t>
  </si>
  <si>
    <t>2023-05-22 10:32:16</t>
  </si>
  <si>
    <t>2023-05-20</t>
  </si>
  <si>
    <t>3400286</t>
  </si>
  <si>
    <t>曼谷大仓新颐饭店</t>
  </si>
  <si>
    <t>HU XIAOLAN,WANG JUNXI,WANG JUNJIA</t>
  </si>
  <si>
    <t>7208.00</t>
  </si>
  <si>
    <t>2023-05-21 16:49:29</t>
  </si>
  <si>
    <t>2023-05-19</t>
  </si>
  <si>
    <t>3395192</t>
  </si>
  <si>
    <t>Chen Jiajia,Jiang Zhonghua,Jiang Chenhui</t>
  </si>
  <si>
    <t>12576.00</t>
  </si>
  <si>
    <t>2023-05-19 18:10:33</t>
  </si>
  <si>
    <t>3393667</t>
  </si>
  <si>
    <t>Arulanantham Ashmethaa</t>
  </si>
  <si>
    <t>4500.00</t>
  </si>
  <si>
    <t>2023-05-19 12:05:23</t>
  </si>
  <si>
    <t>3393331</t>
  </si>
  <si>
    <t>芭堤雅格兰德中心点酒店</t>
  </si>
  <si>
    <t>CHEN PO CHUN</t>
  </si>
  <si>
    <t>2023-05-19 11:32:23</t>
  </si>
  <si>
    <t>2023-05-18</t>
  </si>
  <si>
    <t>3391649</t>
  </si>
  <si>
    <t>宿务迈瑞柏高碧海度假村</t>
  </si>
  <si>
    <t>SHIN GA YEON,CHOI MI YOUNG</t>
  </si>
  <si>
    <t>2400.00</t>
  </si>
  <si>
    <t>2023-05-19 14:56:49</t>
  </si>
  <si>
    <t>2023-05-14</t>
  </si>
  <si>
    <t>3371996</t>
  </si>
  <si>
    <t>宜必思尚品曼谷素坤逸康福酒店</t>
  </si>
  <si>
    <t>HUTCHINGS DANIEL ANDREW,Liu Huiya</t>
  </si>
  <si>
    <t>1350.00</t>
  </si>
  <si>
    <t>2023-05-15 15:02:16</t>
  </si>
  <si>
    <t>999224857447763,</t>
  </si>
  <si>
    <t>2023-05-12</t>
  </si>
  <si>
    <t>3359941</t>
  </si>
  <si>
    <t>2023-06-20 16:16:22</t>
  </si>
  <si>
    <t>2023-05-10</t>
  </si>
  <si>
    <t>3349839</t>
  </si>
  <si>
    <t>德瓦别墅度假酒店</t>
  </si>
  <si>
    <t>SHI LEI,SHI XINGCHENG</t>
  </si>
  <si>
    <t>4083.00</t>
  </si>
  <si>
    <t>2023-05-10 14:07:25</t>
  </si>
  <si>
    <t>2023-05-07</t>
  </si>
  <si>
    <t>3335757</t>
  </si>
  <si>
    <t>Crook Amelia</t>
  </si>
  <si>
    <t>2720.00</t>
  </si>
  <si>
    <t>2023-05-07 11:34:30</t>
  </si>
  <si>
    <t>2023-05-05</t>
  </si>
  <si>
    <t>3327805</t>
  </si>
  <si>
    <t>SAKURAI BLESILA BUCOG</t>
  </si>
  <si>
    <t>900.00</t>
  </si>
  <si>
    <t>2023-05-05 10:17:52</t>
  </si>
  <si>
    <t>2023-05-04</t>
  </si>
  <si>
    <t>3326538</t>
  </si>
  <si>
    <t>普吉假日酒店 (政府卫生认证)</t>
  </si>
  <si>
    <t>XU RONG,MEI XUEFENG,PAN XIAFEN,YE PEIFANG</t>
  </si>
  <si>
    <t>2486.00</t>
  </si>
  <si>
    <t>2023-05-05 13:19:14</t>
  </si>
  <si>
    <t>3324393</t>
  </si>
  <si>
    <t>HSU SHENG YU</t>
  </si>
  <si>
    <t>2792.00</t>
  </si>
  <si>
    <t>2023-05-04 14:17:42</t>
  </si>
  <si>
    <t>2023-04-29</t>
  </si>
  <si>
    <t>3303362</t>
  </si>
  <si>
    <t>SUN JIE,YE Elva</t>
  </si>
  <si>
    <t>3630.00</t>
  </si>
  <si>
    <t>1210.00</t>
  </si>
  <si>
    <t>-2420</t>
  </si>
  <si>
    <t>2023-05-02 15:17:20</t>
  </si>
  <si>
    <t>2023-04-28</t>
  </si>
  <si>
    <t>3301954</t>
  </si>
  <si>
    <t>CHEN CHANGWEN</t>
  </si>
  <si>
    <t>7732.00</t>
  </si>
  <si>
    <t>2023-04-29 15:23:55</t>
  </si>
  <si>
    <t>3299790</t>
  </si>
  <si>
    <t>金普顿基塔莱苏梅岛酒店 - 洲际酒店集团旗下</t>
  </si>
  <si>
    <t>LIN MENGYING,JIN YUHUAN</t>
  </si>
  <si>
    <t>6390.00</t>
  </si>
  <si>
    <t>2023-04-28 12:33:52</t>
  </si>
  <si>
    <t>3299715</t>
  </si>
  <si>
    <t>WADA SHUHEI</t>
  </si>
  <si>
    <t>405.00</t>
  </si>
  <si>
    <t>2023-04-28 14:41:28</t>
  </si>
  <si>
    <t>2023-04-26</t>
  </si>
  <si>
    <t>3293958</t>
  </si>
  <si>
    <t>新加坡河景福朋喜来登集团酒店</t>
  </si>
  <si>
    <t>CHANDRI CHANDRI</t>
  </si>
  <si>
    <t>3006.00</t>
  </si>
  <si>
    <t>2023-04-27 08:14:23</t>
  </si>
  <si>
    <t>3292296</t>
  </si>
  <si>
    <t>WEI SIMIN,FAN YUAN</t>
  </si>
  <si>
    <t>885.00</t>
  </si>
  <si>
    <t>2023-04-27 16:52:45</t>
  </si>
  <si>
    <t>3292286</t>
  </si>
  <si>
    <t>YANG JUN,LI DEBAO</t>
  </si>
  <si>
    <t>2023-04-27 16:16:10</t>
  </si>
  <si>
    <t>2023-04-25</t>
  </si>
  <si>
    <t>3286831</t>
  </si>
  <si>
    <t>YUN LILING,YANG WENTING,ZHOU MINYING</t>
  </si>
  <si>
    <t>2023-04-27 15:20:41</t>
  </si>
  <si>
    <t>2023-04-23</t>
  </si>
  <si>
    <t>3278395</t>
  </si>
  <si>
    <t>LIN YUHUA</t>
  </si>
  <si>
    <t>2023-04-24 12:34:40</t>
  </si>
  <si>
    <t>2023-04-20</t>
  </si>
  <si>
    <t>3262344</t>
  </si>
  <si>
    <t>曼谷阿德菲大酒店</t>
  </si>
  <si>
    <t>Tsunoda Masatoshi</t>
  </si>
  <si>
    <t>3177.00</t>
  </si>
  <si>
    <t>2023-04-20 20:41:31</t>
  </si>
  <si>
    <t>899563216;999223758333560</t>
  </si>
  <si>
    <t>2023-04-18</t>
  </si>
  <si>
    <t>3245011</t>
  </si>
  <si>
    <t>3312.00</t>
  </si>
  <si>
    <t>2023-04-21 17:06:37</t>
  </si>
  <si>
    <t>2023-04-17</t>
  </si>
  <si>
    <t>3242074</t>
  </si>
  <si>
    <t>HUANG FEIMIN,PENG HSING TZU</t>
  </si>
  <si>
    <t>8400.00</t>
  </si>
  <si>
    <t>2023-04-22 16:01:42</t>
  </si>
  <si>
    <t>3241905</t>
  </si>
  <si>
    <t>拉雅古迹酒店 (SHA Extra Plus)</t>
  </si>
  <si>
    <t>LI GANJUAN</t>
  </si>
  <si>
    <t>1602.00</t>
  </si>
  <si>
    <t>2023-04-18 11:07:49</t>
  </si>
  <si>
    <t>3241562</t>
  </si>
  <si>
    <t>苏梅岛洲际度假酒店</t>
  </si>
  <si>
    <t>SUN YA,Xu Jiamei,Yang Yihan,Ge Ge,Ma Qinghong,Wu Wenjuan,Ca Ziqi,Ma Zixi</t>
  </si>
  <si>
    <t>22400.00</t>
  </si>
  <si>
    <t>2023-04-17 18:51:52</t>
  </si>
  <si>
    <t>2023-04-16</t>
  </si>
  <si>
    <t>3234897</t>
  </si>
  <si>
    <t>纳曼度假村</t>
  </si>
  <si>
    <t>Noh Kyubi,Park Jaesang,Park Seojin,Heo Yejin</t>
  </si>
  <si>
    <t>4260.00</t>
  </si>
  <si>
    <t>2023-04-18 14:45:16</t>
  </si>
  <si>
    <t>3232861</t>
  </si>
  <si>
    <t>SHENG XUEJIAO,YAN CHEN</t>
  </si>
  <si>
    <t>4680.00</t>
  </si>
  <si>
    <t>2023-04-16 15:11:11</t>
  </si>
  <si>
    <t>3232533</t>
  </si>
  <si>
    <t>Palmatier Jenet,Palmatier Jenet,Palmatier Jenet,Palmatier Jenet,Palmatier Jenet,Palmatier Jenet</t>
  </si>
  <si>
    <t>3200.00</t>
  </si>
  <si>
    <t>2023-04-16 09:56:55</t>
  </si>
  <si>
    <t>2023-03-24</t>
  </si>
  <si>
    <t>3168578</t>
  </si>
  <si>
    <t>帝宫大酒店</t>
  </si>
  <si>
    <t>Chiaraputt Sirichan,Chiaraputt Sirichan</t>
  </si>
  <si>
    <t>1288.00</t>
  </si>
  <si>
    <t>2023-03-24 14:03:29</t>
  </si>
  <si>
    <t>2023-02-25</t>
  </si>
  <si>
    <t>3065711</t>
  </si>
  <si>
    <t>曼谷索拉利亚西铁酒店</t>
  </si>
  <si>
    <t>MIUWAN HON,WINGSZE NG</t>
  </si>
  <si>
    <t>2568.00</t>
  </si>
  <si>
    <t>2023-02-25 15:11:35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</si>
</sst>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301</xdr:row>
      <xdr:rowOff>0</xdr:rowOff>
    </xdr:from>
    <xdr:to>
      <xdr:col>14</xdr:col>
      <xdr:colOff>657225</xdr:colOff>
      <xdr:row>331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77277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14</xdr:col>
      <xdr:colOff>542925</xdr:colOff>
      <xdr:row>41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5950"/>
          <a:ext cx="10477500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06"/>
  <sheetViews>
    <sheetView topLeftCell="A171" workbookViewId="0">
      <selection activeCell="A17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45109</v>
      </c>
      <c r="G2" s="6">
        <v>45113</v>
      </c>
      <c r="H2" s="4">
        <v>1</v>
      </c>
      <c r="I2" s="4">
        <v>4</v>
      </c>
      <c r="J2" s="4">
        <v>4</v>
      </c>
      <c r="K2" s="4" t="s">
        <v>30</v>
      </c>
      <c r="L2" s="4">
        <v>2568</v>
      </c>
      <c r="M2" s="4">
        <v>2568</v>
      </c>
      <c r="N2" s="4" t="s">
        <v>31</v>
      </c>
      <c r="O2" s="4" t="s">
        <v>32</v>
      </c>
      <c r="P2" s="4" t="s">
        <v>33</v>
      </c>
      <c r="Q2" s="4">
        <v>0</v>
      </c>
      <c r="R2" s="7">
        <v>44982</v>
      </c>
      <c r="S2" s="6">
        <v>45116</v>
      </c>
      <c r="T2" s="4" t="s">
        <v>34</v>
      </c>
      <c r="U2" s="4">
        <v>2568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45107</v>
      </c>
      <c r="G3" s="6">
        <v>45113</v>
      </c>
      <c r="H3" s="4">
        <v>1</v>
      </c>
      <c r="I3" s="4">
        <v>6</v>
      </c>
      <c r="J3" s="4">
        <v>6</v>
      </c>
      <c r="K3" s="4" t="s">
        <v>30</v>
      </c>
      <c r="L3" s="4">
        <v>4680</v>
      </c>
      <c r="M3" s="4">
        <v>4680</v>
      </c>
      <c r="N3" s="4" t="s">
        <v>40</v>
      </c>
      <c r="O3" s="4" t="s">
        <v>32</v>
      </c>
      <c r="P3" s="4" t="s">
        <v>33</v>
      </c>
      <c r="Q3" s="4">
        <v>0</v>
      </c>
      <c r="R3" s="7">
        <v>45032</v>
      </c>
      <c r="S3" s="6">
        <v>45116</v>
      </c>
      <c r="T3" s="4" t="s">
        <v>34</v>
      </c>
      <c r="U3" s="4">
        <v>4680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45109</v>
      </c>
      <c r="G4" s="6">
        <v>45113</v>
      </c>
      <c r="H4" s="4">
        <v>2</v>
      </c>
      <c r="I4" s="4">
        <v>4</v>
      </c>
      <c r="J4" s="4">
        <v>8</v>
      </c>
      <c r="K4" s="4" t="s">
        <v>30</v>
      </c>
      <c r="L4" s="4">
        <v>22400</v>
      </c>
      <c r="M4" s="4">
        <v>22400</v>
      </c>
      <c r="N4" s="4" t="s">
        <v>46</v>
      </c>
      <c r="O4" s="4" t="s">
        <v>32</v>
      </c>
      <c r="P4" s="4" t="s">
        <v>33</v>
      </c>
      <c r="Q4" s="4">
        <v>0</v>
      </c>
      <c r="R4" s="7">
        <v>45033</v>
      </c>
      <c r="S4" s="6">
        <v>45116</v>
      </c>
      <c r="T4" s="4" t="s">
        <v>34</v>
      </c>
      <c r="U4" s="4">
        <v>22400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45104</v>
      </c>
      <c r="G5" s="6">
        <v>45113</v>
      </c>
      <c r="H5" s="4">
        <v>1</v>
      </c>
      <c r="I5" s="4">
        <v>9</v>
      </c>
      <c r="J5" s="4">
        <v>9</v>
      </c>
      <c r="K5" s="4" t="s">
        <v>30</v>
      </c>
      <c r="L5" s="4">
        <v>3177</v>
      </c>
      <c r="M5" s="4">
        <v>3177</v>
      </c>
      <c r="N5" s="4" t="s">
        <v>51</v>
      </c>
      <c r="O5" s="4" t="s">
        <v>32</v>
      </c>
      <c r="P5" s="4" t="s">
        <v>33</v>
      </c>
      <c r="Q5" s="4">
        <v>0</v>
      </c>
      <c r="R5" s="7">
        <v>45036</v>
      </c>
      <c r="S5" s="6">
        <v>45116</v>
      </c>
      <c r="T5" s="4" t="s">
        <v>34</v>
      </c>
      <c r="U5" s="4">
        <v>3177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38</v>
      </c>
      <c r="E6" s="4" t="s">
        <v>39</v>
      </c>
      <c r="F6" s="6">
        <v>45112</v>
      </c>
      <c r="G6" s="6">
        <v>45113</v>
      </c>
      <c r="H6" s="4">
        <v>1</v>
      </c>
      <c r="I6" s="4">
        <v>1</v>
      </c>
      <c r="J6" s="4">
        <v>1</v>
      </c>
      <c r="K6" s="4" t="s">
        <v>30</v>
      </c>
      <c r="L6" s="4">
        <v>885</v>
      </c>
      <c r="M6" s="4">
        <v>885</v>
      </c>
      <c r="N6" s="4" t="s">
        <v>55</v>
      </c>
      <c r="O6" s="4" t="s">
        <v>32</v>
      </c>
      <c r="P6" s="4" t="s">
        <v>33</v>
      </c>
      <c r="Q6" s="4">
        <v>0</v>
      </c>
      <c r="R6" s="7">
        <v>45042</v>
      </c>
      <c r="S6" s="6">
        <v>45116</v>
      </c>
      <c r="T6" s="4" t="s">
        <v>34</v>
      </c>
      <c r="U6" s="4">
        <v>885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38</v>
      </c>
      <c r="E7" s="4" t="s">
        <v>39</v>
      </c>
      <c r="F7" s="6">
        <v>45112</v>
      </c>
      <c r="G7" s="6">
        <v>45113</v>
      </c>
      <c r="H7" s="4">
        <v>1</v>
      </c>
      <c r="I7" s="4">
        <v>1</v>
      </c>
      <c r="J7" s="4">
        <v>1</v>
      </c>
      <c r="K7" s="4" t="s">
        <v>30</v>
      </c>
      <c r="L7" s="4">
        <v>885</v>
      </c>
      <c r="M7" s="4">
        <v>885</v>
      </c>
      <c r="N7" s="4" t="s">
        <v>59</v>
      </c>
      <c r="O7" s="4" t="s">
        <v>32</v>
      </c>
      <c r="P7" s="4" t="s">
        <v>33</v>
      </c>
      <c r="Q7" s="4">
        <v>0</v>
      </c>
      <c r="R7" s="7">
        <v>45042</v>
      </c>
      <c r="S7" s="6">
        <v>45116</v>
      </c>
      <c r="T7" s="4" t="s">
        <v>34</v>
      </c>
      <c r="U7" s="4">
        <v>885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45111</v>
      </c>
      <c r="G8" s="6">
        <v>45113</v>
      </c>
      <c r="H8" s="4">
        <v>1</v>
      </c>
      <c r="I8" s="4">
        <v>2</v>
      </c>
      <c r="J8" s="4">
        <v>2</v>
      </c>
      <c r="K8" s="4" t="s">
        <v>30</v>
      </c>
      <c r="L8" s="4">
        <v>7732</v>
      </c>
      <c r="M8" s="4">
        <v>7732</v>
      </c>
      <c r="N8" s="4" t="s">
        <v>65</v>
      </c>
      <c r="O8" s="4" t="s">
        <v>32</v>
      </c>
      <c r="P8" s="4" t="s">
        <v>33</v>
      </c>
      <c r="Q8" s="4">
        <v>0</v>
      </c>
      <c r="R8" s="7">
        <v>45044</v>
      </c>
      <c r="S8" s="6">
        <v>45116</v>
      </c>
      <c r="T8" s="4" t="s">
        <v>34</v>
      </c>
      <c r="U8" s="4">
        <v>7732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45110</v>
      </c>
      <c r="G9" s="6">
        <v>45113</v>
      </c>
      <c r="H9" s="4">
        <v>1</v>
      </c>
      <c r="I9" s="4">
        <v>3</v>
      </c>
      <c r="J9" s="4">
        <v>3</v>
      </c>
      <c r="K9" s="4" t="s">
        <v>30</v>
      </c>
      <c r="L9" s="4">
        <v>3630</v>
      </c>
      <c r="M9" s="4">
        <v>3630</v>
      </c>
      <c r="N9" s="4" t="s">
        <v>71</v>
      </c>
      <c r="O9" s="4" t="s">
        <v>32</v>
      </c>
      <c r="P9" s="4" t="s">
        <v>33</v>
      </c>
      <c r="Q9" s="4">
        <v>0</v>
      </c>
      <c r="R9" s="7">
        <v>45045</v>
      </c>
      <c r="S9" s="6">
        <v>45116</v>
      </c>
      <c r="T9" s="4" t="s">
        <v>34</v>
      </c>
      <c r="U9" s="4">
        <v>3630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38</v>
      </c>
      <c r="E10" s="4" t="s">
        <v>75</v>
      </c>
      <c r="F10" s="6">
        <v>45111</v>
      </c>
      <c r="G10" s="6">
        <v>45113</v>
      </c>
      <c r="H10" s="4">
        <v>2</v>
      </c>
      <c r="I10" s="4">
        <v>2</v>
      </c>
      <c r="J10" s="4">
        <v>4</v>
      </c>
      <c r="K10" s="4" t="s">
        <v>30</v>
      </c>
      <c r="L10" s="4">
        <v>2486</v>
      </c>
      <c r="M10" s="4">
        <v>2486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45050</v>
      </c>
      <c r="S10" s="6">
        <v>45116</v>
      </c>
      <c r="T10" s="4" t="s">
        <v>34</v>
      </c>
      <c r="U10" s="4">
        <v>2486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45112</v>
      </c>
      <c r="G11" s="6">
        <v>45113</v>
      </c>
      <c r="H11" s="4">
        <v>1</v>
      </c>
      <c r="I11" s="4">
        <v>1</v>
      </c>
      <c r="J11" s="4">
        <v>1</v>
      </c>
      <c r="K11" s="4" t="s">
        <v>30</v>
      </c>
      <c r="L11" s="4">
        <v>900</v>
      </c>
      <c r="M11" s="4">
        <v>900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45051</v>
      </c>
      <c r="S11" s="6">
        <v>45116</v>
      </c>
      <c r="T11" s="4" t="s">
        <v>34</v>
      </c>
      <c r="U11" s="4">
        <v>900</v>
      </c>
      <c r="V11" s="4">
        <v>0</v>
      </c>
      <c r="W11" s="4">
        <v>0</v>
      </c>
      <c r="X11" s="4" t="s">
        <v>83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45109</v>
      </c>
      <c r="G12" s="6">
        <v>45113</v>
      </c>
      <c r="H12" s="4">
        <v>1</v>
      </c>
      <c r="I12" s="4">
        <v>4</v>
      </c>
      <c r="J12" s="4">
        <v>4</v>
      </c>
      <c r="K12" s="4" t="s">
        <v>30</v>
      </c>
      <c r="L12" s="4">
        <v>2720</v>
      </c>
      <c r="M12" s="4">
        <v>2720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45053</v>
      </c>
      <c r="S12" s="6">
        <v>45116</v>
      </c>
      <c r="T12" s="4" t="s">
        <v>34</v>
      </c>
      <c r="U12" s="4">
        <v>2720</v>
      </c>
      <c r="V12" s="4">
        <v>0</v>
      </c>
      <c r="W12" s="4">
        <v>0</v>
      </c>
      <c r="X12" s="4" t="s">
        <v>89</v>
      </c>
      <c r="Y12" s="4" t="s">
        <v>90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45110</v>
      </c>
      <c r="G13" s="6">
        <v>45113</v>
      </c>
      <c r="H13" s="4">
        <v>1</v>
      </c>
      <c r="I13" s="4">
        <v>3</v>
      </c>
      <c r="J13" s="4">
        <v>3</v>
      </c>
      <c r="K13" s="4" t="s">
        <v>30</v>
      </c>
      <c r="L13" s="4">
        <v>4083</v>
      </c>
      <c r="M13" s="4">
        <v>4083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45056</v>
      </c>
      <c r="S13" s="6">
        <v>45116</v>
      </c>
      <c r="T13" s="4" t="s">
        <v>34</v>
      </c>
      <c r="U13" s="4">
        <v>4083</v>
      </c>
      <c r="V13" s="4">
        <v>0</v>
      </c>
      <c r="W13" s="4">
        <v>0</v>
      </c>
      <c r="X13" s="4" t="s">
        <v>95</v>
      </c>
      <c r="Y13" s="4" t="s">
        <v>96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98</v>
      </c>
      <c r="E14" s="4" t="s">
        <v>99</v>
      </c>
      <c r="F14" s="6">
        <v>45108</v>
      </c>
      <c r="G14" s="6">
        <v>45113</v>
      </c>
      <c r="H14" s="4">
        <v>1</v>
      </c>
      <c r="I14" s="4">
        <v>5</v>
      </c>
      <c r="J14" s="4">
        <v>5</v>
      </c>
      <c r="K14" s="4" t="s">
        <v>30</v>
      </c>
      <c r="L14" s="4">
        <v>1350</v>
      </c>
      <c r="M14" s="4">
        <v>1350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45060</v>
      </c>
      <c r="S14" s="6">
        <v>45116</v>
      </c>
      <c r="T14" s="4" t="s">
        <v>34</v>
      </c>
      <c r="U14" s="4">
        <v>1350</v>
      </c>
      <c r="V14" s="4">
        <v>0</v>
      </c>
      <c r="W14" s="4">
        <v>0</v>
      </c>
      <c r="X14" s="4" t="s">
        <v>101</v>
      </c>
      <c r="Y14" s="4" t="s">
        <v>102</v>
      </c>
    </row>
    <row r="15" s="4" customFormat="1" spans="1:25">
      <c r="A15" s="4" t="s">
        <v>103</v>
      </c>
      <c r="B15" s="4" t="s">
        <v>26</v>
      </c>
      <c r="C15" s="4" t="s">
        <v>27</v>
      </c>
      <c r="D15" s="4" t="s">
        <v>104</v>
      </c>
      <c r="E15" s="4" t="s">
        <v>105</v>
      </c>
      <c r="F15" s="6">
        <v>45109</v>
      </c>
      <c r="G15" s="6">
        <v>45113</v>
      </c>
      <c r="H15" s="4">
        <v>1</v>
      </c>
      <c r="I15" s="4">
        <v>4</v>
      </c>
      <c r="J15" s="4">
        <v>4</v>
      </c>
      <c r="K15" s="4" t="s">
        <v>30</v>
      </c>
      <c r="L15" s="4">
        <v>2400</v>
      </c>
      <c r="M15" s="4">
        <v>2400</v>
      </c>
      <c r="N15" s="4" t="s">
        <v>106</v>
      </c>
      <c r="O15" s="4" t="s">
        <v>32</v>
      </c>
      <c r="P15" s="4" t="s">
        <v>33</v>
      </c>
      <c r="Q15" s="4">
        <v>0</v>
      </c>
      <c r="R15" s="7">
        <v>45064</v>
      </c>
      <c r="S15" s="6">
        <v>45116</v>
      </c>
      <c r="T15" s="4" t="s">
        <v>34</v>
      </c>
      <c r="U15" s="4">
        <v>2400</v>
      </c>
      <c r="V15" s="4">
        <v>0</v>
      </c>
      <c r="W15" s="4">
        <v>0</v>
      </c>
      <c r="X15" s="4" t="s">
        <v>107</v>
      </c>
      <c r="Y15" s="4" t="s">
        <v>108</v>
      </c>
    </row>
    <row r="16" s="4" customFormat="1" spans="1:25">
      <c r="A16" s="4" t="s">
        <v>109</v>
      </c>
      <c r="B16" s="4" t="s">
        <v>26</v>
      </c>
      <c r="C16" s="4" t="s">
        <v>27</v>
      </c>
      <c r="D16" s="4" t="s">
        <v>110</v>
      </c>
      <c r="E16" s="4" t="s">
        <v>111</v>
      </c>
      <c r="F16" s="6">
        <v>45107</v>
      </c>
      <c r="G16" s="6">
        <v>45113</v>
      </c>
      <c r="H16" s="4">
        <v>1</v>
      </c>
      <c r="I16" s="4">
        <v>6</v>
      </c>
      <c r="J16" s="4">
        <v>6</v>
      </c>
      <c r="K16" s="4" t="s">
        <v>30</v>
      </c>
      <c r="L16" s="4">
        <v>4500</v>
      </c>
      <c r="M16" s="4">
        <v>4500</v>
      </c>
      <c r="N16" s="4" t="s">
        <v>112</v>
      </c>
      <c r="O16" s="4" t="s">
        <v>32</v>
      </c>
      <c r="P16" s="4" t="s">
        <v>33</v>
      </c>
      <c r="Q16" s="4">
        <v>0</v>
      </c>
      <c r="R16" s="7">
        <v>45065</v>
      </c>
      <c r="S16" s="6">
        <v>45116</v>
      </c>
      <c r="T16" s="4" t="s">
        <v>34</v>
      </c>
      <c r="U16" s="4">
        <v>4500</v>
      </c>
      <c r="V16" s="4">
        <v>0</v>
      </c>
      <c r="W16" s="4">
        <v>0</v>
      </c>
      <c r="X16" s="4" t="s">
        <v>113</v>
      </c>
      <c r="Y16" s="4" t="s">
        <v>114</v>
      </c>
    </row>
    <row r="17" s="4" customFormat="1" spans="1:25">
      <c r="A17" s="4" t="s">
        <v>115</v>
      </c>
      <c r="B17" s="4" t="s">
        <v>26</v>
      </c>
      <c r="C17" s="4" t="s">
        <v>27</v>
      </c>
      <c r="D17" s="4" t="s">
        <v>116</v>
      </c>
      <c r="E17" s="4" t="s">
        <v>117</v>
      </c>
      <c r="F17" s="6">
        <v>45111</v>
      </c>
      <c r="G17" s="6">
        <v>45113</v>
      </c>
      <c r="H17" s="4">
        <v>1</v>
      </c>
      <c r="I17" s="4">
        <v>2</v>
      </c>
      <c r="J17" s="4">
        <v>2</v>
      </c>
      <c r="K17" s="4" t="s">
        <v>30</v>
      </c>
      <c r="L17" s="4">
        <v>2750</v>
      </c>
      <c r="M17" s="4">
        <v>2750</v>
      </c>
      <c r="N17" s="4" t="s">
        <v>118</v>
      </c>
      <c r="O17" s="4" t="s">
        <v>32</v>
      </c>
      <c r="P17" s="4" t="s">
        <v>33</v>
      </c>
      <c r="Q17" s="4">
        <v>0</v>
      </c>
      <c r="R17" s="7">
        <v>45071</v>
      </c>
      <c r="S17" s="6">
        <v>45116</v>
      </c>
      <c r="T17" s="4" t="s">
        <v>34</v>
      </c>
      <c r="U17" s="4">
        <v>2750</v>
      </c>
      <c r="V17" s="4">
        <v>0</v>
      </c>
      <c r="W17" s="4">
        <v>0</v>
      </c>
      <c r="X17" s="4" t="s">
        <v>119</v>
      </c>
      <c r="Y17" s="4" t="s">
        <v>42</v>
      </c>
    </row>
    <row r="18" s="4" customFormat="1" spans="1:25">
      <c r="A18" s="4" t="s">
        <v>120</v>
      </c>
      <c r="B18" s="4" t="s">
        <v>26</v>
      </c>
      <c r="C18" s="4" t="s">
        <v>27</v>
      </c>
      <c r="D18" s="4" t="s">
        <v>121</v>
      </c>
      <c r="E18" s="4" t="s">
        <v>122</v>
      </c>
      <c r="F18" s="6">
        <v>45112</v>
      </c>
      <c r="G18" s="6">
        <v>45113</v>
      </c>
      <c r="H18" s="4">
        <v>1</v>
      </c>
      <c r="I18" s="4">
        <v>1</v>
      </c>
      <c r="J18" s="4">
        <v>1</v>
      </c>
      <c r="K18" s="4" t="s">
        <v>30</v>
      </c>
      <c r="L18" s="4">
        <v>411</v>
      </c>
      <c r="M18" s="4">
        <v>411</v>
      </c>
      <c r="N18" s="4" t="s">
        <v>123</v>
      </c>
      <c r="O18" s="4" t="s">
        <v>32</v>
      </c>
      <c r="P18" s="4" t="s">
        <v>33</v>
      </c>
      <c r="Q18" s="4">
        <v>0</v>
      </c>
      <c r="R18" s="7">
        <v>45074</v>
      </c>
      <c r="S18" s="6">
        <v>45116</v>
      </c>
      <c r="T18" s="4" t="s">
        <v>34</v>
      </c>
      <c r="U18" s="4">
        <v>411</v>
      </c>
      <c r="V18" s="4">
        <v>0</v>
      </c>
      <c r="W18" s="4">
        <v>0</v>
      </c>
      <c r="X18" s="4" t="s">
        <v>124</v>
      </c>
      <c r="Y18" s="4" t="s">
        <v>125</v>
      </c>
    </row>
    <row r="19" s="4" customFormat="1" spans="1:25">
      <c r="A19" s="4" t="s">
        <v>126</v>
      </c>
      <c r="B19" s="4" t="s">
        <v>26</v>
      </c>
      <c r="C19" s="4" t="s">
        <v>27</v>
      </c>
      <c r="D19" s="4" t="s">
        <v>127</v>
      </c>
      <c r="E19" s="4" t="s">
        <v>128</v>
      </c>
      <c r="F19" s="6">
        <v>45110</v>
      </c>
      <c r="G19" s="6">
        <v>45113</v>
      </c>
      <c r="H19" s="4">
        <v>1</v>
      </c>
      <c r="I19" s="4">
        <v>3</v>
      </c>
      <c r="J19" s="4">
        <v>3</v>
      </c>
      <c r="K19" s="4" t="s">
        <v>30</v>
      </c>
      <c r="L19" s="4">
        <v>6348</v>
      </c>
      <c r="M19" s="4">
        <v>6348</v>
      </c>
      <c r="N19" s="4" t="s">
        <v>129</v>
      </c>
      <c r="O19" s="4" t="s">
        <v>32</v>
      </c>
      <c r="P19" s="4" t="s">
        <v>33</v>
      </c>
      <c r="Q19" s="4">
        <v>0</v>
      </c>
      <c r="R19" s="7">
        <v>45076</v>
      </c>
      <c r="S19" s="6">
        <v>45116</v>
      </c>
      <c r="T19" s="4" t="s">
        <v>34</v>
      </c>
      <c r="U19" s="4">
        <v>6348</v>
      </c>
      <c r="V19" s="4">
        <v>0</v>
      </c>
      <c r="W19" s="4">
        <v>0</v>
      </c>
      <c r="X19" s="4" t="s">
        <v>130</v>
      </c>
      <c r="Y19" s="4" t="s">
        <v>131</v>
      </c>
    </row>
    <row r="20" s="4" customFormat="1" spans="1:25">
      <c r="A20" s="4" t="s">
        <v>132</v>
      </c>
      <c r="B20" s="4" t="s">
        <v>26</v>
      </c>
      <c r="C20" s="4" t="s">
        <v>27</v>
      </c>
      <c r="D20" s="4" t="s">
        <v>133</v>
      </c>
      <c r="E20" s="4" t="s">
        <v>134</v>
      </c>
      <c r="F20" s="6">
        <v>45108</v>
      </c>
      <c r="G20" s="6">
        <v>45113</v>
      </c>
      <c r="H20" s="4">
        <v>1</v>
      </c>
      <c r="I20" s="4">
        <v>5</v>
      </c>
      <c r="J20" s="4">
        <v>5</v>
      </c>
      <c r="K20" s="4" t="s">
        <v>30</v>
      </c>
      <c r="L20" s="4">
        <v>3490</v>
      </c>
      <c r="M20" s="4">
        <v>3490</v>
      </c>
      <c r="N20" s="4" t="s">
        <v>135</v>
      </c>
      <c r="O20" s="4" t="s">
        <v>32</v>
      </c>
      <c r="P20" s="4" t="s">
        <v>33</v>
      </c>
      <c r="Q20" s="4">
        <v>0</v>
      </c>
      <c r="R20" s="7">
        <v>45077</v>
      </c>
      <c r="S20" s="6">
        <v>45116</v>
      </c>
      <c r="T20" s="4" t="s">
        <v>34</v>
      </c>
      <c r="U20" s="4">
        <v>3490</v>
      </c>
      <c r="V20" s="4">
        <v>0</v>
      </c>
      <c r="W20" s="4">
        <v>0</v>
      </c>
      <c r="X20" s="4" t="s">
        <v>136</v>
      </c>
      <c r="Y20" s="4" t="s">
        <v>42</v>
      </c>
    </row>
    <row r="21" s="4" customFormat="1" spans="1:25">
      <c r="A21" s="4" t="s">
        <v>137</v>
      </c>
      <c r="B21" s="4" t="s">
        <v>26</v>
      </c>
      <c r="C21" s="4" t="s">
        <v>27</v>
      </c>
      <c r="D21" s="4" t="s">
        <v>110</v>
      </c>
      <c r="E21" s="4" t="s">
        <v>138</v>
      </c>
      <c r="F21" s="6">
        <v>45112</v>
      </c>
      <c r="G21" s="6">
        <v>45113</v>
      </c>
      <c r="H21" s="4">
        <v>1</v>
      </c>
      <c r="I21" s="4">
        <v>1</v>
      </c>
      <c r="J21" s="4">
        <v>1</v>
      </c>
      <c r="K21" s="4" t="s">
        <v>30</v>
      </c>
      <c r="L21" s="4">
        <v>546</v>
      </c>
      <c r="M21" s="4">
        <v>546</v>
      </c>
      <c r="N21" s="4" t="s">
        <v>139</v>
      </c>
      <c r="O21" s="4" t="s">
        <v>32</v>
      </c>
      <c r="P21" s="4" t="s">
        <v>33</v>
      </c>
      <c r="Q21" s="4">
        <v>0</v>
      </c>
      <c r="R21" s="7">
        <v>45082.0000115741</v>
      </c>
      <c r="S21" s="6">
        <v>45116</v>
      </c>
      <c r="T21" s="4" t="s">
        <v>34</v>
      </c>
      <c r="U21" s="4">
        <v>546</v>
      </c>
      <c r="V21" s="4">
        <v>0</v>
      </c>
      <c r="W21" s="4">
        <v>0</v>
      </c>
      <c r="X21" s="4" t="s">
        <v>140</v>
      </c>
      <c r="Y21" s="4" t="s">
        <v>42</v>
      </c>
    </row>
    <row r="22" s="4" customFormat="1" spans="1:25">
      <c r="A22" s="4" t="s">
        <v>141</v>
      </c>
      <c r="B22" s="4" t="s">
        <v>26</v>
      </c>
      <c r="C22" s="4" t="s">
        <v>27</v>
      </c>
      <c r="D22" s="4" t="s">
        <v>142</v>
      </c>
      <c r="E22" s="4" t="s">
        <v>143</v>
      </c>
      <c r="F22" s="6">
        <v>45112</v>
      </c>
      <c r="G22" s="6">
        <v>45113</v>
      </c>
      <c r="H22" s="4">
        <v>1</v>
      </c>
      <c r="I22" s="4">
        <v>1</v>
      </c>
      <c r="J22" s="4">
        <v>1</v>
      </c>
      <c r="K22" s="4" t="s">
        <v>30</v>
      </c>
      <c r="L22" s="4">
        <v>1380</v>
      </c>
      <c r="M22" s="4">
        <v>1380</v>
      </c>
      <c r="N22" s="4" t="s">
        <v>144</v>
      </c>
      <c r="O22" s="4" t="s">
        <v>32</v>
      </c>
      <c r="P22" s="4" t="s">
        <v>33</v>
      </c>
      <c r="Q22" s="4">
        <v>0</v>
      </c>
      <c r="R22" s="7">
        <v>45083</v>
      </c>
      <c r="S22" s="6">
        <v>45116</v>
      </c>
      <c r="T22" s="4" t="s">
        <v>34</v>
      </c>
      <c r="U22" s="4">
        <v>1380</v>
      </c>
      <c r="V22" s="4">
        <v>0</v>
      </c>
      <c r="W22" s="4">
        <v>0</v>
      </c>
      <c r="X22" s="4" t="s">
        <v>145</v>
      </c>
      <c r="Y22" s="4" t="s">
        <v>146</v>
      </c>
    </row>
    <row r="23" s="4" customFormat="1" spans="1:25">
      <c r="A23" s="4" t="s">
        <v>147</v>
      </c>
      <c r="B23" s="4" t="s">
        <v>26</v>
      </c>
      <c r="C23" s="4" t="s">
        <v>27</v>
      </c>
      <c r="D23" s="4" t="s">
        <v>148</v>
      </c>
      <c r="E23" s="4" t="s">
        <v>149</v>
      </c>
      <c r="F23" s="6">
        <v>45111</v>
      </c>
      <c r="G23" s="6">
        <v>45113</v>
      </c>
      <c r="H23" s="4">
        <v>1</v>
      </c>
      <c r="I23" s="4">
        <v>2</v>
      </c>
      <c r="J23" s="4">
        <v>2</v>
      </c>
      <c r="K23" s="4" t="s">
        <v>30</v>
      </c>
      <c r="L23" s="4">
        <v>590</v>
      </c>
      <c r="M23" s="4">
        <v>590</v>
      </c>
      <c r="N23" s="4" t="s">
        <v>150</v>
      </c>
      <c r="O23" s="4" t="s">
        <v>32</v>
      </c>
      <c r="P23" s="4" t="s">
        <v>33</v>
      </c>
      <c r="Q23" s="4">
        <v>0</v>
      </c>
      <c r="R23" s="7">
        <v>45083</v>
      </c>
      <c r="S23" s="6">
        <v>45116</v>
      </c>
      <c r="T23" s="4" t="s">
        <v>34</v>
      </c>
      <c r="U23" s="4">
        <v>590</v>
      </c>
      <c r="V23" s="4">
        <v>0</v>
      </c>
      <c r="W23" s="4">
        <v>0</v>
      </c>
      <c r="X23" s="4" t="s">
        <v>151</v>
      </c>
      <c r="Y23" s="4" t="s">
        <v>42</v>
      </c>
    </row>
    <row r="24" s="4" customFormat="1" spans="1:25">
      <c r="A24" s="4" t="s">
        <v>152</v>
      </c>
      <c r="B24" s="4" t="s">
        <v>26</v>
      </c>
      <c r="C24" s="4" t="s">
        <v>27</v>
      </c>
      <c r="D24" s="4" t="s">
        <v>153</v>
      </c>
      <c r="E24" s="4" t="s">
        <v>154</v>
      </c>
      <c r="F24" s="6">
        <v>45111</v>
      </c>
      <c r="G24" s="6">
        <v>45113</v>
      </c>
      <c r="H24" s="4">
        <v>1</v>
      </c>
      <c r="I24" s="4">
        <v>2</v>
      </c>
      <c r="J24" s="4">
        <v>2</v>
      </c>
      <c r="K24" s="4" t="s">
        <v>30</v>
      </c>
      <c r="L24" s="4">
        <v>3508</v>
      </c>
      <c r="M24" s="4">
        <v>3508</v>
      </c>
      <c r="N24" s="4" t="s">
        <v>155</v>
      </c>
      <c r="O24" s="4" t="s">
        <v>32</v>
      </c>
      <c r="P24" s="4" t="s">
        <v>33</v>
      </c>
      <c r="Q24" s="4">
        <v>0</v>
      </c>
      <c r="R24" s="7">
        <v>45084.0000115741</v>
      </c>
      <c r="S24" s="6">
        <v>45116</v>
      </c>
      <c r="T24" s="4" t="s">
        <v>34</v>
      </c>
      <c r="U24" s="4">
        <v>3508</v>
      </c>
      <c r="V24" s="4">
        <v>0</v>
      </c>
      <c r="W24" s="4">
        <v>0</v>
      </c>
      <c r="X24" s="4" t="s">
        <v>156</v>
      </c>
      <c r="Y24" s="4" t="s">
        <v>42</v>
      </c>
    </row>
    <row r="25" s="4" customFormat="1" spans="1:25">
      <c r="A25" s="4" t="s">
        <v>157</v>
      </c>
      <c r="B25" s="4" t="s">
        <v>26</v>
      </c>
      <c r="C25" s="4" t="s">
        <v>27</v>
      </c>
      <c r="D25" s="4" t="s">
        <v>153</v>
      </c>
      <c r="E25" s="4" t="s">
        <v>154</v>
      </c>
      <c r="F25" s="6">
        <v>45111</v>
      </c>
      <c r="G25" s="6">
        <v>45113</v>
      </c>
      <c r="H25" s="4">
        <v>1</v>
      </c>
      <c r="I25" s="4">
        <v>2</v>
      </c>
      <c r="J25" s="4">
        <v>2</v>
      </c>
      <c r="K25" s="4" t="s">
        <v>30</v>
      </c>
      <c r="L25" s="4">
        <v>3508</v>
      </c>
      <c r="M25" s="4">
        <v>3508</v>
      </c>
      <c r="N25" s="4" t="s">
        <v>158</v>
      </c>
      <c r="O25" s="4" t="s">
        <v>32</v>
      </c>
      <c r="P25" s="4" t="s">
        <v>33</v>
      </c>
      <c r="Q25" s="4">
        <v>0</v>
      </c>
      <c r="R25" s="7">
        <v>45084</v>
      </c>
      <c r="S25" s="6">
        <v>45116</v>
      </c>
      <c r="T25" s="4" t="s">
        <v>34</v>
      </c>
      <c r="U25" s="4">
        <v>3508</v>
      </c>
      <c r="V25" s="4">
        <v>0</v>
      </c>
      <c r="W25" s="4">
        <v>0</v>
      </c>
      <c r="X25" s="4" t="s">
        <v>159</v>
      </c>
      <c r="Y25" s="4" t="s">
        <v>42</v>
      </c>
    </row>
    <row r="26" s="4" customFormat="1" spans="1:25">
      <c r="A26" s="4" t="s">
        <v>160</v>
      </c>
      <c r="B26" s="4" t="s">
        <v>26</v>
      </c>
      <c r="C26" s="4" t="s">
        <v>27</v>
      </c>
      <c r="D26" s="4" t="s">
        <v>161</v>
      </c>
      <c r="E26" s="4" t="s">
        <v>162</v>
      </c>
      <c r="F26" s="6">
        <v>45111</v>
      </c>
      <c r="G26" s="6">
        <v>45113</v>
      </c>
      <c r="H26" s="4">
        <v>1</v>
      </c>
      <c r="I26" s="4">
        <v>2</v>
      </c>
      <c r="J26" s="4">
        <v>2</v>
      </c>
      <c r="K26" s="4" t="s">
        <v>30</v>
      </c>
      <c r="L26" s="4">
        <v>2476</v>
      </c>
      <c r="M26" s="4">
        <v>2476</v>
      </c>
      <c r="N26" s="4" t="s">
        <v>163</v>
      </c>
      <c r="O26" s="4" t="s">
        <v>32</v>
      </c>
      <c r="P26" s="4" t="s">
        <v>33</v>
      </c>
      <c r="Q26" s="4">
        <v>0</v>
      </c>
      <c r="R26" s="7">
        <v>45085</v>
      </c>
      <c r="S26" s="6">
        <v>45116</v>
      </c>
      <c r="T26" s="4" t="s">
        <v>34</v>
      </c>
      <c r="U26" s="4">
        <v>2476</v>
      </c>
      <c r="V26" s="4">
        <v>0</v>
      </c>
      <c r="W26" s="4">
        <v>0</v>
      </c>
      <c r="X26" s="4" t="s">
        <v>164</v>
      </c>
      <c r="Y26" s="4" t="s">
        <v>42</v>
      </c>
    </row>
    <row r="27" s="4" customFormat="1" spans="1:25">
      <c r="A27" s="4" t="s">
        <v>165</v>
      </c>
      <c r="B27" s="4" t="s">
        <v>26</v>
      </c>
      <c r="C27" s="4" t="s">
        <v>27</v>
      </c>
      <c r="D27" s="4" t="s">
        <v>166</v>
      </c>
      <c r="E27" s="4" t="s">
        <v>167</v>
      </c>
      <c r="F27" s="6">
        <v>45110</v>
      </c>
      <c r="G27" s="6">
        <v>45113</v>
      </c>
      <c r="H27" s="4">
        <v>1</v>
      </c>
      <c r="I27" s="4">
        <v>3</v>
      </c>
      <c r="J27" s="4">
        <v>3</v>
      </c>
      <c r="K27" s="4" t="s">
        <v>30</v>
      </c>
      <c r="L27" s="4">
        <v>735</v>
      </c>
      <c r="M27" s="4">
        <v>735</v>
      </c>
      <c r="N27" s="4" t="s">
        <v>168</v>
      </c>
      <c r="O27" s="4" t="s">
        <v>32</v>
      </c>
      <c r="P27" s="4" t="s">
        <v>33</v>
      </c>
      <c r="Q27" s="4">
        <v>0</v>
      </c>
      <c r="R27" s="7">
        <v>45085</v>
      </c>
      <c r="S27" s="6">
        <v>45116</v>
      </c>
      <c r="T27" s="4" t="s">
        <v>34</v>
      </c>
      <c r="U27" s="4">
        <v>735</v>
      </c>
      <c r="V27" s="4">
        <v>0</v>
      </c>
      <c r="W27" s="4">
        <v>0</v>
      </c>
      <c r="X27" s="4" t="s">
        <v>169</v>
      </c>
      <c r="Y27" s="4" t="s">
        <v>42</v>
      </c>
    </row>
    <row r="28" s="4" customFormat="1" spans="1:25">
      <c r="A28" s="4" t="s">
        <v>170</v>
      </c>
      <c r="B28" s="4" t="s">
        <v>26</v>
      </c>
      <c r="C28" s="4" t="s">
        <v>27</v>
      </c>
      <c r="D28" s="4" t="s">
        <v>171</v>
      </c>
      <c r="E28" s="4" t="s">
        <v>172</v>
      </c>
      <c r="F28" s="6">
        <v>45110</v>
      </c>
      <c r="G28" s="6">
        <v>45113</v>
      </c>
      <c r="H28" s="4">
        <v>1</v>
      </c>
      <c r="I28" s="4">
        <v>3</v>
      </c>
      <c r="J28" s="4">
        <v>3</v>
      </c>
      <c r="K28" s="4" t="s">
        <v>30</v>
      </c>
      <c r="L28" s="4">
        <v>3240</v>
      </c>
      <c r="M28" s="4">
        <v>3240</v>
      </c>
      <c r="N28" s="4" t="s">
        <v>173</v>
      </c>
      <c r="O28" s="4" t="s">
        <v>32</v>
      </c>
      <c r="P28" s="4" t="s">
        <v>33</v>
      </c>
      <c r="Q28" s="4">
        <v>0</v>
      </c>
      <c r="R28" s="7">
        <v>45085</v>
      </c>
      <c r="S28" s="6">
        <v>45116</v>
      </c>
      <c r="T28" s="4" t="s">
        <v>34</v>
      </c>
      <c r="U28" s="4">
        <v>3240</v>
      </c>
      <c r="V28" s="4">
        <v>0</v>
      </c>
      <c r="W28" s="4">
        <v>0</v>
      </c>
      <c r="X28" s="4" t="s">
        <v>174</v>
      </c>
      <c r="Y28" s="4" t="s">
        <v>175</v>
      </c>
    </row>
    <row r="29" s="4" customFormat="1" spans="1:25">
      <c r="A29" s="4" t="s">
        <v>176</v>
      </c>
      <c r="B29" s="4" t="s">
        <v>26</v>
      </c>
      <c r="C29" s="4" t="s">
        <v>27</v>
      </c>
      <c r="D29" s="4" t="s">
        <v>177</v>
      </c>
      <c r="E29" s="4" t="s">
        <v>178</v>
      </c>
      <c r="F29" s="6">
        <v>45110</v>
      </c>
      <c r="G29" s="6">
        <v>45113</v>
      </c>
      <c r="H29" s="4">
        <v>1</v>
      </c>
      <c r="I29" s="4">
        <v>3</v>
      </c>
      <c r="J29" s="4">
        <v>3</v>
      </c>
      <c r="K29" s="4" t="s">
        <v>30</v>
      </c>
      <c r="L29" s="4">
        <v>2820</v>
      </c>
      <c r="M29" s="4">
        <v>2820</v>
      </c>
      <c r="N29" s="4" t="s">
        <v>179</v>
      </c>
      <c r="O29" s="4" t="s">
        <v>32</v>
      </c>
      <c r="P29" s="4" t="s">
        <v>33</v>
      </c>
      <c r="Q29" s="4">
        <v>0</v>
      </c>
      <c r="R29" s="7">
        <v>45085.0000115741</v>
      </c>
      <c r="S29" s="6">
        <v>45116</v>
      </c>
      <c r="T29" s="4" t="s">
        <v>34</v>
      </c>
      <c r="U29" s="4">
        <v>2820</v>
      </c>
      <c r="V29" s="4">
        <v>0</v>
      </c>
      <c r="W29" s="4">
        <v>0</v>
      </c>
      <c r="X29" s="4" t="s">
        <v>180</v>
      </c>
      <c r="Y29" s="4" t="s">
        <v>42</v>
      </c>
    </row>
    <row r="30" s="4" customFormat="1" spans="1:25">
      <c r="A30" s="4" t="s">
        <v>181</v>
      </c>
      <c r="B30" s="4" t="s">
        <v>26</v>
      </c>
      <c r="C30" s="4" t="s">
        <v>27</v>
      </c>
      <c r="D30" s="4" t="s">
        <v>182</v>
      </c>
      <c r="E30" s="4" t="s">
        <v>183</v>
      </c>
      <c r="F30" s="6">
        <v>45111</v>
      </c>
      <c r="G30" s="6">
        <v>45113</v>
      </c>
      <c r="H30" s="4">
        <v>1</v>
      </c>
      <c r="I30" s="4">
        <v>2</v>
      </c>
      <c r="J30" s="4">
        <v>2</v>
      </c>
      <c r="K30" s="4" t="s">
        <v>30</v>
      </c>
      <c r="L30" s="4">
        <v>1120</v>
      </c>
      <c r="M30" s="4">
        <v>1120</v>
      </c>
      <c r="N30" s="4" t="s">
        <v>184</v>
      </c>
      <c r="O30" s="4" t="s">
        <v>32</v>
      </c>
      <c r="P30" s="4" t="s">
        <v>33</v>
      </c>
      <c r="Q30" s="4">
        <v>0</v>
      </c>
      <c r="R30" s="7">
        <v>45086</v>
      </c>
      <c r="S30" s="6">
        <v>45116</v>
      </c>
      <c r="T30" s="4" t="s">
        <v>34</v>
      </c>
      <c r="U30" s="4">
        <v>1120</v>
      </c>
      <c r="V30" s="4">
        <v>0</v>
      </c>
      <c r="W30" s="4">
        <v>0</v>
      </c>
      <c r="X30" s="4" t="s">
        <v>185</v>
      </c>
      <c r="Y30" s="4" t="s">
        <v>42</v>
      </c>
    </row>
    <row r="31" s="4" customFormat="1" spans="1:25">
      <c r="A31" s="4" t="s">
        <v>186</v>
      </c>
      <c r="B31" s="4" t="s">
        <v>26</v>
      </c>
      <c r="C31" s="4" t="s">
        <v>27</v>
      </c>
      <c r="D31" s="4" t="s">
        <v>187</v>
      </c>
      <c r="E31" s="4" t="s">
        <v>188</v>
      </c>
      <c r="F31" s="6">
        <v>45109</v>
      </c>
      <c r="G31" s="6">
        <v>45113</v>
      </c>
      <c r="H31" s="4">
        <v>1</v>
      </c>
      <c r="I31" s="4">
        <v>4</v>
      </c>
      <c r="J31" s="4">
        <v>4</v>
      </c>
      <c r="K31" s="4" t="s">
        <v>30</v>
      </c>
      <c r="L31" s="4">
        <v>2348</v>
      </c>
      <c r="M31" s="4">
        <v>2348</v>
      </c>
      <c r="N31" s="4" t="s">
        <v>189</v>
      </c>
      <c r="O31" s="4" t="s">
        <v>32</v>
      </c>
      <c r="P31" s="4" t="s">
        <v>33</v>
      </c>
      <c r="Q31" s="4">
        <v>0</v>
      </c>
      <c r="R31" s="7">
        <v>45086.0000115741</v>
      </c>
      <c r="S31" s="6">
        <v>45116</v>
      </c>
      <c r="T31" s="4" t="s">
        <v>34</v>
      </c>
      <c r="U31" s="4">
        <v>2348</v>
      </c>
      <c r="V31" s="4">
        <v>0</v>
      </c>
      <c r="W31" s="4">
        <v>0</v>
      </c>
      <c r="X31" s="4" t="s">
        <v>190</v>
      </c>
      <c r="Y31" s="4" t="s">
        <v>42</v>
      </c>
    </row>
    <row r="32" s="4" customFormat="1" spans="1:25">
      <c r="A32" s="4" t="s">
        <v>191</v>
      </c>
      <c r="B32" s="4" t="s">
        <v>26</v>
      </c>
      <c r="C32" s="4" t="s">
        <v>27</v>
      </c>
      <c r="D32" s="4" t="s">
        <v>192</v>
      </c>
      <c r="E32" s="4" t="s">
        <v>193</v>
      </c>
      <c r="F32" s="6">
        <v>45110</v>
      </c>
      <c r="G32" s="6">
        <v>45113</v>
      </c>
      <c r="H32" s="4">
        <v>1</v>
      </c>
      <c r="I32" s="4">
        <v>3</v>
      </c>
      <c r="J32" s="4">
        <v>3</v>
      </c>
      <c r="K32" s="4" t="s">
        <v>30</v>
      </c>
      <c r="L32" s="4">
        <v>3663</v>
      </c>
      <c r="M32" s="4">
        <v>3663</v>
      </c>
      <c r="N32" s="4" t="s">
        <v>194</v>
      </c>
      <c r="O32" s="4" t="s">
        <v>32</v>
      </c>
      <c r="P32" s="4" t="s">
        <v>33</v>
      </c>
      <c r="Q32" s="4">
        <v>0</v>
      </c>
      <c r="R32" s="7">
        <v>45086</v>
      </c>
      <c r="S32" s="6">
        <v>45116</v>
      </c>
      <c r="T32" s="4" t="s">
        <v>34</v>
      </c>
      <c r="U32" s="4">
        <v>3663</v>
      </c>
      <c r="V32" s="4">
        <v>0</v>
      </c>
      <c r="W32" s="4">
        <v>0</v>
      </c>
      <c r="X32" s="4" t="s">
        <v>195</v>
      </c>
      <c r="Y32" s="4" t="s">
        <v>196</v>
      </c>
    </row>
    <row r="33" s="4" customFormat="1" spans="1:26">
      <c r="A33" s="4" t="s">
        <v>197</v>
      </c>
      <c r="B33" s="4" t="s">
        <v>26</v>
      </c>
      <c r="C33" s="4" t="s">
        <v>27</v>
      </c>
      <c r="D33" s="4" t="s">
        <v>192</v>
      </c>
      <c r="E33" s="4" t="s">
        <v>198</v>
      </c>
      <c r="F33" s="6">
        <v>45110</v>
      </c>
      <c r="G33" s="6">
        <v>45113</v>
      </c>
      <c r="H33" s="4">
        <v>2</v>
      </c>
      <c r="I33" s="4">
        <v>3</v>
      </c>
      <c r="J33" s="4">
        <v>6</v>
      </c>
      <c r="K33" s="4" t="s">
        <v>30</v>
      </c>
      <c r="L33" s="4">
        <v>7326</v>
      </c>
      <c r="M33" s="4">
        <v>7326</v>
      </c>
      <c r="N33" s="4" t="s">
        <v>199</v>
      </c>
      <c r="O33" s="4" t="s">
        <v>32</v>
      </c>
      <c r="P33" s="4" t="s">
        <v>33</v>
      </c>
      <c r="Q33" s="4">
        <v>0</v>
      </c>
      <c r="R33" s="7">
        <v>45086.0000115741</v>
      </c>
      <c r="S33" s="6">
        <v>45116</v>
      </c>
      <c r="T33" s="4" t="s">
        <v>34</v>
      </c>
      <c r="U33" s="4">
        <v>7326</v>
      </c>
      <c r="V33" s="4">
        <v>0</v>
      </c>
      <c r="W33" s="4">
        <v>0</v>
      </c>
      <c r="X33" s="4" t="s">
        <v>200</v>
      </c>
      <c r="Y33" s="4">
        <v>270378027</v>
      </c>
      <c r="Z33" s="4" t="s">
        <v>201</v>
      </c>
    </row>
    <row r="34" s="4" customFormat="1" spans="1:25">
      <c r="A34" s="4" t="s">
        <v>202</v>
      </c>
      <c r="B34" s="4" t="s">
        <v>26</v>
      </c>
      <c r="C34" s="4" t="s">
        <v>27</v>
      </c>
      <c r="D34" s="4" t="s">
        <v>203</v>
      </c>
      <c r="E34" s="4" t="s">
        <v>204</v>
      </c>
      <c r="F34" s="6">
        <v>45111</v>
      </c>
      <c r="G34" s="6">
        <v>45113</v>
      </c>
      <c r="H34" s="4">
        <v>1</v>
      </c>
      <c r="I34" s="4">
        <v>2</v>
      </c>
      <c r="J34" s="4">
        <v>2</v>
      </c>
      <c r="K34" s="4" t="s">
        <v>30</v>
      </c>
      <c r="L34" s="4">
        <v>4335</v>
      </c>
      <c r="M34" s="4">
        <v>4335</v>
      </c>
      <c r="N34" s="4" t="s">
        <v>205</v>
      </c>
      <c r="O34" s="4" t="s">
        <v>32</v>
      </c>
      <c r="P34" s="4" t="s">
        <v>33</v>
      </c>
      <c r="Q34" s="4">
        <v>0</v>
      </c>
      <c r="R34" s="7">
        <v>45087.0000115741</v>
      </c>
      <c r="S34" s="6">
        <v>45116</v>
      </c>
      <c r="T34" s="4" t="s">
        <v>34</v>
      </c>
      <c r="U34" s="4">
        <v>4335</v>
      </c>
      <c r="V34" s="4">
        <v>0</v>
      </c>
      <c r="W34" s="4">
        <v>0</v>
      </c>
      <c r="X34" s="4" t="s">
        <v>206</v>
      </c>
      <c r="Y34" s="4" t="s">
        <v>42</v>
      </c>
    </row>
    <row r="35" s="4" customFormat="1" spans="1:25">
      <c r="A35" s="4" t="s">
        <v>202</v>
      </c>
      <c r="B35" s="4" t="s">
        <v>26</v>
      </c>
      <c r="C35" s="4" t="s">
        <v>207</v>
      </c>
      <c r="D35" s="4" t="s">
        <v>203</v>
      </c>
      <c r="E35" s="4" t="s">
        <v>204</v>
      </c>
      <c r="F35" s="6">
        <v>45111</v>
      </c>
      <c r="G35" s="6">
        <v>45113</v>
      </c>
      <c r="H35" s="4">
        <v>1</v>
      </c>
      <c r="I35" s="4">
        <v>2</v>
      </c>
      <c r="J35" s="4">
        <v>2</v>
      </c>
      <c r="K35" s="4" t="s">
        <v>30</v>
      </c>
      <c r="L35" s="4">
        <v>-4335</v>
      </c>
      <c r="M35" s="4">
        <v>-4335</v>
      </c>
      <c r="N35" s="4" t="s">
        <v>205</v>
      </c>
      <c r="O35" s="4" t="s">
        <v>32</v>
      </c>
      <c r="P35" s="4" t="s">
        <v>33</v>
      </c>
      <c r="Q35" s="4">
        <v>0</v>
      </c>
      <c r="R35" s="7">
        <v>45087.0000115741</v>
      </c>
      <c r="S35" s="6">
        <v>45116</v>
      </c>
      <c r="T35" s="4" t="s">
        <v>34</v>
      </c>
      <c r="U35" s="4">
        <v>-4335</v>
      </c>
      <c r="V35" s="4">
        <v>0</v>
      </c>
      <c r="W35" s="4">
        <v>0</v>
      </c>
      <c r="X35" s="4" t="s">
        <v>206</v>
      </c>
      <c r="Y35" s="4" t="s">
        <v>42</v>
      </c>
    </row>
    <row r="36" s="4" customFormat="1" spans="1:25">
      <c r="A36" s="4" t="s">
        <v>208</v>
      </c>
      <c r="B36" s="4" t="s">
        <v>26</v>
      </c>
      <c r="C36" s="4" t="s">
        <v>27</v>
      </c>
      <c r="D36" s="4" t="s">
        <v>203</v>
      </c>
      <c r="E36" s="4" t="s">
        <v>204</v>
      </c>
      <c r="F36" s="6">
        <v>45111</v>
      </c>
      <c r="G36" s="6">
        <v>45113</v>
      </c>
      <c r="H36" s="4">
        <v>1</v>
      </c>
      <c r="I36" s="4">
        <v>2</v>
      </c>
      <c r="J36" s="4">
        <v>2</v>
      </c>
      <c r="K36" s="4" t="s">
        <v>30</v>
      </c>
      <c r="L36" s="4">
        <v>4430</v>
      </c>
      <c r="M36" s="4">
        <v>4430</v>
      </c>
      <c r="N36" s="4" t="s">
        <v>205</v>
      </c>
      <c r="O36" s="4" t="s">
        <v>32</v>
      </c>
      <c r="P36" s="4" t="s">
        <v>33</v>
      </c>
      <c r="Q36" s="4">
        <v>0</v>
      </c>
      <c r="R36" s="7">
        <v>45087.0000115741</v>
      </c>
      <c r="S36" s="6">
        <v>45116</v>
      </c>
      <c r="T36" s="4" t="s">
        <v>34</v>
      </c>
      <c r="U36" s="4">
        <v>4430</v>
      </c>
      <c r="V36" s="4">
        <v>0</v>
      </c>
      <c r="W36" s="4">
        <v>0</v>
      </c>
      <c r="X36" s="4" t="s">
        <v>209</v>
      </c>
      <c r="Y36" s="4" t="s">
        <v>42</v>
      </c>
    </row>
    <row r="37" s="4" customFormat="1" spans="1:25">
      <c r="A37" s="4" t="s">
        <v>208</v>
      </c>
      <c r="B37" s="4" t="s">
        <v>26</v>
      </c>
      <c r="C37" s="4" t="s">
        <v>207</v>
      </c>
      <c r="D37" s="4" t="s">
        <v>203</v>
      </c>
      <c r="E37" s="4" t="s">
        <v>204</v>
      </c>
      <c r="F37" s="6">
        <v>45111</v>
      </c>
      <c r="G37" s="6">
        <v>45113</v>
      </c>
      <c r="H37" s="4">
        <v>1</v>
      </c>
      <c r="I37" s="4">
        <v>2</v>
      </c>
      <c r="J37" s="4">
        <v>2</v>
      </c>
      <c r="K37" s="4" t="s">
        <v>30</v>
      </c>
      <c r="L37" s="4">
        <v>-4430</v>
      </c>
      <c r="M37" s="4">
        <v>-4430</v>
      </c>
      <c r="N37" s="4" t="s">
        <v>205</v>
      </c>
      <c r="O37" s="4" t="s">
        <v>32</v>
      </c>
      <c r="P37" s="4" t="s">
        <v>33</v>
      </c>
      <c r="Q37" s="4">
        <v>0</v>
      </c>
      <c r="R37" s="7">
        <v>45087.0000115741</v>
      </c>
      <c r="S37" s="6">
        <v>45116</v>
      </c>
      <c r="T37" s="4" t="s">
        <v>34</v>
      </c>
      <c r="U37" s="4">
        <v>-4430</v>
      </c>
      <c r="V37" s="4">
        <v>0</v>
      </c>
      <c r="W37" s="4">
        <v>0</v>
      </c>
      <c r="X37" s="4" t="s">
        <v>209</v>
      </c>
      <c r="Y37" s="4" t="s">
        <v>42</v>
      </c>
    </row>
    <row r="38" s="4" customFormat="1" spans="1:25">
      <c r="A38" s="4" t="s">
        <v>210</v>
      </c>
      <c r="B38" s="4" t="s">
        <v>26</v>
      </c>
      <c r="C38" s="4" t="s">
        <v>27</v>
      </c>
      <c r="D38" s="4" t="s">
        <v>211</v>
      </c>
      <c r="E38" s="4" t="s">
        <v>212</v>
      </c>
      <c r="F38" s="6">
        <v>45112</v>
      </c>
      <c r="G38" s="6">
        <v>45113</v>
      </c>
      <c r="H38" s="4">
        <v>1</v>
      </c>
      <c r="I38" s="4">
        <v>1</v>
      </c>
      <c r="J38" s="4">
        <v>1</v>
      </c>
      <c r="K38" s="4" t="s">
        <v>30</v>
      </c>
      <c r="L38" s="4">
        <v>981</v>
      </c>
      <c r="M38" s="4">
        <v>981</v>
      </c>
      <c r="N38" s="4" t="s">
        <v>213</v>
      </c>
      <c r="O38" s="4" t="s">
        <v>32</v>
      </c>
      <c r="P38" s="4" t="s">
        <v>33</v>
      </c>
      <c r="Q38" s="4">
        <v>0</v>
      </c>
      <c r="R38" s="7">
        <v>45088.0000115741</v>
      </c>
      <c r="S38" s="6">
        <v>45116</v>
      </c>
      <c r="T38" s="4" t="s">
        <v>34</v>
      </c>
      <c r="U38" s="4">
        <v>981</v>
      </c>
      <c r="V38" s="4">
        <v>0</v>
      </c>
      <c r="W38" s="4">
        <v>0</v>
      </c>
      <c r="X38" s="4" t="s">
        <v>214</v>
      </c>
      <c r="Y38" s="4" t="s">
        <v>215</v>
      </c>
    </row>
    <row r="39" s="4" customFormat="1" spans="1:25">
      <c r="A39" s="4" t="s">
        <v>216</v>
      </c>
      <c r="B39" s="4" t="s">
        <v>26</v>
      </c>
      <c r="C39" s="4" t="s">
        <v>27</v>
      </c>
      <c r="D39" s="4" t="s">
        <v>110</v>
      </c>
      <c r="E39" s="4" t="s">
        <v>217</v>
      </c>
      <c r="F39" s="6">
        <v>45111</v>
      </c>
      <c r="G39" s="6">
        <v>45113</v>
      </c>
      <c r="H39" s="4">
        <v>1</v>
      </c>
      <c r="I39" s="4">
        <v>2</v>
      </c>
      <c r="J39" s="4">
        <v>2</v>
      </c>
      <c r="K39" s="4" t="s">
        <v>30</v>
      </c>
      <c r="L39" s="4">
        <v>1500</v>
      </c>
      <c r="M39" s="4">
        <v>1500</v>
      </c>
      <c r="N39" s="4" t="s">
        <v>218</v>
      </c>
      <c r="O39" s="4" t="s">
        <v>32</v>
      </c>
      <c r="P39" s="4" t="s">
        <v>33</v>
      </c>
      <c r="Q39" s="4">
        <v>0</v>
      </c>
      <c r="R39" s="7">
        <v>45088</v>
      </c>
      <c r="S39" s="6">
        <v>45116</v>
      </c>
      <c r="T39" s="4" t="s">
        <v>34</v>
      </c>
      <c r="U39" s="4">
        <v>1500</v>
      </c>
      <c r="V39" s="4">
        <v>0</v>
      </c>
      <c r="W39" s="4">
        <v>0</v>
      </c>
      <c r="X39" s="4" t="s">
        <v>219</v>
      </c>
      <c r="Y39" s="4" t="s">
        <v>42</v>
      </c>
    </row>
    <row r="40" s="4" customFormat="1" spans="1:25">
      <c r="A40" s="4" t="s">
        <v>220</v>
      </c>
      <c r="B40" s="4" t="s">
        <v>26</v>
      </c>
      <c r="C40" s="4" t="s">
        <v>27</v>
      </c>
      <c r="D40" s="4" t="s">
        <v>80</v>
      </c>
      <c r="E40" s="4" t="s">
        <v>221</v>
      </c>
      <c r="F40" s="6">
        <v>45110</v>
      </c>
      <c r="G40" s="6">
        <v>45113</v>
      </c>
      <c r="H40" s="4">
        <v>1</v>
      </c>
      <c r="I40" s="4">
        <v>3</v>
      </c>
      <c r="J40" s="4">
        <v>3</v>
      </c>
      <c r="K40" s="4" t="s">
        <v>30</v>
      </c>
      <c r="L40" s="4">
        <v>1875</v>
      </c>
      <c r="M40" s="4">
        <v>1875</v>
      </c>
      <c r="N40" s="4" t="s">
        <v>222</v>
      </c>
      <c r="O40" s="4" t="s">
        <v>32</v>
      </c>
      <c r="P40" s="4" t="s">
        <v>33</v>
      </c>
      <c r="Q40" s="4">
        <v>0</v>
      </c>
      <c r="R40" s="7">
        <v>45089.0000115741</v>
      </c>
      <c r="S40" s="6">
        <v>45116</v>
      </c>
      <c r="T40" s="4" t="s">
        <v>34</v>
      </c>
      <c r="U40" s="4">
        <v>1875</v>
      </c>
      <c r="V40" s="4">
        <v>0</v>
      </c>
      <c r="W40" s="4">
        <v>0</v>
      </c>
      <c r="X40" s="4" t="s">
        <v>223</v>
      </c>
      <c r="Y40" s="4" t="s">
        <v>42</v>
      </c>
    </row>
    <row r="41" s="4" customFormat="1" spans="1:25">
      <c r="A41" s="4" t="s">
        <v>224</v>
      </c>
      <c r="B41" s="4" t="s">
        <v>26</v>
      </c>
      <c r="C41" s="4" t="s">
        <v>27</v>
      </c>
      <c r="D41" s="4" t="s">
        <v>211</v>
      </c>
      <c r="E41" s="4" t="s">
        <v>225</v>
      </c>
      <c r="F41" s="6">
        <v>45111</v>
      </c>
      <c r="G41" s="6">
        <v>45113</v>
      </c>
      <c r="H41" s="4">
        <v>1</v>
      </c>
      <c r="I41" s="4">
        <v>2</v>
      </c>
      <c r="J41" s="4">
        <v>2</v>
      </c>
      <c r="K41" s="4" t="s">
        <v>30</v>
      </c>
      <c r="L41" s="4">
        <v>1956</v>
      </c>
      <c r="M41" s="4">
        <v>1956</v>
      </c>
      <c r="N41" s="4" t="s">
        <v>226</v>
      </c>
      <c r="O41" s="4" t="s">
        <v>32</v>
      </c>
      <c r="P41" s="4" t="s">
        <v>33</v>
      </c>
      <c r="Q41" s="4">
        <v>0</v>
      </c>
      <c r="R41" s="7">
        <v>45090</v>
      </c>
      <c r="S41" s="6">
        <v>45116</v>
      </c>
      <c r="T41" s="4" t="s">
        <v>34</v>
      </c>
      <c r="U41" s="4">
        <v>1956</v>
      </c>
      <c r="V41" s="4">
        <v>0</v>
      </c>
      <c r="W41" s="4">
        <v>0</v>
      </c>
      <c r="X41" s="4" t="s">
        <v>227</v>
      </c>
      <c r="Y41" s="4" t="s">
        <v>228</v>
      </c>
    </row>
    <row r="42" s="4" customFormat="1" spans="1:25">
      <c r="A42" s="4" t="s">
        <v>229</v>
      </c>
      <c r="B42" s="4" t="s">
        <v>26</v>
      </c>
      <c r="C42" s="4" t="s">
        <v>27</v>
      </c>
      <c r="D42" s="4" t="s">
        <v>230</v>
      </c>
      <c r="E42" s="4" t="s">
        <v>231</v>
      </c>
      <c r="F42" s="6">
        <v>45112</v>
      </c>
      <c r="G42" s="6">
        <v>45113</v>
      </c>
      <c r="H42" s="4">
        <v>1</v>
      </c>
      <c r="I42" s="4">
        <v>1</v>
      </c>
      <c r="J42" s="4">
        <v>1</v>
      </c>
      <c r="K42" s="4" t="s">
        <v>30</v>
      </c>
      <c r="L42" s="4">
        <v>1545</v>
      </c>
      <c r="M42" s="4">
        <v>1545</v>
      </c>
      <c r="N42" s="4" t="s">
        <v>232</v>
      </c>
      <c r="O42" s="4" t="s">
        <v>32</v>
      </c>
      <c r="P42" s="4" t="s">
        <v>33</v>
      </c>
      <c r="Q42" s="4">
        <v>0</v>
      </c>
      <c r="R42" s="7">
        <v>45091.0000115741</v>
      </c>
      <c r="S42" s="6">
        <v>45116</v>
      </c>
      <c r="T42" s="4" t="s">
        <v>34</v>
      </c>
      <c r="U42" s="4">
        <v>1545</v>
      </c>
      <c r="V42" s="4">
        <v>0</v>
      </c>
      <c r="W42" s="4">
        <v>0</v>
      </c>
      <c r="X42" s="4" t="s">
        <v>233</v>
      </c>
      <c r="Y42" s="4" t="s">
        <v>42</v>
      </c>
    </row>
    <row r="43" s="4" customFormat="1" spans="1:25">
      <c r="A43" s="4" t="s">
        <v>234</v>
      </c>
      <c r="B43" s="4" t="s">
        <v>26</v>
      </c>
      <c r="C43" s="4" t="s">
        <v>27</v>
      </c>
      <c r="D43" s="4" t="s">
        <v>235</v>
      </c>
      <c r="E43" s="4" t="s">
        <v>236</v>
      </c>
      <c r="F43" s="6">
        <v>45110</v>
      </c>
      <c r="G43" s="6">
        <v>45113</v>
      </c>
      <c r="H43" s="4">
        <v>1</v>
      </c>
      <c r="I43" s="4">
        <v>3</v>
      </c>
      <c r="J43" s="4">
        <v>3</v>
      </c>
      <c r="K43" s="4" t="s">
        <v>30</v>
      </c>
      <c r="L43" s="4">
        <v>2739</v>
      </c>
      <c r="M43" s="4">
        <v>2739</v>
      </c>
      <c r="N43" s="4" t="s">
        <v>237</v>
      </c>
      <c r="O43" s="4" t="s">
        <v>32</v>
      </c>
      <c r="P43" s="4" t="s">
        <v>33</v>
      </c>
      <c r="Q43" s="4">
        <v>0</v>
      </c>
      <c r="R43" s="7">
        <v>45092</v>
      </c>
      <c r="S43" s="6">
        <v>45116</v>
      </c>
      <c r="T43" s="4" t="s">
        <v>34</v>
      </c>
      <c r="U43" s="4">
        <v>2739</v>
      </c>
      <c r="V43" s="4">
        <v>0</v>
      </c>
      <c r="W43" s="4">
        <v>0</v>
      </c>
      <c r="X43" s="4" t="s">
        <v>238</v>
      </c>
      <c r="Y43" s="4" t="s">
        <v>42</v>
      </c>
    </row>
    <row r="44" s="4" customFormat="1" spans="1:25">
      <c r="A44" s="4" t="s">
        <v>239</v>
      </c>
      <c r="B44" s="4" t="s">
        <v>26</v>
      </c>
      <c r="C44" s="4" t="s">
        <v>27</v>
      </c>
      <c r="D44" s="4" t="s">
        <v>240</v>
      </c>
      <c r="E44" s="4" t="s">
        <v>241</v>
      </c>
      <c r="F44" s="6">
        <v>45112</v>
      </c>
      <c r="G44" s="6">
        <v>45113</v>
      </c>
      <c r="H44" s="4">
        <v>1</v>
      </c>
      <c r="I44" s="4">
        <v>1</v>
      </c>
      <c r="J44" s="4">
        <v>1</v>
      </c>
      <c r="K44" s="4" t="s">
        <v>30</v>
      </c>
      <c r="L44" s="4">
        <v>615</v>
      </c>
      <c r="M44" s="4">
        <v>615</v>
      </c>
      <c r="N44" s="4" t="s">
        <v>242</v>
      </c>
      <c r="O44" s="4" t="s">
        <v>32</v>
      </c>
      <c r="P44" s="4" t="s">
        <v>33</v>
      </c>
      <c r="Q44" s="4">
        <v>0</v>
      </c>
      <c r="R44" s="7">
        <v>45092.0000115741</v>
      </c>
      <c r="S44" s="6">
        <v>45116</v>
      </c>
      <c r="T44" s="4" t="s">
        <v>34</v>
      </c>
      <c r="U44" s="4">
        <v>615</v>
      </c>
      <c r="V44" s="4">
        <v>0</v>
      </c>
      <c r="W44" s="4">
        <v>0</v>
      </c>
      <c r="X44" s="4" t="s">
        <v>243</v>
      </c>
      <c r="Y44" s="4" t="s">
        <v>42</v>
      </c>
    </row>
    <row r="45" s="4" customFormat="1" spans="1:25">
      <c r="A45" s="4" t="s">
        <v>239</v>
      </c>
      <c r="B45" s="4" t="s">
        <v>26</v>
      </c>
      <c r="C45" s="4" t="s">
        <v>207</v>
      </c>
      <c r="D45" s="4" t="s">
        <v>240</v>
      </c>
      <c r="E45" s="4" t="s">
        <v>241</v>
      </c>
      <c r="F45" s="6">
        <v>45112</v>
      </c>
      <c r="G45" s="6">
        <v>45113</v>
      </c>
      <c r="H45" s="4">
        <v>1</v>
      </c>
      <c r="I45" s="4">
        <v>1</v>
      </c>
      <c r="J45" s="4">
        <v>1</v>
      </c>
      <c r="K45" s="4" t="s">
        <v>30</v>
      </c>
      <c r="L45" s="4">
        <v>-615</v>
      </c>
      <c r="M45" s="4">
        <v>-615</v>
      </c>
      <c r="N45" s="4" t="s">
        <v>242</v>
      </c>
      <c r="O45" s="4" t="s">
        <v>32</v>
      </c>
      <c r="P45" s="4" t="s">
        <v>33</v>
      </c>
      <c r="Q45" s="4">
        <v>0</v>
      </c>
      <c r="R45" s="7">
        <v>45092.0000115741</v>
      </c>
      <c r="S45" s="6">
        <v>45116</v>
      </c>
      <c r="T45" s="4" t="s">
        <v>34</v>
      </c>
      <c r="U45" s="4">
        <v>-615</v>
      </c>
      <c r="V45" s="4">
        <v>0</v>
      </c>
      <c r="W45" s="4">
        <v>0</v>
      </c>
      <c r="X45" s="4" t="s">
        <v>243</v>
      </c>
      <c r="Y45" s="4" t="s">
        <v>42</v>
      </c>
    </row>
    <row r="46" s="4" customFormat="1" spans="1:25">
      <c r="A46" s="4" t="s">
        <v>244</v>
      </c>
      <c r="B46" s="4" t="s">
        <v>26</v>
      </c>
      <c r="C46" s="4" t="s">
        <v>27</v>
      </c>
      <c r="D46" s="4" t="s">
        <v>245</v>
      </c>
      <c r="E46" s="4" t="s">
        <v>246</v>
      </c>
      <c r="F46" s="6">
        <v>45110</v>
      </c>
      <c r="G46" s="6">
        <v>45113</v>
      </c>
      <c r="H46" s="4">
        <v>1</v>
      </c>
      <c r="I46" s="4">
        <v>3</v>
      </c>
      <c r="J46" s="4">
        <v>3</v>
      </c>
      <c r="K46" s="4" t="s">
        <v>30</v>
      </c>
      <c r="L46" s="4">
        <v>6126</v>
      </c>
      <c r="M46" s="4">
        <v>6126</v>
      </c>
      <c r="N46" s="4" t="s">
        <v>247</v>
      </c>
      <c r="O46" s="4" t="s">
        <v>32</v>
      </c>
      <c r="P46" s="4" t="s">
        <v>33</v>
      </c>
      <c r="Q46" s="4">
        <v>0</v>
      </c>
      <c r="R46" s="7">
        <v>45092.0000115741</v>
      </c>
      <c r="S46" s="6">
        <v>45116</v>
      </c>
      <c r="T46" s="4" t="s">
        <v>34</v>
      </c>
      <c r="U46" s="4">
        <v>6126</v>
      </c>
      <c r="V46" s="4">
        <v>0</v>
      </c>
      <c r="W46" s="4">
        <v>0</v>
      </c>
      <c r="X46" s="4" t="s">
        <v>248</v>
      </c>
      <c r="Y46" s="4" t="s">
        <v>249</v>
      </c>
    </row>
    <row r="47" s="4" customFormat="1" spans="1:25">
      <c r="A47" s="4" t="s">
        <v>250</v>
      </c>
      <c r="B47" s="4" t="s">
        <v>26</v>
      </c>
      <c r="C47" s="4" t="s">
        <v>27</v>
      </c>
      <c r="D47" s="4" t="s">
        <v>69</v>
      </c>
      <c r="E47" s="4" t="s">
        <v>251</v>
      </c>
      <c r="F47" s="6">
        <v>45111</v>
      </c>
      <c r="G47" s="6">
        <v>45113</v>
      </c>
      <c r="H47" s="4">
        <v>1</v>
      </c>
      <c r="I47" s="4">
        <v>2</v>
      </c>
      <c r="J47" s="4">
        <v>2</v>
      </c>
      <c r="K47" s="4" t="s">
        <v>30</v>
      </c>
      <c r="L47" s="4">
        <v>4310</v>
      </c>
      <c r="M47" s="4">
        <v>4310</v>
      </c>
      <c r="N47" s="4" t="s">
        <v>252</v>
      </c>
      <c r="O47" s="4" t="s">
        <v>32</v>
      </c>
      <c r="P47" s="4" t="s">
        <v>33</v>
      </c>
      <c r="Q47" s="4">
        <v>0</v>
      </c>
      <c r="R47" s="7">
        <v>45092</v>
      </c>
      <c r="S47" s="6">
        <v>45116</v>
      </c>
      <c r="T47" s="4" t="s">
        <v>34</v>
      </c>
      <c r="U47" s="4">
        <v>4310</v>
      </c>
      <c r="V47" s="4">
        <v>0</v>
      </c>
      <c r="W47" s="4">
        <v>0</v>
      </c>
      <c r="X47" s="4" t="s">
        <v>253</v>
      </c>
      <c r="Y47" s="4" t="s">
        <v>42</v>
      </c>
    </row>
    <row r="48" s="4" customFormat="1" spans="1:25">
      <c r="A48" s="4" t="s">
        <v>254</v>
      </c>
      <c r="B48" s="4" t="s">
        <v>26</v>
      </c>
      <c r="C48" s="4" t="s">
        <v>27</v>
      </c>
      <c r="D48" s="4" t="s">
        <v>255</v>
      </c>
      <c r="E48" s="4" t="s">
        <v>256</v>
      </c>
      <c r="F48" s="6">
        <v>45110</v>
      </c>
      <c r="G48" s="6">
        <v>45113</v>
      </c>
      <c r="H48" s="4">
        <v>1</v>
      </c>
      <c r="I48" s="4">
        <v>3</v>
      </c>
      <c r="J48" s="4">
        <v>3</v>
      </c>
      <c r="K48" s="4" t="s">
        <v>30</v>
      </c>
      <c r="L48" s="4">
        <v>2001</v>
      </c>
      <c r="M48" s="4">
        <v>2001</v>
      </c>
      <c r="N48" s="4" t="s">
        <v>257</v>
      </c>
      <c r="O48" s="4" t="s">
        <v>32</v>
      </c>
      <c r="P48" s="4" t="s">
        <v>33</v>
      </c>
      <c r="Q48" s="4">
        <v>0</v>
      </c>
      <c r="R48" s="7">
        <v>45092</v>
      </c>
      <c r="S48" s="6">
        <v>45116</v>
      </c>
      <c r="T48" s="4" t="s">
        <v>34</v>
      </c>
      <c r="U48" s="4">
        <v>2001</v>
      </c>
      <c r="V48" s="4">
        <v>0</v>
      </c>
      <c r="W48" s="4">
        <v>0</v>
      </c>
      <c r="X48" s="4" t="s">
        <v>258</v>
      </c>
      <c r="Y48" s="4" t="s">
        <v>42</v>
      </c>
    </row>
    <row r="49" s="4" customFormat="1" spans="1:25">
      <c r="A49" s="4" t="s">
        <v>259</v>
      </c>
      <c r="B49" s="4" t="s">
        <v>26</v>
      </c>
      <c r="C49" s="4" t="s">
        <v>27</v>
      </c>
      <c r="D49" s="4" t="s">
        <v>260</v>
      </c>
      <c r="E49" s="4" t="s">
        <v>261</v>
      </c>
      <c r="F49" s="6">
        <v>45111</v>
      </c>
      <c r="G49" s="6">
        <v>45113</v>
      </c>
      <c r="H49" s="4">
        <v>1</v>
      </c>
      <c r="I49" s="4">
        <v>2</v>
      </c>
      <c r="J49" s="4">
        <v>2</v>
      </c>
      <c r="K49" s="4" t="s">
        <v>30</v>
      </c>
      <c r="L49" s="4">
        <v>1000</v>
      </c>
      <c r="M49" s="4">
        <v>1000</v>
      </c>
      <c r="N49" s="4" t="s">
        <v>262</v>
      </c>
      <c r="O49" s="4" t="s">
        <v>32</v>
      </c>
      <c r="P49" s="4" t="s">
        <v>33</v>
      </c>
      <c r="Q49" s="4">
        <v>0</v>
      </c>
      <c r="R49" s="7">
        <v>45093.0000115741</v>
      </c>
      <c r="S49" s="6">
        <v>45116</v>
      </c>
      <c r="T49" s="4" t="s">
        <v>34</v>
      </c>
      <c r="U49" s="4">
        <v>1000</v>
      </c>
      <c r="V49" s="4">
        <v>0</v>
      </c>
      <c r="W49" s="4">
        <v>0</v>
      </c>
      <c r="X49" s="4" t="s">
        <v>263</v>
      </c>
      <c r="Y49" s="4" t="s">
        <v>42</v>
      </c>
    </row>
    <row r="50" s="4" customFormat="1" spans="1:25">
      <c r="A50" s="4" t="s">
        <v>264</v>
      </c>
      <c r="B50" s="4" t="s">
        <v>26</v>
      </c>
      <c r="C50" s="4" t="s">
        <v>27</v>
      </c>
      <c r="D50" s="4" t="s">
        <v>265</v>
      </c>
      <c r="E50" s="4" t="s">
        <v>266</v>
      </c>
      <c r="F50" s="6">
        <v>45108</v>
      </c>
      <c r="G50" s="6">
        <v>45113</v>
      </c>
      <c r="H50" s="4">
        <v>1</v>
      </c>
      <c r="I50" s="4">
        <v>5</v>
      </c>
      <c r="J50" s="4">
        <v>5</v>
      </c>
      <c r="K50" s="4" t="s">
        <v>30</v>
      </c>
      <c r="L50" s="4">
        <v>2885</v>
      </c>
      <c r="M50" s="4">
        <v>2885</v>
      </c>
      <c r="N50" s="4" t="s">
        <v>267</v>
      </c>
      <c r="O50" s="4" t="s">
        <v>32</v>
      </c>
      <c r="P50" s="4" t="s">
        <v>33</v>
      </c>
      <c r="Q50" s="4">
        <v>0</v>
      </c>
      <c r="R50" s="7">
        <v>45095</v>
      </c>
      <c r="S50" s="6">
        <v>45116</v>
      </c>
      <c r="T50" s="4" t="s">
        <v>34</v>
      </c>
      <c r="U50" s="4">
        <v>2885</v>
      </c>
      <c r="V50" s="4">
        <v>0</v>
      </c>
      <c r="W50" s="4">
        <v>0</v>
      </c>
      <c r="X50" s="4" t="s">
        <v>268</v>
      </c>
      <c r="Y50" s="4" t="s">
        <v>269</v>
      </c>
    </row>
    <row r="51" s="4" customFormat="1" spans="1:25">
      <c r="A51" s="4" t="s">
        <v>270</v>
      </c>
      <c r="B51" s="4" t="s">
        <v>26</v>
      </c>
      <c r="C51" s="4" t="s">
        <v>27</v>
      </c>
      <c r="D51" s="4" t="s">
        <v>271</v>
      </c>
      <c r="E51" s="4" t="s">
        <v>272</v>
      </c>
      <c r="F51" s="6">
        <v>45111</v>
      </c>
      <c r="G51" s="6">
        <v>45113</v>
      </c>
      <c r="H51" s="4">
        <v>2</v>
      </c>
      <c r="I51" s="4">
        <v>2</v>
      </c>
      <c r="J51" s="4">
        <v>4</v>
      </c>
      <c r="K51" s="4" t="s">
        <v>30</v>
      </c>
      <c r="L51" s="4">
        <v>8576</v>
      </c>
      <c r="M51" s="4">
        <v>8576</v>
      </c>
      <c r="N51" s="4" t="s">
        <v>273</v>
      </c>
      <c r="O51" s="4" t="s">
        <v>32</v>
      </c>
      <c r="P51" s="4" t="s">
        <v>33</v>
      </c>
      <c r="Q51" s="4">
        <v>0</v>
      </c>
      <c r="R51" s="7">
        <v>45095</v>
      </c>
      <c r="S51" s="6">
        <v>45116</v>
      </c>
      <c r="T51" s="4" t="s">
        <v>34</v>
      </c>
      <c r="U51" s="4">
        <v>8576</v>
      </c>
      <c r="V51" s="4">
        <v>0</v>
      </c>
      <c r="W51" s="4">
        <v>0</v>
      </c>
      <c r="X51" s="4" t="s">
        <v>274</v>
      </c>
      <c r="Y51" s="4" t="s">
        <v>42</v>
      </c>
    </row>
    <row r="52" s="4" customFormat="1" spans="1:25">
      <c r="A52" s="4" t="s">
        <v>275</v>
      </c>
      <c r="B52" s="4" t="s">
        <v>26</v>
      </c>
      <c r="C52" s="4" t="s">
        <v>27</v>
      </c>
      <c r="D52" s="4" t="s">
        <v>271</v>
      </c>
      <c r="E52" s="4" t="s">
        <v>276</v>
      </c>
      <c r="F52" s="6">
        <v>45111</v>
      </c>
      <c r="G52" s="6">
        <v>45113</v>
      </c>
      <c r="H52" s="4">
        <v>1</v>
      </c>
      <c r="I52" s="4">
        <v>2</v>
      </c>
      <c r="J52" s="4">
        <v>2</v>
      </c>
      <c r="K52" s="4" t="s">
        <v>30</v>
      </c>
      <c r="L52" s="4">
        <v>9266</v>
      </c>
      <c r="M52" s="4">
        <v>9266</v>
      </c>
      <c r="N52" s="4" t="s">
        <v>277</v>
      </c>
      <c r="O52" s="4" t="s">
        <v>32</v>
      </c>
      <c r="P52" s="4" t="s">
        <v>33</v>
      </c>
      <c r="Q52" s="4">
        <v>0</v>
      </c>
      <c r="R52" s="7">
        <v>45095.0000115741</v>
      </c>
      <c r="S52" s="6">
        <v>45116</v>
      </c>
      <c r="T52" s="4" t="s">
        <v>34</v>
      </c>
      <c r="U52" s="4">
        <v>9266</v>
      </c>
      <c r="V52" s="4">
        <v>0</v>
      </c>
      <c r="W52" s="4">
        <v>0</v>
      </c>
      <c r="X52" s="4" t="s">
        <v>278</v>
      </c>
      <c r="Y52" s="4" t="s">
        <v>42</v>
      </c>
    </row>
    <row r="53" s="4" customFormat="1" spans="1:25">
      <c r="A53" s="4" t="s">
        <v>279</v>
      </c>
      <c r="B53" s="4" t="s">
        <v>26</v>
      </c>
      <c r="C53" s="4" t="s">
        <v>27</v>
      </c>
      <c r="D53" s="4" t="s">
        <v>280</v>
      </c>
      <c r="E53" s="4" t="s">
        <v>281</v>
      </c>
      <c r="F53" s="6">
        <v>45109</v>
      </c>
      <c r="G53" s="6">
        <v>45113</v>
      </c>
      <c r="H53" s="4">
        <v>1</v>
      </c>
      <c r="I53" s="4">
        <v>4</v>
      </c>
      <c r="J53" s="4">
        <v>4</v>
      </c>
      <c r="K53" s="4" t="s">
        <v>30</v>
      </c>
      <c r="L53" s="4">
        <v>13332</v>
      </c>
      <c r="M53" s="4">
        <v>13332</v>
      </c>
      <c r="N53" s="4" t="s">
        <v>282</v>
      </c>
      <c r="O53" s="4" t="s">
        <v>32</v>
      </c>
      <c r="P53" s="4" t="s">
        <v>33</v>
      </c>
      <c r="Q53" s="4">
        <v>0</v>
      </c>
      <c r="R53" s="7">
        <v>45096</v>
      </c>
      <c r="S53" s="6">
        <v>45116</v>
      </c>
      <c r="T53" s="4" t="s">
        <v>34</v>
      </c>
      <c r="U53" s="4">
        <v>13332</v>
      </c>
      <c r="V53" s="4">
        <v>0</v>
      </c>
      <c r="W53" s="4">
        <v>0</v>
      </c>
      <c r="X53" s="4" t="s">
        <v>283</v>
      </c>
      <c r="Y53" s="4" t="s">
        <v>284</v>
      </c>
    </row>
    <row r="54" s="4" customFormat="1" spans="1:25">
      <c r="A54" s="4" t="s">
        <v>285</v>
      </c>
      <c r="B54" s="4" t="s">
        <v>26</v>
      </c>
      <c r="C54" s="4" t="s">
        <v>27</v>
      </c>
      <c r="D54" s="4" t="s">
        <v>286</v>
      </c>
      <c r="E54" s="4" t="s">
        <v>287</v>
      </c>
      <c r="F54" s="6">
        <v>45111</v>
      </c>
      <c r="G54" s="6">
        <v>45113</v>
      </c>
      <c r="H54" s="4">
        <v>2</v>
      </c>
      <c r="I54" s="4">
        <v>2</v>
      </c>
      <c r="J54" s="4">
        <v>4</v>
      </c>
      <c r="K54" s="4" t="s">
        <v>30</v>
      </c>
      <c r="L54" s="4">
        <v>1640</v>
      </c>
      <c r="M54" s="4">
        <v>1640</v>
      </c>
      <c r="N54" s="4" t="s">
        <v>288</v>
      </c>
      <c r="O54" s="4" t="s">
        <v>32</v>
      </c>
      <c r="P54" s="4" t="s">
        <v>33</v>
      </c>
      <c r="Q54" s="4">
        <v>0</v>
      </c>
      <c r="R54" s="7">
        <v>45096</v>
      </c>
      <c r="S54" s="6">
        <v>45116</v>
      </c>
      <c r="T54" s="4" t="s">
        <v>34</v>
      </c>
      <c r="U54" s="4">
        <v>1640</v>
      </c>
      <c r="V54" s="4">
        <v>0</v>
      </c>
      <c r="W54" s="4">
        <v>0</v>
      </c>
      <c r="X54" s="4" t="s">
        <v>289</v>
      </c>
      <c r="Y54" s="4" t="s">
        <v>42</v>
      </c>
    </row>
    <row r="55" s="4" customFormat="1" spans="1:25">
      <c r="A55" s="4" t="s">
        <v>290</v>
      </c>
      <c r="B55" s="4" t="s">
        <v>26</v>
      </c>
      <c r="C55" s="4" t="s">
        <v>27</v>
      </c>
      <c r="D55" s="4" t="s">
        <v>291</v>
      </c>
      <c r="E55" s="4" t="s">
        <v>292</v>
      </c>
      <c r="F55" s="6">
        <v>45111</v>
      </c>
      <c r="G55" s="6">
        <v>45113</v>
      </c>
      <c r="H55" s="4">
        <v>1</v>
      </c>
      <c r="I55" s="4">
        <v>2</v>
      </c>
      <c r="J55" s="4">
        <v>2</v>
      </c>
      <c r="K55" s="4" t="s">
        <v>30</v>
      </c>
      <c r="L55" s="4">
        <v>9890</v>
      </c>
      <c r="M55" s="4">
        <v>9890</v>
      </c>
      <c r="N55" s="4" t="s">
        <v>293</v>
      </c>
      <c r="O55" s="4" t="s">
        <v>32</v>
      </c>
      <c r="P55" s="4" t="s">
        <v>33</v>
      </c>
      <c r="Q55" s="4">
        <v>0</v>
      </c>
      <c r="R55" s="7">
        <v>45097.0000115741</v>
      </c>
      <c r="S55" s="6">
        <v>45116</v>
      </c>
      <c r="T55" s="4" t="s">
        <v>34</v>
      </c>
      <c r="U55" s="4">
        <v>9890</v>
      </c>
      <c r="V55" s="4">
        <v>0</v>
      </c>
      <c r="W55" s="4">
        <v>0</v>
      </c>
      <c r="X55" s="4" t="s">
        <v>294</v>
      </c>
      <c r="Y55" s="4" t="s">
        <v>42</v>
      </c>
    </row>
    <row r="56" s="4" customFormat="1" spans="1:25">
      <c r="A56" s="4" t="s">
        <v>290</v>
      </c>
      <c r="B56" s="4" t="s">
        <v>26</v>
      </c>
      <c r="C56" s="4" t="s">
        <v>207</v>
      </c>
      <c r="D56" s="4" t="s">
        <v>291</v>
      </c>
      <c r="E56" s="4" t="s">
        <v>292</v>
      </c>
      <c r="F56" s="6">
        <v>45111</v>
      </c>
      <c r="G56" s="6">
        <v>45113</v>
      </c>
      <c r="H56" s="4">
        <v>1</v>
      </c>
      <c r="I56" s="4">
        <v>2</v>
      </c>
      <c r="J56" s="4">
        <v>2</v>
      </c>
      <c r="K56" s="4" t="s">
        <v>30</v>
      </c>
      <c r="L56" s="4">
        <v>-9890</v>
      </c>
      <c r="M56" s="4">
        <v>-9890</v>
      </c>
      <c r="N56" s="4" t="s">
        <v>293</v>
      </c>
      <c r="O56" s="4" t="s">
        <v>32</v>
      </c>
      <c r="P56" s="4" t="s">
        <v>33</v>
      </c>
      <c r="Q56" s="4">
        <v>0</v>
      </c>
      <c r="R56" s="7">
        <v>45097.0000115741</v>
      </c>
      <c r="S56" s="6">
        <v>45116</v>
      </c>
      <c r="T56" s="4" t="s">
        <v>34</v>
      </c>
      <c r="U56" s="4">
        <v>-9890</v>
      </c>
      <c r="V56" s="4">
        <v>0</v>
      </c>
      <c r="W56" s="4">
        <v>0</v>
      </c>
      <c r="X56" s="4" t="s">
        <v>294</v>
      </c>
      <c r="Y56" s="4" t="s">
        <v>42</v>
      </c>
    </row>
    <row r="57" s="4" customFormat="1" spans="1:26">
      <c r="A57" s="4" t="s">
        <v>295</v>
      </c>
      <c r="B57" s="4" t="s">
        <v>26</v>
      </c>
      <c r="C57" s="4" t="s">
        <v>27</v>
      </c>
      <c r="D57" s="4" t="s">
        <v>296</v>
      </c>
      <c r="E57" s="4" t="s">
        <v>122</v>
      </c>
      <c r="F57" s="6">
        <v>45111</v>
      </c>
      <c r="G57" s="6">
        <v>45113</v>
      </c>
      <c r="H57" s="4">
        <v>2</v>
      </c>
      <c r="I57" s="4">
        <v>2</v>
      </c>
      <c r="J57" s="4">
        <v>4</v>
      </c>
      <c r="K57" s="4" t="s">
        <v>30</v>
      </c>
      <c r="L57" s="4">
        <v>2164</v>
      </c>
      <c r="M57" s="4">
        <v>2164</v>
      </c>
      <c r="N57" s="4" t="s">
        <v>297</v>
      </c>
      <c r="O57" s="4" t="s">
        <v>32</v>
      </c>
      <c r="P57" s="4" t="s">
        <v>33</v>
      </c>
      <c r="Q57" s="4">
        <v>0</v>
      </c>
      <c r="R57" s="7">
        <v>45097.0000115741</v>
      </c>
      <c r="S57" s="6">
        <v>45116</v>
      </c>
      <c r="T57" s="4" t="s">
        <v>34</v>
      </c>
      <c r="U57" s="4">
        <v>2164</v>
      </c>
      <c r="V57" s="4">
        <v>0</v>
      </c>
      <c r="W57" s="4">
        <v>0</v>
      </c>
      <c r="X57" s="4" t="s">
        <v>298</v>
      </c>
      <c r="Y57" s="4">
        <v>283179979</v>
      </c>
      <c r="Z57" s="4" t="s">
        <v>299</v>
      </c>
    </row>
    <row r="58" s="4" customFormat="1" spans="1:25">
      <c r="A58" s="4" t="s">
        <v>300</v>
      </c>
      <c r="B58" s="4" t="s">
        <v>26</v>
      </c>
      <c r="C58" s="4" t="s">
        <v>27</v>
      </c>
      <c r="D58" s="4" t="s">
        <v>301</v>
      </c>
      <c r="E58" s="4" t="s">
        <v>302</v>
      </c>
      <c r="F58" s="6">
        <v>45111</v>
      </c>
      <c r="G58" s="6">
        <v>45113</v>
      </c>
      <c r="H58" s="4">
        <v>1</v>
      </c>
      <c r="I58" s="4">
        <v>2</v>
      </c>
      <c r="J58" s="4">
        <v>2</v>
      </c>
      <c r="K58" s="4" t="s">
        <v>30</v>
      </c>
      <c r="L58" s="4">
        <v>730</v>
      </c>
      <c r="M58" s="4">
        <v>730</v>
      </c>
      <c r="N58" s="4" t="s">
        <v>303</v>
      </c>
      <c r="O58" s="4" t="s">
        <v>32</v>
      </c>
      <c r="P58" s="4" t="s">
        <v>33</v>
      </c>
      <c r="Q58" s="4">
        <v>0</v>
      </c>
      <c r="R58" s="7">
        <v>45098</v>
      </c>
      <c r="S58" s="6">
        <v>45116</v>
      </c>
      <c r="T58" s="4" t="s">
        <v>34</v>
      </c>
      <c r="U58" s="4">
        <v>730</v>
      </c>
      <c r="V58" s="4">
        <v>0</v>
      </c>
      <c r="W58" s="4">
        <v>0</v>
      </c>
      <c r="X58" s="4" t="s">
        <v>304</v>
      </c>
      <c r="Y58" s="4" t="s">
        <v>42</v>
      </c>
    </row>
    <row r="59" s="4" customFormat="1" spans="1:25">
      <c r="A59" s="4" t="s">
        <v>305</v>
      </c>
      <c r="B59" s="4" t="s">
        <v>26</v>
      </c>
      <c r="C59" s="4" t="s">
        <v>27</v>
      </c>
      <c r="D59" s="4" t="s">
        <v>306</v>
      </c>
      <c r="E59" s="4" t="s">
        <v>307</v>
      </c>
      <c r="F59" s="6">
        <v>45111</v>
      </c>
      <c r="G59" s="6">
        <v>45113</v>
      </c>
      <c r="H59" s="4">
        <v>1</v>
      </c>
      <c r="I59" s="4">
        <v>2</v>
      </c>
      <c r="J59" s="4">
        <v>2</v>
      </c>
      <c r="K59" s="4" t="s">
        <v>30</v>
      </c>
      <c r="L59" s="4">
        <v>3186</v>
      </c>
      <c r="M59" s="4">
        <v>3186</v>
      </c>
      <c r="N59" s="4" t="s">
        <v>308</v>
      </c>
      <c r="O59" s="4" t="s">
        <v>32</v>
      </c>
      <c r="P59" s="4" t="s">
        <v>33</v>
      </c>
      <c r="Q59" s="4">
        <v>0</v>
      </c>
      <c r="R59" s="7">
        <v>45098.0000115741</v>
      </c>
      <c r="S59" s="6">
        <v>45116</v>
      </c>
      <c r="T59" s="4" t="s">
        <v>34</v>
      </c>
      <c r="U59" s="4">
        <v>3186</v>
      </c>
      <c r="V59" s="4">
        <v>0</v>
      </c>
      <c r="W59" s="4">
        <v>0</v>
      </c>
      <c r="X59" s="4" t="s">
        <v>309</v>
      </c>
      <c r="Y59" s="4" t="s">
        <v>310</v>
      </c>
    </row>
    <row r="60" s="4" customFormat="1" spans="1:25">
      <c r="A60" s="4" t="s">
        <v>311</v>
      </c>
      <c r="B60" s="4" t="s">
        <v>26</v>
      </c>
      <c r="C60" s="4" t="s">
        <v>27</v>
      </c>
      <c r="D60" s="4" t="s">
        <v>312</v>
      </c>
      <c r="E60" s="4" t="s">
        <v>313</v>
      </c>
      <c r="F60" s="6">
        <v>45110</v>
      </c>
      <c r="G60" s="6">
        <v>45113</v>
      </c>
      <c r="H60" s="4">
        <v>1</v>
      </c>
      <c r="I60" s="4">
        <v>3</v>
      </c>
      <c r="J60" s="4">
        <v>3</v>
      </c>
      <c r="K60" s="4" t="s">
        <v>30</v>
      </c>
      <c r="L60" s="4">
        <v>2697</v>
      </c>
      <c r="M60" s="4">
        <v>2697</v>
      </c>
      <c r="N60" s="4" t="s">
        <v>314</v>
      </c>
      <c r="O60" s="4" t="s">
        <v>32</v>
      </c>
      <c r="P60" s="4" t="s">
        <v>33</v>
      </c>
      <c r="Q60" s="4">
        <v>0</v>
      </c>
      <c r="R60" s="7">
        <v>45100</v>
      </c>
      <c r="S60" s="6">
        <v>45116</v>
      </c>
      <c r="T60" s="4" t="s">
        <v>34</v>
      </c>
      <c r="U60" s="4">
        <v>2697</v>
      </c>
      <c r="V60" s="4">
        <v>0</v>
      </c>
      <c r="W60" s="4">
        <v>0</v>
      </c>
      <c r="X60" s="4" t="s">
        <v>315</v>
      </c>
      <c r="Y60" s="4" t="s">
        <v>316</v>
      </c>
    </row>
    <row r="61" s="4" customFormat="1" spans="1:25">
      <c r="A61" s="4" t="s">
        <v>317</v>
      </c>
      <c r="B61" s="4" t="s">
        <v>26</v>
      </c>
      <c r="C61" s="4" t="s">
        <v>27</v>
      </c>
      <c r="D61" s="4" t="s">
        <v>318</v>
      </c>
      <c r="E61" s="4" t="s">
        <v>319</v>
      </c>
      <c r="F61" s="6">
        <v>45111</v>
      </c>
      <c r="G61" s="6">
        <v>45113</v>
      </c>
      <c r="H61" s="4">
        <v>1</v>
      </c>
      <c r="I61" s="4">
        <v>2</v>
      </c>
      <c r="J61" s="4">
        <v>2</v>
      </c>
      <c r="K61" s="4" t="s">
        <v>30</v>
      </c>
      <c r="L61" s="4">
        <v>816</v>
      </c>
      <c r="M61" s="4">
        <v>816</v>
      </c>
      <c r="N61" s="4" t="s">
        <v>320</v>
      </c>
      <c r="O61" s="4" t="s">
        <v>32</v>
      </c>
      <c r="P61" s="4" t="s">
        <v>33</v>
      </c>
      <c r="Q61" s="4">
        <v>0</v>
      </c>
      <c r="R61" s="7">
        <v>45101</v>
      </c>
      <c r="S61" s="6">
        <v>45116</v>
      </c>
      <c r="T61" s="4" t="s">
        <v>34</v>
      </c>
      <c r="U61" s="4">
        <v>816</v>
      </c>
      <c r="V61" s="4">
        <v>0</v>
      </c>
      <c r="W61" s="4">
        <v>0</v>
      </c>
      <c r="X61" s="4" t="s">
        <v>321</v>
      </c>
      <c r="Y61" s="4" t="s">
        <v>322</v>
      </c>
    </row>
    <row r="62" s="4" customFormat="1" spans="1:25">
      <c r="A62" s="4" t="s">
        <v>323</v>
      </c>
      <c r="B62" s="4" t="s">
        <v>26</v>
      </c>
      <c r="C62" s="4" t="s">
        <v>27</v>
      </c>
      <c r="D62" s="4" t="s">
        <v>324</v>
      </c>
      <c r="E62" s="4" t="s">
        <v>325</v>
      </c>
      <c r="F62" s="6">
        <v>45106</v>
      </c>
      <c r="G62" s="6">
        <v>45113</v>
      </c>
      <c r="H62" s="4">
        <v>1</v>
      </c>
      <c r="I62" s="4">
        <v>7</v>
      </c>
      <c r="J62" s="4">
        <v>7</v>
      </c>
      <c r="K62" s="4" t="s">
        <v>30</v>
      </c>
      <c r="L62" s="4">
        <v>3685</v>
      </c>
      <c r="M62" s="4">
        <v>3685</v>
      </c>
      <c r="N62" s="4" t="s">
        <v>326</v>
      </c>
      <c r="O62" s="4" t="s">
        <v>32</v>
      </c>
      <c r="P62" s="4" t="s">
        <v>33</v>
      </c>
      <c r="Q62" s="4">
        <v>0</v>
      </c>
      <c r="R62" s="7">
        <v>45102</v>
      </c>
      <c r="S62" s="6">
        <v>45116</v>
      </c>
      <c r="T62" s="4" t="s">
        <v>34</v>
      </c>
      <c r="U62" s="4">
        <v>3685</v>
      </c>
      <c r="V62" s="4">
        <v>0</v>
      </c>
      <c r="W62" s="4">
        <v>0</v>
      </c>
      <c r="X62" s="4" t="s">
        <v>327</v>
      </c>
      <c r="Y62" s="4" t="s">
        <v>42</v>
      </c>
    </row>
    <row r="63" s="4" customFormat="1" spans="1:25">
      <c r="A63" s="4" t="s">
        <v>328</v>
      </c>
      <c r="B63" s="4" t="s">
        <v>26</v>
      </c>
      <c r="C63" s="4" t="s">
        <v>27</v>
      </c>
      <c r="D63" s="4" t="s">
        <v>329</v>
      </c>
      <c r="E63" s="4" t="s">
        <v>330</v>
      </c>
      <c r="F63" s="6">
        <v>45111</v>
      </c>
      <c r="G63" s="6">
        <v>45113</v>
      </c>
      <c r="H63" s="4">
        <v>1</v>
      </c>
      <c r="I63" s="4">
        <v>2</v>
      </c>
      <c r="J63" s="4">
        <v>2</v>
      </c>
      <c r="K63" s="4" t="s">
        <v>30</v>
      </c>
      <c r="L63" s="4">
        <v>6356</v>
      </c>
      <c r="M63" s="4">
        <v>6356</v>
      </c>
      <c r="N63" s="4" t="s">
        <v>331</v>
      </c>
      <c r="O63" s="4" t="s">
        <v>32</v>
      </c>
      <c r="P63" s="4" t="s">
        <v>33</v>
      </c>
      <c r="Q63" s="4">
        <v>0</v>
      </c>
      <c r="R63" s="7">
        <v>45103</v>
      </c>
      <c r="S63" s="6">
        <v>45116</v>
      </c>
      <c r="T63" s="4" t="s">
        <v>34</v>
      </c>
      <c r="U63" s="4">
        <v>6356</v>
      </c>
      <c r="V63" s="4">
        <v>0</v>
      </c>
      <c r="W63" s="4">
        <v>0</v>
      </c>
      <c r="X63" s="4" t="s">
        <v>332</v>
      </c>
      <c r="Y63" s="4" t="s">
        <v>333</v>
      </c>
    </row>
    <row r="64" s="4" customFormat="1" spans="1:25">
      <c r="A64" s="4" t="s">
        <v>334</v>
      </c>
      <c r="B64" s="4" t="s">
        <v>26</v>
      </c>
      <c r="C64" s="4" t="s">
        <v>27</v>
      </c>
      <c r="D64" s="4" t="s">
        <v>335</v>
      </c>
      <c r="E64" s="4" t="s">
        <v>336</v>
      </c>
      <c r="F64" s="6">
        <v>45112</v>
      </c>
      <c r="G64" s="6">
        <v>45113</v>
      </c>
      <c r="H64" s="4">
        <v>1</v>
      </c>
      <c r="I64" s="4">
        <v>1</v>
      </c>
      <c r="J64" s="4">
        <v>1</v>
      </c>
      <c r="K64" s="4" t="s">
        <v>30</v>
      </c>
      <c r="L64" s="4">
        <v>427</v>
      </c>
      <c r="M64" s="4">
        <v>427</v>
      </c>
      <c r="N64" s="4" t="s">
        <v>337</v>
      </c>
      <c r="O64" s="4" t="s">
        <v>32</v>
      </c>
      <c r="P64" s="4" t="s">
        <v>33</v>
      </c>
      <c r="Q64" s="4">
        <v>0</v>
      </c>
      <c r="R64" s="7">
        <v>45103.0000115741</v>
      </c>
      <c r="S64" s="6">
        <v>45116</v>
      </c>
      <c r="T64" s="4" t="s">
        <v>34</v>
      </c>
      <c r="U64" s="4">
        <v>427</v>
      </c>
      <c r="V64" s="4">
        <v>0</v>
      </c>
      <c r="W64" s="4">
        <v>0</v>
      </c>
      <c r="X64" s="4" t="s">
        <v>338</v>
      </c>
      <c r="Y64" s="4" t="s">
        <v>42</v>
      </c>
    </row>
    <row r="65" s="4" customFormat="1" spans="1:25">
      <c r="A65" s="4" t="s">
        <v>339</v>
      </c>
      <c r="B65" s="4" t="s">
        <v>26</v>
      </c>
      <c r="C65" s="4" t="s">
        <v>27</v>
      </c>
      <c r="D65" s="4" t="s">
        <v>335</v>
      </c>
      <c r="E65" s="4" t="s">
        <v>340</v>
      </c>
      <c r="F65" s="6">
        <v>45111</v>
      </c>
      <c r="G65" s="6">
        <v>45113</v>
      </c>
      <c r="H65" s="4">
        <v>1</v>
      </c>
      <c r="I65" s="4">
        <v>2</v>
      </c>
      <c r="J65" s="4">
        <v>2</v>
      </c>
      <c r="K65" s="4" t="s">
        <v>30</v>
      </c>
      <c r="L65" s="4">
        <v>840</v>
      </c>
      <c r="M65" s="4">
        <v>840</v>
      </c>
      <c r="N65" s="4" t="s">
        <v>341</v>
      </c>
      <c r="O65" s="4" t="s">
        <v>32</v>
      </c>
      <c r="P65" s="4" t="s">
        <v>33</v>
      </c>
      <c r="Q65" s="4">
        <v>0</v>
      </c>
      <c r="R65" s="7">
        <v>45103.0000115741</v>
      </c>
      <c r="S65" s="6">
        <v>45116</v>
      </c>
      <c r="T65" s="4" t="s">
        <v>34</v>
      </c>
      <c r="U65" s="4">
        <v>840</v>
      </c>
      <c r="V65" s="4">
        <v>0</v>
      </c>
      <c r="W65" s="4">
        <v>0</v>
      </c>
      <c r="X65" s="4" t="s">
        <v>342</v>
      </c>
      <c r="Y65" s="4" t="s">
        <v>42</v>
      </c>
    </row>
    <row r="66" s="4" customFormat="1" spans="1:25">
      <c r="A66" s="4" t="s">
        <v>343</v>
      </c>
      <c r="B66" s="4" t="s">
        <v>26</v>
      </c>
      <c r="C66" s="4" t="s">
        <v>27</v>
      </c>
      <c r="D66" s="4" t="s">
        <v>344</v>
      </c>
      <c r="E66" s="4" t="s">
        <v>345</v>
      </c>
      <c r="F66" s="6">
        <v>45110</v>
      </c>
      <c r="G66" s="6">
        <v>45113</v>
      </c>
      <c r="H66" s="4">
        <v>2</v>
      </c>
      <c r="I66" s="4">
        <v>3</v>
      </c>
      <c r="J66" s="4">
        <v>6</v>
      </c>
      <c r="K66" s="4" t="s">
        <v>30</v>
      </c>
      <c r="L66" s="4">
        <v>4194</v>
      </c>
      <c r="M66" s="4">
        <v>4194</v>
      </c>
      <c r="N66" s="4" t="s">
        <v>346</v>
      </c>
      <c r="O66" s="4" t="s">
        <v>32</v>
      </c>
      <c r="P66" s="4" t="s">
        <v>33</v>
      </c>
      <c r="Q66" s="4">
        <v>0</v>
      </c>
      <c r="R66" s="7">
        <v>45103.0000115741</v>
      </c>
      <c r="S66" s="6">
        <v>45116</v>
      </c>
      <c r="T66" s="4" t="s">
        <v>34</v>
      </c>
      <c r="U66" s="4">
        <v>4194</v>
      </c>
      <c r="V66" s="4">
        <v>0</v>
      </c>
      <c r="W66" s="4">
        <v>0</v>
      </c>
      <c r="X66" s="4" t="s">
        <v>347</v>
      </c>
      <c r="Y66" s="4" t="s">
        <v>42</v>
      </c>
    </row>
    <row r="67" s="4" customFormat="1" spans="1:25">
      <c r="A67" s="4" t="s">
        <v>348</v>
      </c>
      <c r="B67" s="4" t="s">
        <v>26</v>
      </c>
      <c r="C67" s="4" t="s">
        <v>27</v>
      </c>
      <c r="D67" s="4" t="s">
        <v>318</v>
      </c>
      <c r="E67" s="4" t="s">
        <v>349</v>
      </c>
      <c r="F67" s="6">
        <v>45111</v>
      </c>
      <c r="G67" s="6">
        <v>45113</v>
      </c>
      <c r="H67" s="4">
        <v>2</v>
      </c>
      <c r="I67" s="4">
        <v>2</v>
      </c>
      <c r="J67" s="4">
        <v>4</v>
      </c>
      <c r="K67" s="4" t="s">
        <v>30</v>
      </c>
      <c r="L67" s="4">
        <v>2426</v>
      </c>
      <c r="M67" s="4">
        <v>2426</v>
      </c>
      <c r="N67" s="4" t="s">
        <v>350</v>
      </c>
      <c r="O67" s="4" t="s">
        <v>32</v>
      </c>
      <c r="P67" s="4" t="s">
        <v>33</v>
      </c>
      <c r="Q67" s="4">
        <v>0</v>
      </c>
      <c r="R67" s="7">
        <v>45103.0000115741</v>
      </c>
      <c r="S67" s="6">
        <v>45116</v>
      </c>
      <c r="T67" s="4" t="s">
        <v>34</v>
      </c>
      <c r="U67" s="4">
        <v>2426</v>
      </c>
      <c r="V67" s="4">
        <v>0</v>
      </c>
      <c r="W67" s="4">
        <v>0</v>
      </c>
      <c r="X67" s="4" t="s">
        <v>351</v>
      </c>
      <c r="Y67" s="4" t="s">
        <v>352</v>
      </c>
    </row>
    <row r="68" s="4" customFormat="1" spans="1:25">
      <c r="A68" s="4" t="s">
        <v>353</v>
      </c>
      <c r="B68" s="4" t="s">
        <v>26</v>
      </c>
      <c r="C68" s="4" t="s">
        <v>27</v>
      </c>
      <c r="D68" s="4" t="s">
        <v>354</v>
      </c>
      <c r="E68" s="4" t="s">
        <v>355</v>
      </c>
      <c r="F68" s="6">
        <v>45111</v>
      </c>
      <c r="G68" s="6">
        <v>45113</v>
      </c>
      <c r="H68" s="4">
        <v>1</v>
      </c>
      <c r="I68" s="4">
        <v>2</v>
      </c>
      <c r="J68" s="4">
        <v>2</v>
      </c>
      <c r="K68" s="4" t="s">
        <v>30</v>
      </c>
      <c r="L68" s="4">
        <v>3122</v>
      </c>
      <c r="M68" s="4">
        <v>3122</v>
      </c>
      <c r="N68" s="4" t="s">
        <v>356</v>
      </c>
      <c r="O68" s="4" t="s">
        <v>32</v>
      </c>
      <c r="P68" s="4" t="s">
        <v>33</v>
      </c>
      <c r="Q68" s="4">
        <v>0</v>
      </c>
      <c r="R68" s="7">
        <v>45103</v>
      </c>
      <c r="S68" s="6">
        <v>45116</v>
      </c>
      <c r="T68" s="4" t="s">
        <v>34</v>
      </c>
      <c r="U68" s="4">
        <v>3122</v>
      </c>
      <c r="V68" s="4">
        <v>0</v>
      </c>
      <c r="W68" s="4">
        <v>0</v>
      </c>
      <c r="X68" s="4" t="s">
        <v>357</v>
      </c>
      <c r="Y68" s="4" t="s">
        <v>42</v>
      </c>
    </row>
    <row r="69" s="4" customFormat="1" spans="1:25">
      <c r="A69" s="4" t="s">
        <v>358</v>
      </c>
      <c r="B69" s="4" t="s">
        <v>26</v>
      </c>
      <c r="C69" s="4" t="s">
        <v>27</v>
      </c>
      <c r="D69" s="4" t="s">
        <v>359</v>
      </c>
      <c r="E69" s="4" t="s">
        <v>360</v>
      </c>
      <c r="F69" s="6">
        <v>45109</v>
      </c>
      <c r="G69" s="6">
        <v>45113</v>
      </c>
      <c r="H69" s="4">
        <v>1</v>
      </c>
      <c r="I69" s="4">
        <v>4</v>
      </c>
      <c r="J69" s="4">
        <v>4</v>
      </c>
      <c r="K69" s="4" t="s">
        <v>30</v>
      </c>
      <c r="L69" s="4">
        <v>10400</v>
      </c>
      <c r="M69" s="4">
        <v>10400</v>
      </c>
      <c r="N69" s="4" t="s">
        <v>361</v>
      </c>
      <c r="O69" s="4" t="s">
        <v>32</v>
      </c>
      <c r="P69" s="4" t="s">
        <v>33</v>
      </c>
      <c r="Q69" s="4">
        <v>0</v>
      </c>
      <c r="R69" s="7">
        <v>45103</v>
      </c>
      <c r="S69" s="6">
        <v>45116</v>
      </c>
      <c r="T69" s="4" t="s">
        <v>34</v>
      </c>
      <c r="U69" s="4">
        <v>10400</v>
      </c>
      <c r="V69" s="4">
        <v>0</v>
      </c>
      <c r="W69" s="4">
        <v>0</v>
      </c>
      <c r="X69" s="4" t="s">
        <v>362</v>
      </c>
      <c r="Y69" s="4" t="s">
        <v>42</v>
      </c>
    </row>
    <row r="70" s="4" customFormat="1" spans="1:25">
      <c r="A70" s="4" t="s">
        <v>363</v>
      </c>
      <c r="B70" s="4" t="s">
        <v>26</v>
      </c>
      <c r="C70" s="4" t="s">
        <v>27</v>
      </c>
      <c r="D70" s="4" t="s">
        <v>364</v>
      </c>
      <c r="E70" s="4" t="s">
        <v>365</v>
      </c>
      <c r="F70" s="6">
        <v>45112</v>
      </c>
      <c r="G70" s="6">
        <v>45113</v>
      </c>
      <c r="H70" s="4">
        <v>1</v>
      </c>
      <c r="I70" s="4">
        <v>1</v>
      </c>
      <c r="J70" s="4">
        <v>1</v>
      </c>
      <c r="K70" s="4" t="s">
        <v>30</v>
      </c>
      <c r="L70" s="4">
        <v>377</v>
      </c>
      <c r="M70" s="4">
        <v>377</v>
      </c>
      <c r="N70" s="4" t="s">
        <v>366</v>
      </c>
      <c r="O70" s="4" t="s">
        <v>32</v>
      </c>
      <c r="P70" s="4" t="s">
        <v>33</v>
      </c>
      <c r="Q70" s="4">
        <v>0</v>
      </c>
      <c r="R70" s="7">
        <v>45103</v>
      </c>
      <c r="S70" s="6">
        <v>45116</v>
      </c>
      <c r="T70" s="4" t="s">
        <v>34</v>
      </c>
      <c r="U70" s="4">
        <v>377</v>
      </c>
      <c r="V70" s="4">
        <v>0</v>
      </c>
      <c r="W70" s="4">
        <v>0</v>
      </c>
      <c r="X70" s="4" t="s">
        <v>367</v>
      </c>
      <c r="Y70" s="4" t="s">
        <v>42</v>
      </c>
    </row>
    <row r="71" s="4" customFormat="1" spans="1:25">
      <c r="A71" s="4" t="s">
        <v>368</v>
      </c>
      <c r="B71" s="4" t="s">
        <v>26</v>
      </c>
      <c r="C71" s="4" t="s">
        <v>27</v>
      </c>
      <c r="D71" s="4" t="s">
        <v>369</v>
      </c>
      <c r="E71" s="4" t="s">
        <v>370</v>
      </c>
      <c r="F71" s="6">
        <v>45108</v>
      </c>
      <c r="G71" s="6">
        <v>45113</v>
      </c>
      <c r="H71" s="4">
        <v>1</v>
      </c>
      <c r="I71" s="4">
        <v>5</v>
      </c>
      <c r="J71" s="4">
        <v>5</v>
      </c>
      <c r="K71" s="4" t="s">
        <v>30</v>
      </c>
      <c r="L71" s="4">
        <v>6685</v>
      </c>
      <c r="M71" s="4">
        <v>6685</v>
      </c>
      <c r="N71" s="4" t="s">
        <v>371</v>
      </c>
      <c r="O71" s="4" t="s">
        <v>32</v>
      </c>
      <c r="P71" s="4" t="s">
        <v>33</v>
      </c>
      <c r="Q71" s="4">
        <v>0</v>
      </c>
      <c r="R71" s="7">
        <v>45104.0000115741</v>
      </c>
      <c r="S71" s="6">
        <v>45116</v>
      </c>
      <c r="T71" s="4" t="s">
        <v>34</v>
      </c>
      <c r="U71" s="4">
        <v>6685</v>
      </c>
      <c r="V71" s="4">
        <v>0</v>
      </c>
      <c r="W71" s="4">
        <v>0</v>
      </c>
      <c r="X71" s="4" t="s">
        <v>372</v>
      </c>
      <c r="Y71" s="4" t="s">
        <v>42</v>
      </c>
    </row>
    <row r="72" s="4" customFormat="1" spans="1:25">
      <c r="A72" s="4" t="s">
        <v>373</v>
      </c>
      <c r="B72" s="4" t="s">
        <v>26</v>
      </c>
      <c r="C72" s="4" t="s">
        <v>27</v>
      </c>
      <c r="D72" s="4" t="s">
        <v>374</v>
      </c>
      <c r="E72" s="4" t="s">
        <v>375</v>
      </c>
      <c r="F72" s="6">
        <v>45110</v>
      </c>
      <c r="G72" s="6">
        <v>45113</v>
      </c>
      <c r="H72" s="4">
        <v>1</v>
      </c>
      <c r="I72" s="4">
        <v>3</v>
      </c>
      <c r="J72" s="4">
        <v>3</v>
      </c>
      <c r="K72" s="4" t="s">
        <v>30</v>
      </c>
      <c r="L72" s="4">
        <v>2874</v>
      </c>
      <c r="M72" s="4">
        <v>2874</v>
      </c>
      <c r="N72" s="4" t="s">
        <v>376</v>
      </c>
      <c r="O72" s="4" t="s">
        <v>32</v>
      </c>
      <c r="P72" s="4" t="s">
        <v>33</v>
      </c>
      <c r="Q72" s="4">
        <v>0</v>
      </c>
      <c r="R72" s="7">
        <v>45104</v>
      </c>
      <c r="S72" s="6">
        <v>45116</v>
      </c>
      <c r="T72" s="4" t="s">
        <v>34</v>
      </c>
      <c r="U72" s="4">
        <v>2874</v>
      </c>
      <c r="V72" s="4">
        <v>0</v>
      </c>
      <c r="W72" s="4">
        <v>0</v>
      </c>
      <c r="X72" s="4" t="s">
        <v>377</v>
      </c>
      <c r="Y72" s="4" t="s">
        <v>378</v>
      </c>
    </row>
    <row r="73" s="4" customFormat="1" spans="1:25">
      <c r="A73" s="4" t="s">
        <v>379</v>
      </c>
      <c r="B73" s="4" t="s">
        <v>26</v>
      </c>
      <c r="C73" s="4" t="s">
        <v>27</v>
      </c>
      <c r="D73" s="4" t="s">
        <v>374</v>
      </c>
      <c r="E73" s="4" t="s">
        <v>375</v>
      </c>
      <c r="F73" s="6">
        <v>45110</v>
      </c>
      <c r="G73" s="6">
        <v>45113</v>
      </c>
      <c r="H73" s="4">
        <v>1</v>
      </c>
      <c r="I73" s="4">
        <v>3</v>
      </c>
      <c r="J73" s="4">
        <v>3</v>
      </c>
      <c r="K73" s="4" t="s">
        <v>30</v>
      </c>
      <c r="L73" s="4">
        <v>2874</v>
      </c>
      <c r="M73" s="4">
        <v>2874</v>
      </c>
      <c r="N73" s="4" t="s">
        <v>380</v>
      </c>
      <c r="O73" s="4" t="s">
        <v>32</v>
      </c>
      <c r="P73" s="4" t="s">
        <v>33</v>
      </c>
      <c r="Q73" s="4">
        <v>0</v>
      </c>
      <c r="R73" s="7">
        <v>45104.0000115741</v>
      </c>
      <c r="S73" s="6">
        <v>45116</v>
      </c>
      <c r="T73" s="4" t="s">
        <v>34</v>
      </c>
      <c r="U73" s="4">
        <v>2874</v>
      </c>
      <c r="V73" s="4">
        <v>0</v>
      </c>
      <c r="W73" s="4">
        <v>0</v>
      </c>
      <c r="X73" s="4" t="s">
        <v>381</v>
      </c>
      <c r="Y73" s="4" t="s">
        <v>382</v>
      </c>
    </row>
    <row r="74" s="4" customFormat="1" spans="1:25">
      <c r="A74" s="4" t="s">
        <v>383</v>
      </c>
      <c r="B74" s="4" t="s">
        <v>26</v>
      </c>
      <c r="C74" s="4" t="s">
        <v>27</v>
      </c>
      <c r="D74" s="4" t="s">
        <v>384</v>
      </c>
      <c r="E74" s="4" t="s">
        <v>385</v>
      </c>
      <c r="F74" s="6">
        <v>45110</v>
      </c>
      <c r="G74" s="6">
        <v>45113</v>
      </c>
      <c r="H74" s="4">
        <v>1</v>
      </c>
      <c r="I74" s="4">
        <v>3</v>
      </c>
      <c r="J74" s="4">
        <v>3</v>
      </c>
      <c r="K74" s="4" t="s">
        <v>30</v>
      </c>
      <c r="L74" s="4">
        <v>4455</v>
      </c>
      <c r="M74" s="4">
        <v>4455</v>
      </c>
      <c r="N74" s="4" t="s">
        <v>386</v>
      </c>
      <c r="O74" s="4" t="s">
        <v>32</v>
      </c>
      <c r="P74" s="4" t="s">
        <v>33</v>
      </c>
      <c r="Q74" s="4">
        <v>0</v>
      </c>
      <c r="R74" s="7">
        <v>45104.0000115741</v>
      </c>
      <c r="S74" s="6">
        <v>45116</v>
      </c>
      <c r="T74" s="4" t="s">
        <v>34</v>
      </c>
      <c r="U74" s="4">
        <v>4455</v>
      </c>
      <c r="V74" s="4">
        <v>0</v>
      </c>
      <c r="W74" s="4">
        <v>0</v>
      </c>
      <c r="X74" s="4" t="s">
        <v>387</v>
      </c>
      <c r="Y74" s="4" t="s">
        <v>42</v>
      </c>
    </row>
    <row r="75" s="4" customFormat="1" spans="1:25">
      <c r="A75" s="4" t="s">
        <v>388</v>
      </c>
      <c r="B75" s="4" t="s">
        <v>26</v>
      </c>
      <c r="C75" s="4" t="s">
        <v>27</v>
      </c>
      <c r="D75" s="4" t="s">
        <v>389</v>
      </c>
      <c r="E75" s="4" t="s">
        <v>390</v>
      </c>
      <c r="F75" s="6">
        <v>45109</v>
      </c>
      <c r="G75" s="6">
        <v>45113</v>
      </c>
      <c r="H75" s="4">
        <v>1</v>
      </c>
      <c r="I75" s="4">
        <v>4</v>
      </c>
      <c r="J75" s="4">
        <v>4</v>
      </c>
      <c r="K75" s="4" t="s">
        <v>30</v>
      </c>
      <c r="L75" s="4">
        <v>1264</v>
      </c>
      <c r="M75" s="4">
        <v>1264</v>
      </c>
      <c r="N75" s="4" t="s">
        <v>391</v>
      </c>
      <c r="O75" s="4" t="s">
        <v>32</v>
      </c>
      <c r="P75" s="4" t="s">
        <v>33</v>
      </c>
      <c r="Q75" s="4">
        <v>0</v>
      </c>
      <c r="R75" s="7">
        <v>45104</v>
      </c>
      <c r="S75" s="6">
        <v>45116</v>
      </c>
      <c r="T75" s="4" t="s">
        <v>34</v>
      </c>
      <c r="U75" s="4">
        <v>1264</v>
      </c>
      <c r="V75" s="4">
        <v>0</v>
      </c>
      <c r="W75" s="4">
        <v>0</v>
      </c>
      <c r="X75" s="4" t="s">
        <v>392</v>
      </c>
      <c r="Y75" s="4" t="s">
        <v>42</v>
      </c>
    </row>
    <row r="76" s="4" customFormat="1" spans="1:25">
      <c r="A76" s="4" t="s">
        <v>393</v>
      </c>
      <c r="B76" s="4" t="s">
        <v>26</v>
      </c>
      <c r="C76" s="4" t="s">
        <v>27</v>
      </c>
      <c r="D76" s="4" t="s">
        <v>394</v>
      </c>
      <c r="E76" s="4" t="s">
        <v>395</v>
      </c>
      <c r="F76" s="6">
        <v>45110</v>
      </c>
      <c r="G76" s="6">
        <v>45113</v>
      </c>
      <c r="H76" s="4">
        <v>1</v>
      </c>
      <c r="I76" s="4">
        <v>3</v>
      </c>
      <c r="J76" s="4">
        <v>3</v>
      </c>
      <c r="K76" s="4" t="s">
        <v>30</v>
      </c>
      <c r="L76" s="4">
        <v>2319</v>
      </c>
      <c r="M76" s="4">
        <v>2319</v>
      </c>
      <c r="N76" s="4" t="s">
        <v>396</v>
      </c>
      <c r="O76" s="4" t="s">
        <v>32</v>
      </c>
      <c r="P76" s="4" t="s">
        <v>33</v>
      </c>
      <c r="Q76" s="4">
        <v>0</v>
      </c>
      <c r="R76" s="7">
        <v>45104.0000115741</v>
      </c>
      <c r="S76" s="6">
        <v>45116</v>
      </c>
      <c r="T76" s="4" t="s">
        <v>34</v>
      </c>
      <c r="U76" s="4">
        <v>2319</v>
      </c>
      <c r="V76" s="4">
        <v>0</v>
      </c>
      <c r="W76" s="4">
        <v>0</v>
      </c>
      <c r="X76" s="4" t="s">
        <v>397</v>
      </c>
      <c r="Y76" s="4" t="s">
        <v>398</v>
      </c>
    </row>
    <row r="77" s="4" customFormat="1" spans="1:25">
      <c r="A77" s="4" t="s">
        <v>399</v>
      </c>
      <c r="B77" s="4" t="s">
        <v>26</v>
      </c>
      <c r="C77" s="4" t="s">
        <v>27</v>
      </c>
      <c r="D77" s="4" t="s">
        <v>400</v>
      </c>
      <c r="E77" s="4" t="s">
        <v>401</v>
      </c>
      <c r="F77" s="6">
        <v>45111</v>
      </c>
      <c r="G77" s="6">
        <v>45113</v>
      </c>
      <c r="H77" s="4">
        <v>1</v>
      </c>
      <c r="I77" s="4">
        <v>2</v>
      </c>
      <c r="J77" s="4">
        <v>2</v>
      </c>
      <c r="K77" s="4" t="s">
        <v>30</v>
      </c>
      <c r="L77" s="4">
        <v>534</v>
      </c>
      <c r="M77" s="4">
        <v>534</v>
      </c>
      <c r="N77" s="4" t="s">
        <v>402</v>
      </c>
      <c r="O77" s="4" t="s">
        <v>32</v>
      </c>
      <c r="P77" s="4" t="s">
        <v>33</v>
      </c>
      <c r="Q77" s="4">
        <v>0</v>
      </c>
      <c r="R77" s="7">
        <v>45105</v>
      </c>
      <c r="S77" s="6">
        <v>45116</v>
      </c>
      <c r="T77" s="4" t="s">
        <v>34</v>
      </c>
      <c r="U77" s="4">
        <v>534</v>
      </c>
      <c r="V77" s="4">
        <v>0</v>
      </c>
      <c r="W77" s="4">
        <v>0</v>
      </c>
      <c r="X77" s="4" t="s">
        <v>42</v>
      </c>
      <c r="Y77" s="4" t="s">
        <v>42</v>
      </c>
    </row>
    <row r="78" s="4" customFormat="1" spans="1:25">
      <c r="A78" s="4" t="s">
        <v>368</v>
      </c>
      <c r="B78" s="4" t="s">
        <v>26</v>
      </c>
      <c r="C78" s="4" t="s">
        <v>207</v>
      </c>
      <c r="D78" s="4" t="s">
        <v>369</v>
      </c>
      <c r="E78" s="4" t="s">
        <v>370</v>
      </c>
      <c r="F78" s="6">
        <v>45108</v>
      </c>
      <c r="G78" s="6">
        <v>45113</v>
      </c>
      <c r="H78" s="4">
        <v>1</v>
      </c>
      <c r="I78" s="4">
        <v>5</v>
      </c>
      <c r="J78" s="4">
        <v>5</v>
      </c>
      <c r="K78" s="4" t="s">
        <v>30</v>
      </c>
      <c r="L78" s="4">
        <v>-6685</v>
      </c>
      <c r="M78" s="4">
        <v>-6685</v>
      </c>
      <c r="N78" s="4" t="s">
        <v>371</v>
      </c>
      <c r="O78" s="4" t="s">
        <v>32</v>
      </c>
      <c r="P78" s="4" t="s">
        <v>33</v>
      </c>
      <c r="Q78" s="4">
        <v>0</v>
      </c>
      <c r="R78" s="7">
        <v>45104.0000115741</v>
      </c>
      <c r="S78" s="6">
        <v>45116</v>
      </c>
      <c r="T78" s="4" t="s">
        <v>34</v>
      </c>
      <c r="U78" s="4">
        <v>-6685</v>
      </c>
      <c r="V78" s="4">
        <v>0</v>
      </c>
      <c r="W78" s="4">
        <v>0</v>
      </c>
      <c r="X78" s="4" t="s">
        <v>372</v>
      </c>
      <c r="Y78" s="4" t="s">
        <v>42</v>
      </c>
    </row>
    <row r="79" s="4" customFormat="1" spans="1:25">
      <c r="A79" s="4" t="s">
        <v>403</v>
      </c>
      <c r="B79" s="4" t="s">
        <v>26</v>
      </c>
      <c r="C79" s="4" t="s">
        <v>27</v>
      </c>
      <c r="D79" s="4" t="s">
        <v>404</v>
      </c>
      <c r="E79" s="4" t="s">
        <v>405</v>
      </c>
      <c r="F79" s="6">
        <v>45112</v>
      </c>
      <c r="G79" s="6">
        <v>45113</v>
      </c>
      <c r="H79" s="4">
        <v>1</v>
      </c>
      <c r="I79" s="4">
        <v>1</v>
      </c>
      <c r="J79" s="4">
        <v>1</v>
      </c>
      <c r="K79" s="4" t="s">
        <v>30</v>
      </c>
      <c r="L79" s="4">
        <v>1100</v>
      </c>
      <c r="M79" s="4">
        <v>1100</v>
      </c>
      <c r="N79" s="4" t="s">
        <v>406</v>
      </c>
      <c r="O79" s="4" t="s">
        <v>32</v>
      </c>
      <c r="P79" s="4" t="s">
        <v>33</v>
      </c>
      <c r="Q79" s="4">
        <v>0</v>
      </c>
      <c r="R79" s="7">
        <v>45105.0000115741</v>
      </c>
      <c r="S79" s="6">
        <v>45116</v>
      </c>
      <c r="T79" s="4" t="s">
        <v>34</v>
      </c>
      <c r="U79" s="4">
        <v>1100</v>
      </c>
      <c r="V79" s="4">
        <v>0</v>
      </c>
      <c r="W79" s="4">
        <v>0</v>
      </c>
      <c r="X79" s="4" t="s">
        <v>407</v>
      </c>
      <c r="Y79" s="4" t="s">
        <v>408</v>
      </c>
    </row>
    <row r="80" s="4" customFormat="1" spans="1:25">
      <c r="A80" s="4" t="s">
        <v>409</v>
      </c>
      <c r="B80" s="4" t="s">
        <v>26</v>
      </c>
      <c r="C80" s="4" t="s">
        <v>27</v>
      </c>
      <c r="D80" s="4" t="s">
        <v>410</v>
      </c>
      <c r="E80" s="4" t="s">
        <v>411</v>
      </c>
      <c r="F80" s="6">
        <v>45112</v>
      </c>
      <c r="G80" s="6">
        <v>45113</v>
      </c>
      <c r="H80" s="4">
        <v>1</v>
      </c>
      <c r="I80" s="4">
        <v>1</v>
      </c>
      <c r="J80" s="4">
        <v>1</v>
      </c>
      <c r="K80" s="4" t="s">
        <v>30</v>
      </c>
      <c r="L80" s="4">
        <v>180</v>
      </c>
      <c r="M80" s="4">
        <v>180</v>
      </c>
      <c r="N80" s="4" t="s">
        <v>412</v>
      </c>
      <c r="O80" s="4" t="s">
        <v>32</v>
      </c>
      <c r="P80" s="4" t="s">
        <v>33</v>
      </c>
      <c r="Q80" s="4">
        <v>0</v>
      </c>
      <c r="R80" s="7">
        <v>45105.0000115741</v>
      </c>
      <c r="S80" s="6">
        <v>45116</v>
      </c>
      <c r="T80" s="4" t="s">
        <v>34</v>
      </c>
      <c r="U80" s="4">
        <v>180</v>
      </c>
      <c r="V80" s="4">
        <v>0</v>
      </c>
      <c r="W80" s="4">
        <v>0</v>
      </c>
      <c r="X80" s="4" t="s">
        <v>413</v>
      </c>
      <c r="Y80" s="4" t="s">
        <v>414</v>
      </c>
    </row>
    <row r="81" s="4" customFormat="1" spans="1:25">
      <c r="A81" s="4" t="s">
        <v>415</v>
      </c>
      <c r="B81" s="4" t="s">
        <v>26</v>
      </c>
      <c r="C81" s="4" t="s">
        <v>27</v>
      </c>
      <c r="D81" s="4" t="s">
        <v>335</v>
      </c>
      <c r="E81" s="4" t="s">
        <v>416</v>
      </c>
      <c r="F81" s="6">
        <v>45112</v>
      </c>
      <c r="G81" s="6">
        <v>45113</v>
      </c>
      <c r="H81" s="4">
        <v>1</v>
      </c>
      <c r="I81" s="4">
        <v>1</v>
      </c>
      <c r="J81" s="4">
        <v>1</v>
      </c>
      <c r="K81" s="4" t="s">
        <v>30</v>
      </c>
      <c r="L81" s="4">
        <v>427</v>
      </c>
      <c r="M81" s="4">
        <v>427</v>
      </c>
      <c r="N81" s="4" t="s">
        <v>417</v>
      </c>
      <c r="O81" s="4" t="s">
        <v>32</v>
      </c>
      <c r="P81" s="4" t="s">
        <v>33</v>
      </c>
      <c r="Q81" s="4">
        <v>0</v>
      </c>
      <c r="R81" s="7">
        <v>45105</v>
      </c>
      <c r="S81" s="6">
        <v>45116</v>
      </c>
      <c r="T81" s="4" t="s">
        <v>34</v>
      </c>
      <c r="U81" s="4">
        <v>427</v>
      </c>
      <c r="V81" s="4">
        <v>0</v>
      </c>
      <c r="W81" s="4">
        <v>0</v>
      </c>
      <c r="X81" s="4" t="s">
        <v>418</v>
      </c>
      <c r="Y81" s="4" t="s">
        <v>42</v>
      </c>
    </row>
    <row r="82" s="4" customFormat="1" spans="1:25">
      <c r="A82" s="4" t="s">
        <v>419</v>
      </c>
      <c r="B82" s="4" t="s">
        <v>26</v>
      </c>
      <c r="C82" s="4" t="s">
        <v>27</v>
      </c>
      <c r="D82" s="4" t="s">
        <v>420</v>
      </c>
      <c r="E82" s="4" t="s">
        <v>421</v>
      </c>
      <c r="F82" s="6">
        <v>45106</v>
      </c>
      <c r="G82" s="6">
        <v>45113</v>
      </c>
      <c r="H82" s="4">
        <v>1</v>
      </c>
      <c r="I82" s="4">
        <v>7</v>
      </c>
      <c r="J82" s="4">
        <v>7</v>
      </c>
      <c r="K82" s="4" t="s">
        <v>30</v>
      </c>
      <c r="L82" s="4">
        <v>4060</v>
      </c>
      <c r="M82" s="4">
        <v>4060</v>
      </c>
      <c r="N82" s="4" t="s">
        <v>422</v>
      </c>
      <c r="O82" s="4" t="s">
        <v>32</v>
      </c>
      <c r="P82" s="4" t="s">
        <v>33</v>
      </c>
      <c r="Q82" s="4">
        <v>0</v>
      </c>
      <c r="R82" s="7">
        <v>45105.0000115741</v>
      </c>
      <c r="S82" s="6">
        <v>45116</v>
      </c>
      <c r="T82" s="4" t="s">
        <v>34</v>
      </c>
      <c r="U82" s="4">
        <v>4060</v>
      </c>
      <c r="V82" s="4">
        <v>0</v>
      </c>
      <c r="W82" s="4">
        <v>0</v>
      </c>
      <c r="X82" s="4" t="s">
        <v>423</v>
      </c>
      <c r="Y82" s="4" t="s">
        <v>42</v>
      </c>
    </row>
    <row r="83" s="4" customFormat="1" spans="1:25">
      <c r="A83" s="4" t="s">
        <v>424</v>
      </c>
      <c r="B83" s="4" t="s">
        <v>26</v>
      </c>
      <c r="C83" s="4" t="s">
        <v>27</v>
      </c>
      <c r="D83" s="4" t="s">
        <v>425</v>
      </c>
      <c r="E83" s="4" t="s">
        <v>426</v>
      </c>
      <c r="F83" s="6">
        <v>45110</v>
      </c>
      <c r="G83" s="6">
        <v>45113</v>
      </c>
      <c r="H83" s="4">
        <v>1</v>
      </c>
      <c r="I83" s="4">
        <v>3</v>
      </c>
      <c r="J83" s="4">
        <v>3</v>
      </c>
      <c r="K83" s="4" t="s">
        <v>30</v>
      </c>
      <c r="L83" s="4">
        <v>2085</v>
      </c>
      <c r="M83" s="4">
        <v>2085</v>
      </c>
      <c r="N83" s="4" t="s">
        <v>427</v>
      </c>
      <c r="O83" s="4" t="s">
        <v>32</v>
      </c>
      <c r="P83" s="4" t="s">
        <v>33</v>
      </c>
      <c r="Q83" s="4">
        <v>0</v>
      </c>
      <c r="R83" s="7">
        <v>45105.0000115741</v>
      </c>
      <c r="S83" s="6">
        <v>45116</v>
      </c>
      <c r="T83" s="4" t="s">
        <v>34</v>
      </c>
      <c r="U83" s="4">
        <v>2085</v>
      </c>
      <c r="V83" s="4">
        <v>0</v>
      </c>
      <c r="W83" s="4">
        <v>0</v>
      </c>
      <c r="X83" s="4" t="s">
        <v>428</v>
      </c>
      <c r="Y83" s="4" t="s">
        <v>429</v>
      </c>
    </row>
    <row r="84" s="4" customFormat="1" spans="1:25">
      <c r="A84" s="4" t="s">
        <v>430</v>
      </c>
      <c r="B84" s="4" t="s">
        <v>26</v>
      </c>
      <c r="C84" s="4" t="s">
        <v>27</v>
      </c>
      <c r="D84" s="4" t="s">
        <v>166</v>
      </c>
      <c r="E84" s="4" t="s">
        <v>167</v>
      </c>
      <c r="F84" s="6">
        <v>45111</v>
      </c>
      <c r="G84" s="6">
        <v>45113</v>
      </c>
      <c r="H84" s="4">
        <v>1</v>
      </c>
      <c r="I84" s="4">
        <v>2</v>
      </c>
      <c r="J84" s="4">
        <v>2</v>
      </c>
      <c r="K84" s="4" t="s">
        <v>30</v>
      </c>
      <c r="L84" s="4">
        <v>490</v>
      </c>
      <c r="M84" s="4">
        <v>490</v>
      </c>
      <c r="N84" s="4" t="s">
        <v>431</v>
      </c>
      <c r="O84" s="4" t="s">
        <v>32</v>
      </c>
      <c r="P84" s="4" t="s">
        <v>33</v>
      </c>
      <c r="Q84" s="4">
        <v>0</v>
      </c>
      <c r="R84" s="7">
        <v>45106.0000115741</v>
      </c>
      <c r="S84" s="6">
        <v>45116</v>
      </c>
      <c r="T84" s="4" t="s">
        <v>34</v>
      </c>
      <c r="U84" s="4">
        <v>490</v>
      </c>
      <c r="V84" s="4">
        <v>0</v>
      </c>
      <c r="W84" s="4">
        <v>0</v>
      </c>
      <c r="X84" s="4" t="s">
        <v>432</v>
      </c>
      <c r="Y84" s="4" t="s">
        <v>42</v>
      </c>
    </row>
    <row r="85" s="4" customFormat="1" spans="1:25">
      <c r="A85" s="4" t="s">
        <v>433</v>
      </c>
      <c r="B85" s="4" t="s">
        <v>26</v>
      </c>
      <c r="C85" s="4" t="s">
        <v>27</v>
      </c>
      <c r="D85" s="4" t="s">
        <v>344</v>
      </c>
      <c r="E85" s="4" t="s">
        <v>434</v>
      </c>
      <c r="F85" s="6">
        <v>45111</v>
      </c>
      <c r="G85" s="6">
        <v>45113</v>
      </c>
      <c r="H85" s="4">
        <v>1</v>
      </c>
      <c r="I85" s="4">
        <v>2</v>
      </c>
      <c r="J85" s="4">
        <v>2</v>
      </c>
      <c r="K85" s="4" t="s">
        <v>30</v>
      </c>
      <c r="L85" s="4">
        <v>1398</v>
      </c>
      <c r="M85" s="4">
        <v>1398</v>
      </c>
      <c r="N85" s="4" t="s">
        <v>435</v>
      </c>
      <c r="O85" s="4" t="s">
        <v>32</v>
      </c>
      <c r="P85" s="4" t="s">
        <v>33</v>
      </c>
      <c r="Q85" s="4">
        <v>0</v>
      </c>
      <c r="R85" s="7">
        <v>45106</v>
      </c>
      <c r="S85" s="6">
        <v>45116</v>
      </c>
      <c r="T85" s="4" t="s">
        <v>34</v>
      </c>
      <c r="U85" s="4">
        <v>1398</v>
      </c>
      <c r="V85" s="4">
        <v>0</v>
      </c>
      <c r="W85" s="4">
        <v>0</v>
      </c>
      <c r="X85" s="4" t="s">
        <v>436</v>
      </c>
      <c r="Y85" s="4" t="s">
        <v>42</v>
      </c>
    </row>
    <row r="86" s="4" customFormat="1" spans="1:25">
      <c r="A86" s="4" t="s">
        <v>437</v>
      </c>
      <c r="B86" s="4" t="s">
        <v>26</v>
      </c>
      <c r="C86" s="4" t="s">
        <v>27</v>
      </c>
      <c r="D86" s="4" t="s">
        <v>438</v>
      </c>
      <c r="E86" s="4" t="s">
        <v>439</v>
      </c>
      <c r="F86" s="6">
        <v>45112</v>
      </c>
      <c r="G86" s="6">
        <v>45113</v>
      </c>
      <c r="H86" s="4">
        <v>1</v>
      </c>
      <c r="I86" s="4">
        <v>1</v>
      </c>
      <c r="J86" s="4">
        <v>1</v>
      </c>
      <c r="K86" s="4" t="s">
        <v>30</v>
      </c>
      <c r="L86" s="4">
        <v>1174</v>
      </c>
      <c r="M86" s="4">
        <v>1174</v>
      </c>
      <c r="N86" s="4" t="s">
        <v>440</v>
      </c>
      <c r="O86" s="4" t="s">
        <v>32</v>
      </c>
      <c r="P86" s="4" t="s">
        <v>33</v>
      </c>
      <c r="Q86" s="4">
        <v>0</v>
      </c>
      <c r="R86" s="7">
        <v>45106</v>
      </c>
      <c r="S86" s="6">
        <v>45116</v>
      </c>
      <c r="T86" s="4" t="s">
        <v>34</v>
      </c>
      <c r="U86" s="4">
        <v>1174</v>
      </c>
      <c r="V86" s="4">
        <v>0</v>
      </c>
      <c r="W86" s="4">
        <v>0</v>
      </c>
      <c r="X86" s="4" t="s">
        <v>441</v>
      </c>
      <c r="Y86" s="4" t="s">
        <v>442</v>
      </c>
    </row>
    <row r="87" s="4" customFormat="1" spans="1:25">
      <c r="A87" s="4" t="s">
        <v>443</v>
      </c>
      <c r="B87" s="4" t="s">
        <v>26</v>
      </c>
      <c r="C87" s="4" t="s">
        <v>27</v>
      </c>
      <c r="D87" s="4" t="s">
        <v>444</v>
      </c>
      <c r="E87" s="4" t="s">
        <v>445</v>
      </c>
      <c r="F87" s="6">
        <v>45111</v>
      </c>
      <c r="G87" s="6">
        <v>45113</v>
      </c>
      <c r="H87" s="4">
        <v>1</v>
      </c>
      <c r="I87" s="4">
        <v>2</v>
      </c>
      <c r="J87" s="4">
        <v>2</v>
      </c>
      <c r="K87" s="4" t="s">
        <v>30</v>
      </c>
      <c r="L87" s="4">
        <v>1482</v>
      </c>
      <c r="M87" s="4">
        <v>1482</v>
      </c>
      <c r="N87" s="4" t="s">
        <v>446</v>
      </c>
      <c r="O87" s="4" t="s">
        <v>32</v>
      </c>
      <c r="P87" s="4" t="s">
        <v>33</v>
      </c>
      <c r="Q87" s="4">
        <v>0</v>
      </c>
      <c r="R87" s="7">
        <v>45107.0000115741</v>
      </c>
      <c r="S87" s="6">
        <v>45116</v>
      </c>
      <c r="T87" s="4" t="s">
        <v>34</v>
      </c>
      <c r="U87" s="4">
        <v>1482</v>
      </c>
      <c r="V87" s="4">
        <v>0</v>
      </c>
      <c r="W87" s="4">
        <v>0</v>
      </c>
      <c r="X87" s="4" t="s">
        <v>447</v>
      </c>
      <c r="Y87" s="4" t="s">
        <v>42</v>
      </c>
    </row>
    <row r="88" s="4" customFormat="1" spans="1:25">
      <c r="A88" s="4" t="s">
        <v>448</v>
      </c>
      <c r="B88" s="4" t="s">
        <v>26</v>
      </c>
      <c r="C88" s="4" t="s">
        <v>27</v>
      </c>
      <c r="D88" s="4" t="s">
        <v>449</v>
      </c>
      <c r="E88" s="4" t="s">
        <v>450</v>
      </c>
      <c r="F88" s="6">
        <v>45108</v>
      </c>
      <c r="G88" s="6">
        <v>45113</v>
      </c>
      <c r="H88" s="4">
        <v>1</v>
      </c>
      <c r="I88" s="4">
        <v>5</v>
      </c>
      <c r="J88" s="4">
        <v>5</v>
      </c>
      <c r="K88" s="4" t="s">
        <v>30</v>
      </c>
      <c r="L88" s="4">
        <v>2105</v>
      </c>
      <c r="M88" s="4">
        <v>2105</v>
      </c>
      <c r="N88" s="4" t="s">
        <v>451</v>
      </c>
      <c r="O88" s="4" t="s">
        <v>32</v>
      </c>
      <c r="P88" s="4" t="s">
        <v>33</v>
      </c>
      <c r="Q88" s="4">
        <v>0</v>
      </c>
      <c r="R88" s="7">
        <v>45107.0000115741</v>
      </c>
      <c r="S88" s="6">
        <v>45116</v>
      </c>
      <c r="T88" s="4" t="s">
        <v>34</v>
      </c>
      <c r="U88" s="4">
        <v>2105</v>
      </c>
      <c r="V88" s="4">
        <v>0</v>
      </c>
      <c r="W88" s="4">
        <v>0</v>
      </c>
      <c r="X88" s="4" t="s">
        <v>452</v>
      </c>
      <c r="Y88" s="4" t="s">
        <v>453</v>
      </c>
    </row>
    <row r="89" s="4" customFormat="1" spans="1:25">
      <c r="A89" s="4" t="s">
        <v>454</v>
      </c>
      <c r="B89" s="4" t="s">
        <v>26</v>
      </c>
      <c r="C89" s="4" t="s">
        <v>27</v>
      </c>
      <c r="D89" s="4" t="s">
        <v>455</v>
      </c>
      <c r="E89" s="4" t="s">
        <v>456</v>
      </c>
      <c r="F89" s="6">
        <v>45109</v>
      </c>
      <c r="G89" s="6">
        <v>45113</v>
      </c>
      <c r="H89" s="4">
        <v>1</v>
      </c>
      <c r="I89" s="4">
        <v>4</v>
      </c>
      <c r="J89" s="4">
        <v>4</v>
      </c>
      <c r="K89" s="4" t="s">
        <v>30</v>
      </c>
      <c r="L89" s="4">
        <v>3160</v>
      </c>
      <c r="M89" s="4">
        <v>3160</v>
      </c>
      <c r="N89" s="4" t="s">
        <v>457</v>
      </c>
      <c r="O89" s="4" t="s">
        <v>32</v>
      </c>
      <c r="P89" s="4" t="s">
        <v>33</v>
      </c>
      <c r="Q89" s="4">
        <v>0</v>
      </c>
      <c r="R89" s="7">
        <v>45107</v>
      </c>
      <c r="S89" s="6">
        <v>45116</v>
      </c>
      <c r="T89" s="4" t="s">
        <v>34</v>
      </c>
      <c r="U89" s="4">
        <v>3160</v>
      </c>
      <c r="V89" s="4">
        <v>0</v>
      </c>
      <c r="W89" s="4">
        <v>0</v>
      </c>
      <c r="X89" s="4" t="s">
        <v>458</v>
      </c>
      <c r="Y89" s="4" t="s">
        <v>42</v>
      </c>
    </row>
    <row r="90" s="4" customFormat="1" spans="1:25">
      <c r="A90" s="4" t="s">
        <v>459</v>
      </c>
      <c r="B90" s="4" t="s">
        <v>26</v>
      </c>
      <c r="C90" s="4" t="s">
        <v>27</v>
      </c>
      <c r="D90" s="4" t="s">
        <v>177</v>
      </c>
      <c r="E90" s="4" t="s">
        <v>460</v>
      </c>
      <c r="F90" s="6">
        <v>45111</v>
      </c>
      <c r="G90" s="6">
        <v>45113</v>
      </c>
      <c r="H90" s="4">
        <v>1</v>
      </c>
      <c r="I90" s="4">
        <v>2</v>
      </c>
      <c r="J90" s="4">
        <v>2</v>
      </c>
      <c r="K90" s="4" t="s">
        <v>30</v>
      </c>
      <c r="L90" s="4">
        <v>1818</v>
      </c>
      <c r="M90" s="4">
        <v>1818</v>
      </c>
      <c r="N90" s="4" t="s">
        <v>461</v>
      </c>
      <c r="O90" s="4" t="s">
        <v>32</v>
      </c>
      <c r="P90" s="4" t="s">
        <v>33</v>
      </c>
      <c r="Q90" s="4">
        <v>0</v>
      </c>
      <c r="R90" s="7">
        <v>45108.0000115741</v>
      </c>
      <c r="S90" s="6">
        <v>45116</v>
      </c>
      <c r="T90" s="4" t="s">
        <v>34</v>
      </c>
      <c r="U90" s="4">
        <v>1818</v>
      </c>
      <c r="V90" s="4">
        <v>0</v>
      </c>
      <c r="W90" s="4">
        <v>0</v>
      </c>
      <c r="X90" s="4" t="s">
        <v>462</v>
      </c>
      <c r="Y90" s="4" t="s">
        <v>42</v>
      </c>
    </row>
    <row r="91" s="4" customFormat="1" spans="1:25">
      <c r="A91" s="4" t="s">
        <v>463</v>
      </c>
      <c r="B91" s="4" t="s">
        <v>26</v>
      </c>
      <c r="C91" s="4" t="s">
        <v>27</v>
      </c>
      <c r="D91" s="4" t="s">
        <v>464</v>
      </c>
      <c r="E91" s="4" t="s">
        <v>411</v>
      </c>
      <c r="F91" s="6">
        <v>45111</v>
      </c>
      <c r="G91" s="6">
        <v>45113</v>
      </c>
      <c r="H91" s="4">
        <v>1</v>
      </c>
      <c r="I91" s="4">
        <v>2</v>
      </c>
      <c r="J91" s="4">
        <v>2</v>
      </c>
      <c r="K91" s="4" t="s">
        <v>30</v>
      </c>
      <c r="L91" s="4">
        <v>1140</v>
      </c>
      <c r="M91" s="4">
        <v>1140</v>
      </c>
      <c r="N91" s="4" t="s">
        <v>465</v>
      </c>
      <c r="O91" s="4" t="s">
        <v>32</v>
      </c>
      <c r="P91" s="4" t="s">
        <v>33</v>
      </c>
      <c r="Q91" s="4">
        <v>0</v>
      </c>
      <c r="R91" s="7">
        <v>45108.0000115741</v>
      </c>
      <c r="S91" s="6">
        <v>45116</v>
      </c>
      <c r="T91" s="4" t="s">
        <v>34</v>
      </c>
      <c r="U91" s="4">
        <v>1140</v>
      </c>
      <c r="V91" s="4">
        <v>0</v>
      </c>
      <c r="W91" s="4">
        <v>0</v>
      </c>
      <c r="X91" s="4" t="s">
        <v>466</v>
      </c>
      <c r="Y91" s="4" t="s">
        <v>42</v>
      </c>
    </row>
    <row r="92" s="4" customFormat="1" spans="1:25">
      <c r="A92" s="4" t="s">
        <v>467</v>
      </c>
      <c r="B92" s="4" t="s">
        <v>26</v>
      </c>
      <c r="C92" s="4" t="s">
        <v>27</v>
      </c>
      <c r="D92" s="4" t="s">
        <v>166</v>
      </c>
      <c r="E92" s="4" t="s">
        <v>167</v>
      </c>
      <c r="F92" s="6">
        <v>45111</v>
      </c>
      <c r="G92" s="6">
        <v>45113</v>
      </c>
      <c r="H92" s="4">
        <v>1</v>
      </c>
      <c r="I92" s="4">
        <v>2</v>
      </c>
      <c r="J92" s="4">
        <v>2</v>
      </c>
      <c r="K92" s="4" t="s">
        <v>30</v>
      </c>
      <c r="L92" s="4">
        <v>490</v>
      </c>
      <c r="M92" s="4">
        <v>490</v>
      </c>
      <c r="N92" s="4" t="s">
        <v>468</v>
      </c>
      <c r="O92" s="4" t="s">
        <v>32</v>
      </c>
      <c r="P92" s="4" t="s">
        <v>33</v>
      </c>
      <c r="Q92" s="4">
        <v>0</v>
      </c>
      <c r="R92" s="7">
        <v>45108.0000115741</v>
      </c>
      <c r="S92" s="6">
        <v>45116</v>
      </c>
      <c r="T92" s="4" t="s">
        <v>34</v>
      </c>
      <c r="U92" s="4">
        <v>490</v>
      </c>
      <c r="V92" s="4">
        <v>0</v>
      </c>
      <c r="W92" s="4">
        <v>0</v>
      </c>
      <c r="X92" s="4" t="s">
        <v>469</v>
      </c>
      <c r="Y92" s="4" t="s">
        <v>42</v>
      </c>
    </row>
    <row r="93" s="4" customFormat="1" spans="1:25">
      <c r="A93" s="4" t="s">
        <v>470</v>
      </c>
      <c r="B93" s="4" t="s">
        <v>26</v>
      </c>
      <c r="C93" s="4" t="s">
        <v>27</v>
      </c>
      <c r="D93" s="4" t="s">
        <v>471</v>
      </c>
      <c r="E93" s="4" t="s">
        <v>472</v>
      </c>
      <c r="F93" s="6">
        <v>45112</v>
      </c>
      <c r="G93" s="6">
        <v>45113</v>
      </c>
      <c r="H93" s="4">
        <v>1</v>
      </c>
      <c r="I93" s="4">
        <v>1</v>
      </c>
      <c r="J93" s="4">
        <v>1</v>
      </c>
      <c r="K93" s="4" t="s">
        <v>30</v>
      </c>
      <c r="L93" s="4">
        <v>528</v>
      </c>
      <c r="M93" s="4">
        <v>528</v>
      </c>
      <c r="N93" s="4" t="s">
        <v>473</v>
      </c>
      <c r="O93" s="4" t="s">
        <v>32</v>
      </c>
      <c r="P93" s="4" t="s">
        <v>33</v>
      </c>
      <c r="Q93" s="4">
        <v>0</v>
      </c>
      <c r="R93" s="7">
        <v>45108</v>
      </c>
      <c r="S93" s="6">
        <v>45116</v>
      </c>
      <c r="T93" s="4" t="s">
        <v>34</v>
      </c>
      <c r="U93" s="4">
        <v>528</v>
      </c>
      <c r="V93" s="4">
        <v>0</v>
      </c>
      <c r="W93" s="4">
        <v>0</v>
      </c>
      <c r="X93" s="4" t="s">
        <v>474</v>
      </c>
      <c r="Y93" s="4" t="s">
        <v>42</v>
      </c>
    </row>
    <row r="94" s="4" customFormat="1" spans="1:25">
      <c r="A94" s="4" t="s">
        <v>475</v>
      </c>
      <c r="B94" s="4" t="s">
        <v>26</v>
      </c>
      <c r="C94" s="4" t="s">
        <v>27</v>
      </c>
      <c r="D94" s="4" t="s">
        <v>476</v>
      </c>
      <c r="E94" s="4" t="s">
        <v>477</v>
      </c>
      <c r="F94" s="6">
        <v>45111</v>
      </c>
      <c r="G94" s="6">
        <v>45113</v>
      </c>
      <c r="H94" s="4">
        <v>2</v>
      </c>
      <c r="I94" s="4">
        <v>2</v>
      </c>
      <c r="J94" s="4">
        <v>4</v>
      </c>
      <c r="K94" s="4" t="s">
        <v>30</v>
      </c>
      <c r="L94" s="4">
        <v>1356</v>
      </c>
      <c r="M94" s="4">
        <v>1356</v>
      </c>
      <c r="N94" s="4" t="s">
        <v>478</v>
      </c>
      <c r="O94" s="4" t="s">
        <v>32</v>
      </c>
      <c r="P94" s="4" t="s">
        <v>33</v>
      </c>
      <c r="Q94" s="4">
        <v>0</v>
      </c>
      <c r="R94" s="7">
        <v>45108.0000115741</v>
      </c>
      <c r="S94" s="6">
        <v>45116</v>
      </c>
      <c r="T94" s="4" t="s">
        <v>34</v>
      </c>
      <c r="U94" s="4">
        <v>1356</v>
      </c>
      <c r="V94" s="4">
        <v>0</v>
      </c>
      <c r="W94" s="4">
        <v>0</v>
      </c>
      <c r="X94" s="4" t="s">
        <v>479</v>
      </c>
      <c r="Y94" s="4" t="s">
        <v>42</v>
      </c>
    </row>
    <row r="95" s="4" customFormat="1" spans="1:25">
      <c r="A95" s="4" t="s">
        <v>480</v>
      </c>
      <c r="B95" s="4" t="s">
        <v>26</v>
      </c>
      <c r="C95" s="4" t="s">
        <v>27</v>
      </c>
      <c r="D95" s="4" t="s">
        <v>464</v>
      </c>
      <c r="E95" s="4" t="s">
        <v>411</v>
      </c>
      <c r="F95" s="6">
        <v>45112</v>
      </c>
      <c r="G95" s="6">
        <v>45113</v>
      </c>
      <c r="H95" s="4">
        <v>1</v>
      </c>
      <c r="I95" s="4">
        <v>1</v>
      </c>
      <c r="J95" s="4">
        <v>1</v>
      </c>
      <c r="K95" s="4" t="s">
        <v>30</v>
      </c>
      <c r="L95" s="4">
        <v>570</v>
      </c>
      <c r="M95" s="4">
        <v>570</v>
      </c>
      <c r="N95" s="4" t="s">
        <v>481</v>
      </c>
      <c r="O95" s="4" t="s">
        <v>32</v>
      </c>
      <c r="P95" s="4" t="s">
        <v>33</v>
      </c>
      <c r="Q95" s="4">
        <v>0</v>
      </c>
      <c r="R95" s="7">
        <v>45108</v>
      </c>
      <c r="S95" s="6">
        <v>45116</v>
      </c>
      <c r="T95" s="4" t="s">
        <v>34</v>
      </c>
      <c r="U95" s="4">
        <v>570</v>
      </c>
      <c r="V95" s="4">
        <v>0</v>
      </c>
      <c r="W95" s="4">
        <v>0</v>
      </c>
      <c r="X95" s="4" t="s">
        <v>482</v>
      </c>
      <c r="Y95" s="4" t="s">
        <v>42</v>
      </c>
    </row>
    <row r="96" s="4" customFormat="1" spans="1:25">
      <c r="A96" s="4" t="s">
        <v>483</v>
      </c>
      <c r="B96" s="4" t="s">
        <v>26</v>
      </c>
      <c r="C96" s="4" t="s">
        <v>27</v>
      </c>
      <c r="D96" s="4" t="s">
        <v>484</v>
      </c>
      <c r="E96" s="4" t="s">
        <v>485</v>
      </c>
      <c r="F96" s="6">
        <v>45111</v>
      </c>
      <c r="G96" s="6">
        <v>45113</v>
      </c>
      <c r="H96" s="4">
        <v>1</v>
      </c>
      <c r="I96" s="4">
        <v>2</v>
      </c>
      <c r="J96" s="4">
        <v>2</v>
      </c>
      <c r="K96" s="4" t="s">
        <v>30</v>
      </c>
      <c r="L96" s="4">
        <v>1160</v>
      </c>
      <c r="M96" s="4">
        <v>1160</v>
      </c>
      <c r="N96" s="4" t="s">
        <v>486</v>
      </c>
      <c r="O96" s="4" t="s">
        <v>32</v>
      </c>
      <c r="P96" s="4" t="s">
        <v>33</v>
      </c>
      <c r="Q96" s="4">
        <v>0</v>
      </c>
      <c r="R96" s="7">
        <v>45109.0000115741</v>
      </c>
      <c r="S96" s="6">
        <v>45116</v>
      </c>
      <c r="T96" s="4" t="s">
        <v>34</v>
      </c>
      <c r="U96" s="4">
        <v>1160</v>
      </c>
      <c r="V96" s="4">
        <v>0</v>
      </c>
      <c r="W96" s="4">
        <v>0</v>
      </c>
      <c r="X96" s="4" t="s">
        <v>487</v>
      </c>
      <c r="Y96" s="4" t="s">
        <v>42</v>
      </c>
    </row>
    <row r="97" s="4" customFormat="1" spans="1:25">
      <c r="A97" s="4" t="s">
        <v>488</v>
      </c>
      <c r="B97" s="4" t="s">
        <v>26</v>
      </c>
      <c r="C97" s="4" t="s">
        <v>27</v>
      </c>
      <c r="D97" s="4" t="s">
        <v>489</v>
      </c>
      <c r="E97" s="4" t="s">
        <v>490</v>
      </c>
      <c r="F97" s="6">
        <v>45111</v>
      </c>
      <c r="G97" s="6">
        <v>45113</v>
      </c>
      <c r="H97" s="4">
        <v>1</v>
      </c>
      <c r="I97" s="4">
        <v>2</v>
      </c>
      <c r="J97" s="4">
        <v>2</v>
      </c>
      <c r="K97" s="4" t="s">
        <v>30</v>
      </c>
      <c r="L97" s="4">
        <v>1880</v>
      </c>
      <c r="M97" s="4">
        <v>1880</v>
      </c>
      <c r="N97" s="4" t="s">
        <v>491</v>
      </c>
      <c r="O97" s="4" t="s">
        <v>32</v>
      </c>
      <c r="P97" s="4" t="s">
        <v>33</v>
      </c>
      <c r="Q97" s="4">
        <v>0</v>
      </c>
      <c r="R97" s="7">
        <v>45109.0000115741</v>
      </c>
      <c r="S97" s="6">
        <v>45116</v>
      </c>
      <c r="T97" s="4" t="s">
        <v>34</v>
      </c>
      <c r="U97" s="4">
        <v>1880</v>
      </c>
      <c r="V97" s="4">
        <v>0</v>
      </c>
      <c r="W97" s="4">
        <v>0</v>
      </c>
      <c r="X97" s="4" t="s">
        <v>492</v>
      </c>
      <c r="Y97" s="4" t="s">
        <v>42</v>
      </c>
    </row>
    <row r="98" s="4" customFormat="1" spans="1:25">
      <c r="A98" s="4" t="s">
        <v>493</v>
      </c>
      <c r="B98" s="4" t="s">
        <v>26</v>
      </c>
      <c r="C98" s="4" t="s">
        <v>27</v>
      </c>
      <c r="D98" s="4" t="s">
        <v>153</v>
      </c>
      <c r="E98" s="4" t="s">
        <v>494</v>
      </c>
      <c r="F98" s="6">
        <v>45112</v>
      </c>
      <c r="G98" s="6">
        <v>45113</v>
      </c>
      <c r="H98" s="4">
        <v>1</v>
      </c>
      <c r="I98" s="4">
        <v>1</v>
      </c>
      <c r="J98" s="4">
        <v>1</v>
      </c>
      <c r="K98" s="4" t="s">
        <v>30</v>
      </c>
      <c r="L98" s="4">
        <v>2280</v>
      </c>
      <c r="M98" s="4">
        <v>2280</v>
      </c>
      <c r="N98" s="4" t="s">
        <v>495</v>
      </c>
      <c r="O98" s="4" t="s">
        <v>32</v>
      </c>
      <c r="P98" s="4" t="s">
        <v>33</v>
      </c>
      <c r="Q98" s="4">
        <v>0</v>
      </c>
      <c r="R98" s="7">
        <v>45109</v>
      </c>
      <c r="S98" s="6">
        <v>45116</v>
      </c>
      <c r="T98" s="4" t="s">
        <v>34</v>
      </c>
      <c r="U98" s="4">
        <v>2280</v>
      </c>
      <c r="V98" s="4">
        <v>0</v>
      </c>
      <c r="W98" s="4">
        <v>0</v>
      </c>
      <c r="X98" s="4" t="s">
        <v>496</v>
      </c>
      <c r="Y98" s="4" t="s">
        <v>42</v>
      </c>
    </row>
    <row r="99" s="4" customFormat="1" spans="1:25">
      <c r="A99" s="4" t="s">
        <v>497</v>
      </c>
      <c r="B99" s="4" t="s">
        <v>26</v>
      </c>
      <c r="C99" s="4" t="s">
        <v>27</v>
      </c>
      <c r="D99" s="4" t="s">
        <v>498</v>
      </c>
      <c r="E99" s="4" t="s">
        <v>499</v>
      </c>
      <c r="F99" s="6">
        <v>45109</v>
      </c>
      <c r="G99" s="6">
        <v>45113</v>
      </c>
      <c r="H99" s="4">
        <v>1</v>
      </c>
      <c r="I99" s="4">
        <v>4</v>
      </c>
      <c r="J99" s="4">
        <v>4</v>
      </c>
      <c r="K99" s="4" t="s">
        <v>30</v>
      </c>
      <c r="L99" s="4">
        <v>2244</v>
      </c>
      <c r="M99" s="4">
        <v>2244</v>
      </c>
      <c r="N99" s="4" t="s">
        <v>500</v>
      </c>
      <c r="O99" s="4" t="s">
        <v>32</v>
      </c>
      <c r="P99" s="4" t="s">
        <v>33</v>
      </c>
      <c r="Q99" s="4">
        <v>0</v>
      </c>
      <c r="R99" s="7">
        <v>45109</v>
      </c>
      <c r="S99" s="6">
        <v>45116</v>
      </c>
      <c r="T99" s="4" t="s">
        <v>34</v>
      </c>
      <c r="U99" s="4">
        <v>2244</v>
      </c>
      <c r="V99" s="4">
        <v>0</v>
      </c>
      <c r="W99" s="4">
        <v>0</v>
      </c>
      <c r="X99" s="4" t="s">
        <v>501</v>
      </c>
      <c r="Y99" s="4" t="s">
        <v>42</v>
      </c>
    </row>
    <row r="100" s="4" customFormat="1" spans="1:25">
      <c r="A100" s="4" t="s">
        <v>497</v>
      </c>
      <c r="B100" s="4" t="s">
        <v>26</v>
      </c>
      <c r="C100" s="4" t="s">
        <v>207</v>
      </c>
      <c r="D100" s="4" t="s">
        <v>498</v>
      </c>
      <c r="E100" s="4" t="s">
        <v>499</v>
      </c>
      <c r="F100" s="6">
        <v>45109</v>
      </c>
      <c r="G100" s="6">
        <v>45113</v>
      </c>
      <c r="H100" s="4">
        <v>1</v>
      </c>
      <c r="I100" s="4">
        <v>4</v>
      </c>
      <c r="J100" s="4">
        <v>4</v>
      </c>
      <c r="K100" s="4" t="s">
        <v>30</v>
      </c>
      <c r="L100" s="4">
        <v>-2244</v>
      </c>
      <c r="M100" s="4">
        <v>-2244</v>
      </c>
      <c r="N100" s="4" t="s">
        <v>500</v>
      </c>
      <c r="O100" s="4" t="s">
        <v>32</v>
      </c>
      <c r="P100" s="4" t="s">
        <v>33</v>
      </c>
      <c r="Q100" s="4">
        <v>0</v>
      </c>
      <c r="R100" s="7">
        <v>45109</v>
      </c>
      <c r="S100" s="6">
        <v>45116</v>
      </c>
      <c r="T100" s="4" t="s">
        <v>34</v>
      </c>
      <c r="U100" s="4">
        <v>-2244</v>
      </c>
      <c r="V100" s="4">
        <v>0</v>
      </c>
      <c r="W100" s="4">
        <v>0</v>
      </c>
      <c r="X100" s="4" t="s">
        <v>501</v>
      </c>
      <c r="Y100" s="4" t="s">
        <v>42</v>
      </c>
    </row>
    <row r="101" s="4" customFormat="1" spans="1:25">
      <c r="A101" s="4" t="s">
        <v>502</v>
      </c>
      <c r="B101" s="4" t="s">
        <v>26</v>
      </c>
      <c r="C101" s="4" t="s">
        <v>27</v>
      </c>
      <c r="D101" s="4" t="s">
        <v>503</v>
      </c>
      <c r="E101" s="4" t="s">
        <v>149</v>
      </c>
      <c r="F101" s="6">
        <v>45110</v>
      </c>
      <c r="G101" s="6">
        <v>45113</v>
      </c>
      <c r="H101" s="4">
        <v>1</v>
      </c>
      <c r="I101" s="4">
        <v>3</v>
      </c>
      <c r="J101" s="4">
        <v>3</v>
      </c>
      <c r="K101" s="4" t="s">
        <v>30</v>
      </c>
      <c r="L101" s="4">
        <v>1329</v>
      </c>
      <c r="M101" s="4">
        <v>1329</v>
      </c>
      <c r="N101" s="4" t="s">
        <v>504</v>
      </c>
      <c r="O101" s="4" t="s">
        <v>32</v>
      </c>
      <c r="P101" s="4" t="s">
        <v>33</v>
      </c>
      <c r="Q101" s="4">
        <v>0</v>
      </c>
      <c r="R101" s="7">
        <v>45109.0000115741</v>
      </c>
      <c r="S101" s="6">
        <v>45116</v>
      </c>
      <c r="T101" s="4" t="s">
        <v>34</v>
      </c>
      <c r="U101" s="4">
        <v>1329</v>
      </c>
      <c r="V101" s="4">
        <v>0</v>
      </c>
      <c r="W101" s="4">
        <v>0</v>
      </c>
      <c r="X101" s="4" t="s">
        <v>505</v>
      </c>
      <c r="Y101" s="4" t="s">
        <v>506</v>
      </c>
    </row>
    <row r="102" s="4" customFormat="1" spans="1:25">
      <c r="A102" s="4" t="s">
        <v>507</v>
      </c>
      <c r="B102" s="4" t="s">
        <v>26</v>
      </c>
      <c r="C102" s="4" t="s">
        <v>27</v>
      </c>
      <c r="D102" s="4" t="s">
        <v>508</v>
      </c>
      <c r="E102" s="4" t="s">
        <v>509</v>
      </c>
      <c r="F102" s="6">
        <v>45111</v>
      </c>
      <c r="G102" s="6">
        <v>45113</v>
      </c>
      <c r="H102" s="4">
        <v>1</v>
      </c>
      <c r="I102" s="4">
        <v>2</v>
      </c>
      <c r="J102" s="4">
        <v>2</v>
      </c>
      <c r="K102" s="4" t="s">
        <v>30</v>
      </c>
      <c r="L102" s="4">
        <v>1000</v>
      </c>
      <c r="M102" s="4">
        <v>1000</v>
      </c>
      <c r="N102" s="4" t="s">
        <v>510</v>
      </c>
      <c r="O102" s="4" t="s">
        <v>32</v>
      </c>
      <c r="P102" s="4" t="s">
        <v>33</v>
      </c>
      <c r="Q102" s="4">
        <v>0</v>
      </c>
      <c r="R102" s="7">
        <v>45109</v>
      </c>
      <c r="S102" s="6">
        <v>45116</v>
      </c>
      <c r="T102" s="4" t="s">
        <v>34</v>
      </c>
      <c r="U102" s="4">
        <v>1000</v>
      </c>
      <c r="V102" s="4">
        <v>0</v>
      </c>
      <c r="W102" s="4">
        <v>0</v>
      </c>
      <c r="X102" s="4" t="s">
        <v>511</v>
      </c>
      <c r="Y102" s="4" t="s">
        <v>42</v>
      </c>
    </row>
    <row r="103" s="4" customFormat="1" spans="1:25">
      <c r="A103" s="4" t="s">
        <v>512</v>
      </c>
      <c r="B103" s="4" t="s">
        <v>26</v>
      </c>
      <c r="C103" s="4" t="s">
        <v>27</v>
      </c>
      <c r="D103" s="4" t="s">
        <v>513</v>
      </c>
      <c r="E103" s="4" t="s">
        <v>514</v>
      </c>
      <c r="F103" s="6">
        <v>45109</v>
      </c>
      <c r="G103" s="6">
        <v>45113</v>
      </c>
      <c r="H103" s="4">
        <v>1</v>
      </c>
      <c r="I103" s="4">
        <v>4</v>
      </c>
      <c r="J103" s="4">
        <v>4</v>
      </c>
      <c r="K103" s="4" t="s">
        <v>30</v>
      </c>
      <c r="L103" s="4">
        <v>1088</v>
      </c>
      <c r="M103" s="4">
        <v>1088</v>
      </c>
      <c r="N103" s="4" t="s">
        <v>515</v>
      </c>
      <c r="O103" s="4" t="s">
        <v>32</v>
      </c>
      <c r="P103" s="4" t="s">
        <v>33</v>
      </c>
      <c r="Q103" s="4">
        <v>0</v>
      </c>
      <c r="R103" s="7">
        <v>45109.0000115741</v>
      </c>
      <c r="S103" s="6">
        <v>45116</v>
      </c>
      <c r="T103" s="4" t="s">
        <v>34</v>
      </c>
      <c r="U103" s="4">
        <v>1088</v>
      </c>
      <c r="V103" s="4">
        <v>0</v>
      </c>
      <c r="W103" s="4">
        <v>0</v>
      </c>
      <c r="X103" s="4" t="s">
        <v>516</v>
      </c>
      <c r="Y103" s="4" t="s">
        <v>42</v>
      </c>
    </row>
    <row r="104" s="4" customFormat="1" spans="1:25">
      <c r="A104" s="4" t="s">
        <v>517</v>
      </c>
      <c r="B104" s="4" t="s">
        <v>26</v>
      </c>
      <c r="C104" s="4" t="s">
        <v>27</v>
      </c>
      <c r="D104" s="4" t="s">
        <v>518</v>
      </c>
      <c r="E104" s="4" t="s">
        <v>519</v>
      </c>
      <c r="F104" s="6">
        <v>45111</v>
      </c>
      <c r="G104" s="6">
        <v>45113</v>
      </c>
      <c r="H104" s="4">
        <v>1</v>
      </c>
      <c r="I104" s="4">
        <v>2</v>
      </c>
      <c r="J104" s="4">
        <v>2</v>
      </c>
      <c r="K104" s="4" t="s">
        <v>30</v>
      </c>
      <c r="L104" s="4">
        <v>2808</v>
      </c>
      <c r="M104" s="4">
        <v>2808</v>
      </c>
      <c r="N104" s="4" t="s">
        <v>520</v>
      </c>
      <c r="O104" s="4" t="s">
        <v>32</v>
      </c>
      <c r="P104" s="4" t="s">
        <v>33</v>
      </c>
      <c r="Q104" s="4">
        <v>0</v>
      </c>
      <c r="R104" s="7">
        <v>45109.0000115741</v>
      </c>
      <c r="S104" s="6">
        <v>45116</v>
      </c>
      <c r="T104" s="4" t="s">
        <v>34</v>
      </c>
      <c r="U104" s="4">
        <v>2808</v>
      </c>
      <c r="V104" s="4">
        <v>0</v>
      </c>
      <c r="W104" s="4">
        <v>0</v>
      </c>
      <c r="X104" s="4" t="s">
        <v>521</v>
      </c>
      <c r="Y104" s="4" t="s">
        <v>42</v>
      </c>
    </row>
    <row r="105" s="4" customFormat="1" spans="1:25">
      <c r="A105" s="4" t="s">
        <v>522</v>
      </c>
      <c r="B105" s="4" t="s">
        <v>26</v>
      </c>
      <c r="C105" s="4" t="s">
        <v>27</v>
      </c>
      <c r="D105" s="4" t="s">
        <v>166</v>
      </c>
      <c r="E105" s="4" t="s">
        <v>167</v>
      </c>
      <c r="F105" s="6">
        <v>45110</v>
      </c>
      <c r="G105" s="6">
        <v>45113</v>
      </c>
      <c r="H105" s="4">
        <v>1</v>
      </c>
      <c r="I105" s="4">
        <v>3</v>
      </c>
      <c r="J105" s="4">
        <v>3</v>
      </c>
      <c r="K105" s="4" t="s">
        <v>30</v>
      </c>
      <c r="L105" s="4">
        <v>735</v>
      </c>
      <c r="M105" s="4">
        <v>735</v>
      </c>
      <c r="N105" s="4" t="s">
        <v>523</v>
      </c>
      <c r="O105" s="4" t="s">
        <v>32</v>
      </c>
      <c r="P105" s="4" t="s">
        <v>33</v>
      </c>
      <c r="Q105" s="4">
        <v>0</v>
      </c>
      <c r="R105" s="7">
        <v>45109.0000115741</v>
      </c>
      <c r="S105" s="6">
        <v>45116</v>
      </c>
      <c r="T105" s="4" t="s">
        <v>34</v>
      </c>
      <c r="U105" s="4">
        <v>735</v>
      </c>
      <c r="V105" s="4">
        <v>0</v>
      </c>
      <c r="W105" s="4">
        <v>0</v>
      </c>
      <c r="X105" s="4" t="s">
        <v>524</v>
      </c>
      <c r="Y105" s="4" t="s">
        <v>42</v>
      </c>
    </row>
    <row r="106" s="4" customFormat="1" spans="1:25">
      <c r="A106" s="4" t="s">
        <v>525</v>
      </c>
      <c r="B106" s="4" t="s">
        <v>26</v>
      </c>
      <c r="C106" s="4" t="s">
        <v>27</v>
      </c>
      <c r="D106" s="4" t="s">
        <v>526</v>
      </c>
      <c r="E106" s="4" t="s">
        <v>527</v>
      </c>
      <c r="F106" s="6">
        <v>45111</v>
      </c>
      <c r="G106" s="6">
        <v>45113</v>
      </c>
      <c r="H106" s="4">
        <v>1</v>
      </c>
      <c r="I106" s="4">
        <v>2</v>
      </c>
      <c r="J106" s="4">
        <v>2</v>
      </c>
      <c r="K106" s="4" t="s">
        <v>30</v>
      </c>
      <c r="L106" s="4">
        <v>5134</v>
      </c>
      <c r="M106" s="4">
        <v>5134</v>
      </c>
      <c r="N106" s="4" t="s">
        <v>528</v>
      </c>
      <c r="O106" s="4" t="s">
        <v>32</v>
      </c>
      <c r="P106" s="4" t="s">
        <v>33</v>
      </c>
      <c r="Q106" s="4">
        <v>0</v>
      </c>
      <c r="R106" s="7">
        <v>45109</v>
      </c>
      <c r="S106" s="6">
        <v>45116</v>
      </c>
      <c r="T106" s="4" t="s">
        <v>34</v>
      </c>
      <c r="U106" s="4">
        <v>5134</v>
      </c>
      <c r="V106" s="4">
        <v>0</v>
      </c>
      <c r="W106" s="4">
        <v>0</v>
      </c>
      <c r="X106" s="4" t="s">
        <v>529</v>
      </c>
      <c r="Y106" s="4" t="s">
        <v>42</v>
      </c>
    </row>
    <row r="107" s="4" customFormat="1" spans="1:25">
      <c r="A107" s="4" t="s">
        <v>530</v>
      </c>
      <c r="B107" s="4" t="s">
        <v>26</v>
      </c>
      <c r="C107" s="4" t="s">
        <v>27</v>
      </c>
      <c r="D107" s="4" t="s">
        <v>518</v>
      </c>
      <c r="E107" s="4" t="s">
        <v>531</v>
      </c>
      <c r="F107" s="6">
        <v>45110</v>
      </c>
      <c r="G107" s="6">
        <v>45113</v>
      </c>
      <c r="H107" s="4">
        <v>1</v>
      </c>
      <c r="I107" s="4">
        <v>3</v>
      </c>
      <c r="J107" s="4">
        <v>3</v>
      </c>
      <c r="K107" s="4" t="s">
        <v>30</v>
      </c>
      <c r="L107" s="4">
        <v>4704</v>
      </c>
      <c r="M107" s="4">
        <v>4704</v>
      </c>
      <c r="N107" s="4" t="s">
        <v>532</v>
      </c>
      <c r="O107" s="4" t="s">
        <v>32</v>
      </c>
      <c r="P107" s="4" t="s">
        <v>33</v>
      </c>
      <c r="Q107" s="4">
        <v>0</v>
      </c>
      <c r="R107" s="7">
        <v>45109.0000115741</v>
      </c>
      <c r="S107" s="6">
        <v>45116</v>
      </c>
      <c r="T107" s="4" t="s">
        <v>34</v>
      </c>
      <c r="U107" s="4">
        <v>4704</v>
      </c>
      <c r="V107" s="4">
        <v>0</v>
      </c>
      <c r="W107" s="4">
        <v>0</v>
      </c>
      <c r="X107" s="4" t="s">
        <v>533</v>
      </c>
      <c r="Y107" s="4" t="s">
        <v>42</v>
      </c>
    </row>
    <row r="108" s="4" customFormat="1" spans="1:25">
      <c r="A108" s="4" t="s">
        <v>534</v>
      </c>
      <c r="B108" s="4" t="s">
        <v>26</v>
      </c>
      <c r="C108" s="4" t="s">
        <v>27</v>
      </c>
      <c r="D108" s="4" t="s">
        <v>508</v>
      </c>
      <c r="E108" s="4" t="s">
        <v>509</v>
      </c>
      <c r="F108" s="6">
        <v>45111</v>
      </c>
      <c r="G108" s="6">
        <v>45113</v>
      </c>
      <c r="H108" s="4">
        <v>1</v>
      </c>
      <c r="I108" s="4">
        <v>2</v>
      </c>
      <c r="J108" s="4">
        <v>2</v>
      </c>
      <c r="K108" s="4" t="s">
        <v>30</v>
      </c>
      <c r="L108" s="4">
        <v>1100</v>
      </c>
      <c r="M108" s="4">
        <v>1100</v>
      </c>
      <c r="N108" s="4" t="s">
        <v>535</v>
      </c>
      <c r="O108" s="4" t="s">
        <v>32</v>
      </c>
      <c r="P108" s="4" t="s">
        <v>33</v>
      </c>
      <c r="Q108" s="4">
        <v>0</v>
      </c>
      <c r="R108" s="7">
        <v>45109</v>
      </c>
      <c r="S108" s="6">
        <v>45116</v>
      </c>
      <c r="T108" s="4" t="s">
        <v>34</v>
      </c>
      <c r="U108" s="4">
        <v>1100</v>
      </c>
      <c r="V108" s="4">
        <v>0</v>
      </c>
      <c r="W108" s="4">
        <v>0</v>
      </c>
      <c r="X108" s="4" t="s">
        <v>536</v>
      </c>
      <c r="Y108" s="4" t="s">
        <v>537</v>
      </c>
    </row>
    <row r="109" s="4" customFormat="1" spans="1:25">
      <c r="A109" s="4" t="s">
        <v>538</v>
      </c>
      <c r="B109" s="4" t="s">
        <v>26</v>
      </c>
      <c r="C109" s="4" t="s">
        <v>27</v>
      </c>
      <c r="D109" s="4" t="s">
        <v>508</v>
      </c>
      <c r="E109" s="4" t="s">
        <v>509</v>
      </c>
      <c r="F109" s="6">
        <v>45111</v>
      </c>
      <c r="G109" s="6">
        <v>45113</v>
      </c>
      <c r="H109" s="4">
        <v>1</v>
      </c>
      <c r="I109" s="4">
        <v>2</v>
      </c>
      <c r="J109" s="4">
        <v>2</v>
      </c>
      <c r="K109" s="4" t="s">
        <v>30</v>
      </c>
      <c r="L109" s="4">
        <v>1100</v>
      </c>
      <c r="M109" s="4">
        <v>1100</v>
      </c>
      <c r="N109" s="4" t="s">
        <v>539</v>
      </c>
      <c r="O109" s="4" t="s">
        <v>32</v>
      </c>
      <c r="P109" s="4" t="s">
        <v>33</v>
      </c>
      <c r="Q109" s="4">
        <v>0</v>
      </c>
      <c r="R109" s="7">
        <v>45109.0000115741</v>
      </c>
      <c r="S109" s="6">
        <v>45116</v>
      </c>
      <c r="T109" s="4" t="s">
        <v>34</v>
      </c>
      <c r="U109" s="4">
        <v>1100</v>
      </c>
      <c r="V109" s="4">
        <v>0</v>
      </c>
      <c r="W109" s="4">
        <v>0</v>
      </c>
      <c r="X109" s="4" t="s">
        <v>540</v>
      </c>
      <c r="Y109" s="4" t="s">
        <v>541</v>
      </c>
    </row>
    <row r="110" s="4" customFormat="1" spans="1:25">
      <c r="A110" s="4" t="s">
        <v>542</v>
      </c>
      <c r="B110" s="4" t="s">
        <v>26</v>
      </c>
      <c r="C110" s="4" t="s">
        <v>27</v>
      </c>
      <c r="D110" s="4" t="s">
        <v>543</v>
      </c>
      <c r="E110" s="4" t="s">
        <v>544</v>
      </c>
      <c r="F110" s="6">
        <v>45112</v>
      </c>
      <c r="G110" s="6">
        <v>45113</v>
      </c>
      <c r="H110" s="4">
        <v>1</v>
      </c>
      <c r="I110" s="4">
        <v>1</v>
      </c>
      <c r="J110" s="4">
        <v>1</v>
      </c>
      <c r="K110" s="4" t="s">
        <v>30</v>
      </c>
      <c r="L110" s="4">
        <v>395</v>
      </c>
      <c r="M110" s="4">
        <v>395</v>
      </c>
      <c r="N110" s="4" t="s">
        <v>545</v>
      </c>
      <c r="O110" s="4" t="s">
        <v>32</v>
      </c>
      <c r="P110" s="4" t="s">
        <v>33</v>
      </c>
      <c r="Q110" s="4">
        <v>0</v>
      </c>
      <c r="R110" s="7">
        <v>45109</v>
      </c>
      <c r="S110" s="6">
        <v>45116</v>
      </c>
      <c r="T110" s="4" t="s">
        <v>34</v>
      </c>
      <c r="U110" s="4">
        <v>395</v>
      </c>
      <c r="V110" s="4">
        <v>0</v>
      </c>
      <c r="W110" s="4">
        <v>0</v>
      </c>
      <c r="X110" s="4" t="s">
        <v>546</v>
      </c>
      <c r="Y110" s="4" t="s">
        <v>42</v>
      </c>
    </row>
    <row r="111" s="4" customFormat="1" spans="1:25">
      <c r="A111" s="4" t="s">
        <v>547</v>
      </c>
      <c r="B111" s="4" t="s">
        <v>26</v>
      </c>
      <c r="C111" s="4" t="s">
        <v>27</v>
      </c>
      <c r="D111" s="4" t="s">
        <v>548</v>
      </c>
      <c r="E111" s="4" t="s">
        <v>549</v>
      </c>
      <c r="F111" s="6">
        <v>45111</v>
      </c>
      <c r="G111" s="6">
        <v>45113</v>
      </c>
      <c r="H111" s="4">
        <v>1</v>
      </c>
      <c r="I111" s="4">
        <v>2</v>
      </c>
      <c r="J111" s="4">
        <v>2</v>
      </c>
      <c r="K111" s="4" t="s">
        <v>30</v>
      </c>
      <c r="L111" s="4">
        <v>2222</v>
      </c>
      <c r="M111" s="4">
        <v>2222</v>
      </c>
      <c r="N111" s="4" t="s">
        <v>550</v>
      </c>
      <c r="O111" s="4" t="s">
        <v>32</v>
      </c>
      <c r="P111" s="4" t="s">
        <v>33</v>
      </c>
      <c r="Q111" s="4">
        <v>0</v>
      </c>
      <c r="R111" s="7">
        <v>45109.0000115741</v>
      </c>
      <c r="S111" s="6">
        <v>45116</v>
      </c>
      <c r="T111" s="4" t="s">
        <v>34</v>
      </c>
      <c r="U111" s="4">
        <v>2222</v>
      </c>
      <c r="V111" s="4">
        <v>0</v>
      </c>
      <c r="W111" s="4">
        <v>0</v>
      </c>
      <c r="X111" s="4" t="s">
        <v>551</v>
      </c>
      <c r="Y111" s="4" t="s">
        <v>42</v>
      </c>
    </row>
    <row r="112" s="4" customFormat="1" spans="1:25">
      <c r="A112" s="4" t="s">
        <v>552</v>
      </c>
      <c r="B112" s="4" t="s">
        <v>26</v>
      </c>
      <c r="C112" s="4" t="s">
        <v>27</v>
      </c>
      <c r="D112" s="4" t="s">
        <v>335</v>
      </c>
      <c r="E112" s="4" t="s">
        <v>416</v>
      </c>
      <c r="F112" s="6">
        <v>45112</v>
      </c>
      <c r="G112" s="6">
        <v>45113</v>
      </c>
      <c r="H112" s="4">
        <v>1</v>
      </c>
      <c r="I112" s="4">
        <v>1</v>
      </c>
      <c r="J112" s="4">
        <v>1</v>
      </c>
      <c r="K112" s="4" t="s">
        <v>30</v>
      </c>
      <c r="L112" s="4">
        <v>427</v>
      </c>
      <c r="M112" s="4">
        <v>427</v>
      </c>
      <c r="N112" s="4" t="s">
        <v>553</v>
      </c>
      <c r="O112" s="4" t="s">
        <v>32</v>
      </c>
      <c r="P112" s="4" t="s">
        <v>33</v>
      </c>
      <c r="Q112" s="4">
        <v>0</v>
      </c>
      <c r="R112" s="7">
        <v>45109</v>
      </c>
      <c r="S112" s="6">
        <v>45116</v>
      </c>
      <c r="T112" s="4" t="s">
        <v>34</v>
      </c>
      <c r="U112" s="4">
        <v>427</v>
      </c>
      <c r="V112" s="4">
        <v>0</v>
      </c>
      <c r="W112" s="4">
        <v>0</v>
      </c>
      <c r="X112" s="4" t="s">
        <v>554</v>
      </c>
      <c r="Y112" s="4" t="s">
        <v>42</v>
      </c>
    </row>
    <row r="113" s="4" customFormat="1" spans="1:25">
      <c r="A113" s="4" t="s">
        <v>555</v>
      </c>
      <c r="B113" s="4" t="s">
        <v>26</v>
      </c>
      <c r="C113" s="4" t="s">
        <v>27</v>
      </c>
      <c r="D113" s="4" t="s">
        <v>455</v>
      </c>
      <c r="E113" s="4" t="s">
        <v>556</v>
      </c>
      <c r="F113" s="6">
        <v>45110</v>
      </c>
      <c r="G113" s="6">
        <v>45113</v>
      </c>
      <c r="H113" s="4">
        <v>1</v>
      </c>
      <c r="I113" s="4">
        <v>3</v>
      </c>
      <c r="J113" s="4">
        <v>3</v>
      </c>
      <c r="K113" s="4" t="s">
        <v>30</v>
      </c>
      <c r="L113" s="4">
        <v>2370</v>
      </c>
      <c r="M113" s="4">
        <v>2370</v>
      </c>
      <c r="N113" s="4" t="s">
        <v>557</v>
      </c>
      <c r="O113" s="4" t="s">
        <v>32</v>
      </c>
      <c r="P113" s="4" t="s">
        <v>33</v>
      </c>
      <c r="Q113" s="4">
        <v>0</v>
      </c>
      <c r="R113" s="7">
        <v>45109</v>
      </c>
      <c r="S113" s="6">
        <v>45116</v>
      </c>
      <c r="T113" s="4" t="s">
        <v>34</v>
      </c>
      <c r="U113" s="4">
        <v>2370</v>
      </c>
      <c r="V113" s="4">
        <v>0</v>
      </c>
      <c r="W113" s="4">
        <v>0</v>
      </c>
      <c r="X113" s="4" t="s">
        <v>558</v>
      </c>
      <c r="Y113" s="4" t="s">
        <v>42</v>
      </c>
    </row>
    <row r="114" s="4" customFormat="1" spans="1:25">
      <c r="A114" s="4" t="s">
        <v>559</v>
      </c>
      <c r="B114" s="4" t="s">
        <v>26</v>
      </c>
      <c r="C114" s="4" t="s">
        <v>27</v>
      </c>
      <c r="D114" s="4" t="s">
        <v>166</v>
      </c>
      <c r="E114" s="4" t="s">
        <v>560</v>
      </c>
      <c r="F114" s="6">
        <v>45110</v>
      </c>
      <c r="G114" s="6">
        <v>45113</v>
      </c>
      <c r="H114" s="4">
        <v>1</v>
      </c>
      <c r="I114" s="4">
        <v>3</v>
      </c>
      <c r="J114" s="4">
        <v>3</v>
      </c>
      <c r="K114" s="4" t="s">
        <v>30</v>
      </c>
      <c r="L114" s="4">
        <v>1200</v>
      </c>
      <c r="M114" s="4">
        <v>1200</v>
      </c>
      <c r="N114" s="4" t="s">
        <v>561</v>
      </c>
      <c r="O114" s="4" t="s">
        <v>32</v>
      </c>
      <c r="P114" s="4" t="s">
        <v>33</v>
      </c>
      <c r="Q114" s="4">
        <v>0</v>
      </c>
      <c r="R114" s="7">
        <v>45110.0000115741</v>
      </c>
      <c r="S114" s="6">
        <v>45116</v>
      </c>
      <c r="T114" s="4" t="s">
        <v>34</v>
      </c>
      <c r="U114" s="4">
        <v>1200</v>
      </c>
      <c r="V114" s="4">
        <v>0</v>
      </c>
      <c r="W114" s="4">
        <v>0</v>
      </c>
      <c r="X114" s="4" t="s">
        <v>562</v>
      </c>
      <c r="Y114" s="4" t="s">
        <v>42</v>
      </c>
    </row>
    <row r="115" s="4" customFormat="1" spans="1:25">
      <c r="A115" s="4" t="s">
        <v>563</v>
      </c>
      <c r="B115" s="4" t="s">
        <v>26</v>
      </c>
      <c r="C115" s="4" t="s">
        <v>27</v>
      </c>
      <c r="D115" s="4" t="s">
        <v>564</v>
      </c>
      <c r="E115" s="4" t="s">
        <v>565</v>
      </c>
      <c r="F115" s="6">
        <v>45111</v>
      </c>
      <c r="G115" s="6">
        <v>45113</v>
      </c>
      <c r="H115" s="4">
        <v>1</v>
      </c>
      <c r="I115" s="4">
        <v>2</v>
      </c>
      <c r="J115" s="4">
        <v>2</v>
      </c>
      <c r="K115" s="4" t="s">
        <v>30</v>
      </c>
      <c r="L115" s="4">
        <v>950</v>
      </c>
      <c r="M115" s="4">
        <v>950</v>
      </c>
      <c r="N115" s="4" t="s">
        <v>566</v>
      </c>
      <c r="O115" s="4" t="s">
        <v>32</v>
      </c>
      <c r="P115" s="4" t="s">
        <v>33</v>
      </c>
      <c r="Q115" s="4">
        <v>0</v>
      </c>
      <c r="R115" s="7">
        <v>45110</v>
      </c>
      <c r="S115" s="6">
        <v>45116</v>
      </c>
      <c r="T115" s="4" t="s">
        <v>34</v>
      </c>
      <c r="U115" s="4">
        <v>950</v>
      </c>
      <c r="V115" s="4">
        <v>0</v>
      </c>
      <c r="W115" s="4">
        <v>0</v>
      </c>
      <c r="X115" s="4" t="s">
        <v>567</v>
      </c>
      <c r="Y115" s="4" t="s">
        <v>42</v>
      </c>
    </row>
    <row r="116" s="4" customFormat="1" spans="1:25">
      <c r="A116" s="4" t="s">
        <v>568</v>
      </c>
      <c r="B116" s="4" t="s">
        <v>26</v>
      </c>
      <c r="C116" s="4" t="s">
        <v>27</v>
      </c>
      <c r="D116" s="4" t="s">
        <v>569</v>
      </c>
      <c r="E116" s="4" t="s">
        <v>570</v>
      </c>
      <c r="F116" s="6">
        <v>45111</v>
      </c>
      <c r="G116" s="6">
        <v>45113</v>
      </c>
      <c r="H116" s="4">
        <v>1</v>
      </c>
      <c r="I116" s="4">
        <v>2</v>
      </c>
      <c r="J116" s="4">
        <v>2</v>
      </c>
      <c r="K116" s="4" t="s">
        <v>30</v>
      </c>
      <c r="L116" s="4">
        <v>910</v>
      </c>
      <c r="M116" s="4">
        <v>910</v>
      </c>
      <c r="N116" s="4" t="s">
        <v>571</v>
      </c>
      <c r="O116" s="4" t="s">
        <v>32</v>
      </c>
      <c r="P116" s="4" t="s">
        <v>33</v>
      </c>
      <c r="Q116" s="4">
        <v>0</v>
      </c>
      <c r="R116" s="7">
        <v>45110</v>
      </c>
      <c r="S116" s="6">
        <v>45116</v>
      </c>
      <c r="T116" s="4" t="s">
        <v>34</v>
      </c>
      <c r="U116" s="4">
        <v>910</v>
      </c>
      <c r="V116" s="4">
        <v>0</v>
      </c>
      <c r="W116" s="4">
        <v>0</v>
      </c>
      <c r="X116" s="4" t="s">
        <v>572</v>
      </c>
      <c r="Y116" s="4" t="s">
        <v>42</v>
      </c>
    </row>
    <row r="117" s="4" customFormat="1" spans="1:25">
      <c r="A117" s="4" t="s">
        <v>573</v>
      </c>
      <c r="B117" s="4" t="s">
        <v>26</v>
      </c>
      <c r="C117" s="4" t="s">
        <v>27</v>
      </c>
      <c r="D117" s="4" t="s">
        <v>344</v>
      </c>
      <c r="E117" s="4" t="s">
        <v>574</v>
      </c>
      <c r="F117" s="6">
        <v>45111</v>
      </c>
      <c r="G117" s="6">
        <v>45113</v>
      </c>
      <c r="H117" s="4">
        <v>1</v>
      </c>
      <c r="I117" s="4">
        <v>2</v>
      </c>
      <c r="J117" s="4">
        <v>2</v>
      </c>
      <c r="K117" s="4" t="s">
        <v>30</v>
      </c>
      <c r="L117" s="4">
        <v>1430</v>
      </c>
      <c r="M117" s="4">
        <v>1430</v>
      </c>
      <c r="N117" s="4" t="s">
        <v>575</v>
      </c>
      <c r="O117" s="4" t="s">
        <v>32</v>
      </c>
      <c r="P117" s="4" t="s">
        <v>33</v>
      </c>
      <c r="Q117" s="4">
        <v>0</v>
      </c>
      <c r="R117" s="7">
        <v>45110.0000115741</v>
      </c>
      <c r="S117" s="6">
        <v>45116</v>
      </c>
      <c r="T117" s="4" t="s">
        <v>34</v>
      </c>
      <c r="U117" s="4">
        <v>1430</v>
      </c>
      <c r="V117" s="4">
        <v>0</v>
      </c>
      <c r="W117" s="4">
        <v>0</v>
      </c>
      <c r="X117" s="4" t="s">
        <v>576</v>
      </c>
      <c r="Y117" s="4" t="s">
        <v>42</v>
      </c>
    </row>
    <row r="118" s="4" customFormat="1" spans="1:25">
      <c r="A118" s="4" t="s">
        <v>577</v>
      </c>
      <c r="B118" s="4" t="s">
        <v>26</v>
      </c>
      <c r="C118" s="4" t="s">
        <v>27</v>
      </c>
      <c r="D118" s="4" t="s">
        <v>578</v>
      </c>
      <c r="E118" s="4" t="s">
        <v>579</v>
      </c>
      <c r="F118" s="6">
        <v>45112</v>
      </c>
      <c r="G118" s="6">
        <v>45113</v>
      </c>
      <c r="H118" s="4">
        <v>1</v>
      </c>
      <c r="I118" s="4">
        <v>1</v>
      </c>
      <c r="J118" s="4">
        <v>1</v>
      </c>
      <c r="K118" s="4" t="s">
        <v>30</v>
      </c>
      <c r="L118" s="4">
        <v>399</v>
      </c>
      <c r="M118" s="4">
        <v>399</v>
      </c>
      <c r="N118" s="4" t="s">
        <v>580</v>
      </c>
      <c r="O118" s="4" t="s">
        <v>32</v>
      </c>
      <c r="P118" s="4" t="s">
        <v>33</v>
      </c>
      <c r="Q118" s="4">
        <v>0</v>
      </c>
      <c r="R118" s="7">
        <v>45110</v>
      </c>
      <c r="S118" s="6">
        <v>45116</v>
      </c>
      <c r="T118" s="4" t="s">
        <v>34</v>
      </c>
      <c r="U118" s="4">
        <v>399</v>
      </c>
      <c r="V118" s="4">
        <v>0</v>
      </c>
      <c r="W118" s="4">
        <v>0</v>
      </c>
      <c r="X118" s="4" t="s">
        <v>581</v>
      </c>
      <c r="Y118" s="4" t="s">
        <v>42</v>
      </c>
    </row>
    <row r="119" s="4" customFormat="1" spans="1:25">
      <c r="A119" s="4" t="s">
        <v>582</v>
      </c>
      <c r="B119" s="4" t="s">
        <v>26</v>
      </c>
      <c r="C119" s="4" t="s">
        <v>27</v>
      </c>
      <c r="D119" s="4" t="s">
        <v>324</v>
      </c>
      <c r="E119" s="4" t="s">
        <v>583</v>
      </c>
      <c r="F119" s="6">
        <v>45111</v>
      </c>
      <c r="G119" s="6">
        <v>45113</v>
      </c>
      <c r="H119" s="4">
        <v>1</v>
      </c>
      <c r="I119" s="4">
        <v>2</v>
      </c>
      <c r="J119" s="4">
        <v>2</v>
      </c>
      <c r="K119" s="4" t="s">
        <v>30</v>
      </c>
      <c r="L119" s="4">
        <v>1124</v>
      </c>
      <c r="M119" s="4">
        <v>1124</v>
      </c>
      <c r="N119" s="4" t="s">
        <v>584</v>
      </c>
      <c r="O119" s="4" t="s">
        <v>32</v>
      </c>
      <c r="P119" s="4" t="s">
        <v>33</v>
      </c>
      <c r="Q119" s="4">
        <v>0</v>
      </c>
      <c r="R119" s="7">
        <v>45110</v>
      </c>
      <c r="S119" s="6">
        <v>45116</v>
      </c>
      <c r="T119" s="4" t="s">
        <v>34</v>
      </c>
      <c r="U119" s="4">
        <v>1124</v>
      </c>
      <c r="V119" s="4">
        <v>0</v>
      </c>
      <c r="W119" s="4">
        <v>0</v>
      </c>
      <c r="X119" s="4" t="s">
        <v>585</v>
      </c>
      <c r="Y119" s="4" t="s">
        <v>42</v>
      </c>
    </row>
    <row r="120" s="4" customFormat="1" spans="1:25">
      <c r="A120" s="4" t="s">
        <v>586</v>
      </c>
      <c r="B120" s="4" t="s">
        <v>26</v>
      </c>
      <c r="C120" s="4" t="s">
        <v>27</v>
      </c>
      <c r="D120" s="4" t="s">
        <v>354</v>
      </c>
      <c r="E120" s="4" t="s">
        <v>355</v>
      </c>
      <c r="F120" s="6">
        <v>45112</v>
      </c>
      <c r="G120" s="6">
        <v>45113</v>
      </c>
      <c r="H120" s="4">
        <v>1</v>
      </c>
      <c r="I120" s="4">
        <v>1</v>
      </c>
      <c r="J120" s="4">
        <v>1</v>
      </c>
      <c r="K120" s="4" t="s">
        <v>30</v>
      </c>
      <c r="L120" s="4">
        <v>1650</v>
      </c>
      <c r="M120" s="4">
        <v>1650</v>
      </c>
      <c r="N120" s="4" t="s">
        <v>587</v>
      </c>
      <c r="O120" s="4" t="s">
        <v>32</v>
      </c>
      <c r="P120" s="4" t="s">
        <v>33</v>
      </c>
      <c r="Q120" s="4">
        <v>0</v>
      </c>
      <c r="R120" s="7">
        <v>45110.0000115741</v>
      </c>
      <c r="S120" s="6">
        <v>45116</v>
      </c>
      <c r="T120" s="4" t="s">
        <v>34</v>
      </c>
      <c r="U120" s="4">
        <v>1650</v>
      </c>
      <c r="V120" s="4">
        <v>0</v>
      </c>
      <c r="W120" s="4">
        <v>0</v>
      </c>
      <c r="X120" s="4" t="s">
        <v>588</v>
      </c>
      <c r="Y120" s="4" t="s">
        <v>42</v>
      </c>
    </row>
    <row r="121" s="4" customFormat="1" spans="1:25">
      <c r="A121" s="4" t="s">
        <v>577</v>
      </c>
      <c r="B121" s="4" t="s">
        <v>26</v>
      </c>
      <c r="C121" s="4" t="s">
        <v>207</v>
      </c>
      <c r="D121" s="4" t="s">
        <v>578</v>
      </c>
      <c r="E121" s="4" t="s">
        <v>579</v>
      </c>
      <c r="F121" s="6">
        <v>45112</v>
      </c>
      <c r="G121" s="6">
        <v>45113</v>
      </c>
      <c r="H121" s="4">
        <v>1</v>
      </c>
      <c r="I121" s="4">
        <v>1</v>
      </c>
      <c r="J121" s="4">
        <v>1</v>
      </c>
      <c r="K121" s="4" t="s">
        <v>30</v>
      </c>
      <c r="L121" s="4">
        <v>-399</v>
      </c>
      <c r="M121" s="4">
        <v>-399</v>
      </c>
      <c r="N121" s="4" t="s">
        <v>580</v>
      </c>
      <c r="O121" s="4" t="s">
        <v>32</v>
      </c>
      <c r="P121" s="4" t="s">
        <v>33</v>
      </c>
      <c r="Q121" s="4">
        <v>0</v>
      </c>
      <c r="R121" s="7">
        <v>45110</v>
      </c>
      <c r="S121" s="6">
        <v>45116</v>
      </c>
      <c r="T121" s="4" t="s">
        <v>34</v>
      </c>
      <c r="U121" s="4">
        <v>-399</v>
      </c>
      <c r="V121" s="4">
        <v>0</v>
      </c>
      <c r="W121" s="4">
        <v>0</v>
      </c>
      <c r="X121" s="4" t="s">
        <v>581</v>
      </c>
      <c r="Y121" s="4" t="s">
        <v>42</v>
      </c>
    </row>
    <row r="122" s="4" customFormat="1" spans="1:25">
      <c r="A122" s="4" t="s">
        <v>589</v>
      </c>
      <c r="B122" s="4" t="s">
        <v>26</v>
      </c>
      <c r="C122" s="4" t="s">
        <v>27</v>
      </c>
      <c r="D122" s="4" t="s">
        <v>63</v>
      </c>
      <c r="E122" s="4" t="s">
        <v>590</v>
      </c>
      <c r="F122" s="6">
        <v>45112</v>
      </c>
      <c r="G122" s="6">
        <v>45113</v>
      </c>
      <c r="H122" s="4">
        <v>1</v>
      </c>
      <c r="I122" s="4">
        <v>1</v>
      </c>
      <c r="J122" s="4">
        <v>1</v>
      </c>
      <c r="K122" s="4" t="s">
        <v>30</v>
      </c>
      <c r="L122" s="4">
        <v>3070</v>
      </c>
      <c r="M122" s="4">
        <v>3070</v>
      </c>
      <c r="N122" s="4" t="s">
        <v>591</v>
      </c>
      <c r="O122" s="4" t="s">
        <v>32</v>
      </c>
      <c r="P122" s="4" t="s">
        <v>33</v>
      </c>
      <c r="Q122" s="4">
        <v>0</v>
      </c>
      <c r="R122" s="7">
        <v>45110.0000115741</v>
      </c>
      <c r="S122" s="6">
        <v>45116</v>
      </c>
      <c r="T122" s="4" t="s">
        <v>34</v>
      </c>
      <c r="U122" s="4">
        <v>3070</v>
      </c>
      <c r="V122" s="4">
        <v>0</v>
      </c>
      <c r="W122" s="4">
        <v>0</v>
      </c>
      <c r="X122" s="4" t="s">
        <v>592</v>
      </c>
      <c r="Y122" s="4" t="s">
        <v>42</v>
      </c>
    </row>
    <row r="123" s="4" customFormat="1" spans="1:25">
      <c r="A123" s="4" t="s">
        <v>593</v>
      </c>
      <c r="B123" s="4" t="s">
        <v>26</v>
      </c>
      <c r="C123" s="4" t="s">
        <v>27</v>
      </c>
      <c r="D123" s="4" t="s">
        <v>464</v>
      </c>
      <c r="E123" s="4" t="s">
        <v>411</v>
      </c>
      <c r="F123" s="6">
        <v>45112</v>
      </c>
      <c r="G123" s="6">
        <v>45113</v>
      </c>
      <c r="H123" s="4">
        <v>1</v>
      </c>
      <c r="I123" s="4">
        <v>1</v>
      </c>
      <c r="J123" s="4">
        <v>1</v>
      </c>
      <c r="K123" s="4" t="s">
        <v>30</v>
      </c>
      <c r="L123" s="4">
        <v>575</v>
      </c>
      <c r="M123" s="4">
        <v>575</v>
      </c>
      <c r="N123" s="4" t="s">
        <v>594</v>
      </c>
      <c r="O123" s="4" t="s">
        <v>32</v>
      </c>
      <c r="P123" s="4" t="s">
        <v>33</v>
      </c>
      <c r="Q123" s="4">
        <v>0</v>
      </c>
      <c r="R123" s="7">
        <v>45110</v>
      </c>
      <c r="S123" s="6">
        <v>45116</v>
      </c>
      <c r="T123" s="4" t="s">
        <v>34</v>
      </c>
      <c r="U123" s="4">
        <v>575</v>
      </c>
      <c r="V123" s="4">
        <v>0</v>
      </c>
      <c r="W123" s="4">
        <v>0</v>
      </c>
      <c r="X123" s="4" t="s">
        <v>595</v>
      </c>
      <c r="Y123" s="4" t="s">
        <v>42</v>
      </c>
    </row>
    <row r="124" s="4" customFormat="1" spans="1:25">
      <c r="A124" s="4" t="s">
        <v>596</v>
      </c>
      <c r="B124" s="4" t="s">
        <v>26</v>
      </c>
      <c r="C124" s="4" t="s">
        <v>27</v>
      </c>
      <c r="D124" s="4" t="s">
        <v>597</v>
      </c>
      <c r="E124" s="4" t="s">
        <v>598</v>
      </c>
      <c r="F124" s="6">
        <v>45112</v>
      </c>
      <c r="G124" s="6">
        <v>45113</v>
      </c>
      <c r="H124" s="4">
        <v>1</v>
      </c>
      <c r="I124" s="4">
        <v>1</v>
      </c>
      <c r="J124" s="4">
        <v>1</v>
      </c>
      <c r="K124" s="4" t="s">
        <v>30</v>
      </c>
      <c r="L124" s="4">
        <v>1450</v>
      </c>
      <c r="M124" s="4">
        <v>1450</v>
      </c>
      <c r="N124" s="4" t="s">
        <v>599</v>
      </c>
      <c r="O124" s="4" t="s">
        <v>32</v>
      </c>
      <c r="P124" s="4" t="s">
        <v>33</v>
      </c>
      <c r="Q124" s="4">
        <v>0</v>
      </c>
      <c r="R124" s="7">
        <v>45110</v>
      </c>
      <c r="S124" s="6">
        <v>45116</v>
      </c>
      <c r="T124" s="4" t="s">
        <v>34</v>
      </c>
      <c r="U124" s="4">
        <v>1450</v>
      </c>
      <c r="V124" s="4">
        <v>0</v>
      </c>
      <c r="W124" s="4">
        <v>0</v>
      </c>
      <c r="X124" s="4" t="s">
        <v>600</v>
      </c>
      <c r="Y124" s="4" t="s">
        <v>42</v>
      </c>
    </row>
    <row r="125" s="4" customFormat="1" spans="1:25">
      <c r="A125" s="4" t="s">
        <v>250</v>
      </c>
      <c r="B125" s="4" t="s">
        <v>26</v>
      </c>
      <c r="C125" s="4" t="s">
        <v>207</v>
      </c>
      <c r="D125" s="4" t="s">
        <v>69</v>
      </c>
      <c r="E125" s="4" t="s">
        <v>251</v>
      </c>
      <c r="F125" s="6">
        <v>45111</v>
      </c>
      <c r="G125" s="6">
        <v>45113</v>
      </c>
      <c r="H125" s="4">
        <v>1</v>
      </c>
      <c r="I125" s="4">
        <v>2</v>
      </c>
      <c r="J125" s="4">
        <v>2</v>
      </c>
      <c r="K125" s="4" t="s">
        <v>30</v>
      </c>
      <c r="L125" s="4">
        <v>-4310</v>
      </c>
      <c r="M125" s="4">
        <v>-4310</v>
      </c>
      <c r="N125" s="4" t="s">
        <v>252</v>
      </c>
      <c r="O125" s="4" t="s">
        <v>32</v>
      </c>
      <c r="P125" s="4" t="s">
        <v>33</v>
      </c>
      <c r="Q125" s="4">
        <v>0</v>
      </c>
      <c r="R125" s="7">
        <v>45092</v>
      </c>
      <c r="S125" s="6">
        <v>45116</v>
      </c>
      <c r="T125" s="4" t="s">
        <v>34</v>
      </c>
      <c r="U125" s="4">
        <v>-4310</v>
      </c>
      <c r="V125" s="4">
        <v>0</v>
      </c>
      <c r="W125" s="4">
        <v>0</v>
      </c>
      <c r="X125" s="4" t="s">
        <v>253</v>
      </c>
      <c r="Y125" s="4" t="s">
        <v>42</v>
      </c>
    </row>
    <row r="126" s="4" customFormat="1" spans="1:25">
      <c r="A126" s="4" t="s">
        <v>493</v>
      </c>
      <c r="B126" s="4" t="s">
        <v>26</v>
      </c>
      <c r="C126" s="4" t="s">
        <v>207</v>
      </c>
      <c r="D126" s="4" t="s">
        <v>153</v>
      </c>
      <c r="E126" s="4" t="s">
        <v>494</v>
      </c>
      <c r="F126" s="6">
        <v>45112</v>
      </c>
      <c r="G126" s="6">
        <v>45113</v>
      </c>
      <c r="H126" s="4">
        <v>1</v>
      </c>
      <c r="I126" s="4">
        <v>1</v>
      </c>
      <c r="J126" s="4">
        <v>1</v>
      </c>
      <c r="K126" s="4" t="s">
        <v>30</v>
      </c>
      <c r="L126" s="4">
        <v>-2280</v>
      </c>
      <c r="M126" s="4">
        <v>-2280</v>
      </c>
      <c r="N126" s="4" t="s">
        <v>495</v>
      </c>
      <c r="O126" s="4" t="s">
        <v>32</v>
      </c>
      <c r="P126" s="4" t="s">
        <v>33</v>
      </c>
      <c r="Q126" s="4">
        <v>0</v>
      </c>
      <c r="R126" s="7">
        <v>45109</v>
      </c>
      <c r="S126" s="6">
        <v>45116</v>
      </c>
      <c r="T126" s="4" t="s">
        <v>34</v>
      </c>
      <c r="U126" s="4">
        <v>-2280</v>
      </c>
      <c r="V126" s="4">
        <v>0</v>
      </c>
      <c r="W126" s="4">
        <v>0</v>
      </c>
      <c r="X126" s="4" t="s">
        <v>496</v>
      </c>
      <c r="Y126" s="4" t="s">
        <v>42</v>
      </c>
    </row>
    <row r="127" s="4" customFormat="1" spans="1:25">
      <c r="A127" s="4" t="s">
        <v>601</v>
      </c>
      <c r="B127" s="4" t="s">
        <v>26</v>
      </c>
      <c r="C127" s="4" t="s">
        <v>27</v>
      </c>
      <c r="D127" s="4" t="s">
        <v>602</v>
      </c>
      <c r="E127" s="4" t="s">
        <v>603</v>
      </c>
      <c r="F127" s="6">
        <v>45111</v>
      </c>
      <c r="G127" s="6">
        <v>45113</v>
      </c>
      <c r="H127" s="4">
        <v>1</v>
      </c>
      <c r="I127" s="4">
        <v>2</v>
      </c>
      <c r="J127" s="4">
        <v>2</v>
      </c>
      <c r="K127" s="4" t="s">
        <v>30</v>
      </c>
      <c r="L127" s="4">
        <v>394</v>
      </c>
      <c r="M127" s="4">
        <v>394</v>
      </c>
      <c r="N127" s="4" t="s">
        <v>604</v>
      </c>
      <c r="O127" s="4" t="s">
        <v>32</v>
      </c>
      <c r="P127" s="4" t="s">
        <v>33</v>
      </c>
      <c r="Q127" s="4">
        <v>0</v>
      </c>
      <c r="R127" s="7">
        <v>45110.0000115741</v>
      </c>
      <c r="S127" s="6">
        <v>45116</v>
      </c>
      <c r="T127" s="4" t="s">
        <v>34</v>
      </c>
      <c r="U127" s="4">
        <v>394</v>
      </c>
      <c r="V127" s="4">
        <v>0</v>
      </c>
      <c r="W127" s="4">
        <v>0</v>
      </c>
      <c r="X127" s="4" t="s">
        <v>605</v>
      </c>
      <c r="Y127" s="4" t="s">
        <v>606</v>
      </c>
    </row>
    <row r="128" s="4" customFormat="1" spans="1:25">
      <c r="A128" s="4" t="s">
        <v>607</v>
      </c>
      <c r="B128" s="4" t="s">
        <v>26</v>
      </c>
      <c r="C128" s="4" t="s">
        <v>27</v>
      </c>
      <c r="D128" s="4" t="s">
        <v>449</v>
      </c>
      <c r="E128" s="4" t="s">
        <v>608</v>
      </c>
      <c r="F128" s="6">
        <v>45112</v>
      </c>
      <c r="G128" s="6">
        <v>45113</v>
      </c>
      <c r="H128" s="4">
        <v>1</v>
      </c>
      <c r="I128" s="4">
        <v>1</v>
      </c>
      <c r="J128" s="4">
        <v>1</v>
      </c>
      <c r="K128" s="4" t="s">
        <v>30</v>
      </c>
      <c r="L128" s="4">
        <v>441</v>
      </c>
      <c r="M128" s="4">
        <v>441</v>
      </c>
      <c r="N128" s="4" t="s">
        <v>609</v>
      </c>
      <c r="O128" s="4" t="s">
        <v>32</v>
      </c>
      <c r="P128" s="4" t="s">
        <v>33</v>
      </c>
      <c r="Q128" s="4">
        <v>0</v>
      </c>
      <c r="R128" s="7">
        <v>45110</v>
      </c>
      <c r="S128" s="6">
        <v>45116</v>
      </c>
      <c r="T128" s="4" t="s">
        <v>34</v>
      </c>
      <c r="U128" s="4">
        <v>441</v>
      </c>
      <c r="V128" s="4">
        <v>0</v>
      </c>
      <c r="W128" s="4">
        <v>0</v>
      </c>
      <c r="X128" s="4" t="s">
        <v>610</v>
      </c>
      <c r="Y128" s="4" t="s">
        <v>42</v>
      </c>
    </row>
    <row r="129" s="4" customFormat="1" spans="1:25">
      <c r="A129" s="4" t="s">
        <v>607</v>
      </c>
      <c r="B129" s="4" t="s">
        <v>26</v>
      </c>
      <c r="C129" s="4" t="s">
        <v>207</v>
      </c>
      <c r="D129" s="4" t="s">
        <v>449</v>
      </c>
      <c r="E129" s="4" t="s">
        <v>608</v>
      </c>
      <c r="F129" s="6">
        <v>45112</v>
      </c>
      <c r="G129" s="6">
        <v>45113</v>
      </c>
      <c r="H129" s="4">
        <v>1</v>
      </c>
      <c r="I129" s="4">
        <v>1</v>
      </c>
      <c r="J129" s="4">
        <v>1</v>
      </c>
      <c r="K129" s="4" t="s">
        <v>30</v>
      </c>
      <c r="L129" s="4">
        <v>-441</v>
      </c>
      <c r="M129" s="4">
        <v>-441</v>
      </c>
      <c r="N129" s="4" t="s">
        <v>609</v>
      </c>
      <c r="O129" s="4" t="s">
        <v>32</v>
      </c>
      <c r="P129" s="4" t="s">
        <v>33</v>
      </c>
      <c r="Q129" s="4">
        <v>0</v>
      </c>
      <c r="R129" s="7">
        <v>45110</v>
      </c>
      <c r="S129" s="6">
        <v>45116</v>
      </c>
      <c r="T129" s="4" t="s">
        <v>34</v>
      </c>
      <c r="U129" s="4">
        <v>-441</v>
      </c>
      <c r="V129" s="4">
        <v>0</v>
      </c>
      <c r="W129" s="4">
        <v>0</v>
      </c>
      <c r="X129" s="4" t="s">
        <v>610</v>
      </c>
      <c r="Y129" s="4" t="s">
        <v>42</v>
      </c>
    </row>
    <row r="130" s="4" customFormat="1" spans="1:25">
      <c r="A130" s="4" t="s">
        <v>611</v>
      </c>
      <c r="B130" s="4" t="s">
        <v>26</v>
      </c>
      <c r="C130" s="4" t="s">
        <v>27</v>
      </c>
      <c r="D130" s="4" t="s">
        <v>612</v>
      </c>
      <c r="E130" s="4" t="s">
        <v>613</v>
      </c>
      <c r="F130" s="6">
        <v>45111</v>
      </c>
      <c r="G130" s="6">
        <v>45113</v>
      </c>
      <c r="H130" s="4">
        <v>1</v>
      </c>
      <c r="I130" s="4">
        <v>2</v>
      </c>
      <c r="J130" s="4">
        <v>2</v>
      </c>
      <c r="K130" s="4" t="s">
        <v>30</v>
      </c>
      <c r="L130" s="4">
        <v>722</v>
      </c>
      <c r="M130" s="4">
        <v>722</v>
      </c>
      <c r="N130" s="4" t="s">
        <v>614</v>
      </c>
      <c r="O130" s="4" t="s">
        <v>32</v>
      </c>
      <c r="P130" s="4" t="s">
        <v>33</v>
      </c>
      <c r="Q130" s="4">
        <v>0</v>
      </c>
      <c r="R130" s="7">
        <v>45110</v>
      </c>
      <c r="S130" s="6">
        <v>45116</v>
      </c>
      <c r="T130" s="4" t="s">
        <v>34</v>
      </c>
      <c r="U130" s="4">
        <v>722</v>
      </c>
      <c r="V130" s="4">
        <v>0</v>
      </c>
      <c r="W130" s="4">
        <v>0</v>
      </c>
      <c r="X130" s="4" t="s">
        <v>615</v>
      </c>
      <c r="Y130" s="4" t="s">
        <v>42</v>
      </c>
    </row>
    <row r="131" s="4" customFormat="1" spans="1:25">
      <c r="A131" s="4" t="s">
        <v>616</v>
      </c>
      <c r="B131" s="4" t="s">
        <v>26</v>
      </c>
      <c r="C131" s="4" t="s">
        <v>27</v>
      </c>
      <c r="D131" s="4" t="s">
        <v>617</v>
      </c>
      <c r="E131" s="4" t="s">
        <v>411</v>
      </c>
      <c r="F131" s="6">
        <v>45112</v>
      </c>
      <c r="G131" s="6">
        <v>45113</v>
      </c>
      <c r="H131" s="4">
        <v>1</v>
      </c>
      <c r="I131" s="4">
        <v>1</v>
      </c>
      <c r="J131" s="4">
        <v>1</v>
      </c>
      <c r="K131" s="4" t="s">
        <v>30</v>
      </c>
      <c r="L131" s="4">
        <v>356</v>
      </c>
      <c r="M131" s="4">
        <v>356</v>
      </c>
      <c r="N131" s="4" t="s">
        <v>618</v>
      </c>
      <c r="O131" s="4" t="s">
        <v>32</v>
      </c>
      <c r="P131" s="4" t="s">
        <v>33</v>
      </c>
      <c r="Q131" s="4">
        <v>0</v>
      </c>
      <c r="R131" s="7">
        <v>45110</v>
      </c>
      <c r="S131" s="6">
        <v>45116</v>
      </c>
      <c r="T131" s="4" t="s">
        <v>34</v>
      </c>
      <c r="U131" s="4">
        <v>356</v>
      </c>
      <c r="V131" s="4">
        <v>0</v>
      </c>
      <c r="W131" s="4">
        <v>0</v>
      </c>
      <c r="X131" s="4" t="s">
        <v>619</v>
      </c>
      <c r="Y131" s="4" t="s">
        <v>42</v>
      </c>
    </row>
    <row r="132" s="4" customFormat="1" spans="1:25">
      <c r="A132" s="4" t="s">
        <v>620</v>
      </c>
      <c r="B132" s="4" t="s">
        <v>26</v>
      </c>
      <c r="C132" s="4" t="s">
        <v>27</v>
      </c>
      <c r="D132" s="4" t="s">
        <v>621</v>
      </c>
      <c r="E132" s="4" t="s">
        <v>622</v>
      </c>
      <c r="F132" s="6">
        <v>45112</v>
      </c>
      <c r="G132" s="6">
        <v>45113</v>
      </c>
      <c r="H132" s="4">
        <v>1</v>
      </c>
      <c r="I132" s="4">
        <v>1</v>
      </c>
      <c r="J132" s="4">
        <v>1</v>
      </c>
      <c r="K132" s="4" t="s">
        <v>30</v>
      </c>
      <c r="L132" s="4">
        <v>1050</v>
      </c>
      <c r="M132" s="4">
        <v>1050</v>
      </c>
      <c r="N132" s="4" t="s">
        <v>623</v>
      </c>
      <c r="O132" s="4" t="s">
        <v>32</v>
      </c>
      <c r="P132" s="4" t="s">
        <v>33</v>
      </c>
      <c r="Q132" s="4">
        <v>0</v>
      </c>
      <c r="R132" s="7">
        <v>45110</v>
      </c>
      <c r="S132" s="6">
        <v>45116</v>
      </c>
      <c r="T132" s="4" t="s">
        <v>34</v>
      </c>
      <c r="U132" s="4">
        <v>1050</v>
      </c>
      <c r="V132" s="4">
        <v>0</v>
      </c>
      <c r="W132" s="4">
        <v>0</v>
      </c>
      <c r="X132" s="4" t="s">
        <v>624</v>
      </c>
      <c r="Y132" s="4" t="s">
        <v>42</v>
      </c>
    </row>
    <row r="133" s="4" customFormat="1" spans="1:25">
      <c r="A133" s="4" t="s">
        <v>625</v>
      </c>
      <c r="B133" s="4" t="s">
        <v>26</v>
      </c>
      <c r="C133" s="4" t="s">
        <v>27</v>
      </c>
      <c r="D133" s="4" t="s">
        <v>626</v>
      </c>
      <c r="E133" s="4" t="s">
        <v>627</v>
      </c>
      <c r="F133" s="6">
        <v>45111</v>
      </c>
      <c r="G133" s="6">
        <v>45113</v>
      </c>
      <c r="H133" s="4">
        <v>1</v>
      </c>
      <c r="I133" s="4">
        <v>2</v>
      </c>
      <c r="J133" s="4">
        <v>2</v>
      </c>
      <c r="K133" s="4" t="s">
        <v>30</v>
      </c>
      <c r="L133" s="4">
        <v>2660</v>
      </c>
      <c r="M133" s="4">
        <v>2660</v>
      </c>
      <c r="N133" s="4" t="s">
        <v>628</v>
      </c>
      <c r="O133" s="4" t="s">
        <v>32</v>
      </c>
      <c r="P133" s="4" t="s">
        <v>33</v>
      </c>
      <c r="Q133" s="4">
        <v>0</v>
      </c>
      <c r="R133" s="7">
        <v>45110.0000115741</v>
      </c>
      <c r="S133" s="6">
        <v>45116</v>
      </c>
      <c r="T133" s="4" t="s">
        <v>34</v>
      </c>
      <c r="U133" s="4">
        <v>2660</v>
      </c>
      <c r="V133" s="4">
        <v>0</v>
      </c>
      <c r="W133" s="4">
        <v>0</v>
      </c>
      <c r="X133" s="4" t="s">
        <v>629</v>
      </c>
      <c r="Y133" s="4" t="s">
        <v>630</v>
      </c>
    </row>
    <row r="134" s="4" customFormat="1" spans="1:25">
      <c r="A134" s="4" t="s">
        <v>631</v>
      </c>
      <c r="B134" s="4" t="s">
        <v>26</v>
      </c>
      <c r="C134" s="4" t="s">
        <v>27</v>
      </c>
      <c r="D134" s="4" t="s">
        <v>632</v>
      </c>
      <c r="E134" s="4" t="s">
        <v>633</v>
      </c>
      <c r="F134" s="6">
        <v>45112</v>
      </c>
      <c r="G134" s="6">
        <v>45113</v>
      </c>
      <c r="H134" s="4">
        <v>1</v>
      </c>
      <c r="I134" s="4">
        <v>1</v>
      </c>
      <c r="J134" s="4">
        <v>1</v>
      </c>
      <c r="K134" s="4" t="s">
        <v>30</v>
      </c>
      <c r="L134" s="4">
        <v>1823</v>
      </c>
      <c r="M134" s="4">
        <v>1823</v>
      </c>
      <c r="N134" s="4" t="s">
        <v>634</v>
      </c>
      <c r="O134" s="4" t="s">
        <v>32</v>
      </c>
      <c r="P134" s="4" t="s">
        <v>33</v>
      </c>
      <c r="Q134" s="4">
        <v>0</v>
      </c>
      <c r="R134" s="7">
        <v>45110</v>
      </c>
      <c r="S134" s="6">
        <v>45116</v>
      </c>
      <c r="T134" s="4" t="s">
        <v>34</v>
      </c>
      <c r="U134" s="4">
        <v>1823</v>
      </c>
      <c r="V134" s="4">
        <v>0</v>
      </c>
      <c r="W134" s="4">
        <v>0</v>
      </c>
      <c r="X134" s="4" t="s">
        <v>635</v>
      </c>
      <c r="Y134" s="4" t="s">
        <v>42</v>
      </c>
    </row>
    <row r="135" s="4" customFormat="1" spans="1:25">
      <c r="A135" s="4" t="s">
        <v>636</v>
      </c>
      <c r="B135" s="4" t="s">
        <v>26</v>
      </c>
      <c r="C135" s="4" t="s">
        <v>27</v>
      </c>
      <c r="D135" s="4" t="s">
        <v>637</v>
      </c>
      <c r="E135" s="4" t="s">
        <v>638</v>
      </c>
      <c r="F135" s="6">
        <v>45111</v>
      </c>
      <c r="G135" s="6">
        <v>45113</v>
      </c>
      <c r="H135" s="4">
        <v>1</v>
      </c>
      <c r="I135" s="4">
        <v>2</v>
      </c>
      <c r="J135" s="4">
        <v>2</v>
      </c>
      <c r="K135" s="4" t="s">
        <v>30</v>
      </c>
      <c r="L135" s="4">
        <v>1800</v>
      </c>
      <c r="M135" s="4">
        <v>1800</v>
      </c>
      <c r="N135" s="4" t="s">
        <v>639</v>
      </c>
      <c r="O135" s="4" t="s">
        <v>32</v>
      </c>
      <c r="P135" s="4" t="s">
        <v>33</v>
      </c>
      <c r="Q135" s="4">
        <v>0</v>
      </c>
      <c r="R135" s="7">
        <v>45111</v>
      </c>
      <c r="S135" s="6">
        <v>45116</v>
      </c>
      <c r="T135" s="4" t="s">
        <v>34</v>
      </c>
      <c r="U135" s="4">
        <v>1800</v>
      </c>
      <c r="V135" s="4">
        <v>0</v>
      </c>
      <c r="W135" s="4">
        <v>0</v>
      </c>
      <c r="X135" s="4" t="s">
        <v>640</v>
      </c>
      <c r="Y135" s="4" t="s">
        <v>641</v>
      </c>
    </row>
    <row r="136" s="4" customFormat="1" spans="1:25">
      <c r="A136" s="4" t="s">
        <v>642</v>
      </c>
      <c r="B136" s="4" t="s">
        <v>26</v>
      </c>
      <c r="C136" s="4" t="s">
        <v>27</v>
      </c>
      <c r="D136" s="4" t="s">
        <v>617</v>
      </c>
      <c r="E136" s="4" t="s">
        <v>477</v>
      </c>
      <c r="F136" s="6">
        <v>45112</v>
      </c>
      <c r="G136" s="6">
        <v>45113</v>
      </c>
      <c r="H136" s="4">
        <v>1</v>
      </c>
      <c r="I136" s="4">
        <v>1</v>
      </c>
      <c r="J136" s="4">
        <v>1</v>
      </c>
      <c r="K136" s="4" t="s">
        <v>30</v>
      </c>
      <c r="L136" s="4">
        <v>385</v>
      </c>
      <c r="M136" s="4">
        <v>385</v>
      </c>
      <c r="N136" s="4" t="s">
        <v>643</v>
      </c>
      <c r="O136" s="4" t="s">
        <v>32</v>
      </c>
      <c r="P136" s="4" t="s">
        <v>33</v>
      </c>
      <c r="Q136" s="4">
        <v>0</v>
      </c>
      <c r="R136" s="7">
        <v>45111.0000115741</v>
      </c>
      <c r="S136" s="6">
        <v>45116</v>
      </c>
      <c r="T136" s="4" t="s">
        <v>34</v>
      </c>
      <c r="U136" s="4">
        <v>385</v>
      </c>
      <c r="V136" s="4">
        <v>0</v>
      </c>
      <c r="W136" s="4">
        <v>0</v>
      </c>
      <c r="X136" s="4" t="s">
        <v>644</v>
      </c>
      <c r="Y136" s="4" t="s">
        <v>42</v>
      </c>
    </row>
    <row r="137" s="4" customFormat="1" spans="1:25">
      <c r="A137" s="4" t="s">
        <v>611</v>
      </c>
      <c r="B137" s="4" t="s">
        <v>26</v>
      </c>
      <c r="C137" s="4" t="s">
        <v>207</v>
      </c>
      <c r="D137" s="4" t="s">
        <v>612</v>
      </c>
      <c r="E137" s="4" t="s">
        <v>613</v>
      </c>
      <c r="F137" s="6">
        <v>45111</v>
      </c>
      <c r="G137" s="6">
        <v>45113</v>
      </c>
      <c r="H137" s="4">
        <v>1</v>
      </c>
      <c r="I137" s="4">
        <v>2</v>
      </c>
      <c r="J137" s="4">
        <v>2</v>
      </c>
      <c r="K137" s="4" t="s">
        <v>30</v>
      </c>
      <c r="L137" s="4">
        <v>-722</v>
      </c>
      <c r="M137" s="4">
        <v>-722</v>
      </c>
      <c r="N137" s="4" t="s">
        <v>614</v>
      </c>
      <c r="O137" s="4" t="s">
        <v>32</v>
      </c>
      <c r="P137" s="4" t="s">
        <v>33</v>
      </c>
      <c r="Q137" s="4">
        <v>0</v>
      </c>
      <c r="R137" s="7">
        <v>45110</v>
      </c>
      <c r="S137" s="6">
        <v>45116</v>
      </c>
      <c r="T137" s="4" t="s">
        <v>34</v>
      </c>
      <c r="U137" s="4">
        <v>-722</v>
      </c>
      <c r="V137" s="4">
        <v>0</v>
      </c>
      <c r="W137" s="4">
        <v>0</v>
      </c>
      <c r="X137" s="4" t="s">
        <v>615</v>
      </c>
      <c r="Y137" s="4" t="s">
        <v>42</v>
      </c>
    </row>
    <row r="138" s="4" customFormat="1" spans="1:25">
      <c r="A138" s="4" t="s">
        <v>645</v>
      </c>
      <c r="B138" s="4" t="s">
        <v>26</v>
      </c>
      <c r="C138" s="4" t="s">
        <v>27</v>
      </c>
      <c r="D138" s="4" t="s">
        <v>369</v>
      </c>
      <c r="E138" s="4" t="s">
        <v>646</v>
      </c>
      <c r="F138" s="6">
        <v>45111</v>
      </c>
      <c r="G138" s="6">
        <v>45113</v>
      </c>
      <c r="H138" s="4">
        <v>2</v>
      </c>
      <c r="I138" s="4">
        <v>2</v>
      </c>
      <c r="J138" s="4">
        <v>4</v>
      </c>
      <c r="K138" s="4" t="s">
        <v>30</v>
      </c>
      <c r="L138" s="4">
        <v>4456</v>
      </c>
      <c r="M138" s="4">
        <v>4456</v>
      </c>
      <c r="N138" s="4" t="s">
        <v>647</v>
      </c>
      <c r="O138" s="4" t="s">
        <v>32</v>
      </c>
      <c r="P138" s="4" t="s">
        <v>33</v>
      </c>
      <c r="Q138" s="4">
        <v>0</v>
      </c>
      <c r="R138" s="7">
        <v>45110.0000115741</v>
      </c>
      <c r="S138" s="6">
        <v>45116</v>
      </c>
      <c r="T138" s="4" t="s">
        <v>34</v>
      </c>
      <c r="U138" s="4">
        <v>4456</v>
      </c>
      <c r="V138" s="4">
        <v>0</v>
      </c>
      <c r="W138" s="4">
        <v>0</v>
      </c>
      <c r="X138" s="4" t="s">
        <v>648</v>
      </c>
      <c r="Y138" s="4" t="s">
        <v>42</v>
      </c>
    </row>
    <row r="139" s="4" customFormat="1" spans="1:25">
      <c r="A139" s="4" t="s">
        <v>649</v>
      </c>
      <c r="B139" s="4" t="s">
        <v>26</v>
      </c>
      <c r="C139" s="4" t="s">
        <v>27</v>
      </c>
      <c r="D139" s="4" t="s">
        <v>650</v>
      </c>
      <c r="E139" s="4" t="s">
        <v>651</v>
      </c>
      <c r="F139" s="6">
        <v>45111</v>
      </c>
      <c r="G139" s="6">
        <v>45113</v>
      </c>
      <c r="H139" s="4">
        <v>1</v>
      </c>
      <c r="I139" s="4">
        <v>2</v>
      </c>
      <c r="J139" s="4">
        <v>2</v>
      </c>
      <c r="K139" s="4" t="s">
        <v>30</v>
      </c>
      <c r="L139" s="4">
        <v>306</v>
      </c>
      <c r="M139" s="4">
        <v>306</v>
      </c>
      <c r="N139" s="4" t="s">
        <v>652</v>
      </c>
      <c r="O139" s="4" t="s">
        <v>32</v>
      </c>
      <c r="P139" s="4" t="s">
        <v>33</v>
      </c>
      <c r="Q139" s="4">
        <v>0</v>
      </c>
      <c r="R139" s="7">
        <v>45111</v>
      </c>
      <c r="S139" s="6">
        <v>45116</v>
      </c>
      <c r="T139" s="4" t="s">
        <v>34</v>
      </c>
      <c r="U139" s="4">
        <v>306</v>
      </c>
      <c r="V139" s="4">
        <v>0</v>
      </c>
      <c r="W139" s="4">
        <v>0</v>
      </c>
      <c r="X139" s="4" t="s">
        <v>653</v>
      </c>
      <c r="Y139" s="4" t="s">
        <v>42</v>
      </c>
    </row>
    <row r="140" s="4" customFormat="1" spans="1:25">
      <c r="A140" s="4" t="s">
        <v>654</v>
      </c>
      <c r="B140" s="4" t="s">
        <v>26</v>
      </c>
      <c r="C140" s="4" t="s">
        <v>27</v>
      </c>
      <c r="D140" s="4" t="s">
        <v>655</v>
      </c>
      <c r="E140" s="4" t="s">
        <v>656</v>
      </c>
      <c r="F140" s="6">
        <v>45111</v>
      </c>
      <c r="G140" s="6">
        <v>45113</v>
      </c>
      <c r="H140" s="4">
        <v>1</v>
      </c>
      <c r="I140" s="4">
        <v>2</v>
      </c>
      <c r="J140" s="4">
        <v>2</v>
      </c>
      <c r="K140" s="4" t="s">
        <v>30</v>
      </c>
      <c r="L140" s="4">
        <v>2548</v>
      </c>
      <c r="M140" s="4">
        <v>2548</v>
      </c>
      <c r="N140" s="4" t="s">
        <v>657</v>
      </c>
      <c r="O140" s="4" t="s">
        <v>32</v>
      </c>
      <c r="P140" s="4" t="s">
        <v>33</v>
      </c>
      <c r="Q140" s="4">
        <v>0</v>
      </c>
      <c r="R140" s="7">
        <v>45111.0000115741</v>
      </c>
      <c r="S140" s="6">
        <v>45116</v>
      </c>
      <c r="T140" s="4" t="s">
        <v>34</v>
      </c>
      <c r="U140" s="4">
        <v>2548</v>
      </c>
      <c r="V140" s="4">
        <v>0</v>
      </c>
      <c r="W140" s="4">
        <v>0</v>
      </c>
      <c r="X140" s="4" t="s">
        <v>658</v>
      </c>
      <c r="Y140" s="4" t="s">
        <v>42</v>
      </c>
    </row>
    <row r="141" s="4" customFormat="1" spans="1:25">
      <c r="A141" s="4" t="s">
        <v>659</v>
      </c>
      <c r="B141" s="4" t="s">
        <v>26</v>
      </c>
      <c r="C141" s="4" t="s">
        <v>27</v>
      </c>
      <c r="D141" s="4" t="s">
        <v>650</v>
      </c>
      <c r="E141" s="4" t="s">
        <v>660</v>
      </c>
      <c r="F141" s="6">
        <v>45111</v>
      </c>
      <c r="G141" s="6">
        <v>45113</v>
      </c>
      <c r="H141" s="4">
        <v>1</v>
      </c>
      <c r="I141" s="4">
        <v>2</v>
      </c>
      <c r="J141" s="4">
        <v>2</v>
      </c>
      <c r="K141" s="4" t="s">
        <v>30</v>
      </c>
      <c r="L141" s="4">
        <v>306</v>
      </c>
      <c r="M141" s="4">
        <v>306</v>
      </c>
      <c r="N141" s="4" t="s">
        <v>661</v>
      </c>
      <c r="O141" s="4" t="s">
        <v>32</v>
      </c>
      <c r="P141" s="4" t="s">
        <v>33</v>
      </c>
      <c r="Q141" s="4">
        <v>0</v>
      </c>
      <c r="R141" s="7">
        <v>45111</v>
      </c>
      <c r="S141" s="6">
        <v>45116</v>
      </c>
      <c r="T141" s="4" t="s">
        <v>34</v>
      </c>
      <c r="U141" s="4">
        <v>306</v>
      </c>
      <c r="V141" s="4">
        <v>0</v>
      </c>
      <c r="W141" s="4">
        <v>0</v>
      </c>
      <c r="X141" s="4" t="s">
        <v>662</v>
      </c>
      <c r="Y141" s="4" t="s">
        <v>42</v>
      </c>
    </row>
    <row r="142" s="4" customFormat="1" spans="1:25">
      <c r="A142" s="4" t="s">
        <v>663</v>
      </c>
      <c r="B142" s="4" t="s">
        <v>26</v>
      </c>
      <c r="C142" s="4" t="s">
        <v>27</v>
      </c>
      <c r="D142" s="4" t="s">
        <v>335</v>
      </c>
      <c r="E142" s="4" t="s">
        <v>416</v>
      </c>
      <c r="F142" s="6">
        <v>45112</v>
      </c>
      <c r="G142" s="6">
        <v>45113</v>
      </c>
      <c r="H142" s="4">
        <v>1</v>
      </c>
      <c r="I142" s="4">
        <v>1</v>
      </c>
      <c r="J142" s="4">
        <v>1</v>
      </c>
      <c r="K142" s="4" t="s">
        <v>30</v>
      </c>
      <c r="L142" s="4">
        <v>427</v>
      </c>
      <c r="M142" s="4">
        <v>427</v>
      </c>
      <c r="N142" s="4" t="s">
        <v>664</v>
      </c>
      <c r="O142" s="4" t="s">
        <v>32</v>
      </c>
      <c r="P142" s="4" t="s">
        <v>33</v>
      </c>
      <c r="Q142" s="4">
        <v>0</v>
      </c>
      <c r="R142" s="7">
        <v>45111.0000115741</v>
      </c>
      <c r="S142" s="6">
        <v>45116</v>
      </c>
      <c r="T142" s="4" t="s">
        <v>34</v>
      </c>
      <c r="U142" s="4">
        <v>427</v>
      </c>
      <c r="V142" s="4">
        <v>0</v>
      </c>
      <c r="W142" s="4">
        <v>0</v>
      </c>
      <c r="X142" s="4" t="s">
        <v>665</v>
      </c>
      <c r="Y142" s="4" t="s">
        <v>42</v>
      </c>
    </row>
    <row r="143" s="4" customFormat="1" spans="1:25">
      <c r="A143" s="4" t="s">
        <v>666</v>
      </c>
      <c r="B143" s="4" t="s">
        <v>26</v>
      </c>
      <c r="C143" s="4" t="s">
        <v>27</v>
      </c>
      <c r="D143" s="4" t="s">
        <v>602</v>
      </c>
      <c r="E143" s="4" t="s">
        <v>477</v>
      </c>
      <c r="F143" s="6">
        <v>45112</v>
      </c>
      <c r="G143" s="6">
        <v>45113</v>
      </c>
      <c r="H143" s="4">
        <v>1</v>
      </c>
      <c r="I143" s="4">
        <v>1</v>
      </c>
      <c r="J143" s="4">
        <v>1</v>
      </c>
      <c r="K143" s="4" t="s">
        <v>30</v>
      </c>
      <c r="L143" s="4">
        <v>239</v>
      </c>
      <c r="M143" s="4">
        <v>239</v>
      </c>
      <c r="N143" s="4" t="s">
        <v>667</v>
      </c>
      <c r="O143" s="4" t="s">
        <v>32</v>
      </c>
      <c r="P143" s="4" t="s">
        <v>33</v>
      </c>
      <c r="Q143" s="4">
        <v>0</v>
      </c>
      <c r="R143" s="7">
        <v>45111.0000115741</v>
      </c>
      <c r="S143" s="6">
        <v>45116</v>
      </c>
      <c r="T143" s="4" t="s">
        <v>34</v>
      </c>
      <c r="U143" s="4">
        <v>239</v>
      </c>
      <c r="V143" s="4">
        <v>0</v>
      </c>
      <c r="W143" s="4">
        <v>0</v>
      </c>
      <c r="X143" s="4" t="s">
        <v>668</v>
      </c>
      <c r="Y143" s="4" t="s">
        <v>669</v>
      </c>
    </row>
    <row r="144" s="4" customFormat="1" spans="1:25">
      <c r="A144" s="4" t="s">
        <v>670</v>
      </c>
      <c r="B144" s="4" t="s">
        <v>26</v>
      </c>
      <c r="C144" s="4" t="s">
        <v>27</v>
      </c>
      <c r="D144" s="4" t="s">
        <v>617</v>
      </c>
      <c r="E144" s="4" t="s">
        <v>411</v>
      </c>
      <c r="F144" s="6">
        <v>45111</v>
      </c>
      <c r="G144" s="6">
        <v>45113</v>
      </c>
      <c r="H144" s="4">
        <v>2</v>
      </c>
      <c r="I144" s="4">
        <v>2</v>
      </c>
      <c r="J144" s="4">
        <v>4</v>
      </c>
      <c r="K144" s="4" t="s">
        <v>30</v>
      </c>
      <c r="L144" s="4">
        <v>1424</v>
      </c>
      <c r="M144" s="4">
        <v>1424</v>
      </c>
      <c r="N144" s="4" t="s">
        <v>671</v>
      </c>
      <c r="O144" s="4" t="s">
        <v>32</v>
      </c>
      <c r="P144" s="4" t="s">
        <v>33</v>
      </c>
      <c r="Q144" s="4">
        <v>0</v>
      </c>
      <c r="R144" s="7">
        <v>45111.0000115741</v>
      </c>
      <c r="S144" s="6">
        <v>45116</v>
      </c>
      <c r="T144" s="4" t="s">
        <v>34</v>
      </c>
      <c r="U144" s="4">
        <v>1424</v>
      </c>
      <c r="V144" s="4">
        <v>0</v>
      </c>
      <c r="W144" s="4">
        <v>0</v>
      </c>
      <c r="X144" s="4" t="s">
        <v>672</v>
      </c>
      <c r="Y144" s="4" t="s">
        <v>42</v>
      </c>
    </row>
    <row r="145" s="4" customFormat="1" spans="1:25">
      <c r="A145" s="4" t="s">
        <v>673</v>
      </c>
      <c r="B145" s="4" t="s">
        <v>26</v>
      </c>
      <c r="C145" s="4" t="s">
        <v>27</v>
      </c>
      <c r="D145" s="4" t="s">
        <v>617</v>
      </c>
      <c r="E145" s="4" t="s">
        <v>477</v>
      </c>
      <c r="F145" s="6">
        <v>45111</v>
      </c>
      <c r="G145" s="6">
        <v>45113</v>
      </c>
      <c r="H145" s="4">
        <v>1</v>
      </c>
      <c r="I145" s="4">
        <v>2</v>
      </c>
      <c r="J145" s="4">
        <v>2</v>
      </c>
      <c r="K145" s="4" t="s">
        <v>30</v>
      </c>
      <c r="L145" s="4">
        <v>770</v>
      </c>
      <c r="M145" s="4">
        <v>770</v>
      </c>
      <c r="N145" s="4" t="s">
        <v>674</v>
      </c>
      <c r="O145" s="4" t="s">
        <v>32</v>
      </c>
      <c r="P145" s="4" t="s">
        <v>33</v>
      </c>
      <c r="Q145" s="4">
        <v>0</v>
      </c>
      <c r="R145" s="7">
        <v>45111.0000115741</v>
      </c>
      <c r="S145" s="6">
        <v>45116</v>
      </c>
      <c r="T145" s="4" t="s">
        <v>34</v>
      </c>
      <c r="U145" s="4">
        <v>770</v>
      </c>
      <c r="V145" s="4">
        <v>0</v>
      </c>
      <c r="W145" s="4">
        <v>0</v>
      </c>
      <c r="X145" s="4" t="s">
        <v>675</v>
      </c>
      <c r="Y145" s="4" t="s">
        <v>42</v>
      </c>
    </row>
    <row r="146" s="4" customFormat="1" spans="1:25">
      <c r="A146" s="4" t="s">
        <v>676</v>
      </c>
      <c r="B146" s="4" t="s">
        <v>26</v>
      </c>
      <c r="C146" s="4" t="s">
        <v>27</v>
      </c>
      <c r="D146" s="4" t="s">
        <v>677</v>
      </c>
      <c r="E146" s="4" t="s">
        <v>678</v>
      </c>
      <c r="F146" s="6">
        <v>45112</v>
      </c>
      <c r="G146" s="6">
        <v>45113</v>
      </c>
      <c r="H146" s="4">
        <v>1</v>
      </c>
      <c r="I146" s="4">
        <v>1</v>
      </c>
      <c r="J146" s="4">
        <v>1</v>
      </c>
      <c r="K146" s="4" t="s">
        <v>30</v>
      </c>
      <c r="L146" s="4">
        <v>680</v>
      </c>
      <c r="M146" s="4">
        <v>680</v>
      </c>
      <c r="N146" s="4" t="s">
        <v>679</v>
      </c>
      <c r="O146" s="4" t="s">
        <v>32</v>
      </c>
      <c r="P146" s="4" t="s">
        <v>33</v>
      </c>
      <c r="Q146" s="4">
        <v>0</v>
      </c>
      <c r="R146" s="7">
        <v>45111</v>
      </c>
      <c r="S146" s="6">
        <v>45116</v>
      </c>
      <c r="T146" s="4" t="s">
        <v>34</v>
      </c>
      <c r="U146" s="4">
        <v>680</v>
      </c>
      <c r="V146" s="4">
        <v>0</v>
      </c>
      <c r="W146" s="4">
        <v>0</v>
      </c>
      <c r="X146" s="4" t="s">
        <v>680</v>
      </c>
      <c r="Y146" s="4" t="s">
        <v>42</v>
      </c>
    </row>
    <row r="147" s="4" customFormat="1" spans="1:25">
      <c r="A147" s="4" t="s">
        <v>676</v>
      </c>
      <c r="B147" s="4" t="s">
        <v>26</v>
      </c>
      <c r="C147" s="4" t="s">
        <v>207</v>
      </c>
      <c r="D147" s="4" t="s">
        <v>677</v>
      </c>
      <c r="E147" s="4" t="s">
        <v>678</v>
      </c>
      <c r="F147" s="6">
        <v>45112</v>
      </c>
      <c r="G147" s="6">
        <v>45113</v>
      </c>
      <c r="H147" s="4">
        <v>1</v>
      </c>
      <c r="I147" s="4">
        <v>1</v>
      </c>
      <c r="J147" s="4">
        <v>1</v>
      </c>
      <c r="K147" s="4" t="s">
        <v>30</v>
      </c>
      <c r="L147" s="4">
        <v>-680</v>
      </c>
      <c r="M147" s="4">
        <v>-680</v>
      </c>
      <c r="N147" s="4" t="s">
        <v>679</v>
      </c>
      <c r="O147" s="4" t="s">
        <v>32</v>
      </c>
      <c r="P147" s="4" t="s">
        <v>33</v>
      </c>
      <c r="Q147" s="4">
        <v>0</v>
      </c>
      <c r="R147" s="7">
        <v>45111</v>
      </c>
      <c r="S147" s="6">
        <v>45116</v>
      </c>
      <c r="T147" s="4" t="s">
        <v>34</v>
      </c>
      <c r="U147" s="4">
        <v>-680</v>
      </c>
      <c r="V147" s="4">
        <v>0</v>
      </c>
      <c r="W147" s="4">
        <v>0</v>
      </c>
      <c r="X147" s="4" t="s">
        <v>680</v>
      </c>
      <c r="Y147" s="4" t="s">
        <v>42</v>
      </c>
    </row>
    <row r="148" s="4" customFormat="1" spans="1:25">
      <c r="A148" s="4" t="s">
        <v>681</v>
      </c>
      <c r="B148" s="4" t="s">
        <v>26</v>
      </c>
      <c r="C148" s="4" t="s">
        <v>27</v>
      </c>
      <c r="D148" s="4" t="s">
        <v>682</v>
      </c>
      <c r="E148" s="4" t="s">
        <v>683</v>
      </c>
      <c r="F148" s="6">
        <v>45111</v>
      </c>
      <c r="G148" s="6">
        <v>45113</v>
      </c>
      <c r="H148" s="4">
        <v>1</v>
      </c>
      <c r="I148" s="4">
        <v>2</v>
      </c>
      <c r="J148" s="4">
        <v>2</v>
      </c>
      <c r="K148" s="4" t="s">
        <v>30</v>
      </c>
      <c r="L148" s="4">
        <v>800</v>
      </c>
      <c r="M148" s="4">
        <v>800</v>
      </c>
      <c r="N148" s="4" t="s">
        <v>684</v>
      </c>
      <c r="O148" s="4" t="s">
        <v>32</v>
      </c>
      <c r="P148" s="4" t="s">
        <v>33</v>
      </c>
      <c r="Q148" s="4">
        <v>0</v>
      </c>
      <c r="R148" s="7">
        <v>45111.0000115741</v>
      </c>
      <c r="S148" s="6">
        <v>45116</v>
      </c>
      <c r="T148" s="4" t="s">
        <v>34</v>
      </c>
      <c r="U148" s="4">
        <v>800</v>
      </c>
      <c r="V148" s="4">
        <v>0</v>
      </c>
      <c r="W148" s="4">
        <v>0</v>
      </c>
      <c r="X148" s="4" t="s">
        <v>685</v>
      </c>
      <c r="Y148" s="4" t="s">
        <v>42</v>
      </c>
    </row>
    <row r="149" s="4" customFormat="1" spans="1:25">
      <c r="A149" s="4" t="s">
        <v>686</v>
      </c>
      <c r="B149" s="4" t="s">
        <v>26</v>
      </c>
      <c r="C149" s="4" t="s">
        <v>27</v>
      </c>
      <c r="D149" s="4" t="s">
        <v>687</v>
      </c>
      <c r="E149" s="4" t="s">
        <v>688</v>
      </c>
      <c r="F149" s="6">
        <v>45112</v>
      </c>
      <c r="G149" s="6">
        <v>45113</v>
      </c>
      <c r="H149" s="4">
        <v>1</v>
      </c>
      <c r="I149" s="4">
        <v>1</v>
      </c>
      <c r="J149" s="4">
        <v>1</v>
      </c>
      <c r="K149" s="4" t="s">
        <v>30</v>
      </c>
      <c r="L149" s="4">
        <v>1080</v>
      </c>
      <c r="M149" s="4">
        <v>1080</v>
      </c>
      <c r="N149" s="4" t="s">
        <v>689</v>
      </c>
      <c r="O149" s="4" t="s">
        <v>32</v>
      </c>
      <c r="P149" s="4" t="s">
        <v>33</v>
      </c>
      <c r="Q149" s="4">
        <v>0</v>
      </c>
      <c r="R149" s="7">
        <v>45111</v>
      </c>
      <c r="S149" s="6">
        <v>45116</v>
      </c>
      <c r="T149" s="4" t="s">
        <v>34</v>
      </c>
      <c r="U149" s="4">
        <v>1080</v>
      </c>
      <c r="V149" s="4">
        <v>0</v>
      </c>
      <c r="W149" s="4">
        <v>0</v>
      </c>
      <c r="X149" s="4" t="s">
        <v>690</v>
      </c>
      <c r="Y149" s="4" t="s">
        <v>691</v>
      </c>
    </row>
    <row r="150" s="4" customFormat="1" spans="1:25">
      <c r="A150" s="4" t="s">
        <v>692</v>
      </c>
      <c r="B150" s="4" t="s">
        <v>26</v>
      </c>
      <c r="C150" s="4" t="s">
        <v>27</v>
      </c>
      <c r="D150" s="4" t="s">
        <v>693</v>
      </c>
      <c r="E150" s="4" t="s">
        <v>694</v>
      </c>
      <c r="F150" s="6">
        <v>45112</v>
      </c>
      <c r="G150" s="6">
        <v>45113</v>
      </c>
      <c r="H150" s="4">
        <v>1</v>
      </c>
      <c r="I150" s="4">
        <v>1</v>
      </c>
      <c r="J150" s="4">
        <v>1</v>
      </c>
      <c r="K150" s="4" t="s">
        <v>30</v>
      </c>
      <c r="L150" s="4">
        <v>515</v>
      </c>
      <c r="M150" s="4">
        <v>515</v>
      </c>
      <c r="N150" s="4" t="s">
        <v>695</v>
      </c>
      <c r="O150" s="4" t="s">
        <v>32</v>
      </c>
      <c r="P150" s="4" t="s">
        <v>33</v>
      </c>
      <c r="Q150" s="4">
        <v>0</v>
      </c>
      <c r="R150" s="7">
        <v>45111</v>
      </c>
      <c r="S150" s="6">
        <v>45116</v>
      </c>
      <c r="T150" s="4" t="s">
        <v>34</v>
      </c>
      <c r="U150" s="4">
        <v>515</v>
      </c>
      <c r="V150" s="4">
        <v>0</v>
      </c>
      <c r="W150" s="4">
        <v>0</v>
      </c>
      <c r="X150" s="4" t="s">
        <v>696</v>
      </c>
      <c r="Y150" s="4" t="s">
        <v>42</v>
      </c>
    </row>
    <row r="151" s="4" customFormat="1" spans="1:25">
      <c r="A151" s="4" t="s">
        <v>697</v>
      </c>
      <c r="B151" s="4" t="s">
        <v>26</v>
      </c>
      <c r="C151" s="4" t="s">
        <v>27</v>
      </c>
      <c r="D151" s="4" t="s">
        <v>498</v>
      </c>
      <c r="E151" s="4" t="s">
        <v>499</v>
      </c>
      <c r="F151" s="6">
        <v>45111</v>
      </c>
      <c r="G151" s="6">
        <v>45113</v>
      </c>
      <c r="H151" s="4">
        <v>1</v>
      </c>
      <c r="I151" s="4">
        <v>2</v>
      </c>
      <c r="J151" s="4">
        <v>2</v>
      </c>
      <c r="K151" s="4" t="s">
        <v>30</v>
      </c>
      <c r="L151" s="4">
        <v>1132</v>
      </c>
      <c r="M151" s="4">
        <v>1132</v>
      </c>
      <c r="N151" s="4" t="s">
        <v>698</v>
      </c>
      <c r="O151" s="4" t="s">
        <v>32</v>
      </c>
      <c r="P151" s="4" t="s">
        <v>33</v>
      </c>
      <c r="Q151" s="4">
        <v>0</v>
      </c>
      <c r="R151" s="7">
        <v>45111.0000115741</v>
      </c>
      <c r="S151" s="6">
        <v>45116</v>
      </c>
      <c r="T151" s="4" t="s">
        <v>34</v>
      </c>
      <c r="U151" s="4">
        <v>1132</v>
      </c>
      <c r="V151" s="4">
        <v>0</v>
      </c>
      <c r="W151" s="4">
        <v>0</v>
      </c>
      <c r="X151" s="4" t="s">
        <v>699</v>
      </c>
      <c r="Y151" s="4" t="s">
        <v>42</v>
      </c>
    </row>
    <row r="152" s="4" customFormat="1" spans="1:25">
      <c r="A152" s="4" t="s">
        <v>700</v>
      </c>
      <c r="B152" s="4" t="s">
        <v>26</v>
      </c>
      <c r="C152" s="4" t="s">
        <v>27</v>
      </c>
      <c r="D152" s="4" t="s">
        <v>701</v>
      </c>
      <c r="E152" s="4" t="s">
        <v>702</v>
      </c>
      <c r="F152" s="6">
        <v>45112</v>
      </c>
      <c r="G152" s="6">
        <v>45113</v>
      </c>
      <c r="H152" s="4">
        <v>1</v>
      </c>
      <c r="I152" s="4">
        <v>1</v>
      </c>
      <c r="J152" s="4">
        <v>1</v>
      </c>
      <c r="K152" s="4" t="s">
        <v>30</v>
      </c>
      <c r="L152" s="4">
        <v>1730</v>
      </c>
      <c r="M152" s="4">
        <v>1730</v>
      </c>
      <c r="N152" s="4" t="s">
        <v>703</v>
      </c>
      <c r="O152" s="4" t="s">
        <v>32</v>
      </c>
      <c r="P152" s="4" t="s">
        <v>33</v>
      </c>
      <c r="Q152" s="4">
        <v>0</v>
      </c>
      <c r="R152" s="7">
        <v>45111</v>
      </c>
      <c r="S152" s="6">
        <v>45116</v>
      </c>
      <c r="T152" s="4" t="s">
        <v>34</v>
      </c>
      <c r="U152" s="4">
        <v>1730</v>
      </c>
      <c r="V152" s="4">
        <v>0</v>
      </c>
      <c r="W152" s="4">
        <v>0</v>
      </c>
      <c r="X152" s="4" t="s">
        <v>704</v>
      </c>
      <c r="Y152" s="4" t="s">
        <v>42</v>
      </c>
    </row>
    <row r="153" s="4" customFormat="1" spans="1:25">
      <c r="A153" s="4" t="s">
        <v>705</v>
      </c>
      <c r="B153" s="4" t="s">
        <v>26</v>
      </c>
      <c r="C153" s="4" t="s">
        <v>27</v>
      </c>
      <c r="D153" s="4" t="s">
        <v>369</v>
      </c>
      <c r="E153" s="4" t="s">
        <v>646</v>
      </c>
      <c r="F153" s="6">
        <v>45112</v>
      </c>
      <c r="G153" s="6">
        <v>45113</v>
      </c>
      <c r="H153" s="4">
        <v>1</v>
      </c>
      <c r="I153" s="4">
        <v>1</v>
      </c>
      <c r="J153" s="4">
        <v>1</v>
      </c>
      <c r="K153" s="4" t="s">
        <v>30</v>
      </c>
      <c r="L153" s="4">
        <v>1094</v>
      </c>
      <c r="M153" s="4">
        <v>1094</v>
      </c>
      <c r="N153" s="4" t="s">
        <v>706</v>
      </c>
      <c r="O153" s="4" t="s">
        <v>32</v>
      </c>
      <c r="P153" s="4" t="s">
        <v>33</v>
      </c>
      <c r="Q153" s="4">
        <v>0</v>
      </c>
      <c r="R153" s="7">
        <v>45111</v>
      </c>
      <c r="S153" s="6">
        <v>45116</v>
      </c>
      <c r="T153" s="4" t="s">
        <v>34</v>
      </c>
      <c r="U153" s="4">
        <v>1094</v>
      </c>
      <c r="V153" s="4">
        <v>0</v>
      </c>
      <c r="W153" s="4">
        <v>0</v>
      </c>
      <c r="X153" s="4" t="s">
        <v>707</v>
      </c>
      <c r="Y153" s="4" t="s">
        <v>42</v>
      </c>
    </row>
    <row r="154" s="4" customFormat="1" spans="1:25">
      <c r="A154" s="4" t="s">
        <v>708</v>
      </c>
      <c r="B154" s="4" t="s">
        <v>26</v>
      </c>
      <c r="C154" s="4" t="s">
        <v>27</v>
      </c>
      <c r="D154" s="4" t="s">
        <v>369</v>
      </c>
      <c r="E154" s="4" t="s">
        <v>646</v>
      </c>
      <c r="F154" s="6">
        <v>45112</v>
      </c>
      <c r="G154" s="6">
        <v>45113</v>
      </c>
      <c r="H154" s="4">
        <v>1</v>
      </c>
      <c r="I154" s="4">
        <v>1</v>
      </c>
      <c r="J154" s="4">
        <v>1</v>
      </c>
      <c r="K154" s="4" t="s">
        <v>30</v>
      </c>
      <c r="L154" s="4">
        <v>1094</v>
      </c>
      <c r="M154" s="4">
        <v>1094</v>
      </c>
      <c r="N154" s="4" t="s">
        <v>709</v>
      </c>
      <c r="O154" s="4" t="s">
        <v>32</v>
      </c>
      <c r="P154" s="4" t="s">
        <v>33</v>
      </c>
      <c r="Q154" s="4">
        <v>0</v>
      </c>
      <c r="R154" s="7">
        <v>45111.0000115741</v>
      </c>
      <c r="S154" s="6">
        <v>45116</v>
      </c>
      <c r="T154" s="4" t="s">
        <v>34</v>
      </c>
      <c r="U154" s="4">
        <v>1094</v>
      </c>
      <c r="V154" s="4">
        <v>0</v>
      </c>
      <c r="W154" s="4">
        <v>0</v>
      </c>
      <c r="X154" s="4" t="s">
        <v>710</v>
      </c>
      <c r="Y154" s="4" t="s">
        <v>42</v>
      </c>
    </row>
    <row r="155" s="4" customFormat="1" spans="1:25">
      <c r="A155" s="4" t="s">
        <v>711</v>
      </c>
      <c r="B155" s="4" t="s">
        <v>26</v>
      </c>
      <c r="C155" s="4" t="s">
        <v>27</v>
      </c>
      <c r="D155" s="4" t="s">
        <v>712</v>
      </c>
      <c r="E155" s="4" t="s">
        <v>713</v>
      </c>
      <c r="F155" s="6">
        <v>45112</v>
      </c>
      <c r="G155" s="6">
        <v>45113</v>
      </c>
      <c r="H155" s="4">
        <v>1</v>
      </c>
      <c r="I155" s="4">
        <v>1</v>
      </c>
      <c r="J155" s="4">
        <v>1</v>
      </c>
      <c r="K155" s="4" t="s">
        <v>30</v>
      </c>
      <c r="L155" s="4">
        <v>275</v>
      </c>
      <c r="M155" s="4">
        <v>275</v>
      </c>
      <c r="N155" s="4" t="s">
        <v>714</v>
      </c>
      <c r="O155" s="4" t="s">
        <v>32</v>
      </c>
      <c r="P155" s="4" t="s">
        <v>33</v>
      </c>
      <c r="Q155" s="4">
        <v>0</v>
      </c>
      <c r="R155" s="7">
        <v>45111.0000115741</v>
      </c>
      <c r="S155" s="6">
        <v>45116</v>
      </c>
      <c r="T155" s="4" t="s">
        <v>34</v>
      </c>
      <c r="U155" s="4">
        <v>275</v>
      </c>
      <c r="V155" s="4">
        <v>0</v>
      </c>
      <c r="W155" s="4">
        <v>0</v>
      </c>
      <c r="X155" s="4" t="s">
        <v>715</v>
      </c>
      <c r="Y155" s="4" t="s">
        <v>42</v>
      </c>
    </row>
    <row r="156" s="4" customFormat="1" spans="1:25">
      <c r="A156" s="4" t="s">
        <v>716</v>
      </c>
      <c r="B156" s="4" t="s">
        <v>26</v>
      </c>
      <c r="C156" s="4" t="s">
        <v>27</v>
      </c>
      <c r="D156" s="4" t="s">
        <v>717</v>
      </c>
      <c r="E156" s="4" t="s">
        <v>718</v>
      </c>
      <c r="F156" s="6">
        <v>45112</v>
      </c>
      <c r="G156" s="6">
        <v>45113</v>
      </c>
      <c r="H156" s="4">
        <v>1</v>
      </c>
      <c r="I156" s="4">
        <v>1</v>
      </c>
      <c r="J156" s="4">
        <v>1</v>
      </c>
      <c r="K156" s="4" t="s">
        <v>30</v>
      </c>
      <c r="L156" s="4">
        <v>375</v>
      </c>
      <c r="M156" s="4">
        <v>375</v>
      </c>
      <c r="N156" s="4" t="s">
        <v>719</v>
      </c>
      <c r="O156" s="4" t="s">
        <v>32</v>
      </c>
      <c r="P156" s="4" t="s">
        <v>33</v>
      </c>
      <c r="Q156" s="4">
        <v>0</v>
      </c>
      <c r="R156" s="7">
        <v>45111.0000115741</v>
      </c>
      <c r="S156" s="6">
        <v>45116</v>
      </c>
      <c r="T156" s="4" t="s">
        <v>34</v>
      </c>
      <c r="U156" s="4">
        <v>375</v>
      </c>
      <c r="V156" s="4">
        <v>0</v>
      </c>
      <c r="W156" s="4">
        <v>0</v>
      </c>
      <c r="X156" s="4" t="s">
        <v>720</v>
      </c>
      <c r="Y156" s="4" t="s">
        <v>42</v>
      </c>
    </row>
    <row r="157" s="4" customFormat="1" spans="1:25">
      <c r="A157" s="4" t="s">
        <v>721</v>
      </c>
      <c r="B157" s="4" t="s">
        <v>26</v>
      </c>
      <c r="C157" s="4" t="s">
        <v>27</v>
      </c>
      <c r="D157" s="4" t="s">
        <v>712</v>
      </c>
      <c r="E157" s="4" t="s">
        <v>713</v>
      </c>
      <c r="F157" s="6">
        <v>45112</v>
      </c>
      <c r="G157" s="6">
        <v>45113</v>
      </c>
      <c r="H157" s="4">
        <v>1</v>
      </c>
      <c r="I157" s="4">
        <v>1</v>
      </c>
      <c r="J157" s="4">
        <v>1</v>
      </c>
      <c r="K157" s="4" t="s">
        <v>30</v>
      </c>
      <c r="L157" s="4">
        <v>275</v>
      </c>
      <c r="M157" s="4">
        <v>275</v>
      </c>
      <c r="N157" s="4" t="s">
        <v>722</v>
      </c>
      <c r="O157" s="4" t="s">
        <v>32</v>
      </c>
      <c r="P157" s="4" t="s">
        <v>33</v>
      </c>
      <c r="Q157" s="4">
        <v>0</v>
      </c>
      <c r="R157" s="7">
        <v>45111.0000115741</v>
      </c>
      <c r="S157" s="6">
        <v>45116</v>
      </c>
      <c r="T157" s="4" t="s">
        <v>34</v>
      </c>
      <c r="U157" s="4">
        <v>275</v>
      </c>
      <c r="V157" s="4">
        <v>0</v>
      </c>
      <c r="W157" s="4">
        <v>0</v>
      </c>
      <c r="X157" s="4" t="s">
        <v>723</v>
      </c>
      <c r="Y157" s="4" t="s">
        <v>42</v>
      </c>
    </row>
    <row r="158" s="4" customFormat="1" spans="1:25">
      <c r="A158" s="4" t="s">
        <v>724</v>
      </c>
      <c r="B158" s="4" t="s">
        <v>26</v>
      </c>
      <c r="C158" s="4" t="s">
        <v>27</v>
      </c>
      <c r="D158" s="4" t="s">
        <v>617</v>
      </c>
      <c r="E158" s="4" t="s">
        <v>411</v>
      </c>
      <c r="F158" s="6">
        <v>45112</v>
      </c>
      <c r="G158" s="6">
        <v>45113</v>
      </c>
      <c r="H158" s="4">
        <v>1</v>
      </c>
      <c r="I158" s="4">
        <v>1</v>
      </c>
      <c r="J158" s="4">
        <v>1</v>
      </c>
      <c r="K158" s="4" t="s">
        <v>30</v>
      </c>
      <c r="L158" s="4">
        <v>356</v>
      </c>
      <c r="M158" s="4">
        <v>356</v>
      </c>
      <c r="N158" s="4" t="s">
        <v>725</v>
      </c>
      <c r="O158" s="4" t="s">
        <v>32</v>
      </c>
      <c r="P158" s="4" t="s">
        <v>33</v>
      </c>
      <c r="Q158" s="4">
        <v>0</v>
      </c>
      <c r="R158" s="7">
        <v>45111.0000115741</v>
      </c>
      <c r="S158" s="6">
        <v>45116</v>
      </c>
      <c r="T158" s="4" t="s">
        <v>34</v>
      </c>
      <c r="U158" s="4">
        <v>356</v>
      </c>
      <c r="V158" s="4">
        <v>0</v>
      </c>
      <c r="W158" s="4">
        <v>0</v>
      </c>
      <c r="X158" s="4" t="s">
        <v>726</v>
      </c>
      <c r="Y158" s="4" t="s">
        <v>42</v>
      </c>
    </row>
    <row r="159" s="4" customFormat="1" spans="1:25">
      <c r="A159" s="4" t="s">
        <v>727</v>
      </c>
      <c r="B159" s="4" t="s">
        <v>26</v>
      </c>
      <c r="C159" s="4" t="s">
        <v>27</v>
      </c>
      <c r="D159" s="4" t="s">
        <v>444</v>
      </c>
      <c r="E159" s="4" t="s">
        <v>728</v>
      </c>
      <c r="F159" s="6">
        <v>45112</v>
      </c>
      <c r="G159" s="6">
        <v>45113</v>
      </c>
      <c r="H159" s="4">
        <v>1</v>
      </c>
      <c r="I159" s="4">
        <v>1</v>
      </c>
      <c r="J159" s="4">
        <v>1</v>
      </c>
      <c r="K159" s="4" t="s">
        <v>30</v>
      </c>
      <c r="L159" s="4">
        <v>763</v>
      </c>
      <c r="M159" s="4">
        <v>763</v>
      </c>
      <c r="N159" s="4" t="s">
        <v>729</v>
      </c>
      <c r="O159" s="4" t="s">
        <v>32</v>
      </c>
      <c r="P159" s="4" t="s">
        <v>33</v>
      </c>
      <c r="Q159" s="4">
        <v>0</v>
      </c>
      <c r="R159" s="7">
        <v>45111</v>
      </c>
      <c r="S159" s="6">
        <v>45116</v>
      </c>
      <c r="T159" s="4" t="s">
        <v>34</v>
      </c>
      <c r="U159" s="4">
        <v>763</v>
      </c>
      <c r="V159" s="4">
        <v>0</v>
      </c>
      <c r="W159" s="4">
        <v>0</v>
      </c>
      <c r="X159" s="4" t="s">
        <v>730</v>
      </c>
      <c r="Y159" s="4" t="s">
        <v>42</v>
      </c>
    </row>
    <row r="160" s="4" customFormat="1" spans="1:25">
      <c r="A160" s="4" t="s">
        <v>731</v>
      </c>
      <c r="B160" s="4" t="s">
        <v>26</v>
      </c>
      <c r="C160" s="4" t="s">
        <v>27</v>
      </c>
      <c r="D160" s="4" t="s">
        <v>369</v>
      </c>
      <c r="E160" s="4" t="s">
        <v>732</v>
      </c>
      <c r="F160" s="6">
        <v>45112</v>
      </c>
      <c r="G160" s="6">
        <v>45113</v>
      </c>
      <c r="H160" s="4">
        <v>2</v>
      </c>
      <c r="I160" s="4">
        <v>1</v>
      </c>
      <c r="J160" s="4">
        <v>2</v>
      </c>
      <c r="K160" s="4" t="s">
        <v>30</v>
      </c>
      <c r="L160" s="4">
        <v>2354</v>
      </c>
      <c r="M160" s="4">
        <v>2354</v>
      </c>
      <c r="N160" s="4" t="s">
        <v>733</v>
      </c>
      <c r="O160" s="4" t="s">
        <v>32</v>
      </c>
      <c r="P160" s="4" t="s">
        <v>33</v>
      </c>
      <c r="Q160" s="4">
        <v>0</v>
      </c>
      <c r="R160" s="7">
        <v>45112.0000115741</v>
      </c>
      <c r="S160" s="6">
        <v>45116</v>
      </c>
      <c r="T160" s="4" t="s">
        <v>34</v>
      </c>
      <c r="U160" s="4">
        <v>2354</v>
      </c>
      <c r="V160" s="4">
        <v>0</v>
      </c>
      <c r="W160" s="4">
        <v>0</v>
      </c>
      <c r="X160" s="4" t="s">
        <v>734</v>
      </c>
      <c r="Y160" s="4" t="s">
        <v>42</v>
      </c>
    </row>
    <row r="161" s="4" customFormat="1" spans="1:25">
      <c r="A161" s="4" t="s">
        <v>735</v>
      </c>
      <c r="B161" s="4" t="s">
        <v>26</v>
      </c>
      <c r="C161" s="4" t="s">
        <v>27</v>
      </c>
      <c r="D161" s="4" t="s">
        <v>444</v>
      </c>
      <c r="E161" s="4" t="s">
        <v>736</v>
      </c>
      <c r="F161" s="6">
        <v>45112</v>
      </c>
      <c r="G161" s="6">
        <v>45113</v>
      </c>
      <c r="H161" s="4">
        <v>1</v>
      </c>
      <c r="I161" s="4">
        <v>1</v>
      </c>
      <c r="J161" s="4">
        <v>1</v>
      </c>
      <c r="K161" s="4" t="s">
        <v>30</v>
      </c>
      <c r="L161" s="4">
        <v>750</v>
      </c>
      <c r="M161" s="4">
        <v>750</v>
      </c>
      <c r="N161" s="4" t="s">
        <v>737</v>
      </c>
      <c r="O161" s="4" t="s">
        <v>32</v>
      </c>
      <c r="P161" s="4" t="s">
        <v>33</v>
      </c>
      <c r="Q161" s="4">
        <v>0</v>
      </c>
      <c r="R161" s="7">
        <v>45112.0000115741</v>
      </c>
      <c r="S161" s="6">
        <v>45116</v>
      </c>
      <c r="T161" s="4" t="s">
        <v>34</v>
      </c>
      <c r="U161" s="4">
        <v>750</v>
      </c>
      <c r="V161" s="4">
        <v>0</v>
      </c>
      <c r="W161" s="4">
        <v>0</v>
      </c>
      <c r="X161" s="4" t="s">
        <v>738</v>
      </c>
      <c r="Y161" s="4" t="s">
        <v>42</v>
      </c>
    </row>
    <row r="162" s="4" customFormat="1" spans="1:25">
      <c r="A162" s="4" t="s">
        <v>739</v>
      </c>
      <c r="B162" s="4" t="s">
        <v>26</v>
      </c>
      <c r="C162" s="4" t="s">
        <v>27</v>
      </c>
      <c r="D162" s="4" t="s">
        <v>740</v>
      </c>
      <c r="E162" s="4" t="s">
        <v>122</v>
      </c>
      <c r="F162" s="6">
        <v>45112</v>
      </c>
      <c r="G162" s="6">
        <v>45113</v>
      </c>
      <c r="H162" s="4">
        <v>1</v>
      </c>
      <c r="I162" s="4">
        <v>1</v>
      </c>
      <c r="J162" s="4">
        <v>1</v>
      </c>
      <c r="K162" s="4" t="s">
        <v>30</v>
      </c>
      <c r="L162" s="4">
        <v>505</v>
      </c>
      <c r="M162" s="4">
        <v>505</v>
      </c>
      <c r="N162" s="4" t="s">
        <v>741</v>
      </c>
      <c r="O162" s="4" t="s">
        <v>32</v>
      </c>
      <c r="P162" s="4" t="s">
        <v>33</v>
      </c>
      <c r="Q162" s="4">
        <v>0</v>
      </c>
      <c r="R162" s="7">
        <v>45112</v>
      </c>
      <c r="S162" s="6">
        <v>45116</v>
      </c>
      <c r="T162" s="4" t="s">
        <v>34</v>
      </c>
      <c r="U162" s="4">
        <v>505</v>
      </c>
      <c r="V162" s="4">
        <v>0</v>
      </c>
      <c r="W162" s="4">
        <v>0</v>
      </c>
      <c r="X162" s="4" t="s">
        <v>742</v>
      </c>
      <c r="Y162" s="4" t="s">
        <v>42</v>
      </c>
    </row>
    <row r="163" s="4" customFormat="1" spans="1:25">
      <c r="A163" s="4" t="s">
        <v>743</v>
      </c>
      <c r="B163" s="4" t="s">
        <v>26</v>
      </c>
      <c r="C163" s="4" t="s">
        <v>27</v>
      </c>
      <c r="D163" s="4" t="s">
        <v>655</v>
      </c>
      <c r="E163" s="4" t="s">
        <v>744</v>
      </c>
      <c r="F163" s="6">
        <v>45112</v>
      </c>
      <c r="G163" s="6">
        <v>45113</v>
      </c>
      <c r="H163" s="4">
        <v>1</v>
      </c>
      <c r="I163" s="4">
        <v>1</v>
      </c>
      <c r="J163" s="4">
        <v>1</v>
      </c>
      <c r="K163" s="4" t="s">
        <v>30</v>
      </c>
      <c r="L163" s="4">
        <v>1203</v>
      </c>
      <c r="M163" s="4">
        <v>1203</v>
      </c>
      <c r="N163" s="4" t="s">
        <v>745</v>
      </c>
      <c r="O163" s="4" t="s">
        <v>32</v>
      </c>
      <c r="P163" s="4" t="s">
        <v>33</v>
      </c>
      <c r="Q163" s="4">
        <v>0</v>
      </c>
      <c r="R163" s="7">
        <v>45112</v>
      </c>
      <c r="S163" s="6">
        <v>45116</v>
      </c>
      <c r="T163" s="4" t="s">
        <v>34</v>
      </c>
      <c r="U163" s="4">
        <v>1203</v>
      </c>
      <c r="V163" s="4">
        <v>0</v>
      </c>
      <c r="W163" s="4">
        <v>0</v>
      </c>
      <c r="X163" s="4" t="s">
        <v>746</v>
      </c>
      <c r="Y163" s="4" t="s">
        <v>42</v>
      </c>
    </row>
    <row r="164" s="4" customFormat="1" spans="1:25">
      <c r="A164" s="4" t="s">
        <v>735</v>
      </c>
      <c r="B164" s="4" t="s">
        <v>26</v>
      </c>
      <c r="C164" s="4" t="s">
        <v>207</v>
      </c>
      <c r="D164" s="4" t="s">
        <v>444</v>
      </c>
      <c r="E164" s="4" t="s">
        <v>736</v>
      </c>
      <c r="F164" s="6">
        <v>45112</v>
      </c>
      <c r="G164" s="6">
        <v>45113</v>
      </c>
      <c r="H164" s="4">
        <v>1</v>
      </c>
      <c r="I164" s="4">
        <v>1</v>
      </c>
      <c r="J164" s="4">
        <v>1</v>
      </c>
      <c r="K164" s="4" t="s">
        <v>30</v>
      </c>
      <c r="L164" s="4">
        <v>-750</v>
      </c>
      <c r="M164" s="4">
        <v>-750</v>
      </c>
      <c r="N164" s="4" t="s">
        <v>737</v>
      </c>
      <c r="O164" s="4" t="s">
        <v>32</v>
      </c>
      <c r="P164" s="4" t="s">
        <v>33</v>
      </c>
      <c r="Q164" s="4">
        <v>0</v>
      </c>
      <c r="R164" s="7">
        <v>45112.0000115741</v>
      </c>
      <c r="S164" s="6">
        <v>45116</v>
      </c>
      <c r="T164" s="4" t="s">
        <v>34</v>
      </c>
      <c r="U164" s="4">
        <v>-750</v>
      </c>
      <c r="V164" s="4">
        <v>0</v>
      </c>
      <c r="W164" s="4">
        <v>0</v>
      </c>
      <c r="X164" s="4" t="s">
        <v>738</v>
      </c>
      <c r="Y164" s="4" t="s">
        <v>42</v>
      </c>
    </row>
    <row r="165" s="4" customFormat="1" spans="1:25">
      <c r="A165" s="4" t="s">
        <v>747</v>
      </c>
      <c r="B165" s="4" t="s">
        <v>26</v>
      </c>
      <c r="C165" s="4" t="s">
        <v>27</v>
      </c>
      <c r="D165" s="4" t="s">
        <v>617</v>
      </c>
      <c r="E165" s="4" t="s">
        <v>411</v>
      </c>
      <c r="F165" s="6">
        <v>45112</v>
      </c>
      <c r="G165" s="6">
        <v>45113</v>
      </c>
      <c r="H165" s="4">
        <v>1</v>
      </c>
      <c r="I165" s="4">
        <v>1</v>
      </c>
      <c r="J165" s="4">
        <v>1</v>
      </c>
      <c r="K165" s="4" t="s">
        <v>30</v>
      </c>
      <c r="L165" s="4">
        <v>356</v>
      </c>
      <c r="M165" s="4">
        <v>356</v>
      </c>
      <c r="N165" s="4" t="s">
        <v>748</v>
      </c>
      <c r="O165" s="4" t="s">
        <v>32</v>
      </c>
      <c r="P165" s="4" t="s">
        <v>33</v>
      </c>
      <c r="Q165" s="4">
        <v>0</v>
      </c>
      <c r="R165" s="7">
        <v>45112</v>
      </c>
      <c r="S165" s="6">
        <v>45116</v>
      </c>
      <c r="T165" s="4" t="s">
        <v>34</v>
      </c>
      <c r="U165" s="4">
        <v>356</v>
      </c>
      <c r="V165" s="4">
        <v>0</v>
      </c>
      <c r="W165" s="4">
        <v>0</v>
      </c>
      <c r="X165" s="4" t="s">
        <v>749</v>
      </c>
      <c r="Y165" s="4" t="s">
        <v>42</v>
      </c>
    </row>
    <row r="166" s="4" customFormat="1" spans="1:25">
      <c r="A166" s="4" t="s">
        <v>750</v>
      </c>
      <c r="B166" s="4" t="s">
        <v>26</v>
      </c>
      <c r="C166" s="4" t="s">
        <v>27</v>
      </c>
      <c r="D166" s="4" t="s">
        <v>751</v>
      </c>
      <c r="E166" s="4" t="s">
        <v>752</v>
      </c>
      <c r="F166" s="6">
        <v>45112</v>
      </c>
      <c r="G166" s="6">
        <v>45113</v>
      </c>
      <c r="H166" s="4">
        <v>1</v>
      </c>
      <c r="I166" s="4">
        <v>1</v>
      </c>
      <c r="J166" s="4">
        <v>1</v>
      </c>
      <c r="K166" s="4" t="s">
        <v>30</v>
      </c>
      <c r="L166" s="4">
        <v>358</v>
      </c>
      <c r="M166" s="4">
        <v>358</v>
      </c>
      <c r="N166" s="4" t="s">
        <v>753</v>
      </c>
      <c r="O166" s="4" t="s">
        <v>32</v>
      </c>
      <c r="P166" s="4" t="s">
        <v>33</v>
      </c>
      <c r="Q166" s="4">
        <v>0</v>
      </c>
      <c r="R166" s="7">
        <v>45112</v>
      </c>
      <c r="S166" s="6">
        <v>45116</v>
      </c>
      <c r="T166" s="4" t="s">
        <v>34</v>
      </c>
      <c r="U166" s="4">
        <v>358</v>
      </c>
      <c r="V166" s="4">
        <v>0</v>
      </c>
      <c r="W166" s="4">
        <v>0</v>
      </c>
      <c r="X166" s="4" t="s">
        <v>754</v>
      </c>
      <c r="Y166" s="4" t="s">
        <v>42</v>
      </c>
    </row>
    <row r="167" s="4" customFormat="1" spans="1:25">
      <c r="A167" s="4" t="s">
        <v>755</v>
      </c>
      <c r="B167" s="4" t="s">
        <v>26</v>
      </c>
      <c r="C167" s="4" t="s">
        <v>27</v>
      </c>
      <c r="D167" s="4" t="s">
        <v>751</v>
      </c>
      <c r="E167" s="4" t="s">
        <v>752</v>
      </c>
      <c r="F167" s="6">
        <v>45112</v>
      </c>
      <c r="G167" s="6">
        <v>45113</v>
      </c>
      <c r="H167" s="4">
        <v>1</v>
      </c>
      <c r="I167" s="4">
        <v>1</v>
      </c>
      <c r="J167" s="4">
        <v>1</v>
      </c>
      <c r="K167" s="4" t="s">
        <v>30</v>
      </c>
      <c r="L167" s="4">
        <v>358</v>
      </c>
      <c r="M167" s="4">
        <v>358</v>
      </c>
      <c r="N167" s="4" t="s">
        <v>756</v>
      </c>
      <c r="O167" s="4" t="s">
        <v>32</v>
      </c>
      <c r="P167" s="4" t="s">
        <v>33</v>
      </c>
      <c r="Q167" s="4">
        <v>0</v>
      </c>
      <c r="R167" s="7">
        <v>45112</v>
      </c>
      <c r="S167" s="6">
        <v>45116</v>
      </c>
      <c r="T167" s="4" t="s">
        <v>34</v>
      </c>
      <c r="U167" s="4">
        <v>358</v>
      </c>
      <c r="V167" s="4">
        <v>0</v>
      </c>
      <c r="W167" s="4">
        <v>0</v>
      </c>
      <c r="X167" s="4" t="s">
        <v>757</v>
      </c>
      <c r="Y167" s="4" t="s">
        <v>42</v>
      </c>
    </row>
    <row r="168" s="4" customFormat="1" spans="1:25">
      <c r="A168" s="4" t="s">
        <v>758</v>
      </c>
      <c r="B168" s="4" t="s">
        <v>26</v>
      </c>
      <c r="C168" s="4" t="s">
        <v>27</v>
      </c>
      <c r="D168" s="4" t="s">
        <v>751</v>
      </c>
      <c r="E168" s="4" t="s">
        <v>752</v>
      </c>
      <c r="F168" s="6">
        <v>45112</v>
      </c>
      <c r="G168" s="6">
        <v>45113</v>
      </c>
      <c r="H168" s="4">
        <v>1</v>
      </c>
      <c r="I168" s="4">
        <v>1</v>
      </c>
      <c r="J168" s="4">
        <v>1</v>
      </c>
      <c r="K168" s="4" t="s">
        <v>30</v>
      </c>
      <c r="L168" s="4">
        <v>358</v>
      </c>
      <c r="M168" s="4">
        <v>358</v>
      </c>
      <c r="N168" s="4" t="s">
        <v>759</v>
      </c>
      <c r="O168" s="4" t="s">
        <v>32</v>
      </c>
      <c r="P168" s="4" t="s">
        <v>33</v>
      </c>
      <c r="Q168" s="4">
        <v>0</v>
      </c>
      <c r="R168" s="7">
        <v>45112</v>
      </c>
      <c r="S168" s="6">
        <v>45116</v>
      </c>
      <c r="T168" s="4" t="s">
        <v>34</v>
      </c>
      <c r="U168" s="4">
        <v>358</v>
      </c>
      <c r="V168" s="4">
        <v>0</v>
      </c>
      <c r="W168" s="4">
        <v>0</v>
      </c>
      <c r="X168" s="4" t="s">
        <v>760</v>
      </c>
      <c r="Y168" s="4" t="s">
        <v>761</v>
      </c>
    </row>
    <row r="169" s="4" customFormat="1" spans="1:25">
      <c r="A169" s="4" t="s">
        <v>762</v>
      </c>
      <c r="B169" s="4" t="s">
        <v>26</v>
      </c>
      <c r="C169" s="4" t="s">
        <v>27</v>
      </c>
      <c r="D169" s="4" t="s">
        <v>763</v>
      </c>
      <c r="E169" s="4" t="s">
        <v>764</v>
      </c>
      <c r="F169" s="6">
        <v>45112</v>
      </c>
      <c r="G169" s="6">
        <v>45113</v>
      </c>
      <c r="H169" s="4">
        <v>1</v>
      </c>
      <c r="I169" s="4">
        <v>1</v>
      </c>
      <c r="J169" s="4">
        <v>1</v>
      </c>
      <c r="K169" s="4" t="s">
        <v>30</v>
      </c>
      <c r="L169" s="4">
        <v>3200</v>
      </c>
      <c r="M169" s="4">
        <v>3200</v>
      </c>
      <c r="N169" s="4" t="s">
        <v>765</v>
      </c>
      <c r="O169" s="4" t="s">
        <v>32</v>
      </c>
      <c r="P169" s="4" t="s">
        <v>33</v>
      </c>
      <c r="Q169" s="4">
        <v>0</v>
      </c>
      <c r="R169" s="7">
        <v>45112.0000115741</v>
      </c>
      <c r="S169" s="6">
        <v>45116</v>
      </c>
      <c r="T169" s="4" t="s">
        <v>34</v>
      </c>
      <c r="U169" s="4">
        <v>3200</v>
      </c>
      <c r="V169" s="4">
        <v>0</v>
      </c>
      <c r="W169" s="4">
        <v>0</v>
      </c>
      <c r="X169" s="4" t="s">
        <v>766</v>
      </c>
      <c r="Y169" s="4" t="s">
        <v>42</v>
      </c>
    </row>
    <row r="170" s="4" customFormat="1" spans="1:25">
      <c r="A170" s="4" t="s">
        <v>767</v>
      </c>
      <c r="B170" s="4" t="s">
        <v>26</v>
      </c>
      <c r="C170" s="4" t="s">
        <v>27</v>
      </c>
      <c r="D170" s="4" t="s">
        <v>768</v>
      </c>
      <c r="E170" s="4" t="s">
        <v>477</v>
      </c>
      <c r="F170" s="6">
        <v>45112</v>
      </c>
      <c r="G170" s="6">
        <v>45113</v>
      </c>
      <c r="H170" s="4">
        <v>1</v>
      </c>
      <c r="I170" s="4">
        <v>1</v>
      </c>
      <c r="J170" s="4">
        <v>1</v>
      </c>
      <c r="K170" s="4" t="s">
        <v>30</v>
      </c>
      <c r="L170" s="4">
        <v>321</v>
      </c>
      <c r="M170" s="4">
        <v>321</v>
      </c>
      <c r="N170" s="4" t="s">
        <v>769</v>
      </c>
      <c r="O170" s="4" t="s">
        <v>32</v>
      </c>
      <c r="P170" s="4" t="s">
        <v>33</v>
      </c>
      <c r="Q170" s="4">
        <v>0</v>
      </c>
      <c r="R170" s="7">
        <v>45112</v>
      </c>
      <c r="S170" s="6">
        <v>45116</v>
      </c>
      <c r="T170" s="4" t="s">
        <v>34</v>
      </c>
      <c r="U170" s="4">
        <v>321</v>
      </c>
      <c r="V170" s="4">
        <v>0</v>
      </c>
      <c r="W170" s="4">
        <v>0</v>
      </c>
      <c r="X170" s="4" t="s">
        <v>770</v>
      </c>
      <c r="Y170" s="4" t="s">
        <v>42</v>
      </c>
    </row>
    <row r="171" s="4" customFormat="1" spans="1:25">
      <c r="A171" s="4" t="s">
        <v>762</v>
      </c>
      <c r="B171" s="4" t="s">
        <v>26</v>
      </c>
      <c r="C171" s="4" t="s">
        <v>207</v>
      </c>
      <c r="D171" s="4" t="s">
        <v>763</v>
      </c>
      <c r="E171" s="4" t="s">
        <v>764</v>
      </c>
      <c r="F171" s="6">
        <v>45112</v>
      </c>
      <c r="G171" s="6">
        <v>45113</v>
      </c>
      <c r="H171" s="4">
        <v>1</v>
      </c>
      <c r="I171" s="4">
        <v>1</v>
      </c>
      <c r="J171" s="4">
        <v>1</v>
      </c>
      <c r="K171" s="4" t="s">
        <v>30</v>
      </c>
      <c r="L171" s="4">
        <v>-3200</v>
      </c>
      <c r="M171" s="4">
        <v>-3200</v>
      </c>
      <c r="N171" s="4" t="s">
        <v>765</v>
      </c>
      <c r="O171" s="4" t="s">
        <v>32</v>
      </c>
      <c r="P171" s="4" t="s">
        <v>33</v>
      </c>
      <c r="Q171" s="4">
        <v>0</v>
      </c>
      <c r="R171" s="7">
        <v>45112.0000115741</v>
      </c>
      <c r="S171" s="6">
        <v>45116</v>
      </c>
      <c r="T171" s="4" t="s">
        <v>34</v>
      </c>
      <c r="U171" s="4">
        <v>-3200</v>
      </c>
      <c r="V171" s="4">
        <v>0</v>
      </c>
      <c r="W171" s="4">
        <v>0</v>
      </c>
      <c r="X171" s="4" t="s">
        <v>766</v>
      </c>
      <c r="Y171" s="4" t="s">
        <v>42</v>
      </c>
    </row>
    <row r="172" s="4" customFormat="1" spans="1:25">
      <c r="A172" s="4" t="s">
        <v>210</v>
      </c>
      <c r="B172" s="4" t="s">
        <v>26</v>
      </c>
      <c r="C172" s="4" t="s">
        <v>207</v>
      </c>
      <c r="D172" s="4" t="s">
        <v>211</v>
      </c>
      <c r="E172" s="4" t="s">
        <v>212</v>
      </c>
      <c r="F172" s="6">
        <v>45112</v>
      </c>
      <c r="G172" s="6">
        <v>45113</v>
      </c>
      <c r="H172" s="4">
        <v>1</v>
      </c>
      <c r="I172" s="4">
        <v>1</v>
      </c>
      <c r="J172" s="4">
        <v>1</v>
      </c>
      <c r="K172" s="4" t="s">
        <v>30</v>
      </c>
      <c r="L172" s="4">
        <v>-981</v>
      </c>
      <c r="M172" s="4">
        <v>-981</v>
      </c>
      <c r="N172" s="4" t="s">
        <v>213</v>
      </c>
      <c r="O172" s="4" t="s">
        <v>32</v>
      </c>
      <c r="P172" s="4" t="s">
        <v>33</v>
      </c>
      <c r="Q172" s="4">
        <v>0</v>
      </c>
      <c r="R172" s="7">
        <v>45088.0000115741</v>
      </c>
      <c r="S172" s="6">
        <v>45116</v>
      </c>
      <c r="T172" s="4" t="s">
        <v>34</v>
      </c>
      <c r="U172" s="4">
        <v>-981</v>
      </c>
      <c r="V172" s="4">
        <v>0</v>
      </c>
      <c r="W172" s="4">
        <v>0</v>
      </c>
      <c r="X172" s="4" t="s">
        <v>214</v>
      </c>
      <c r="Y172" s="4" t="s">
        <v>215</v>
      </c>
    </row>
    <row r="173" s="4" customFormat="1" spans="1:25">
      <c r="A173" s="4" t="s">
        <v>771</v>
      </c>
      <c r="B173" s="4" t="s">
        <v>26</v>
      </c>
      <c r="C173" s="4" t="s">
        <v>772</v>
      </c>
      <c r="D173" s="4" t="s">
        <v>773</v>
      </c>
      <c r="E173" s="4" t="s">
        <v>774</v>
      </c>
      <c r="F173" s="6">
        <v>45100</v>
      </c>
      <c r="G173" s="6">
        <v>45101</v>
      </c>
      <c r="H173" s="4">
        <v>4</v>
      </c>
      <c r="I173" s="4">
        <v>1</v>
      </c>
      <c r="J173" s="4">
        <v>4</v>
      </c>
      <c r="K173" s="4" t="s">
        <v>30</v>
      </c>
      <c r="L173" s="4">
        <v>60.3</v>
      </c>
      <c r="M173" s="4">
        <v>60.3</v>
      </c>
      <c r="N173" s="4" t="s">
        <v>775</v>
      </c>
      <c r="O173" s="4" t="s">
        <v>32</v>
      </c>
      <c r="P173" s="4" t="s">
        <v>33</v>
      </c>
      <c r="Q173" s="4">
        <v>0</v>
      </c>
      <c r="R173" s="7">
        <v>45038.0121180556</v>
      </c>
      <c r="S173" s="6">
        <v>45116</v>
      </c>
      <c r="T173" s="4" t="s">
        <v>34</v>
      </c>
      <c r="U173" s="4">
        <v>60.3</v>
      </c>
      <c r="V173" s="4">
        <v>0</v>
      </c>
      <c r="W173" s="4">
        <v>0</v>
      </c>
      <c r="X173" s="4" t="s">
        <v>776</v>
      </c>
      <c r="Y173" s="4" t="s">
        <v>777</v>
      </c>
    </row>
    <row r="174" s="4" customFormat="1" spans="1:25">
      <c r="A174" s="4" t="s">
        <v>778</v>
      </c>
      <c r="B174" s="4" t="s">
        <v>26</v>
      </c>
      <c r="C174" s="4" t="s">
        <v>27</v>
      </c>
      <c r="D174" s="4" t="s">
        <v>779</v>
      </c>
      <c r="E174" s="4" t="s">
        <v>780</v>
      </c>
      <c r="F174" s="6">
        <v>45110</v>
      </c>
      <c r="G174" s="6">
        <v>45114</v>
      </c>
      <c r="H174" s="4">
        <v>1</v>
      </c>
      <c r="I174" s="4">
        <v>4</v>
      </c>
      <c r="J174" s="4">
        <v>4</v>
      </c>
      <c r="K174" s="4" t="s">
        <v>30</v>
      </c>
      <c r="L174" s="4">
        <v>1288</v>
      </c>
      <c r="M174" s="4">
        <v>1288</v>
      </c>
      <c r="N174" s="4" t="s">
        <v>781</v>
      </c>
      <c r="O174" s="4" t="s">
        <v>782</v>
      </c>
      <c r="P174" s="4" t="s">
        <v>33</v>
      </c>
      <c r="Q174" s="4">
        <v>0</v>
      </c>
      <c r="R174" s="7">
        <v>45009</v>
      </c>
      <c r="S174" s="6">
        <v>45117</v>
      </c>
      <c r="T174" s="4" t="s">
        <v>34</v>
      </c>
      <c r="U174" s="4">
        <v>1288</v>
      </c>
      <c r="V174" s="4">
        <v>0</v>
      </c>
      <c r="W174" s="4">
        <v>0</v>
      </c>
      <c r="X174" s="4" t="s">
        <v>783</v>
      </c>
      <c r="Y174" s="4" t="s">
        <v>784</v>
      </c>
    </row>
    <row r="175" s="4" customFormat="1" spans="1:25">
      <c r="A175" s="4" t="s">
        <v>785</v>
      </c>
      <c r="B175" s="4" t="s">
        <v>26</v>
      </c>
      <c r="C175" s="4" t="s">
        <v>27</v>
      </c>
      <c r="D175" s="4" t="s">
        <v>182</v>
      </c>
      <c r="E175" s="4" t="s">
        <v>786</v>
      </c>
      <c r="F175" s="6">
        <v>45112</v>
      </c>
      <c r="G175" s="6">
        <v>45114</v>
      </c>
      <c r="H175" s="4">
        <v>2</v>
      </c>
      <c r="I175" s="4">
        <v>2</v>
      </c>
      <c r="J175" s="4">
        <v>4</v>
      </c>
      <c r="K175" s="4" t="s">
        <v>30</v>
      </c>
      <c r="L175" s="4">
        <v>3200</v>
      </c>
      <c r="M175" s="4">
        <v>3200</v>
      </c>
      <c r="N175" s="4" t="s">
        <v>787</v>
      </c>
      <c r="O175" s="4" t="s">
        <v>782</v>
      </c>
      <c r="P175" s="4" t="s">
        <v>33</v>
      </c>
      <c r="Q175" s="4">
        <v>0</v>
      </c>
      <c r="R175" s="7">
        <v>45032</v>
      </c>
      <c r="S175" s="6">
        <v>45117</v>
      </c>
      <c r="T175" s="4" t="s">
        <v>34</v>
      </c>
      <c r="U175" s="4">
        <v>3200</v>
      </c>
      <c r="V175" s="4">
        <v>0</v>
      </c>
      <c r="W175" s="4">
        <v>0</v>
      </c>
      <c r="X175" s="4" t="s">
        <v>788</v>
      </c>
      <c r="Y175" s="4" t="s">
        <v>789</v>
      </c>
    </row>
    <row r="176" s="4" customFormat="1" spans="1:25">
      <c r="A176" s="4" t="s">
        <v>790</v>
      </c>
      <c r="B176" s="4" t="s">
        <v>26</v>
      </c>
      <c r="C176" s="4" t="s">
        <v>27</v>
      </c>
      <c r="D176" s="4" t="s">
        <v>791</v>
      </c>
      <c r="E176" s="4" t="s">
        <v>792</v>
      </c>
      <c r="F176" s="6">
        <v>45112</v>
      </c>
      <c r="G176" s="6">
        <v>45114</v>
      </c>
      <c r="H176" s="4">
        <v>2</v>
      </c>
      <c r="I176" s="4">
        <v>2</v>
      </c>
      <c r="J176" s="4">
        <v>4</v>
      </c>
      <c r="K176" s="4" t="s">
        <v>30</v>
      </c>
      <c r="L176" s="4">
        <v>4260</v>
      </c>
      <c r="M176" s="4">
        <v>4260</v>
      </c>
      <c r="N176" s="4" t="s">
        <v>793</v>
      </c>
      <c r="O176" s="4" t="s">
        <v>782</v>
      </c>
      <c r="P176" s="4" t="s">
        <v>33</v>
      </c>
      <c r="Q176" s="4">
        <v>0</v>
      </c>
      <c r="R176" s="7">
        <v>45032</v>
      </c>
      <c r="S176" s="6">
        <v>45117</v>
      </c>
      <c r="T176" s="4" t="s">
        <v>34</v>
      </c>
      <c r="U176" s="4">
        <v>4260</v>
      </c>
      <c r="V176" s="4">
        <v>0</v>
      </c>
      <c r="W176" s="4">
        <v>0</v>
      </c>
      <c r="X176" s="4" t="s">
        <v>794</v>
      </c>
      <c r="Y176" s="4" t="s">
        <v>42</v>
      </c>
    </row>
    <row r="177" s="4" customFormat="1" spans="1:25">
      <c r="A177" s="4" t="s">
        <v>795</v>
      </c>
      <c r="B177" s="4" t="s">
        <v>26</v>
      </c>
      <c r="C177" s="4" t="s">
        <v>27</v>
      </c>
      <c r="D177" s="4" t="s">
        <v>796</v>
      </c>
      <c r="E177" s="4" t="s">
        <v>797</v>
      </c>
      <c r="F177" s="6">
        <v>45113</v>
      </c>
      <c r="G177" s="6">
        <v>45114</v>
      </c>
      <c r="H177" s="4">
        <v>1</v>
      </c>
      <c r="I177" s="4">
        <v>1</v>
      </c>
      <c r="J177" s="4">
        <v>1</v>
      </c>
      <c r="K177" s="4" t="s">
        <v>30</v>
      </c>
      <c r="L177" s="4">
        <v>1602</v>
      </c>
      <c r="M177" s="4">
        <v>1602</v>
      </c>
      <c r="N177" s="4" t="s">
        <v>798</v>
      </c>
      <c r="O177" s="4" t="s">
        <v>782</v>
      </c>
      <c r="P177" s="4" t="s">
        <v>33</v>
      </c>
      <c r="Q177" s="4">
        <v>0</v>
      </c>
      <c r="R177" s="7">
        <v>45033</v>
      </c>
      <c r="S177" s="6">
        <v>45117</v>
      </c>
      <c r="T177" s="4" t="s">
        <v>34</v>
      </c>
      <c r="U177" s="4">
        <v>1602</v>
      </c>
      <c r="V177" s="4">
        <v>0</v>
      </c>
      <c r="W177" s="4">
        <v>0</v>
      </c>
      <c r="X177" s="4" t="s">
        <v>799</v>
      </c>
      <c r="Y177" s="4" t="s">
        <v>800</v>
      </c>
    </row>
    <row r="178" s="4" customFormat="1" spans="1:25">
      <c r="A178" s="4" t="s">
        <v>801</v>
      </c>
      <c r="B178" s="4" t="s">
        <v>26</v>
      </c>
      <c r="C178" s="4" t="s">
        <v>27</v>
      </c>
      <c r="D178" s="4" t="s">
        <v>384</v>
      </c>
      <c r="E178" s="4" t="s">
        <v>802</v>
      </c>
      <c r="F178" s="6">
        <v>45111</v>
      </c>
      <c r="G178" s="6">
        <v>45114</v>
      </c>
      <c r="H178" s="4">
        <v>2</v>
      </c>
      <c r="I178" s="4">
        <v>3</v>
      </c>
      <c r="J178" s="4">
        <v>6</v>
      </c>
      <c r="K178" s="4" t="s">
        <v>30</v>
      </c>
      <c r="L178" s="4">
        <v>8400</v>
      </c>
      <c r="M178" s="4">
        <v>8400</v>
      </c>
      <c r="N178" s="4" t="s">
        <v>803</v>
      </c>
      <c r="O178" s="4" t="s">
        <v>782</v>
      </c>
      <c r="P178" s="4" t="s">
        <v>33</v>
      </c>
      <c r="Q178" s="4">
        <v>0</v>
      </c>
      <c r="R178" s="7">
        <v>45033</v>
      </c>
      <c r="S178" s="6">
        <v>45117</v>
      </c>
      <c r="T178" s="4" t="s">
        <v>34</v>
      </c>
      <c r="U178" s="4">
        <v>8400</v>
      </c>
      <c r="V178" s="4">
        <v>0</v>
      </c>
      <c r="W178" s="4">
        <v>0</v>
      </c>
      <c r="X178" s="4" t="s">
        <v>804</v>
      </c>
      <c r="Y178" s="4" t="s">
        <v>805</v>
      </c>
    </row>
    <row r="179" s="4" customFormat="1" spans="1:25">
      <c r="A179" s="4" t="s">
        <v>806</v>
      </c>
      <c r="B179" s="4" t="s">
        <v>26</v>
      </c>
      <c r="C179" s="4" t="s">
        <v>27</v>
      </c>
      <c r="D179" s="4" t="s">
        <v>807</v>
      </c>
      <c r="E179" s="4" t="s">
        <v>808</v>
      </c>
      <c r="F179" s="6">
        <v>45112</v>
      </c>
      <c r="G179" s="6">
        <v>45114</v>
      </c>
      <c r="H179" s="4">
        <v>1</v>
      </c>
      <c r="I179" s="4">
        <v>2</v>
      </c>
      <c r="J179" s="4">
        <v>2</v>
      </c>
      <c r="K179" s="4" t="s">
        <v>30</v>
      </c>
      <c r="L179" s="4">
        <v>3150</v>
      </c>
      <c r="M179" s="4">
        <v>3150</v>
      </c>
      <c r="N179" s="4" t="s">
        <v>809</v>
      </c>
      <c r="O179" s="4" t="s">
        <v>782</v>
      </c>
      <c r="P179" s="4" t="s">
        <v>33</v>
      </c>
      <c r="Q179" s="4">
        <v>0</v>
      </c>
      <c r="R179" s="7">
        <v>45039</v>
      </c>
      <c r="S179" s="6">
        <v>45117</v>
      </c>
      <c r="T179" s="4" t="s">
        <v>34</v>
      </c>
      <c r="U179" s="4">
        <v>3150</v>
      </c>
      <c r="V179" s="4">
        <v>0</v>
      </c>
      <c r="W179" s="4">
        <v>0</v>
      </c>
      <c r="X179" s="4" t="s">
        <v>810</v>
      </c>
      <c r="Y179" s="4" t="s">
        <v>811</v>
      </c>
    </row>
    <row r="180" s="4" customFormat="1" spans="1:25">
      <c r="A180" s="4" t="s">
        <v>812</v>
      </c>
      <c r="B180" s="4" t="s">
        <v>26</v>
      </c>
      <c r="C180" s="4" t="s">
        <v>27</v>
      </c>
      <c r="D180" s="4" t="s">
        <v>69</v>
      </c>
      <c r="E180" s="4" t="s">
        <v>813</v>
      </c>
      <c r="F180" s="6">
        <v>45113</v>
      </c>
      <c r="G180" s="6">
        <v>45114</v>
      </c>
      <c r="H180" s="4">
        <v>1</v>
      </c>
      <c r="I180" s="4">
        <v>1</v>
      </c>
      <c r="J180" s="4">
        <v>1</v>
      </c>
      <c r="K180" s="4" t="s">
        <v>30</v>
      </c>
      <c r="L180" s="4">
        <v>1500</v>
      </c>
      <c r="M180" s="4">
        <v>1500</v>
      </c>
      <c r="N180" s="4" t="s">
        <v>814</v>
      </c>
      <c r="O180" s="4" t="s">
        <v>782</v>
      </c>
      <c r="P180" s="4" t="s">
        <v>33</v>
      </c>
      <c r="Q180" s="4">
        <v>0</v>
      </c>
      <c r="R180" s="7">
        <v>45041</v>
      </c>
      <c r="S180" s="6">
        <v>45117</v>
      </c>
      <c r="T180" s="4" t="s">
        <v>34</v>
      </c>
      <c r="U180" s="4">
        <v>1500</v>
      </c>
      <c r="V180" s="4">
        <v>0</v>
      </c>
      <c r="W180" s="4">
        <v>0</v>
      </c>
      <c r="X180" s="4" t="s">
        <v>815</v>
      </c>
      <c r="Y180" s="4" t="s">
        <v>816</v>
      </c>
    </row>
    <row r="181" s="4" customFormat="1" spans="1:25">
      <c r="A181" s="4" t="s">
        <v>817</v>
      </c>
      <c r="B181" s="4" t="s">
        <v>26</v>
      </c>
      <c r="C181" s="4" t="s">
        <v>27</v>
      </c>
      <c r="D181" s="4" t="s">
        <v>818</v>
      </c>
      <c r="E181" s="4" t="s">
        <v>819</v>
      </c>
      <c r="F181" s="6">
        <v>45112</v>
      </c>
      <c r="G181" s="6">
        <v>45114</v>
      </c>
      <c r="H181" s="4">
        <v>1</v>
      </c>
      <c r="I181" s="4">
        <v>2</v>
      </c>
      <c r="J181" s="4">
        <v>2</v>
      </c>
      <c r="K181" s="4" t="s">
        <v>30</v>
      </c>
      <c r="L181" s="4">
        <v>3006</v>
      </c>
      <c r="M181" s="4">
        <v>3006</v>
      </c>
      <c r="N181" s="4" t="s">
        <v>820</v>
      </c>
      <c r="O181" s="4" t="s">
        <v>782</v>
      </c>
      <c r="P181" s="4" t="s">
        <v>33</v>
      </c>
      <c r="Q181" s="4">
        <v>0</v>
      </c>
      <c r="R181" s="7">
        <v>45042</v>
      </c>
      <c r="S181" s="6">
        <v>45117</v>
      </c>
      <c r="T181" s="4" t="s">
        <v>34</v>
      </c>
      <c r="U181" s="4">
        <v>3006</v>
      </c>
      <c r="V181" s="4">
        <v>0</v>
      </c>
      <c r="W181" s="4">
        <v>0</v>
      </c>
      <c r="X181" s="4" t="s">
        <v>821</v>
      </c>
      <c r="Y181" s="4" t="s">
        <v>822</v>
      </c>
    </row>
    <row r="182" s="4" customFormat="1" spans="1:25">
      <c r="A182" s="4" t="s">
        <v>823</v>
      </c>
      <c r="B182" s="4" t="s">
        <v>26</v>
      </c>
      <c r="C182" s="4" t="s">
        <v>27</v>
      </c>
      <c r="D182" s="4" t="s">
        <v>335</v>
      </c>
      <c r="E182" s="4" t="s">
        <v>416</v>
      </c>
      <c r="F182" s="6">
        <v>45113</v>
      </c>
      <c r="G182" s="6">
        <v>45114</v>
      </c>
      <c r="H182" s="4">
        <v>1</v>
      </c>
      <c r="I182" s="4">
        <v>1</v>
      </c>
      <c r="J182" s="4">
        <v>1</v>
      </c>
      <c r="K182" s="4" t="s">
        <v>30</v>
      </c>
      <c r="L182" s="4">
        <v>405</v>
      </c>
      <c r="M182" s="4">
        <v>405</v>
      </c>
      <c r="N182" s="4" t="s">
        <v>824</v>
      </c>
      <c r="O182" s="4" t="s">
        <v>782</v>
      </c>
      <c r="P182" s="4" t="s">
        <v>33</v>
      </c>
      <c r="Q182" s="4">
        <v>0</v>
      </c>
      <c r="R182" s="7">
        <v>45044</v>
      </c>
      <c r="S182" s="6">
        <v>45117</v>
      </c>
      <c r="T182" s="4" t="s">
        <v>34</v>
      </c>
      <c r="U182" s="4">
        <v>405</v>
      </c>
      <c r="V182" s="4">
        <v>0</v>
      </c>
      <c r="W182" s="4">
        <v>0</v>
      </c>
      <c r="X182" s="4" t="s">
        <v>825</v>
      </c>
      <c r="Y182" s="4" t="s">
        <v>826</v>
      </c>
    </row>
    <row r="183" s="4" customFormat="1" spans="1:25">
      <c r="A183" s="4" t="s">
        <v>827</v>
      </c>
      <c r="B183" s="4" t="s">
        <v>26</v>
      </c>
      <c r="C183" s="4" t="s">
        <v>27</v>
      </c>
      <c r="D183" s="4" t="s">
        <v>828</v>
      </c>
      <c r="E183" s="4" t="s">
        <v>829</v>
      </c>
      <c r="F183" s="6">
        <v>45111</v>
      </c>
      <c r="G183" s="6">
        <v>45114</v>
      </c>
      <c r="H183" s="4">
        <v>1</v>
      </c>
      <c r="I183" s="4">
        <v>3</v>
      </c>
      <c r="J183" s="4">
        <v>3</v>
      </c>
      <c r="K183" s="4" t="s">
        <v>30</v>
      </c>
      <c r="L183" s="4">
        <v>6390</v>
      </c>
      <c r="M183" s="4">
        <v>6390</v>
      </c>
      <c r="N183" s="4" t="s">
        <v>830</v>
      </c>
      <c r="O183" s="4" t="s">
        <v>782</v>
      </c>
      <c r="P183" s="4" t="s">
        <v>33</v>
      </c>
      <c r="Q183" s="4">
        <v>0</v>
      </c>
      <c r="R183" s="7">
        <v>45044</v>
      </c>
      <c r="S183" s="6">
        <v>45117</v>
      </c>
      <c r="T183" s="4" t="s">
        <v>34</v>
      </c>
      <c r="U183" s="4">
        <v>6390</v>
      </c>
      <c r="V183" s="4">
        <v>0</v>
      </c>
      <c r="W183" s="4">
        <v>0</v>
      </c>
      <c r="X183" s="4" t="s">
        <v>831</v>
      </c>
      <c r="Y183" s="4" t="s">
        <v>832</v>
      </c>
    </row>
    <row r="184" s="4" customFormat="1" spans="1:25">
      <c r="A184" s="4" t="s">
        <v>833</v>
      </c>
      <c r="B184" s="4" t="s">
        <v>26</v>
      </c>
      <c r="C184" s="4" t="s">
        <v>27</v>
      </c>
      <c r="D184" s="4" t="s">
        <v>834</v>
      </c>
      <c r="E184" s="4" t="s">
        <v>835</v>
      </c>
      <c r="F184" s="6">
        <v>45112</v>
      </c>
      <c r="G184" s="6">
        <v>45114</v>
      </c>
      <c r="H184" s="4">
        <v>1</v>
      </c>
      <c r="I184" s="4">
        <v>2</v>
      </c>
      <c r="J184" s="4">
        <v>2</v>
      </c>
      <c r="K184" s="4" t="s">
        <v>30</v>
      </c>
      <c r="L184" s="4">
        <v>2792</v>
      </c>
      <c r="M184" s="4">
        <v>2792</v>
      </c>
      <c r="N184" s="4" t="s">
        <v>836</v>
      </c>
      <c r="O184" s="4" t="s">
        <v>782</v>
      </c>
      <c r="P184" s="4" t="s">
        <v>33</v>
      </c>
      <c r="Q184" s="4">
        <v>0</v>
      </c>
      <c r="R184" s="7">
        <v>45050</v>
      </c>
      <c r="S184" s="6">
        <v>45117</v>
      </c>
      <c r="T184" s="4" t="s">
        <v>34</v>
      </c>
      <c r="U184" s="4">
        <v>2792</v>
      </c>
      <c r="V184" s="4">
        <v>0</v>
      </c>
      <c r="W184" s="4">
        <v>0</v>
      </c>
      <c r="X184" s="4" t="s">
        <v>837</v>
      </c>
      <c r="Y184" s="4" t="s">
        <v>838</v>
      </c>
    </row>
    <row r="185" s="4" customFormat="1" spans="1:25">
      <c r="A185" s="4" t="s">
        <v>839</v>
      </c>
      <c r="B185" s="4" t="s">
        <v>26</v>
      </c>
      <c r="C185" s="4" t="s">
        <v>27</v>
      </c>
      <c r="D185" s="4" t="s">
        <v>834</v>
      </c>
      <c r="E185" s="4" t="s">
        <v>835</v>
      </c>
      <c r="F185" s="6">
        <v>45112</v>
      </c>
      <c r="G185" s="6">
        <v>45114</v>
      </c>
      <c r="H185" s="4">
        <v>1</v>
      </c>
      <c r="I185" s="4">
        <v>2</v>
      </c>
      <c r="J185" s="4">
        <v>2</v>
      </c>
      <c r="K185" s="4" t="s">
        <v>30</v>
      </c>
      <c r="L185" s="4">
        <v>2874</v>
      </c>
      <c r="M185" s="4">
        <v>2874</v>
      </c>
      <c r="N185" s="4" t="s">
        <v>840</v>
      </c>
      <c r="O185" s="4" t="s">
        <v>782</v>
      </c>
      <c r="P185" s="4" t="s">
        <v>33</v>
      </c>
      <c r="Q185" s="4">
        <v>0</v>
      </c>
      <c r="R185" s="7">
        <v>45065</v>
      </c>
      <c r="S185" s="6">
        <v>45117</v>
      </c>
      <c r="T185" s="4" t="s">
        <v>34</v>
      </c>
      <c r="U185" s="4">
        <v>2874</v>
      </c>
      <c r="V185" s="4">
        <v>0</v>
      </c>
      <c r="W185" s="4">
        <v>0</v>
      </c>
      <c r="X185" s="4" t="s">
        <v>841</v>
      </c>
      <c r="Y185" s="4" t="s">
        <v>842</v>
      </c>
    </row>
    <row r="186" s="4" customFormat="1" spans="1:25">
      <c r="A186" s="4" t="s">
        <v>843</v>
      </c>
      <c r="B186" s="4" t="s">
        <v>26</v>
      </c>
      <c r="C186" s="4" t="s">
        <v>27</v>
      </c>
      <c r="D186" s="4" t="s">
        <v>271</v>
      </c>
      <c r="E186" s="4" t="s">
        <v>844</v>
      </c>
      <c r="F186" s="6">
        <v>45112</v>
      </c>
      <c r="G186" s="6">
        <v>45114</v>
      </c>
      <c r="H186" s="4">
        <v>1</v>
      </c>
      <c r="I186" s="4">
        <v>2</v>
      </c>
      <c r="J186" s="4">
        <v>2</v>
      </c>
      <c r="K186" s="4" t="s">
        <v>30</v>
      </c>
      <c r="L186" s="4">
        <v>12576</v>
      </c>
      <c r="M186" s="4">
        <v>12576</v>
      </c>
      <c r="N186" s="4" t="s">
        <v>845</v>
      </c>
      <c r="O186" s="4" t="s">
        <v>782</v>
      </c>
      <c r="P186" s="4" t="s">
        <v>33</v>
      </c>
      <c r="Q186" s="4">
        <v>0</v>
      </c>
      <c r="R186" s="7">
        <v>45065</v>
      </c>
      <c r="S186" s="6">
        <v>45117</v>
      </c>
      <c r="T186" s="4" t="s">
        <v>34</v>
      </c>
      <c r="U186" s="4">
        <v>12576</v>
      </c>
      <c r="V186" s="4">
        <v>0</v>
      </c>
      <c r="W186" s="4">
        <v>0</v>
      </c>
      <c r="X186" s="4" t="s">
        <v>846</v>
      </c>
      <c r="Y186" s="4" t="s">
        <v>847</v>
      </c>
    </row>
    <row r="187" s="4" customFormat="1" spans="1:25">
      <c r="A187" s="4" t="s">
        <v>848</v>
      </c>
      <c r="B187" s="4" t="s">
        <v>26</v>
      </c>
      <c r="C187" s="4" t="s">
        <v>27</v>
      </c>
      <c r="D187" s="4" t="s">
        <v>849</v>
      </c>
      <c r="E187" s="4" t="s">
        <v>850</v>
      </c>
      <c r="F187" s="6">
        <v>45110</v>
      </c>
      <c r="G187" s="6">
        <v>45114</v>
      </c>
      <c r="H187" s="4">
        <v>1</v>
      </c>
      <c r="I187" s="4">
        <v>4</v>
      </c>
      <c r="J187" s="4">
        <v>4</v>
      </c>
      <c r="K187" s="4" t="s">
        <v>30</v>
      </c>
      <c r="L187" s="4">
        <v>7208</v>
      </c>
      <c r="M187" s="4">
        <v>7208</v>
      </c>
      <c r="N187" s="4" t="s">
        <v>851</v>
      </c>
      <c r="O187" s="4" t="s">
        <v>782</v>
      </c>
      <c r="P187" s="4" t="s">
        <v>33</v>
      </c>
      <c r="Q187" s="4">
        <v>0</v>
      </c>
      <c r="R187" s="7">
        <v>45066</v>
      </c>
      <c r="S187" s="6">
        <v>45117</v>
      </c>
      <c r="T187" s="4" t="s">
        <v>34</v>
      </c>
      <c r="U187" s="4">
        <v>7208</v>
      </c>
      <c r="V187" s="4">
        <v>0</v>
      </c>
      <c r="W187" s="4">
        <v>0</v>
      </c>
      <c r="X187" s="4" t="s">
        <v>852</v>
      </c>
      <c r="Y187" s="4" t="s">
        <v>853</v>
      </c>
    </row>
    <row r="188" s="4" customFormat="1" spans="1:25">
      <c r="A188" s="4" t="s">
        <v>854</v>
      </c>
      <c r="B188" s="4" t="s">
        <v>26</v>
      </c>
      <c r="C188" s="4" t="s">
        <v>27</v>
      </c>
      <c r="D188" s="4" t="s">
        <v>855</v>
      </c>
      <c r="E188" s="4" t="s">
        <v>856</v>
      </c>
      <c r="F188" s="6">
        <v>45113</v>
      </c>
      <c r="G188" s="6">
        <v>45114</v>
      </c>
      <c r="H188" s="4">
        <v>1</v>
      </c>
      <c r="I188" s="4">
        <v>1</v>
      </c>
      <c r="J188" s="4">
        <v>1</v>
      </c>
      <c r="K188" s="4" t="s">
        <v>30</v>
      </c>
      <c r="L188" s="4">
        <v>1180</v>
      </c>
      <c r="M188" s="4">
        <v>1180</v>
      </c>
      <c r="N188" s="4" t="s">
        <v>857</v>
      </c>
      <c r="O188" s="4" t="s">
        <v>782</v>
      </c>
      <c r="P188" s="4" t="s">
        <v>33</v>
      </c>
      <c r="Q188" s="4">
        <v>0</v>
      </c>
      <c r="R188" s="7">
        <v>45067</v>
      </c>
      <c r="S188" s="6">
        <v>45117</v>
      </c>
      <c r="T188" s="4" t="s">
        <v>34</v>
      </c>
      <c r="U188" s="4">
        <v>1180</v>
      </c>
      <c r="V188" s="4">
        <v>0</v>
      </c>
      <c r="W188" s="4">
        <v>0</v>
      </c>
      <c r="X188" s="4" t="s">
        <v>858</v>
      </c>
      <c r="Y188" s="4" t="s">
        <v>859</v>
      </c>
    </row>
    <row r="189" s="4" customFormat="1" spans="1:25">
      <c r="A189" s="4" t="s">
        <v>860</v>
      </c>
      <c r="B189" s="4" t="s">
        <v>26</v>
      </c>
      <c r="C189" s="4" t="s">
        <v>27</v>
      </c>
      <c r="D189" s="4" t="s">
        <v>861</v>
      </c>
      <c r="E189" s="4" t="s">
        <v>862</v>
      </c>
      <c r="F189" s="6">
        <v>45111</v>
      </c>
      <c r="G189" s="6">
        <v>45114</v>
      </c>
      <c r="H189" s="4">
        <v>1</v>
      </c>
      <c r="I189" s="4">
        <v>3</v>
      </c>
      <c r="J189" s="4">
        <v>3</v>
      </c>
      <c r="K189" s="4" t="s">
        <v>30</v>
      </c>
      <c r="L189" s="4">
        <v>1140</v>
      </c>
      <c r="M189" s="4">
        <v>1140</v>
      </c>
      <c r="N189" s="4" t="s">
        <v>863</v>
      </c>
      <c r="O189" s="4" t="s">
        <v>782</v>
      </c>
      <c r="P189" s="4" t="s">
        <v>33</v>
      </c>
      <c r="Q189" s="4">
        <v>0</v>
      </c>
      <c r="R189" s="7">
        <v>45072</v>
      </c>
      <c r="S189" s="6">
        <v>45117</v>
      </c>
      <c r="T189" s="4" t="s">
        <v>34</v>
      </c>
      <c r="U189" s="4">
        <v>1140</v>
      </c>
      <c r="V189" s="4">
        <v>0</v>
      </c>
      <c r="W189" s="4">
        <v>0</v>
      </c>
      <c r="X189" s="4" t="s">
        <v>864</v>
      </c>
      <c r="Y189" s="4" t="s">
        <v>42</v>
      </c>
    </row>
    <row r="190" s="4" customFormat="1" spans="1:25">
      <c r="A190" s="4" t="s">
        <v>865</v>
      </c>
      <c r="B190" s="4" t="s">
        <v>26</v>
      </c>
      <c r="C190" s="4" t="s">
        <v>27</v>
      </c>
      <c r="D190" s="4" t="s">
        <v>166</v>
      </c>
      <c r="E190" s="4" t="s">
        <v>167</v>
      </c>
      <c r="F190" s="6">
        <v>45112</v>
      </c>
      <c r="G190" s="6">
        <v>45114</v>
      </c>
      <c r="H190" s="4">
        <v>1</v>
      </c>
      <c r="I190" s="4">
        <v>2</v>
      </c>
      <c r="J190" s="4">
        <v>2</v>
      </c>
      <c r="K190" s="4" t="s">
        <v>30</v>
      </c>
      <c r="L190" s="4">
        <v>490</v>
      </c>
      <c r="M190" s="4">
        <v>490</v>
      </c>
      <c r="N190" s="4" t="s">
        <v>866</v>
      </c>
      <c r="O190" s="4" t="s">
        <v>782</v>
      </c>
      <c r="P190" s="4" t="s">
        <v>33</v>
      </c>
      <c r="Q190" s="4">
        <v>0</v>
      </c>
      <c r="R190" s="7">
        <v>45074</v>
      </c>
      <c r="S190" s="6">
        <v>45117</v>
      </c>
      <c r="T190" s="4" t="s">
        <v>34</v>
      </c>
      <c r="U190" s="4">
        <v>490</v>
      </c>
      <c r="V190" s="4">
        <v>0</v>
      </c>
      <c r="W190" s="4">
        <v>0</v>
      </c>
      <c r="X190" s="4" t="s">
        <v>867</v>
      </c>
      <c r="Y190" s="4" t="s">
        <v>42</v>
      </c>
    </row>
    <row r="191" s="4" customFormat="1" spans="1:25">
      <c r="A191" s="4" t="s">
        <v>868</v>
      </c>
      <c r="B191" s="4" t="s">
        <v>26</v>
      </c>
      <c r="C191" s="4" t="s">
        <v>27</v>
      </c>
      <c r="D191" s="4" t="s">
        <v>869</v>
      </c>
      <c r="E191" s="4" t="s">
        <v>870</v>
      </c>
      <c r="F191" s="6">
        <v>45113</v>
      </c>
      <c r="G191" s="6">
        <v>45114</v>
      </c>
      <c r="H191" s="4">
        <v>1</v>
      </c>
      <c r="I191" s="4">
        <v>1</v>
      </c>
      <c r="J191" s="4">
        <v>1</v>
      </c>
      <c r="K191" s="4" t="s">
        <v>30</v>
      </c>
      <c r="L191" s="4">
        <v>1032</v>
      </c>
      <c r="M191" s="4">
        <v>1032</v>
      </c>
      <c r="N191" s="4" t="s">
        <v>871</v>
      </c>
      <c r="O191" s="4" t="s">
        <v>782</v>
      </c>
      <c r="P191" s="4" t="s">
        <v>33</v>
      </c>
      <c r="Q191" s="4">
        <v>0</v>
      </c>
      <c r="R191" s="7">
        <v>45075</v>
      </c>
      <c r="S191" s="6">
        <v>45117</v>
      </c>
      <c r="T191" s="4" t="s">
        <v>34</v>
      </c>
      <c r="U191" s="4">
        <v>1032</v>
      </c>
      <c r="V191" s="4">
        <v>0</v>
      </c>
      <c r="W191" s="4">
        <v>0</v>
      </c>
      <c r="X191" s="4" t="s">
        <v>872</v>
      </c>
      <c r="Y191" s="4" t="s">
        <v>873</v>
      </c>
    </row>
    <row r="192" s="4" customFormat="1" spans="1:25">
      <c r="A192" s="4" t="s">
        <v>874</v>
      </c>
      <c r="B192" s="4" t="s">
        <v>26</v>
      </c>
      <c r="C192" s="4" t="s">
        <v>27</v>
      </c>
      <c r="D192" s="4" t="s">
        <v>148</v>
      </c>
      <c r="E192" s="4" t="s">
        <v>875</v>
      </c>
      <c r="F192" s="6">
        <v>45111</v>
      </c>
      <c r="G192" s="6">
        <v>45114</v>
      </c>
      <c r="H192" s="4">
        <v>2</v>
      </c>
      <c r="I192" s="4">
        <v>3</v>
      </c>
      <c r="J192" s="4">
        <v>6</v>
      </c>
      <c r="K192" s="4" t="s">
        <v>30</v>
      </c>
      <c r="L192" s="4">
        <v>1884</v>
      </c>
      <c r="M192" s="4">
        <v>1884</v>
      </c>
      <c r="N192" s="4" t="s">
        <v>876</v>
      </c>
      <c r="O192" s="4" t="s">
        <v>782</v>
      </c>
      <c r="P192" s="4" t="s">
        <v>33</v>
      </c>
      <c r="Q192" s="4">
        <v>0</v>
      </c>
      <c r="R192" s="7">
        <v>45078</v>
      </c>
      <c r="S192" s="6">
        <v>45117</v>
      </c>
      <c r="T192" s="4" t="s">
        <v>34</v>
      </c>
      <c r="U192" s="4">
        <v>1884</v>
      </c>
      <c r="V192" s="4">
        <v>0</v>
      </c>
      <c r="W192" s="4">
        <v>0</v>
      </c>
      <c r="X192" s="4" t="s">
        <v>877</v>
      </c>
      <c r="Y192" s="4" t="s">
        <v>42</v>
      </c>
    </row>
    <row r="193" s="4" customFormat="1" spans="1:25">
      <c r="A193" s="4" t="s">
        <v>878</v>
      </c>
      <c r="B193" s="4" t="s">
        <v>26</v>
      </c>
      <c r="C193" s="4" t="s">
        <v>27</v>
      </c>
      <c r="D193" s="4" t="s">
        <v>203</v>
      </c>
      <c r="E193" s="4" t="s">
        <v>204</v>
      </c>
      <c r="F193" s="6">
        <v>45112</v>
      </c>
      <c r="G193" s="6">
        <v>45114</v>
      </c>
      <c r="H193" s="4">
        <v>2</v>
      </c>
      <c r="I193" s="4">
        <v>2</v>
      </c>
      <c r="J193" s="4">
        <v>4</v>
      </c>
      <c r="K193" s="4" t="s">
        <v>30</v>
      </c>
      <c r="L193" s="4">
        <v>8600</v>
      </c>
      <c r="M193" s="4">
        <v>8600</v>
      </c>
      <c r="N193" s="4" t="s">
        <v>879</v>
      </c>
      <c r="O193" s="4" t="s">
        <v>782</v>
      </c>
      <c r="P193" s="4" t="s">
        <v>33</v>
      </c>
      <c r="Q193" s="4">
        <v>0</v>
      </c>
      <c r="R193" s="7">
        <v>45078</v>
      </c>
      <c r="S193" s="6">
        <v>45117</v>
      </c>
      <c r="T193" s="4" t="s">
        <v>34</v>
      </c>
      <c r="U193" s="4">
        <v>8600</v>
      </c>
      <c r="V193" s="4">
        <v>0</v>
      </c>
      <c r="W193" s="4">
        <v>0</v>
      </c>
      <c r="X193" s="4" t="s">
        <v>880</v>
      </c>
      <c r="Y193" s="4" t="s">
        <v>42</v>
      </c>
    </row>
    <row r="194" s="4" customFormat="1" spans="1:25">
      <c r="A194" s="4" t="s">
        <v>881</v>
      </c>
      <c r="B194" s="4" t="s">
        <v>26</v>
      </c>
      <c r="C194" s="4" t="s">
        <v>27</v>
      </c>
      <c r="D194" s="4" t="s">
        <v>384</v>
      </c>
      <c r="E194" s="4" t="s">
        <v>882</v>
      </c>
      <c r="F194" s="6">
        <v>45112</v>
      </c>
      <c r="G194" s="6">
        <v>45114</v>
      </c>
      <c r="H194" s="4">
        <v>1</v>
      </c>
      <c r="I194" s="4">
        <v>2</v>
      </c>
      <c r="J194" s="4">
        <v>2</v>
      </c>
      <c r="K194" s="4" t="s">
        <v>30</v>
      </c>
      <c r="L194" s="4">
        <v>2840</v>
      </c>
      <c r="M194" s="4">
        <v>2840</v>
      </c>
      <c r="N194" s="4" t="s">
        <v>883</v>
      </c>
      <c r="O194" s="4" t="s">
        <v>782</v>
      </c>
      <c r="P194" s="4" t="s">
        <v>33</v>
      </c>
      <c r="Q194" s="4">
        <v>0</v>
      </c>
      <c r="R194" s="7">
        <v>45079</v>
      </c>
      <c r="S194" s="6">
        <v>45117</v>
      </c>
      <c r="T194" s="4" t="s">
        <v>34</v>
      </c>
      <c r="U194" s="4">
        <v>2840</v>
      </c>
      <c r="V194" s="4">
        <v>0</v>
      </c>
      <c r="W194" s="4">
        <v>0</v>
      </c>
      <c r="X194" s="4" t="s">
        <v>884</v>
      </c>
      <c r="Y194" s="4" t="s">
        <v>42</v>
      </c>
    </row>
    <row r="195" s="4" customFormat="1" spans="1:25">
      <c r="A195" s="4" t="s">
        <v>885</v>
      </c>
      <c r="B195" s="4" t="s">
        <v>26</v>
      </c>
      <c r="C195" s="4" t="s">
        <v>27</v>
      </c>
      <c r="D195" s="4" t="s">
        <v>886</v>
      </c>
      <c r="E195" s="4" t="s">
        <v>887</v>
      </c>
      <c r="F195" s="6">
        <v>45110</v>
      </c>
      <c r="G195" s="6">
        <v>45114</v>
      </c>
      <c r="H195" s="4">
        <v>1</v>
      </c>
      <c r="I195" s="4">
        <v>4</v>
      </c>
      <c r="J195" s="4">
        <v>4</v>
      </c>
      <c r="K195" s="4" t="s">
        <v>30</v>
      </c>
      <c r="L195" s="4">
        <v>10292</v>
      </c>
      <c r="M195" s="4">
        <v>10292</v>
      </c>
      <c r="N195" s="4" t="s">
        <v>888</v>
      </c>
      <c r="O195" s="4" t="s">
        <v>782</v>
      </c>
      <c r="P195" s="4" t="s">
        <v>33</v>
      </c>
      <c r="Q195" s="4">
        <v>0</v>
      </c>
      <c r="R195" s="7">
        <v>45080</v>
      </c>
      <c r="S195" s="6">
        <v>45117</v>
      </c>
      <c r="T195" s="4" t="s">
        <v>34</v>
      </c>
      <c r="U195" s="4">
        <v>10292</v>
      </c>
      <c r="V195" s="4">
        <v>0</v>
      </c>
      <c r="W195" s="4">
        <v>0</v>
      </c>
      <c r="X195" s="4" t="s">
        <v>889</v>
      </c>
      <c r="Y195" s="4" t="s">
        <v>42</v>
      </c>
    </row>
    <row r="196" s="4" customFormat="1" spans="1:25">
      <c r="A196" s="4" t="s">
        <v>890</v>
      </c>
      <c r="B196" s="4" t="s">
        <v>26</v>
      </c>
      <c r="C196" s="4" t="s">
        <v>27</v>
      </c>
      <c r="D196" s="4" t="s">
        <v>886</v>
      </c>
      <c r="E196" s="4" t="s">
        <v>891</v>
      </c>
      <c r="F196" s="6">
        <v>45110</v>
      </c>
      <c r="G196" s="6">
        <v>45114</v>
      </c>
      <c r="H196" s="4">
        <v>1</v>
      </c>
      <c r="I196" s="4">
        <v>4</v>
      </c>
      <c r="J196" s="4">
        <v>4</v>
      </c>
      <c r="K196" s="4" t="s">
        <v>30</v>
      </c>
      <c r="L196" s="4">
        <v>16552</v>
      </c>
      <c r="M196" s="4">
        <v>16552</v>
      </c>
      <c r="N196" s="4" t="s">
        <v>892</v>
      </c>
      <c r="O196" s="4" t="s">
        <v>782</v>
      </c>
      <c r="P196" s="4" t="s">
        <v>33</v>
      </c>
      <c r="Q196" s="4">
        <v>0</v>
      </c>
      <c r="R196" s="7">
        <v>45080</v>
      </c>
      <c r="S196" s="6">
        <v>45117</v>
      </c>
      <c r="T196" s="4" t="s">
        <v>34</v>
      </c>
      <c r="U196" s="4">
        <v>16552</v>
      </c>
      <c r="V196" s="4">
        <v>0</v>
      </c>
      <c r="W196" s="4">
        <v>0</v>
      </c>
      <c r="X196" s="4" t="s">
        <v>893</v>
      </c>
      <c r="Y196" s="4" t="s">
        <v>894</v>
      </c>
    </row>
    <row r="197" s="4" customFormat="1" spans="1:25">
      <c r="A197" s="4" t="s">
        <v>885</v>
      </c>
      <c r="B197" s="4" t="s">
        <v>26</v>
      </c>
      <c r="C197" s="4" t="s">
        <v>207</v>
      </c>
      <c r="D197" s="4" t="s">
        <v>886</v>
      </c>
      <c r="E197" s="4" t="s">
        <v>887</v>
      </c>
      <c r="F197" s="6">
        <v>45110</v>
      </c>
      <c r="G197" s="6">
        <v>45114</v>
      </c>
      <c r="H197" s="4">
        <v>1</v>
      </c>
      <c r="I197" s="4">
        <v>4</v>
      </c>
      <c r="J197" s="4">
        <v>4</v>
      </c>
      <c r="K197" s="4" t="s">
        <v>30</v>
      </c>
      <c r="L197" s="4">
        <v>-10292</v>
      </c>
      <c r="M197" s="4">
        <v>-10292</v>
      </c>
      <c r="N197" s="4" t="s">
        <v>888</v>
      </c>
      <c r="O197" s="4" t="s">
        <v>782</v>
      </c>
      <c r="P197" s="4" t="s">
        <v>33</v>
      </c>
      <c r="Q197" s="4">
        <v>0</v>
      </c>
      <c r="R197" s="7">
        <v>45080</v>
      </c>
      <c r="S197" s="6">
        <v>45117</v>
      </c>
      <c r="T197" s="4" t="s">
        <v>34</v>
      </c>
      <c r="U197" s="4">
        <v>-10292</v>
      </c>
      <c r="V197" s="4">
        <v>0</v>
      </c>
      <c r="W197" s="4">
        <v>0</v>
      </c>
      <c r="X197" s="4" t="s">
        <v>889</v>
      </c>
      <c r="Y197" s="4" t="s">
        <v>42</v>
      </c>
    </row>
    <row r="198" s="4" customFormat="1" spans="1:25">
      <c r="A198" s="4" t="s">
        <v>895</v>
      </c>
      <c r="B198" s="4" t="s">
        <v>26</v>
      </c>
      <c r="C198" s="4" t="s">
        <v>27</v>
      </c>
      <c r="D198" s="4" t="s">
        <v>271</v>
      </c>
      <c r="E198" s="4" t="s">
        <v>896</v>
      </c>
      <c r="F198" s="6">
        <v>45112</v>
      </c>
      <c r="G198" s="6">
        <v>45114</v>
      </c>
      <c r="H198" s="4">
        <v>1</v>
      </c>
      <c r="I198" s="4">
        <v>2</v>
      </c>
      <c r="J198" s="4">
        <v>2</v>
      </c>
      <c r="K198" s="4" t="s">
        <v>30</v>
      </c>
      <c r="L198" s="4">
        <v>11532</v>
      </c>
      <c r="M198" s="4">
        <v>11532</v>
      </c>
      <c r="N198" s="4" t="s">
        <v>897</v>
      </c>
      <c r="O198" s="4" t="s">
        <v>782</v>
      </c>
      <c r="P198" s="4" t="s">
        <v>33</v>
      </c>
      <c r="Q198" s="4">
        <v>0</v>
      </c>
      <c r="R198" s="7">
        <v>45083.0000115741</v>
      </c>
      <c r="S198" s="6">
        <v>45117</v>
      </c>
      <c r="T198" s="4" t="s">
        <v>34</v>
      </c>
      <c r="U198" s="4">
        <v>11532</v>
      </c>
      <c r="V198" s="4">
        <v>0</v>
      </c>
      <c r="W198" s="4">
        <v>0</v>
      </c>
      <c r="X198" s="4" t="s">
        <v>898</v>
      </c>
      <c r="Y198" s="4" t="s">
        <v>899</v>
      </c>
    </row>
    <row r="199" s="4" customFormat="1" spans="1:25">
      <c r="A199" s="4" t="s">
        <v>900</v>
      </c>
      <c r="B199" s="4" t="s">
        <v>26</v>
      </c>
      <c r="C199" s="4" t="s">
        <v>27</v>
      </c>
      <c r="D199" s="4" t="s">
        <v>211</v>
      </c>
      <c r="E199" s="4" t="s">
        <v>225</v>
      </c>
      <c r="F199" s="6">
        <v>45112</v>
      </c>
      <c r="G199" s="6">
        <v>45114</v>
      </c>
      <c r="H199" s="4">
        <v>3</v>
      </c>
      <c r="I199" s="4">
        <v>2</v>
      </c>
      <c r="J199" s="4">
        <v>6</v>
      </c>
      <c r="K199" s="4" t="s">
        <v>30</v>
      </c>
      <c r="L199" s="4">
        <v>5700</v>
      </c>
      <c r="M199" s="4">
        <v>5700</v>
      </c>
      <c r="N199" s="4" t="s">
        <v>901</v>
      </c>
      <c r="O199" s="4" t="s">
        <v>782</v>
      </c>
      <c r="P199" s="4" t="s">
        <v>33</v>
      </c>
      <c r="Q199" s="4">
        <v>0</v>
      </c>
      <c r="R199" s="7">
        <v>45084</v>
      </c>
      <c r="S199" s="6">
        <v>45117</v>
      </c>
      <c r="T199" s="4" t="s">
        <v>34</v>
      </c>
      <c r="U199" s="4">
        <v>5700</v>
      </c>
      <c r="V199" s="4">
        <v>0</v>
      </c>
      <c r="W199" s="4">
        <v>0</v>
      </c>
      <c r="X199" s="4" t="s">
        <v>902</v>
      </c>
      <c r="Y199" s="4" t="s">
        <v>903</v>
      </c>
    </row>
    <row r="200" s="4" customFormat="1" spans="1:25">
      <c r="A200" s="4" t="s">
        <v>904</v>
      </c>
      <c r="B200" s="4" t="s">
        <v>26</v>
      </c>
      <c r="C200" s="4" t="s">
        <v>27</v>
      </c>
      <c r="D200" s="4" t="s">
        <v>905</v>
      </c>
      <c r="E200" s="4" t="s">
        <v>906</v>
      </c>
      <c r="F200" s="6">
        <v>45111</v>
      </c>
      <c r="G200" s="6">
        <v>45114</v>
      </c>
      <c r="H200" s="4">
        <v>1</v>
      </c>
      <c r="I200" s="4">
        <v>3</v>
      </c>
      <c r="J200" s="4">
        <v>3</v>
      </c>
      <c r="K200" s="4" t="s">
        <v>30</v>
      </c>
      <c r="L200" s="4">
        <v>1635</v>
      </c>
      <c r="M200" s="4">
        <v>1635</v>
      </c>
      <c r="N200" s="4" t="s">
        <v>907</v>
      </c>
      <c r="O200" s="4" t="s">
        <v>782</v>
      </c>
      <c r="P200" s="4" t="s">
        <v>33</v>
      </c>
      <c r="Q200" s="4">
        <v>0</v>
      </c>
      <c r="R200" s="7">
        <v>45085.0000115741</v>
      </c>
      <c r="S200" s="6">
        <v>45117</v>
      </c>
      <c r="T200" s="4" t="s">
        <v>34</v>
      </c>
      <c r="U200" s="4">
        <v>1635</v>
      </c>
      <c r="V200" s="4">
        <v>0</v>
      </c>
      <c r="W200" s="4">
        <v>0</v>
      </c>
      <c r="X200" s="4" t="s">
        <v>908</v>
      </c>
      <c r="Y200" s="4" t="s">
        <v>909</v>
      </c>
    </row>
    <row r="201" s="4" customFormat="1" spans="1:25">
      <c r="A201" s="4" t="s">
        <v>910</v>
      </c>
      <c r="B201" s="4" t="s">
        <v>26</v>
      </c>
      <c r="C201" s="4" t="s">
        <v>27</v>
      </c>
      <c r="D201" s="4" t="s">
        <v>911</v>
      </c>
      <c r="E201" s="4" t="s">
        <v>912</v>
      </c>
      <c r="F201" s="6">
        <v>45112</v>
      </c>
      <c r="G201" s="6">
        <v>45114</v>
      </c>
      <c r="H201" s="4">
        <v>1</v>
      </c>
      <c r="I201" s="4">
        <v>2</v>
      </c>
      <c r="J201" s="4">
        <v>2</v>
      </c>
      <c r="K201" s="4" t="s">
        <v>30</v>
      </c>
      <c r="L201" s="4">
        <v>1560</v>
      </c>
      <c r="M201" s="4">
        <v>1560</v>
      </c>
      <c r="N201" s="4" t="s">
        <v>913</v>
      </c>
      <c r="O201" s="4" t="s">
        <v>782</v>
      </c>
      <c r="P201" s="4" t="s">
        <v>33</v>
      </c>
      <c r="Q201" s="4">
        <v>0</v>
      </c>
      <c r="R201" s="7">
        <v>45086</v>
      </c>
      <c r="S201" s="6">
        <v>45117</v>
      </c>
      <c r="T201" s="4" t="s">
        <v>34</v>
      </c>
      <c r="U201" s="4">
        <v>1560</v>
      </c>
      <c r="V201" s="4">
        <v>0</v>
      </c>
      <c r="W201" s="4">
        <v>0</v>
      </c>
      <c r="X201" s="4" t="s">
        <v>914</v>
      </c>
      <c r="Y201" s="4" t="s">
        <v>915</v>
      </c>
    </row>
    <row r="202" s="4" customFormat="1" spans="1:25">
      <c r="A202" s="4" t="s">
        <v>916</v>
      </c>
      <c r="B202" s="4" t="s">
        <v>26</v>
      </c>
      <c r="C202" s="4" t="s">
        <v>27</v>
      </c>
      <c r="D202" s="4" t="s">
        <v>917</v>
      </c>
      <c r="E202" s="4" t="s">
        <v>918</v>
      </c>
      <c r="F202" s="6">
        <v>45109</v>
      </c>
      <c r="G202" s="6">
        <v>45114</v>
      </c>
      <c r="H202" s="4">
        <v>1</v>
      </c>
      <c r="I202" s="4">
        <v>5</v>
      </c>
      <c r="J202" s="4">
        <v>5</v>
      </c>
      <c r="K202" s="4" t="s">
        <v>30</v>
      </c>
      <c r="L202" s="4">
        <v>1425</v>
      </c>
      <c r="M202" s="4">
        <v>1425</v>
      </c>
      <c r="N202" s="4" t="s">
        <v>919</v>
      </c>
      <c r="O202" s="4" t="s">
        <v>782</v>
      </c>
      <c r="P202" s="4" t="s">
        <v>33</v>
      </c>
      <c r="Q202" s="4">
        <v>0</v>
      </c>
      <c r="R202" s="7">
        <v>45087</v>
      </c>
      <c r="S202" s="6">
        <v>45117</v>
      </c>
      <c r="T202" s="4" t="s">
        <v>34</v>
      </c>
      <c r="U202" s="4">
        <v>1425</v>
      </c>
      <c r="V202" s="4">
        <v>0</v>
      </c>
      <c r="W202" s="4">
        <v>0</v>
      </c>
      <c r="X202" s="4" t="s">
        <v>920</v>
      </c>
      <c r="Y202" s="4" t="s">
        <v>42</v>
      </c>
    </row>
    <row r="203" s="4" customFormat="1" spans="1:25">
      <c r="A203" s="4" t="s">
        <v>921</v>
      </c>
      <c r="B203" s="4" t="s">
        <v>26</v>
      </c>
      <c r="C203" s="4" t="s">
        <v>27</v>
      </c>
      <c r="D203" s="4" t="s">
        <v>161</v>
      </c>
      <c r="E203" s="4" t="s">
        <v>922</v>
      </c>
      <c r="F203" s="6">
        <v>45110</v>
      </c>
      <c r="G203" s="6">
        <v>45114</v>
      </c>
      <c r="H203" s="4">
        <v>1</v>
      </c>
      <c r="I203" s="4">
        <v>4</v>
      </c>
      <c r="J203" s="4">
        <v>4</v>
      </c>
      <c r="K203" s="4" t="s">
        <v>30</v>
      </c>
      <c r="L203" s="4">
        <v>4080</v>
      </c>
      <c r="M203" s="4">
        <v>4080</v>
      </c>
      <c r="N203" s="4" t="s">
        <v>923</v>
      </c>
      <c r="O203" s="4" t="s">
        <v>782</v>
      </c>
      <c r="P203" s="4" t="s">
        <v>33</v>
      </c>
      <c r="Q203" s="4">
        <v>0</v>
      </c>
      <c r="R203" s="7">
        <v>45087.0000115741</v>
      </c>
      <c r="S203" s="6">
        <v>45117</v>
      </c>
      <c r="T203" s="4" t="s">
        <v>34</v>
      </c>
      <c r="U203" s="4">
        <v>4080</v>
      </c>
      <c r="V203" s="4">
        <v>0</v>
      </c>
      <c r="W203" s="4">
        <v>0</v>
      </c>
      <c r="X203" s="4" t="s">
        <v>924</v>
      </c>
      <c r="Y203" s="4" t="s">
        <v>925</v>
      </c>
    </row>
    <row r="204" s="4" customFormat="1" spans="1:25">
      <c r="A204" s="4" t="s">
        <v>926</v>
      </c>
      <c r="B204" s="4" t="s">
        <v>26</v>
      </c>
      <c r="C204" s="4" t="s">
        <v>27</v>
      </c>
      <c r="D204" s="4" t="s">
        <v>425</v>
      </c>
      <c r="E204" s="4" t="s">
        <v>927</v>
      </c>
      <c r="F204" s="6">
        <v>45110</v>
      </c>
      <c r="G204" s="6">
        <v>45114</v>
      </c>
      <c r="H204" s="4">
        <v>1</v>
      </c>
      <c r="I204" s="4">
        <v>4</v>
      </c>
      <c r="J204" s="4">
        <v>4</v>
      </c>
      <c r="K204" s="4" t="s">
        <v>30</v>
      </c>
      <c r="L204" s="4">
        <v>1972</v>
      </c>
      <c r="M204" s="4">
        <v>1972</v>
      </c>
      <c r="N204" s="4" t="s">
        <v>928</v>
      </c>
      <c r="O204" s="4" t="s">
        <v>782</v>
      </c>
      <c r="P204" s="4" t="s">
        <v>33</v>
      </c>
      <c r="Q204" s="4">
        <v>0</v>
      </c>
      <c r="R204" s="7">
        <v>45088</v>
      </c>
      <c r="S204" s="6">
        <v>45117</v>
      </c>
      <c r="T204" s="4" t="s">
        <v>34</v>
      </c>
      <c r="U204" s="4">
        <v>1972</v>
      </c>
      <c r="V204" s="4">
        <v>0</v>
      </c>
      <c r="W204" s="4">
        <v>0</v>
      </c>
      <c r="X204" s="4" t="s">
        <v>929</v>
      </c>
      <c r="Y204" s="4" t="s">
        <v>930</v>
      </c>
    </row>
    <row r="205" s="4" customFormat="1" spans="1:25">
      <c r="A205" s="4" t="s">
        <v>931</v>
      </c>
      <c r="B205" s="4" t="s">
        <v>26</v>
      </c>
      <c r="C205" s="4" t="s">
        <v>27</v>
      </c>
      <c r="D205" s="4" t="s">
        <v>187</v>
      </c>
      <c r="E205" s="4" t="s">
        <v>932</v>
      </c>
      <c r="F205" s="6">
        <v>45111</v>
      </c>
      <c r="G205" s="6">
        <v>45114</v>
      </c>
      <c r="H205" s="4">
        <v>2</v>
      </c>
      <c r="I205" s="4">
        <v>3</v>
      </c>
      <c r="J205" s="4">
        <v>6</v>
      </c>
      <c r="K205" s="4" t="s">
        <v>30</v>
      </c>
      <c r="L205" s="4">
        <v>3540</v>
      </c>
      <c r="M205" s="4">
        <v>3540</v>
      </c>
      <c r="N205" s="4" t="s">
        <v>933</v>
      </c>
      <c r="O205" s="4" t="s">
        <v>782</v>
      </c>
      <c r="P205" s="4" t="s">
        <v>33</v>
      </c>
      <c r="Q205" s="4">
        <v>0</v>
      </c>
      <c r="R205" s="7">
        <v>45089</v>
      </c>
      <c r="S205" s="6">
        <v>45117</v>
      </c>
      <c r="T205" s="4" t="s">
        <v>34</v>
      </c>
      <c r="U205" s="4">
        <v>3540</v>
      </c>
      <c r="V205" s="4">
        <v>0</v>
      </c>
      <c r="W205" s="4">
        <v>0</v>
      </c>
      <c r="X205" s="4" t="s">
        <v>934</v>
      </c>
      <c r="Y205" s="4" t="s">
        <v>42</v>
      </c>
    </row>
    <row r="206" s="4" customFormat="1" spans="1:25">
      <c r="A206" s="4" t="s">
        <v>935</v>
      </c>
      <c r="B206" s="4" t="s">
        <v>26</v>
      </c>
      <c r="C206" s="4" t="s">
        <v>27</v>
      </c>
      <c r="D206" s="4" t="s">
        <v>187</v>
      </c>
      <c r="E206" s="4" t="s">
        <v>936</v>
      </c>
      <c r="F206" s="6">
        <v>45111</v>
      </c>
      <c r="G206" s="6">
        <v>45114</v>
      </c>
      <c r="H206" s="4">
        <v>1</v>
      </c>
      <c r="I206" s="4">
        <v>3</v>
      </c>
      <c r="J206" s="4">
        <v>3</v>
      </c>
      <c r="K206" s="4" t="s">
        <v>30</v>
      </c>
      <c r="L206" s="4">
        <v>1644</v>
      </c>
      <c r="M206" s="4">
        <v>1644</v>
      </c>
      <c r="N206" s="4" t="s">
        <v>937</v>
      </c>
      <c r="O206" s="4" t="s">
        <v>782</v>
      </c>
      <c r="P206" s="4" t="s">
        <v>33</v>
      </c>
      <c r="Q206" s="4">
        <v>0</v>
      </c>
      <c r="R206" s="7">
        <v>45089</v>
      </c>
      <c r="S206" s="6">
        <v>45117</v>
      </c>
      <c r="T206" s="4" t="s">
        <v>34</v>
      </c>
      <c r="U206" s="4">
        <v>1644</v>
      </c>
      <c r="V206" s="4">
        <v>0</v>
      </c>
      <c r="W206" s="4">
        <v>0</v>
      </c>
      <c r="X206" s="4" t="s">
        <v>938</v>
      </c>
      <c r="Y206" s="4" t="s">
        <v>42</v>
      </c>
    </row>
    <row r="207" s="4" customFormat="1" spans="1:25">
      <c r="A207" s="4" t="s">
        <v>939</v>
      </c>
      <c r="B207" s="4" t="s">
        <v>26</v>
      </c>
      <c r="C207" s="4" t="s">
        <v>27</v>
      </c>
      <c r="D207" s="4" t="s">
        <v>940</v>
      </c>
      <c r="E207" s="4" t="s">
        <v>941</v>
      </c>
      <c r="F207" s="6">
        <v>45113</v>
      </c>
      <c r="G207" s="6">
        <v>45114</v>
      </c>
      <c r="H207" s="4">
        <v>2</v>
      </c>
      <c r="I207" s="4">
        <v>1</v>
      </c>
      <c r="J207" s="4">
        <v>2</v>
      </c>
      <c r="K207" s="4" t="s">
        <v>30</v>
      </c>
      <c r="L207" s="4">
        <v>854</v>
      </c>
      <c r="M207" s="4">
        <v>854</v>
      </c>
      <c r="N207" s="4" t="s">
        <v>942</v>
      </c>
      <c r="O207" s="4" t="s">
        <v>782</v>
      </c>
      <c r="P207" s="4" t="s">
        <v>33</v>
      </c>
      <c r="Q207" s="4">
        <v>0</v>
      </c>
      <c r="R207" s="7">
        <v>45092</v>
      </c>
      <c r="S207" s="6">
        <v>45117</v>
      </c>
      <c r="T207" s="4" t="s">
        <v>34</v>
      </c>
      <c r="U207" s="4">
        <v>854</v>
      </c>
      <c r="V207" s="4">
        <v>0</v>
      </c>
      <c r="W207" s="4">
        <v>0</v>
      </c>
      <c r="X207" s="4" t="s">
        <v>943</v>
      </c>
      <c r="Y207" s="4" t="s">
        <v>42</v>
      </c>
    </row>
    <row r="208" s="4" customFormat="1" spans="1:25">
      <c r="A208" s="4" t="s">
        <v>944</v>
      </c>
      <c r="B208" s="4" t="s">
        <v>26</v>
      </c>
      <c r="C208" s="4" t="s">
        <v>27</v>
      </c>
      <c r="D208" s="4" t="s">
        <v>945</v>
      </c>
      <c r="E208" s="4" t="s">
        <v>946</v>
      </c>
      <c r="F208" s="6">
        <v>45111</v>
      </c>
      <c r="G208" s="6">
        <v>45114</v>
      </c>
      <c r="H208" s="4">
        <v>1</v>
      </c>
      <c r="I208" s="4">
        <v>3</v>
      </c>
      <c r="J208" s="4">
        <v>3</v>
      </c>
      <c r="K208" s="4" t="s">
        <v>30</v>
      </c>
      <c r="L208" s="4">
        <v>1782</v>
      </c>
      <c r="M208" s="4">
        <v>1782</v>
      </c>
      <c r="N208" s="4" t="s">
        <v>947</v>
      </c>
      <c r="O208" s="4" t="s">
        <v>782</v>
      </c>
      <c r="P208" s="4" t="s">
        <v>33</v>
      </c>
      <c r="Q208" s="4">
        <v>0</v>
      </c>
      <c r="R208" s="7">
        <v>45092</v>
      </c>
      <c r="S208" s="6">
        <v>45117</v>
      </c>
      <c r="T208" s="4" t="s">
        <v>34</v>
      </c>
      <c r="U208" s="4">
        <v>1782</v>
      </c>
      <c r="V208" s="4">
        <v>0</v>
      </c>
      <c r="W208" s="4">
        <v>0</v>
      </c>
      <c r="X208" s="4" t="s">
        <v>948</v>
      </c>
      <c r="Y208" s="4" t="s">
        <v>42</v>
      </c>
    </row>
    <row r="209" s="4" customFormat="1" spans="1:25">
      <c r="A209" s="4" t="s">
        <v>949</v>
      </c>
      <c r="B209" s="4" t="s">
        <v>26</v>
      </c>
      <c r="C209" s="4" t="s">
        <v>27</v>
      </c>
      <c r="D209" s="4" t="s">
        <v>950</v>
      </c>
      <c r="E209" s="4" t="s">
        <v>951</v>
      </c>
      <c r="F209" s="6">
        <v>45113</v>
      </c>
      <c r="G209" s="6">
        <v>45114</v>
      </c>
      <c r="H209" s="4">
        <v>1</v>
      </c>
      <c r="I209" s="4">
        <v>1</v>
      </c>
      <c r="J209" s="4">
        <v>1</v>
      </c>
      <c r="K209" s="4" t="s">
        <v>30</v>
      </c>
      <c r="L209" s="4">
        <v>953</v>
      </c>
      <c r="M209" s="4">
        <v>953</v>
      </c>
      <c r="N209" s="4" t="s">
        <v>952</v>
      </c>
      <c r="O209" s="4" t="s">
        <v>782</v>
      </c>
      <c r="P209" s="4" t="s">
        <v>33</v>
      </c>
      <c r="Q209" s="4">
        <v>0</v>
      </c>
      <c r="R209" s="7">
        <v>45092</v>
      </c>
      <c r="S209" s="6">
        <v>45117</v>
      </c>
      <c r="T209" s="4" t="s">
        <v>34</v>
      </c>
      <c r="U209" s="4">
        <v>953</v>
      </c>
      <c r="V209" s="4">
        <v>0</v>
      </c>
      <c r="W209" s="4">
        <v>0</v>
      </c>
      <c r="X209" s="4" t="s">
        <v>953</v>
      </c>
      <c r="Y209" s="4" t="s">
        <v>954</v>
      </c>
    </row>
    <row r="210" s="4" customFormat="1" spans="1:25">
      <c r="A210" s="4" t="s">
        <v>955</v>
      </c>
      <c r="B210" s="4" t="s">
        <v>26</v>
      </c>
      <c r="C210" s="4" t="s">
        <v>27</v>
      </c>
      <c r="D210" s="4" t="s">
        <v>171</v>
      </c>
      <c r="E210" s="4" t="s">
        <v>172</v>
      </c>
      <c r="F210" s="6">
        <v>45112</v>
      </c>
      <c r="G210" s="6">
        <v>45114</v>
      </c>
      <c r="H210" s="4">
        <v>1</v>
      </c>
      <c r="I210" s="4">
        <v>2</v>
      </c>
      <c r="J210" s="4">
        <v>2</v>
      </c>
      <c r="K210" s="4" t="s">
        <v>30</v>
      </c>
      <c r="L210" s="4">
        <v>2200</v>
      </c>
      <c r="M210" s="4">
        <v>2200</v>
      </c>
      <c r="N210" s="4" t="s">
        <v>956</v>
      </c>
      <c r="O210" s="4" t="s">
        <v>782</v>
      </c>
      <c r="P210" s="4" t="s">
        <v>33</v>
      </c>
      <c r="Q210" s="4">
        <v>0</v>
      </c>
      <c r="R210" s="7">
        <v>45093</v>
      </c>
      <c r="S210" s="6">
        <v>45117</v>
      </c>
      <c r="T210" s="4" t="s">
        <v>34</v>
      </c>
      <c r="U210" s="4">
        <v>2200</v>
      </c>
      <c r="V210" s="4">
        <v>0</v>
      </c>
      <c r="W210" s="4">
        <v>0</v>
      </c>
      <c r="X210" s="4" t="s">
        <v>957</v>
      </c>
      <c r="Y210" s="4" t="s">
        <v>42</v>
      </c>
    </row>
    <row r="211" s="4" customFormat="1" spans="1:25">
      <c r="A211" s="4" t="s">
        <v>958</v>
      </c>
      <c r="B211" s="4" t="s">
        <v>26</v>
      </c>
      <c r="C211" s="4" t="s">
        <v>27</v>
      </c>
      <c r="D211" s="4" t="s">
        <v>959</v>
      </c>
      <c r="E211" s="4" t="s">
        <v>960</v>
      </c>
      <c r="F211" s="6">
        <v>45112</v>
      </c>
      <c r="G211" s="6">
        <v>45114</v>
      </c>
      <c r="H211" s="4">
        <v>1</v>
      </c>
      <c r="I211" s="4">
        <v>2</v>
      </c>
      <c r="J211" s="4">
        <v>2</v>
      </c>
      <c r="K211" s="4" t="s">
        <v>30</v>
      </c>
      <c r="L211" s="4">
        <v>1200</v>
      </c>
      <c r="M211" s="4">
        <v>1200</v>
      </c>
      <c r="N211" s="4" t="s">
        <v>961</v>
      </c>
      <c r="O211" s="4" t="s">
        <v>782</v>
      </c>
      <c r="P211" s="4" t="s">
        <v>33</v>
      </c>
      <c r="Q211" s="4">
        <v>0</v>
      </c>
      <c r="R211" s="7">
        <v>45095.0000115741</v>
      </c>
      <c r="S211" s="6">
        <v>45117</v>
      </c>
      <c r="T211" s="4" t="s">
        <v>34</v>
      </c>
      <c r="U211" s="4">
        <v>1200</v>
      </c>
      <c r="V211" s="4">
        <v>0</v>
      </c>
      <c r="W211" s="4">
        <v>0</v>
      </c>
      <c r="X211" s="4" t="s">
        <v>962</v>
      </c>
      <c r="Y211" s="4" t="s">
        <v>42</v>
      </c>
    </row>
    <row r="212" s="4" customFormat="1" spans="1:25">
      <c r="A212" s="4" t="s">
        <v>963</v>
      </c>
      <c r="B212" s="4" t="s">
        <v>26</v>
      </c>
      <c r="C212" s="4" t="s">
        <v>27</v>
      </c>
      <c r="D212" s="4" t="s">
        <v>964</v>
      </c>
      <c r="E212" s="4" t="s">
        <v>965</v>
      </c>
      <c r="F212" s="6">
        <v>45111</v>
      </c>
      <c r="G212" s="6">
        <v>45114</v>
      </c>
      <c r="H212" s="4">
        <v>1</v>
      </c>
      <c r="I212" s="4">
        <v>3</v>
      </c>
      <c r="J212" s="4">
        <v>3</v>
      </c>
      <c r="K212" s="4" t="s">
        <v>30</v>
      </c>
      <c r="L212" s="4">
        <v>6521</v>
      </c>
      <c r="M212" s="4">
        <v>6521</v>
      </c>
      <c r="N212" s="4" t="s">
        <v>966</v>
      </c>
      <c r="O212" s="4" t="s">
        <v>782</v>
      </c>
      <c r="P212" s="4" t="s">
        <v>33</v>
      </c>
      <c r="Q212" s="4">
        <v>0</v>
      </c>
      <c r="R212" s="7">
        <v>45096.0000115741</v>
      </c>
      <c r="S212" s="6">
        <v>45117</v>
      </c>
      <c r="T212" s="4" t="s">
        <v>34</v>
      </c>
      <c r="U212" s="4">
        <v>6521</v>
      </c>
      <c r="V212" s="4">
        <v>0</v>
      </c>
      <c r="W212" s="4">
        <v>0</v>
      </c>
      <c r="X212" s="4" t="s">
        <v>967</v>
      </c>
      <c r="Y212" s="4" t="s">
        <v>968</v>
      </c>
    </row>
    <row r="213" s="4" customFormat="1" spans="1:25">
      <c r="A213" s="4" t="s">
        <v>969</v>
      </c>
      <c r="B213" s="4" t="s">
        <v>26</v>
      </c>
      <c r="C213" s="4" t="s">
        <v>27</v>
      </c>
      <c r="D213" s="4" t="s">
        <v>970</v>
      </c>
      <c r="E213" s="4" t="s">
        <v>971</v>
      </c>
      <c r="F213" s="6">
        <v>45110</v>
      </c>
      <c r="G213" s="6">
        <v>45114</v>
      </c>
      <c r="H213" s="4">
        <v>1</v>
      </c>
      <c r="I213" s="4">
        <v>4</v>
      </c>
      <c r="J213" s="4">
        <v>4</v>
      </c>
      <c r="K213" s="4" t="s">
        <v>30</v>
      </c>
      <c r="L213" s="4">
        <v>4514</v>
      </c>
      <c r="M213" s="4">
        <v>4514</v>
      </c>
      <c r="N213" s="4" t="s">
        <v>972</v>
      </c>
      <c r="O213" s="4" t="s">
        <v>782</v>
      </c>
      <c r="P213" s="4" t="s">
        <v>33</v>
      </c>
      <c r="Q213" s="4">
        <v>0</v>
      </c>
      <c r="R213" s="7">
        <v>45096</v>
      </c>
      <c r="S213" s="6">
        <v>45117</v>
      </c>
      <c r="T213" s="4" t="s">
        <v>34</v>
      </c>
      <c r="U213" s="4">
        <v>4514</v>
      </c>
      <c r="V213" s="4">
        <v>0</v>
      </c>
      <c r="W213" s="4">
        <v>0</v>
      </c>
      <c r="X213" s="4" t="s">
        <v>973</v>
      </c>
      <c r="Y213" s="4" t="s">
        <v>974</v>
      </c>
    </row>
    <row r="214" s="4" customFormat="1" spans="1:25">
      <c r="A214" s="4" t="s">
        <v>975</v>
      </c>
      <c r="B214" s="4" t="s">
        <v>26</v>
      </c>
      <c r="C214" s="4" t="s">
        <v>27</v>
      </c>
      <c r="D214" s="4" t="s">
        <v>404</v>
      </c>
      <c r="E214" s="4" t="s">
        <v>976</v>
      </c>
      <c r="F214" s="6">
        <v>45113</v>
      </c>
      <c r="G214" s="6">
        <v>45114</v>
      </c>
      <c r="H214" s="4">
        <v>1</v>
      </c>
      <c r="I214" s="4">
        <v>1</v>
      </c>
      <c r="J214" s="4">
        <v>1</v>
      </c>
      <c r="K214" s="4" t="s">
        <v>30</v>
      </c>
      <c r="L214" s="4">
        <v>2000</v>
      </c>
      <c r="M214" s="4">
        <v>2000</v>
      </c>
      <c r="N214" s="4" t="s">
        <v>977</v>
      </c>
      <c r="O214" s="4" t="s">
        <v>782</v>
      </c>
      <c r="P214" s="4" t="s">
        <v>33</v>
      </c>
      <c r="Q214" s="4">
        <v>0</v>
      </c>
      <c r="R214" s="7">
        <v>45096</v>
      </c>
      <c r="S214" s="6">
        <v>45117</v>
      </c>
      <c r="T214" s="4" t="s">
        <v>34</v>
      </c>
      <c r="U214" s="4">
        <v>2000</v>
      </c>
      <c r="V214" s="4">
        <v>0</v>
      </c>
      <c r="W214" s="4">
        <v>0</v>
      </c>
      <c r="X214" s="4" t="s">
        <v>978</v>
      </c>
      <c r="Y214" s="4" t="s">
        <v>979</v>
      </c>
    </row>
    <row r="215" s="4" customFormat="1" spans="1:25">
      <c r="A215" s="4" t="s">
        <v>980</v>
      </c>
      <c r="B215" s="4" t="s">
        <v>26</v>
      </c>
      <c r="C215" s="4" t="s">
        <v>27</v>
      </c>
      <c r="D215" s="4" t="s">
        <v>981</v>
      </c>
      <c r="E215" s="4" t="s">
        <v>982</v>
      </c>
      <c r="F215" s="6">
        <v>45108</v>
      </c>
      <c r="G215" s="6">
        <v>45114</v>
      </c>
      <c r="H215" s="4">
        <v>3</v>
      </c>
      <c r="I215" s="4">
        <v>6</v>
      </c>
      <c r="J215" s="4">
        <v>18</v>
      </c>
      <c r="K215" s="4" t="s">
        <v>30</v>
      </c>
      <c r="L215" s="4">
        <v>10800</v>
      </c>
      <c r="M215" s="4">
        <v>10800</v>
      </c>
      <c r="N215" s="4" t="s">
        <v>983</v>
      </c>
      <c r="O215" s="4" t="s">
        <v>782</v>
      </c>
      <c r="P215" s="4" t="s">
        <v>33</v>
      </c>
      <c r="Q215" s="4">
        <v>0</v>
      </c>
      <c r="R215" s="7">
        <v>45097.0000115741</v>
      </c>
      <c r="S215" s="6">
        <v>45117</v>
      </c>
      <c r="T215" s="4" t="s">
        <v>34</v>
      </c>
      <c r="U215" s="4">
        <v>10800</v>
      </c>
      <c r="V215" s="4">
        <v>0</v>
      </c>
      <c r="W215" s="4">
        <v>0</v>
      </c>
      <c r="X215" s="4" t="s">
        <v>984</v>
      </c>
      <c r="Y215" s="4" t="s">
        <v>42</v>
      </c>
    </row>
    <row r="216" s="4" customFormat="1" spans="1:25">
      <c r="A216" s="4" t="s">
        <v>985</v>
      </c>
      <c r="B216" s="4" t="s">
        <v>26</v>
      </c>
      <c r="C216" s="4" t="s">
        <v>27</v>
      </c>
      <c r="D216" s="4" t="s">
        <v>986</v>
      </c>
      <c r="E216" s="4" t="s">
        <v>987</v>
      </c>
      <c r="F216" s="6">
        <v>45109</v>
      </c>
      <c r="G216" s="6">
        <v>45114</v>
      </c>
      <c r="H216" s="4">
        <v>1</v>
      </c>
      <c r="I216" s="4">
        <v>5</v>
      </c>
      <c r="J216" s="4">
        <v>5</v>
      </c>
      <c r="K216" s="4" t="s">
        <v>30</v>
      </c>
      <c r="L216" s="4">
        <v>15829</v>
      </c>
      <c r="M216" s="4">
        <v>15829</v>
      </c>
      <c r="N216" s="4" t="s">
        <v>988</v>
      </c>
      <c r="O216" s="4" t="s">
        <v>782</v>
      </c>
      <c r="P216" s="4" t="s">
        <v>33</v>
      </c>
      <c r="Q216" s="4">
        <v>0</v>
      </c>
      <c r="R216" s="7">
        <v>45097.0000115741</v>
      </c>
      <c r="S216" s="6">
        <v>45117</v>
      </c>
      <c r="T216" s="4" t="s">
        <v>34</v>
      </c>
      <c r="U216" s="4">
        <v>15829</v>
      </c>
      <c r="V216" s="4">
        <v>0</v>
      </c>
      <c r="W216" s="4">
        <v>0</v>
      </c>
      <c r="X216" s="4" t="s">
        <v>989</v>
      </c>
      <c r="Y216" s="4" t="s">
        <v>990</v>
      </c>
    </row>
    <row r="217" s="4" customFormat="1" spans="1:25">
      <c r="A217" s="4" t="s">
        <v>991</v>
      </c>
      <c r="B217" s="4" t="s">
        <v>26</v>
      </c>
      <c r="C217" s="4" t="s">
        <v>27</v>
      </c>
      <c r="D217" s="4" t="s">
        <v>992</v>
      </c>
      <c r="E217" s="4" t="s">
        <v>993</v>
      </c>
      <c r="F217" s="6">
        <v>45112</v>
      </c>
      <c r="G217" s="6">
        <v>45114</v>
      </c>
      <c r="H217" s="4">
        <v>1</v>
      </c>
      <c r="I217" s="4">
        <v>2</v>
      </c>
      <c r="J217" s="4">
        <v>2</v>
      </c>
      <c r="K217" s="4" t="s">
        <v>30</v>
      </c>
      <c r="L217" s="4">
        <v>824</v>
      </c>
      <c r="M217" s="4">
        <v>824</v>
      </c>
      <c r="N217" s="4" t="s">
        <v>994</v>
      </c>
      <c r="O217" s="4" t="s">
        <v>782</v>
      </c>
      <c r="P217" s="4" t="s">
        <v>33</v>
      </c>
      <c r="Q217" s="4">
        <v>0</v>
      </c>
      <c r="R217" s="7">
        <v>45097.0000115741</v>
      </c>
      <c r="S217" s="6">
        <v>45117</v>
      </c>
      <c r="T217" s="4" t="s">
        <v>34</v>
      </c>
      <c r="U217" s="4">
        <v>824</v>
      </c>
      <c r="V217" s="4">
        <v>0</v>
      </c>
      <c r="W217" s="4">
        <v>0</v>
      </c>
      <c r="X217" s="4" t="s">
        <v>995</v>
      </c>
      <c r="Y217" s="4" t="s">
        <v>996</v>
      </c>
    </row>
    <row r="218" s="4" customFormat="1" spans="1:25">
      <c r="A218" s="4" t="s">
        <v>997</v>
      </c>
      <c r="B218" s="4" t="s">
        <v>26</v>
      </c>
      <c r="C218" s="4" t="s">
        <v>27</v>
      </c>
      <c r="D218" s="4" t="s">
        <v>992</v>
      </c>
      <c r="E218" s="4" t="s">
        <v>998</v>
      </c>
      <c r="F218" s="6">
        <v>45112</v>
      </c>
      <c r="G218" s="6">
        <v>45114</v>
      </c>
      <c r="H218" s="4">
        <v>1</v>
      </c>
      <c r="I218" s="4">
        <v>2</v>
      </c>
      <c r="J218" s="4">
        <v>2</v>
      </c>
      <c r="K218" s="4" t="s">
        <v>30</v>
      </c>
      <c r="L218" s="4">
        <v>940</v>
      </c>
      <c r="M218" s="4">
        <v>940</v>
      </c>
      <c r="N218" s="4" t="s">
        <v>999</v>
      </c>
      <c r="O218" s="4" t="s">
        <v>782</v>
      </c>
      <c r="P218" s="4" t="s">
        <v>33</v>
      </c>
      <c r="Q218" s="4">
        <v>0</v>
      </c>
      <c r="R218" s="7">
        <v>45097.0000115741</v>
      </c>
      <c r="S218" s="6">
        <v>45117</v>
      </c>
      <c r="T218" s="4" t="s">
        <v>34</v>
      </c>
      <c r="U218" s="4">
        <v>940</v>
      </c>
      <c r="V218" s="4">
        <v>0</v>
      </c>
      <c r="W218" s="4">
        <v>0</v>
      </c>
      <c r="X218" s="4" t="s">
        <v>1000</v>
      </c>
      <c r="Y218" s="4" t="s">
        <v>42</v>
      </c>
    </row>
    <row r="219" s="4" customFormat="1" spans="1:25">
      <c r="A219" s="4" t="s">
        <v>980</v>
      </c>
      <c r="B219" s="4" t="s">
        <v>26</v>
      </c>
      <c r="C219" s="4" t="s">
        <v>207</v>
      </c>
      <c r="D219" s="4" t="s">
        <v>981</v>
      </c>
      <c r="E219" s="4" t="s">
        <v>982</v>
      </c>
      <c r="F219" s="6">
        <v>45108</v>
      </c>
      <c r="G219" s="6">
        <v>45114</v>
      </c>
      <c r="H219" s="4">
        <v>3</v>
      </c>
      <c r="I219" s="4">
        <v>6</v>
      </c>
      <c r="J219" s="4">
        <v>18</v>
      </c>
      <c r="K219" s="4" t="s">
        <v>30</v>
      </c>
      <c r="L219" s="4">
        <v>-10800</v>
      </c>
      <c r="M219" s="4">
        <v>-10800</v>
      </c>
      <c r="N219" s="4" t="s">
        <v>983</v>
      </c>
      <c r="O219" s="4" t="s">
        <v>782</v>
      </c>
      <c r="P219" s="4" t="s">
        <v>33</v>
      </c>
      <c r="Q219" s="4">
        <v>0</v>
      </c>
      <c r="R219" s="7">
        <v>45097.0000115741</v>
      </c>
      <c r="S219" s="6">
        <v>45117</v>
      </c>
      <c r="T219" s="4" t="s">
        <v>34</v>
      </c>
      <c r="U219" s="4">
        <v>-10800</v>
      </c>
      <c r="V219" s="4">
        <v>0</v>
      </c>
      <c r="W219" s="4">
        <v>0</v>
      </c>
      <c r="X219" s="4" t="s">
        <v>984</v>
      </c>
      <c r="Y219" s="4" t="s">
        <v>42</v>
      </c>
    </row>
    <row r="220" s="4" customFormat="1" spans="1:25">
      <c r="A220" s="4" t="s">
        <v>1001</v>
      </c>
      <c r="B220" s="4" t="s">
        <v>26</v>
      </c>
      <c r="C220" s="4" t="s">
        <v>27</v>
      </c>
      <c r="D220" s="4" t="s">
        <v>981</v>
      </c>
      <c r="E220" s="4" t="s">
        <v>1002</v>
      </c>
      <c r="F220" s="6">
        <v>45108</v>
      </c>
      <c r="G220" s="6">
        <v>45114</v>
      </c>
      <c r="H220" s="4">
        <v>3</v>
      </c>
      <c r="I220" s="4">
        <v>6</v>
      </c>
      <c r="J220" s="4">
        <v>18</v>
      </c>
      <c r="K220" s="4" t="s">
        <v>30</v>
      </c>
      <c r="L220" s="4">
        <v>12654</v>
      </c>
      <c r="M220" s="4">
        <v>12654</v>
      </c>
      <c r="N220" s="4" t="s">
        <v>983</v>
      </c>
      <c r="O220" s="4" t="s">
        <v>782</v>
      </c>
      <c r="P220" s="4" t="s">
        <v>33</v>
      </c>
      <c r="Q220" s="4">
        <v>0</v>
      </c>
      <c r="R220" s="7">
        <v>45097</v>
      </c>
      <c r="S220" s="6">
        <v>45117</v>
      </c>
      <c r="T220" s="4" t="s">
        <v>34</v>
      </c>
      <c r="U220" s="4">
        <v>12654</v>
      </c>
      <c r="V220" s="4">
        <v>0</v>
      </c>
      <c r="W220" s="4">
        <v>0</v>
      </c>
      <c r="X220" s="4" t="s">
        <v>1003</v>
      </c>
      <c r="Y220" s="4" t="s">
        <v>42</v>
      </c>
    </row>
    <row r="221" s="4" customFormat="1" spans="1:25">
      <c r="A221" s="4" t="s">
        <v>1004</v>
      </c>
      <c r="B221" s="4" t="s">
        <v>26</v>
      </c>
      <c r="C221" s="4" t="s">
        <v>27</v>
      </c>
      <c r="D221" s="4" t="s">
        <v>1005</v>
      </c>
      <c r="E221" s="4" t="s">
        <v>1006</v>
      </c>
      <c r="F221" s="6">
        <v>45110</v>
      </c>
      <c r="G221" s="6">
        <v>45114</v>
      </c>
      <c r="H221" s="4">
        <v>1</v>
      </c>
      <c r="I221" s="4">
        <v>4</v>
      </c>
      <c r="J221" s="4">
        <v>4</v>
      </c>
      <c r="K221" s="4" t="s">
        <v>30</v>
      </c>
      <c r="L221" s="4">
        <v>2860</v>
      </c>
      <c r="M221" s="4">
        <v>2860</v>
      </c>
      <c r="N221" s="4" t="s">
        <v>1007</v>
      </c>
      <c r="O221" s="4" t="s">
        <v>782</v>
      </c>
      <c r="P221" s="4" t="s">
        <v>33</v>
      </c>
      <c r="Q221" s="4">
        <v>0</v>
      </c>
      <c r="R221" s="7">
        <v>45097</v>
      </c>
      <c r="S221" s="6">
        <v>45117</v>
      </c>
      <c r="T221" s="4" t="s">
        <v>34</v>
      </c>
      <c r="U221" s="4">
        <v>2860</v>
      </c>
      <c r="V221" s="4">
        <v>0</v>
      </c>
      <c r="W221" s="4">
        <v>0</v>
      </c>
      <c r="X221" s="4" t="s">
        <v>1008</v>
      </c>
      <c r="Y221" s="4" t="s">
        <v>42</v>
      </c>
    </row>
    <row r="222" s="4" customFormat="1" spans="1:25">
      <c r="A222" s="4" t="s">
        <v>1009</v>
      </c>
      <c r="B222" s="4" t="s">
        <v>26</v>
      </c>
      <c r="C222" s="4" t="s">
        <v>27</v>
      </c>
      <c r="D222" s="4" t="s">
        <v>655</v>
      </c>
      <c r="E222" s="4" t="s">
        <v>1010</v>
      </c>
      <c r="F222" s="6">
        <v>45113</v>
      </c>
      <c r="G222" s="6">
        <v>45114</v>
      </c>
      <c r="H222" s="4">
        <v>1</v>
      </c>
      <c r="I222" s="4">
        <v>1</v>
      </c>
      <c r="J222" s="4">
        <v>1</v>
      </c>
      <c r="K222" s="4" t="s">
        <v>30</v>
      </c>
      <c r="L222" s="4">
        <v>984</v>
      </c>
      <c r="M222" s="4">
        <v>984</v>
      </c>
      <c r="N222" s="4" t="s">
        <v>1011</v>
      </c>
      <c r="O222" s="4" t="s">
        <v>782</v>
      </c>
      <c r="P222" s="4" t="s">
        <v>33</v>
      </c>
      <c r="Q222" s="4">
        <v>0</v>
      </c>
      <c r="R222" s="7">
        <v>45097</v>
      </c>
      <c r="S222" s="6">
        <v>45117</v>
      </c>
      <c r="T222" s="4" t="s">
        <v>34</v>
      </c>
      <c r="U222" s="4">
        <v>984</v>
      </c>
      <c r="V222" s="4">
        <v>0</v>
      </c>
      <c r="W222" s="4">
        <v>0</v>
      </c>
      <c r="X222" s="4" t="s">
        <v>1012</v>
      </c>
      <c r="Y222" s="4" t="s">
        <v>42</v>
      </c>
    </row>
    <row r="223" s="4" customFormat="1" spans="1:25">
      <c r="A223" s="4" t="s">
        <v>1013</v>
      </c>
      <c r="B223" s="4" t="s">
        <v>26</v>
      </c>
      <c r="C223" s="4" t="s">
        <v>27</v>
      </c>
      <c r="D223" s="4" t="s">
        <v>1014</v>
      </c>
      <c r="E223" s="4" t="s">
        <v>1015</v>
      </c>
      <c r="F223" s="6">
        <v>45111</v>
      </c>
      <c r="G223" s="6">
        <v>45114</v>
      </c>
      <c r="H223" s="4">
        <v>1</v>
      </c>
      <c r="I223" s="4">
        <v>3</v>
      </c>
      <c r="J223" s="4">
        <v>3</v>
      </c>
      <c r="K223" s="4" t="s">
        <v>30</v>
      </c>
      <c r="L223" s="4">
        <v>1065</v>
      </c>
      <c r="M223" s="4">
        <v>1065</v>
      </c>
      <c r="N223" s="4" t="s">
        <v>1016</v>
      </c>
      <c r="O223" s="4" t="s">
        <v>782</v>
      </c>
      <c r="P223" s="4" t="s">
        <v>33</v>
      </c>
      <c r="Q223" s="4">
        <v>0</v>
      </c>
      <c r="R223" s="7">
        <v>45098</v>
      </c>
      <c r="S223" s="6">
        <v>45117</v>
      </c>
      <c r="T223" s="4" t="s">
        <v>34</v>
      </c>
      <c r="U223" s="4">
        <v>1065</v>
      </c>
      <c r="V223" s="4">
        <v>0</v>
      </c>
      <c r="W223" s="4">
        <v>0</v>
      </c>
      <c r="X223" s="4" t="s">
        <v>1017</v>
      </c>
      <c r="Y223" s="4" t="s">
        <v>42</v>
      </c>
    </row>
    <row r="224" s="4" customFormat="1" spans="1:25">
      <c r="A224" s="4" t="s">
        <v>1018</v>
      </c>
      <c r="B224" s="4" t="s">
        <v>26</v>
      </c>
      <c r="C224" s="4" t="s">
        <v>27</v>
      </c>
      <c r="D224" s="4" t="s">
        <v>177</v>
      </c>
      <c r="E224" s="4" t="s">
        <v>1019</v>
      </c>
      <c r="F224" s="6">
        <v>45110</v>
      </c>
      <c r="G224" s="6">
        <v>45114</v>
      </c>
      <c r="H224" s="4">
        <v>2</v>
      </c>
      <c r="I224" s="4">
        <v>4</v>
      </c>
      <c r="J224" s="4">
        <v>8</v>
      </c>
      <c r="K224" s="4" t="s">
        <v>30</v>
      </c>
      <c r="L224" s="4">
        <v>6520</v>
      </c>
      <c r="M224" s="4">
        <v>6520</v>
      </c>
      <c r="N224" s="4" t="s">
        <v>1020</v>
      </c>
      <c r="O224" s="4" t="s">
        <v>782</v>
      </c>
      <c r="P224" s="4" t="s">
        <v>33</v>
      </c>
      <c r="Q224" s="4">
        <v>0</v>
      </c>
      <c r="R224" s="7">
        <v>45098.0000115741</v>
      </c>
      <c r="S224" s="6">
        <v>45117</v>
      </c>
      <c r="T224" s="4" t="s">
        <v>34</v>
      </c>
      <c r="U224" s="4">
        <v>6520</v>
      </c>
      <c r="V224" s="4">
        <v>0</v>
      </c>
      <c r="W224" s="4">
        <v>0</v>
      </c>
      <c r="X224" s="4" t="s">
        <v>1021</v>
      </c>
      <c r="Y224" s="4" t="s">
        <v>42</v>
      </c>
    </row>
    <row r="225" s="4" customFormat="1" spans="1:25">
      <c r="A225" s="4" t="s">
        <v>1022</v>
      </c>
      <c r="B225" s="4" t="s">
        <v>26</v>
      </c>
      <c r="C225" s="4" t="s">
        <v>27</v>
      </c>
      <c r="D225" s="4" t="s">
        <v>986</v>
      </c>
      <c r="E225" s="4" t="s">
        <v>987</v>
      </c>
      <c r="F225" s="6">
        <v>45109</v>
      </c>
      <c r="G225" s="6">
        <v>45114</v>
      </c>
      <c r="H225" s="4">
        <v>1</v>
      </c>
      <c r="I225" s="4">
        <v>5</v>
      </c>
      <c r="J225" s="4">
        <v>5</v>
      </c>
      <c r="K225" s="4" t="s">
        <v>30</v>
      </c>
      <c r="L225" s="4">
        <v>1700</v>
      </c>
      <c r="M225" s="4">
        <v>1700</v>
      </c>
      <c r="N225" s="4" t="s">
        <v>988</v>
      </c>
      <c r="O225" s="4" t="s">
        <v>782</v>
      </c>
      <c r="P225" s="4" t="s">
        <v>33</v>
      </c>
      <c r="Q225" s="4">
        <v>0</v>
      </c>
      <c r="R225" s="7">
        <v>45098.0000115741</v>
      </c>
      <c r="S225" s="6">
        <v>45117</v>
      </c>
      <c r="T225" s="4" t="s">
        <v>34</v>
      </c>
      <c r="U225" s="4">
        <v>1700</v>
      </c>
      <c r="V225" s="4">
        <v>0</v>
      </c>
      <c r="W225" s="4">
        <v>0</v>
      </c>
      <c r="X225" s="4" t="s">
        <v>42</v>
      </c>
      <c r="Y225" s="4" t="s">
        <v>42</v>
      </c>
    </row>
    <row r="226" s="4" customFormat="1" spans="1:25">
      <c r="A226" s="4" t="s">
        <v>1023</v>
      </c>
      <c r="B226" s="4" t="s">
        <v>26</v>
      </c>
      <c r="C226" s="4" t="s">
        <v>27</v>
      </c>
      <c r="D226" s="4" t="s">
        <v>1024</v>
      </c>
      <c r="E226" s="4" t="s">
        <v>1025</v>
      </c>
      <c r="F226" s="6">
        <v>45111</v>
      </c>
      <c r="G226" s="6">
        <v>45114</v>
      </c>
      <c r="H226" s="4">
        <v>1</v>
      </c>
      <c r="I226" s="4">
        <v>3</v>
      </c>
      <c r="J226" s="4">
        <v>3</v>
      </c>
      <c r="K226" s="4" t="s">
        <v>30</v>
      </c>
      <c r="L226" s="4">
        <v>1401</v>
      </c>
      <c r="M226" s="4">
        <v>1401</v>
      </c>
      <c r="N226" s="4" t="s">
        <v>1026</v>
      </c>
      <c r="O226" s="4" t="s">
        <v>782</v>
      </c>
      <c r="P226" s="4" t="s">
        <v>33</v>
      </c>
      <c r="Q226" s="4">
        <v>0</v>
      </c>
      <c r="R226" s="7">
        <v>45099.0000115741</v>
      </c>
      <c r="S226" s="6">
        <v>45117</v>
      </c>
      <c r="T226" s="4" t="s">
        <v>34</v>
      </c>
      <c r="U226" s="4">
        <v>1401</v>
      </c>
      <c r="V226" s="4">
        <v>0</v>
      </c>
      <c r="W226" s="4">
        <v>0</v>
      </c>
      <c r="X226" s="4" t="s">
        <v>1027</v>
      </c>
      <c r="Y226" s="4" t="s">
        <v>42</v>
      </c>
    </row>
    <row r="227" s="4" customFormat="1" spans="1:25">
      <c r="A227" s="4" t="s">
        <v>1028</v>
      </c>
      <c r="B227" s="4" t="s">
        <v>26</v>
      </c>
      <c r="C227" s="4" t="s">
        <v>27</v>
      </c>
      <c r="D227" s="4" t="s">
        <v>1029</v>
      </c>
      <c r="E227" s="4" t="s">
        <v>1030</v>
      </c>
      <c r="F227" s="6">
        <v>45112</v>
      </c>
      <c r="G227" s="6">
        <v>45114</v>
      </c>
      <c r="H227" s="4">
        <v>1</v>
      </c>
      <c r="I227" s="4">
        <v>2</v>
      </c>
      <c r="J227" s="4">
        <v>2</v>
      </c>
      <c r="K227" s="4" t="s">
        <v>30</v>
      </c>
      <c r="L227" s="4">
        <v>1756</v>
      </c>
      <c r="M227" s="4">
        <v>1756</v>
      </c>
      <c r="N227" s="4" t="s">
        <v>1031</v>
      </c>
      <c r="O227" s="4" t="s">
        <v>782</v>
      </c>
      <c r="P227" s="4" t="s">
        <v>33</v>
      </c>
      <c r="Q227" s="4">
        <v>0</v>
      </c>
      <c r="R227" s="7">
        <v>45099.0000115741</v>
      </c>
      <c r="S227" s="6">
        <v>45117</v>
      </c>
      <c r="T227" s="4" t="s">
        <v>34</v>
      </c>
      <c r="U227" s="4">
        <v>1756</v>
      </c>
      <c r="V227" s="4">
        <v>0</v>
      </c>
      <c r="W227" s="4">
        <v>0</v>
      </c>
      <c r="X227" s="4" t="s">
        <v>1032</v>
      </c>
      <c r="Y227" s="4" t="s">
        <v>1033</v>
      </c>
    </row>
    <row r="228" s="4" customFormat="1" spans="1:25">
      <c r="A228" s="4" t="s">
        <v>1034</v>
      </c>
      <c r="B228" s="4" t="s">
        <v>26</v>
      </c>
      <c r="C228" s="4" t="s">
        <v>27</v>
      </c>
      <c r="D228" s="4" t="s">
        <v>1035</v>
      </c>
      <c r="E228" s="4" t="s">
        <v>1036</v>
      </c>
      <c r="F228" s="6">
        <v>45113</v>
      </c>
      <c r="G228" s="6">
        <v>45114</v>
      </c>
      <c r="H228" s="4">
        <v>1</v>
      </c>
      <c r="I228" s="4">
        <v>1</v>
      </c>
      <c r="J228" s="4">
        <v>1</v>
      </c>
      <c r="K228" s="4" t="s">
        <v>30</v>
      </c>
      <c r="L228" s="4">
        <v>545</v>
      </c>
      <c r="M228" s="4">
        <v>545</v>
      </c>
      <c r="N228" s="4" t="s">
        <v>1037</v>
      </c>
      <c r="O228" s="4" t="s">
        <v>782</v>
      </c>
      <c r="P228" s="4" t="s">
        <v>33</v>
      </c>
      <c r="Q228" s="4">
        <v>0</v>
      </c>
      <c r="R228" s="7">
        <v>45100</v>
      </c>
      <c r="S228" s="6">
        <v>45117</v>
      </c>
      <c r="T228" s="4" t="s">
        <v>34</v>
      </c>
      <c r="U228" s="4">
        <v>545</v>
      </c>
      <c r="V228" s="4">
        <v>0</v>
      </c>
      <c r="W228" s="4">
        <v>0</v>
      </c>
      <c r="X228" s="4" t="s">
        <v>1038</v>
      </c>
      <c r="Y228" s="4" t="s">
        <v>42</v>
      </c>
    </row>
    <row r="229" s="4" customFormat="1" spans="1:25">
      <c r="A229" s="4" t="s">
        <v>1039</v>
      </c>
      <c r="B229" s="4" t="s">
        <v>26</v>
      </c>
      <c r="C229" s="4" t="s">
        <v>27</v>
      </c>
      <c r="D229" s="4" t="s">
        <v>86</v>
      </c>
      <c r="E229" s="4" t="s">
        <v>1040</v>
      </c>
      <c r="F229" s="6">
        <v>45113</v>
      </c>
      <c r="G229" s="6">
        <v>45114</v>
      </c>
      <c r="H229" s="4">
        <v>1</v>
      </c>
      <c r="I229" s="4">
        <v>1</v>
      </c>
      <c r="J229" s="4">
        <v>1</v>
      </c>
      <c r="K229" s="4" t="s">
        <v>30</v>
      </c>
      <c r="L229" s="4">
        <v>1250</v>
      </c>
      <c r="M229" s="4">
        <v>1250</v>
      </c>
      <c r="N229" s="4" t="s">
        <v>1041</v>
      </c>
      <c r="O229" s="4" t="s">
        <v>782</v>
      </c>
      <c r="P229" s="4" t="s">
        <v>33</v>
      </c>
      <c r="Q229" s="4">
        <v>0</v>
      </c>
      <c r="R229" s="7">
        <v>45100.0000115741</v>
      </c>
      <c r="S229" s="6">
        <v>45117</v>
      </c>
      <c r="T229" s="4" t="s">
        <v>34</v>
      </c>
      <c r="U229" s="4">
        <v>1250</v>
      </c>
      <c r="V229" s="4">
        <v>0</v>
      </c>
      <c r="W229" s="4">
        <v>0</v>
      </c>
      <c r="X229" s="4" t="s">
        <v>1042</v>
      </c>
      <c r="Y229" s="4" t="s">
        <v>42</v>
      </c>
    </row>
    <row r="230" s="4" customFormat="1" spans="1:25">
      <c r="A230" s="4" t="s">
        <v>1043</v>
      </c>
      <c r="B230" s="4" t="s">
        <v>26</v>
      </c>
      <c r="C230" s="4" t="s">
        <v>27</v>
      </c>
      <c r="D230" s="4" t="s">
        <v>1044</v>
      </c>
      <c r="E230" s="4" t="s">
        <v>149</v>
      </c>
      <c r="F230" s="6">
        <v>45111</v>
      </c>
      <c r="G230" s="6">
        <v>45114</v>
      </c>
      <c r="H230" s="4">
        <v>1</v>
      </c>
      <c r="I230" s="4">
        <v>3</v>
      </c>
      <c r="J230" s="4">
        <v>3</v>
      </c>
      <c r="K230" s="4" t="s">
        <v>30</v>
      </c>
      <c r="L230" s="4">
        <v>1335</v>
      </c>
      <c r="M230" s="4">
        <v>1335</v>
      </c>
      <c r="N230" s="4" t="s">
        <v>1045</v>
      </c>
      <c r="O230" s="4" t="s">
        <v>782</v>
      </c>
      <c r="P230" s="4" t="s">
        <v>33</v>
      </c>
      <c r="Q230" s="4">
        <v>0</v>
      </c>
      <c r="R230" s="7">
        <v>45103</v>
      </c>
      <c r="S230" s="6">
        <v>45117</v>
      </c>
      <c r="T230" s="4" t="s">
        <v>34</v>
      </c>
      <c r="U230" s="4">
        <v>1335</v>
      </c>
      <c r="V230" s="4">
        <v>0</v>
      </c>
      <c r="W230" s="4">
        <v>0</v>
      </c>
      <c r="X230" s="4" t="s">
        <v>1046</v>
      </c>
      <c r="Y230" s="4" t="s">
        <v>42</v>
      </c>
    </row>
    <row r="231" s="4" customFormat="1" spans="1:25">
      <c r="A231" s="4" t="s">
        <v>1047</v>
      </c>
      <c r="B231" s="4" t="s">
        <v>26</v>
      </c>
      <c r="C231" s="4" t="s">
        <v>27</v>
      </c>
      <c r="D231" s="4" t="s">
        <v>1048</v>
      </c>
      <c r="E231" s="4" t="s">
        <v>1049</v>
      </c>
      <c r="F231" s="6">
        <v>45112</v>
      </c>
      <c r="G231" s="6">
        <v>45114</v>
      </c>
      <c r="H231" s="4">
        <v>1</v>
      </c>
      <c r="I231" s="4">
        <v>2</v>
      </c>
      <c r="J231" s="4">
        <v>2</v>
      </c>
      <c r="K231" s="4" t="s">
        <v>30</v>
      </c>
      <c r="L231" s="4">
        <v>1614</v>
      </c>
      <c r="M231" s="4">
        <v>1614</v>
      </c>
      <c r="N231" s="4" t="s">
        <v>1050</v>
      </c>
      <c r="O231" s="4" t="s">
        <v>782</v>
      </c>
      <c r="P231" s="4" t="s">
        <v>33</v>
      </c>
      <c r="Q231" s="4">
        <v>0</v>
      </c>
      <c r="R231" s="7">
        <v>45103</v>
      </c>
      <c r="S231" s="6">
        <v>45117</v>
      </c>
      <c r="T231" s="4" t="s">
        <v>34</v>
      </c>
      <c r="U231" s="4">
        <v>1614</v>
      </c>
      <c r="V231" s="4">
        <v>0</v>
      </c>
      <c r="W231" s="4">
        <v>0</v>
      </c>
      <c r="X231" s="4" t="s">
        <v>1051</v>
      </c>
      <c r="Y231" s="4" t="s">
        <v>42</v>
      </c>
    </row>
    <row r="232" s="4" customFormat="1" spans="1:25">
      <c r="A232" s="4" t="s">
        <v>1052</v>
      </c>
      <c r="B232" s="4" t="s">
        <v>26</v>
      </c>
      <c r="C232" s="4" t="s">
        <v>27</v>
      </c>
      <c r="D232" s="4" t="s">
        <v>617</v>
      </c>
      <c r="E232" s="4" t="s">
        <v>477</v>
      </c>
      <c r="F232" s="6">
        <v>45110</v>
      </c>
      <c r="G232" s="6">
        <v>45114</v>
      </c>
      <c r="H232" s="4">
        <v>1</v>
      </c>
      <c r="I232" s="4">
        <v>4</v>
      </c>
      <c r="J232" s="4">
        <v>4</v>
      </c>
      <c r="K232" s="4" t="s">
        <v>30</v>
      </c>
      <c r="L232" s="4">
        <v>1480</v>
      </c>
      <c r="M232" s="4">
        <v>1480</v>
      </c>
      <c r="N232" s="4" t="s">
        <v>1053</v>
      </c>
      <c r="O232" s="4" t="s">
        <v>782</v>
      </c>
      <c r="P232" s="4" t="s">
        <v>33</v>
      </c>
      <c r="Q232" s="4">
        <v>0</v>
      </c>
      <c r="R232" s="7">
        <v>45103</v>
      </c>
      <c r="S232" s="6">
        <v>45117</v>
      </c>
      <c r="T232" s="4" t="s">
        <v>34</v>
      </c>
      <c r="U232" s="4">
        <v>1480</v>
      </c>
      <c r="V232" s="4">
        <v>0</v>
      </c>
      <c r="W232" s="4">
        <v>0</v>
      </c>
      <c r="X232" s="4" t="s">
        <v>1054</v>
      </c>
      <c r="Y232" s="4" t="s">
        <v>42</v>
      </c>
    </row>
    <row r="233" s="4" customFormat="1" spans="1:25">
      <c r="A233" s="4" t="s">
        <v>1055</v>
      </c>
      <c r="B233" s="4" t="s">
        <v>26</v>
      </c>
      <c r="C233" s="4" t="s">
        <v>27</v>
      </c>
      <c r="D233" s="4" t="s">
        <v>1056</v>
      </c>
      <c r="E233" s="4" t="s">
        <v>1057</v>
      </c>
      <c r="F233" s="6">
        <v>45111</v>
      </c>
      <c r="G233" s="6">
        <v>45114</v>
      </c>
      <c r="H233" s="4">
        <v>1</v>
      </c>
      <c r="I233" s="4">
        <v>3</v>
      </c>
      <c r="J233" s="4">
        <v>3</v>
      </c>
      <c r="K233" s="4" t="s">
        <v>30</v>
      </c>
      <c r="L233" s="4">
        <v>1173</v>
      </c>
      <c r="M233" s="4">
        <v>1173</v>
      </c>
      <c r="N233" s="4" t="s">
        <v>1058</v>
      </c>
      <c r="O233" s="4" t="s">
        <v>782</v>
      </c>
      <c r="P233" s="4" t="s">
        <v>33</v>
      </c>
      <c r="Q233" s="4">
        <v>0</v>
      </c>
      <c r="R233" s="7">
        <v>45103.0000115741</v>
      </c>
      <c r="S233" s="6">
        <v>45117</v>
      </c>
      <c r="T233" s="4" t="s">
        <v>34</v>
      </c>
      <c r="U233" s="4">
        <v>1173</v>
      </c>
      <c r="V233" s="4">
        <v>0</v>
      </c>
      <c r="W233" s="4">
        <v>0</v>
      </c>
      <c r="X233" s="4" t="s">
        <v>1059</v>
      </c>
      <c r="Y233" s="4" t="s">
        <v>42</v>
      </c>
    </row>
    <row r="234" s="4" customFormat="1" spans="1:25">
      <c r="A234" s="4" t="s">
        <v>1060</v>
      </c>
      <c r="B234" s="4" t="s">
        <v>26</v>
      </c>
      <c r="C234" s="4" t="s">
        <v>27</v>
      </c>
      <c r="D234" s="4" t="s">
        <v>1061</v>
      </c>
      <c r="E234" s="4" t="s">
        <v>1062</v>
      </c>
      <c r="F234" s="6">
        <v>45111</v>
      </c>
      <c r="G234" s="6">
        <v>45114</v>
      </c>
      <c r="H234" s="4">
        <v>1</v>
      </c>
      <c r="I234" s="4">
        <v>3</v>
      </c>
      <c r="J234" s="4">
        <v>3</v>
      </c>
      <c r="K234" s="4" t="s">
        <v>30</v>
      </c>
      <c r="L234" s="4">
        <v>1017</v>
      </c>
      <c r="M234" s="4">
        <v>1017</v>
      </c>
      <c r="N234" s="4" t="s">
        <v>1063</v>
      </c>
      <c r="O234" s="4" t="s">
        <v>782</v>
      </c>
      <c r="P234" s="4" t="s">
        <v>33</v>
      </c>
      <c r="Q234" s="4">
        <v>0</v>
      </c>
      <c r="R234" s="7">
        <v>45104</v>
      </c>
      <c r="S234" s="6">
        <v>45117</v>
      </c>
      <c r="T234" s="4" t="s">
        <v>34</v>
      </c>
      <c r="U234" s="4">
        <v>1017</v>
      </c>
      <c r="V234" s="4">
        <v>0</v>
      </c>
      <c r="W234" s="4">
        <v>0</v>
      </c>
      <c r="X234" s="4" t="s">
        <v>1064</v>
      </c>
      <c r="Y234" s="4" t="s">
        <v>42</v>
      </c>
    </row>
    <row r="235" s="4" customFormat="1" spans="1:25">
      <c r="A235" s="4" t="s">
        <v>1065</v>
      </c>
      <c r="B235" s="4" t="s">
        <v>26</v>
      </c>
      <c r="C235" s="4" t="s">
        <v>27</v>
      </c>
      <c r="D235" s="4" t="s">
        <v>359</v>
      </c>
      <c r="E235" s="4" t="s">
        <v>360</v>
      </c>
      <c r="F235" s="6">
        <v>45110</v>
      </c>
      <c r="G235" s="6">
        <v>45114</v>
      </c>
      <c r="H235" s="4">
        <v>1</v>
      </c>
      <c r="I235" s="4">
        <v>4</v>
      </c>
      <c r="J235" s="4">
        <v>4</v>
      </c>
      <c r="K235" s="4" t="s">
        <v>30</v>
      </c>
      <c r="L235" s="4">
        <v>10600</v>
      </c>
      <c r="M235" s="4">
        <v>10600</v>
      </c>
      <c r="N235" s="4" t="s">
        <v>1066</v>
      </c>
      <c r="O235" s="4" t="s">
        <v>782</v>
      </c>
      <c r="P235" s="4" t="s">
        <v>33</v>
      </c>
      <c r="Q235" s="4">
        <v>0</v>
      </c>
      <c r="R235" s="7">
        <v>45104</v>
      </c>
      <c r="S235" s="6">
        <v>45117</v>
      </c>
      <c r="T235" s="4" t="s">
        <v>34</v>
      </c>
      <c r="U235" s="4">
        <v>10600</v>
      </c>
      <c r="V235" s="4">
        <v>0</v>
      </c>
      <c r="W235" s="4">
        <v>0</v>
      </c>
      <c r="X235" s="4" t="s">
        <v>1067</v>
      </c>
      <c r="Y235" s="4" t="s">
        <v>42</v>
      </c>
    </row>
    <row r="236" s="4" customFormat="1" spans="1:25">
      <c r="A236" s="4" t="s">
        <v>1068</v>
      </c>
      <c r="B236" s="4" t="s">
        <v>26</v>
      </c>
      <c r="C236" s="4" t="s">
        <v>27</v>
      </c>
      <c r="D236" s="4" t="s">
        <v>569</v>
      </c>
      <c r="E236" s="4" t="s">
        <v>1069</v>
      </c>
      <c r="F236" s="6">
        <v>45111</v>
      </c>
      <c r="G236" s="6">
        <v>45114</v>
      </c>
      <c r="H236" s="4">
        <v>1</v>
      </c>
      <c r="I236" s="4">
        <v>3</v>
      </c>
      <c r="J236" s="4">
        <v>3</v>
      </c>
      <c r="K236" s="4" t="s">
        <v>30</v>
      </c>
      <c r="L236" s="4">
        <v>2964</v>
      </c>
      <c r="M236" s="4">
        <v>2964</v>
      </c>
      <c r="N236" s="4" t="s">
        <v>1070</v>
      </c>
      <c r="O236" s="4" t="s">
        <v>782</v>
      </c>
      <c r="P236" s="4" t="s">
        <v>33</v>
      </c>
      <c r="Q236" s="4">
        <v>0</v>
      </c>
      <c r="R236" s="7">
        <v>45105.0000115741</v>
      </c>
      <c r="S236" s="6">
        <v>45117</v>
      </c>
      <c r="T236" s="4" t="s">
        <v>34</v>
      </c>
      <c r="U236" s="4">
        <v>2964</v>
      </c>
      <c r="V236" s="4">
        <v>0</v>
      </c>
      <c r="W236" s="4">
        <v>0</v>
      </c>
      <c r="X236" s="4" t="s">
        <v>1071</v>
      </c>
      <c r="Y236" s="4" t="s">
        <v>42</v>
      </c>
    </row>
    <row r="237" s="4" customFormat="1" spans="1:25">
      <c r="A237" s="4" t="s">
        <v>1072</v>
      </c>
      <c r="B237" s="4" t="s">
        <v>26</v>
      </c>
      <c r="C237" s="4" t="s">
        <v>27</v>
      </c>
      <c r="D237" s="4" t="s">
        <v>354</v>
      </c>
      <c r="E237" s="4" t="s">
        <v>1073</v>
      </c>
      <c r="F237" s="6">
        <v>45112</v>
      </c>
      <c r="G237" s="6">
        <v>45114</v>
      </c>
      <c r="H237" s="4">
        <v>1</v>
      </c>
      <c r="I237" s="4">
        <v>2</v>
      </c>
      <c r="J237" s="4">
        <v>2</v>
      </c>
      <c r="K237" s="4" t="s">
        <v>30</v>
      </c>
      <c r="L237" s="4">
        <v>2678</v>
      </c>
      <c r="M237" s="4">
        <v>2678</v>
      </c>
      <c r="N237" s="4" t="s">
        <v>1074</v>
      </c>
      <c r="O237" s="4" t="s">
        <v>782</v>
      </c>
      <c r="P237" s="4" t="s">
        <v>33</v>
      </c>
      <c r="Q237" s="4">
        <v>0</v>
      </c>
      <c r="R237" s="7">
        <v>45105.0000115741</v>
      </c>
      <c r="S237" s="6">
        <v>45117</v>
      </c>
      <c r="T237" s="4" t="s">
        <v>34</v>
      </c>
      <c r="U237" s="4">
        <v>2678</v>
      </c>
      <c r="V237" s="4">
        <v>0</v>
      </c>
      <c r="W237" s="4">
        <v>0</v>
      </c>
      <c r="X237" s="4" t="s">
        <v>1075</v>
      </c>
      <c r="Y237" s="4" t="s">
        <v>42</v>
      </c>
    </row>
    <row r="238" s="4" customFormat="1" spans="1:25">
      <c r="A238" s="4" t="s">
        <v>1076</v>
      </c>
      <c r="B238" s="4" t="s">
        <v>26</v>
      </c>
      <c r="C238" s="4" t="s">
        <v>27</v>
      </c>
      <c r="D238" s="4" t="s">
        <v>394</v>
      </c>
      <c r="E238" s="4" t="s">
        <v>1077</v>
      </c>
      <c r="F238" s="6">
        <v>45111</v>
      </c>
      <c r="G238" s="6">
        <v>45114</v>
      </c>
      <c r="H238" s="4">
        <v>1</v>
      </c>
      <c r="I238" s="4">
        <v>3</v>
      </c>
      <c r="J238" s="4">
        <v>3</v>
      </c>
      <c r="K238" s="4" t="s">
        <v>30</v>
      </c>
      <c r="L238" s="4">
        <v>2319</v>
      </c>
      <c r="M238" s="4">
        <v>2319</v>
      </c>
      <c r="N238" s="4" t="s">
        <v>1078</v>
      </c>
      <c r="O238" s="4" t="s">
        <v>782</v>
      </c>
      <c r="P238" s="4" t="s">
        <v>33</v>
      </c>
      <c r="Q238" s="4">
        <v>0</v>
      </c>
      <c r="R238" s="7">
        <v>45105.0000115741</v>
      </c>
      <c r="S238" s="6">
        <v>45117</v>
      </c>
      <c r="T238" s="4" t="s">
        <v>34</v>
      </c>
      <c r="U238" s="4">
        <v>2319</v>
      </c>
      <c r="V238" s="4">
        <v>0</v>
      </c>
      <c r="W238" s="4">
        <v>0</v>
      </c>
      <c r="X238" s="4" t="s">
        <v>1079</v>
      </c>
      <c r="Y238" s="4" t="s">
        <v>1080</v>
      </c>
    </row>
    <row r="239" s="4" customFormat="1" spans="1:25">
      <c r="A239" s="4" t="s">
        <v>1081</v>
      </c>
      <c r="B239" s="4" t="s">
        <v>26</v>
      </c>
      <c r="C239" s="4" t="s">
        <v>27</v>
      </c>
      <c r="D239" s="4" t="s">
        <v>617</v>
      </c>
      <c r="E239" s="4" t="s">
        <v>411</v>
      </c>
      <c r="F239" s="6">
        <v>45113</v>
      </c>
      <c r="G239" s="6">
        <v>45114</v>
      </c>
      <c r="H239" s="4">
        <v>1</v>
      </c>
      <c r="I239" s="4">
        <v>1</v>
      </c>
      <c r="J239" s="4">
        <v>1</v>
      </c>
      <c r="K239" s="4" t="s">
        <v>30</v>
      </c>
      <c r="L239" s="4">
        <v>333</v>
      </c>
      <c r="M239" s="4">
        <v>333</v>
      </c>
      <c r="N239" s="4" t="s">
        <v>1082</v>
      </c>
      <c r="O239" s="4" t="s">
        <v>782</v>
      </c>
      <c r="P239" s="4" t="s">
        <v>33</v>
      </c>
      <c r="Q239" s="4">
        <v>0</v>
      </c>
      <c r="R239" s="7">
        <v>45106.0000115741</v>
      </c>
      <c r="S239" s="6">
        <v>45117</v>
      </c>
      <c r="T239" s="4" t="s">
        <v>34</v>
      </c>
      <c r="U239" s="4">
        <v>333</v>
      </c>
      <c r="V239" s="4">
        <v>0</v>
      </c>
      <c r="W239" s="4">
        <v>0</v>
      </c>
      <c r="X239" s="4" t="s">
        <v>1083</v>
      </c>
      <c r="Y239" s="4" t="s">
        <v>1084</v>
      </c>
    </row>
    <row r="240" s="4" customFormat="1" spans="1:25">
      <c r="A240" s="4" t="s">
        <v>1085</v>
      </c>
      <c r="B240" s="4" t="s">
        <v>26</v>
      </c>
      <c r="C240" s="4" t="s">
        <v>27</v>
      </c>
      <c r="D240" s="4" t="s">
        <v>1086</v>
      </c>
      <c r="E240" s="4" t="s">
        <v>1087</v>
      </c>
      <c r="F240" s="6">
        <v>45111</v>
      </c>
      <c r="G240" s="6">
        <v>45114</v>
      </c>
      <c r="H240" s="4">
        <v>1</v>
      </c>
      <c r="I240" s="4">
        <v>3</v>
      </c>
      <c r="J240" s="4">
        <v>3</v>
      </c>
      <c r="K240" s="4" t="s">
        <v>30</v>
      </c>
      <c r="L240" s="4">
        <v>531</v>
      </c>
      <c r="M240" s="4">
        <v>531</v>
      </c>
      <c r="N240" s="4" t="s">
        <v>1088</v>
      </c>
      <c r="O240" s="4" t="s">
        <v>782</v>
      </c>
      <c r="P240" s="4" t="s">
        <v>33</v>
      </c>
      <c r="Q240" s="4">
        <v>0</v>
      </c>
      <c r="R240" s="7">
        <v>45106</v>
      </c>
      <c r="S240" s="6">
        <v>45117</v>
      </c>
      <c r="T240" s="4" t="s">
        <v>34</v>
      </c>
      <c r="U240" s="4">
        <v>531</v>
      </c>
      <c r="V240" s="4">
        <v>0</v>
      </c>
      <c r="W240" s="4">
        <v>0</v>
      </c>
      <c r="X240" s="4" t="s">
        <v>1089</v>
      </c>
      <c r="Y240" s="4" t="s">
        <v>42</v>
      </c>
    </row>
    <row r="241" s="4" customFormat="1" spans="1:25">
      <c r="A241" s="4" t="s">
        <v>1090</v>
      </c>
      <c r="B241" s="4" t="s">
        <v>26</v>
      </c>
      <c r="C241" s="4" t="s">
        <v>27</v>
      </c>
      <c r="D241" s="4" t="s">
        <v>905</v>
      </c>
      <c r="E241" s="4" t="s">
        <v>1091</v>
      </c>
      <c r="F241" s="6">
        <v>45113</v>
      </c>
      <c r="G241" s="6">
        <v>45114</v>
      </c>
      <c r="H241" s="4">
        <v>1</v>
      </c>
      <c r="I241" s="4">
        <v>1</v>
      </c>
      <c r="J241" s="4">
        <v>1</v>
      </c>
      <c r="K241" s="4" t="s">
        <v>30</v>
      </c>
      <c r="L241" s="4">
        <v>540</v>
      </c>
      <c r="M241" s="4">
        <v>540</v>
      </c>
      <c r="N241" s="4" t="s">
        <v>1092</v>
      </c>
      <c r="O241" s="4" t="s">
        <v>782</v>
      </c>
      <c r="P241" s="4" t="s">
        <v>33</v>
      </c>
      <c r="Q241" s="4">
        <v>0</v>
      </c>
      <c r="R241" s="7">
        <v>45106.0000115741</v>
      </c>
      <c r="S241" s="6">
        <v>45117</v>
      </c>
      <c r="T241" s="4" t="s">
        <v>34</v>
      </c>
      <c r="U241" s="4">
        <v>540</v>
      </c>
      <c r="V241" s="4">
        <v>0</v>
      </c>
      <c r="W241" s="4">
        <v>0</v>
      </c>
      <c r="X241" s="4" t="s">
        <v>1093</v>
      </c>
      <c r="Y241" s="4" t="s">
        <v>1094</v>
      </c>
    </row>
    <row r="242" s="4" customFormat="1" spans="1:25">
      <c r="A242" s="4" t="s">
        <v>1095</v>
      </c>
      <c r="B242" s="4" t="s">
        <v>26</v>
      </c>
      <c r="C242" s="4" t="s">
        <v>27</v>
      </c>
      <c r="D242" s="4" t="s">
        <v>687</v>
      </c>
      <c r="E242" s="4" t="s">
        <v>1096</v>
      </c>
      <c r="F242" s="6">
        <v>45113</v>
      </c>
      <c r="G242" s="6">
        <v>45114</v>
      </c>
      <c r="H242" s="4">
        <v>1</v>
      </c>
      <c r="I242" s="4">
        <v>1</v>
      </c>
      <c r="J242" s="4">
        <v>1</v>
      </c>
      <c r="K242" s="4" t="s">
        <v>30</v>
      </c>
      <c r="L242" s="4">
        <v>1130</v>
      </c>
      <c r="M242" s="4">
        <v>1130</v>
      </c>
      <c r="N242" s="4" t="s">
        <v>1097</v>
      </c>
      <c r="O242" s="4" t="s">
        <v>782</v>
      </c>
      <c r="P242" s="4" t="s">
        <v>33</v>
      </c>
      <c r="Q242" s="4">
        <v>0</v>
      </c>
      <c r="R242" s="7">
        <v>45107.0000115741</v>
      </c>
      <c r="S242" s="6">
        <v>45117</v>
      </c>
      <c r="T242" s="4" t="s">
        <v>34</v>
      </c>
      <c r="U242" s="4">
        <v>1130</v>
      </c>
      <c r="V242" s="4">
        <v>0</v>
      </c>
      <c r="W242" s="4">
        <v>0</v>
      </c>
      <c r="X242" s="4" t="s">
        <v>1098</v>
      </c>
      <c r="Y242" s="4" t="s">
        <v>1099</v>
      </c>
    </row>
    <row r="243" s="4" customFormat="1" spans="1:25">
      <c r="A243" s="4" t="s">
        <v>1100</v>
      </c>
      <c r="B243" s="4" t="s">
        <v>26</v>
      </c>
      <c r="C243" s="4" t="s">
        <v>27</v>
      </c>
      <c r="D243" s="4" t="s">
        <v>1101</v>
      </c>
      <c r="E243" s="4" t="s">
        <v>1102</v>
      </c>
      <c r="F243" s="6">
        <v>45112</v>
      </c>
      <c r="G243" s="6">
        <v>45114</v>
      </c>
      <c r="H243" s="4">
        <v>1</v>
      </c>
      <c r="I243" s="4">
        <v>2</v>
      </c>
      <c r="J243" s="4">
        <v>2</v>
      </c>
      <c r="K243" s="4" t="s">
        <v>30</v>
      </c>
      <c r="L243" s="4">
        <v>682</v>
      </c>
      <c r="M243" s="4">
        <v>682</v>
      </c>
      <c r="N243" s="4" t="s">
        <v>1103</v>
      </c>
      <c r="O243" s="4" t="s">
        <v>782</v>
      </c>
      <c r="P243" s="4" t="s">
        <v>33</v>
      </c>
      <c r="Q243" s="4">
        <v>0</v>
      </c>
      <c r="R243" s="7">
        <v>45107.0000115741</v>
      </c>
      <c r="S243" s="6">
        <v>45117</v>
      </c>
      <c r="T243" s="4" t="s">
        <v>34</v>
      </c>
      <c r="U243" s="4">
        <v>682</v>
      </c>
      <c r="V243" s="4">
        <v>0</v>
      </c>
      <c r="W243" s="4">
        <v>0</v>
      </c>
      <c r="X243" s="4" t="s">
        <v>1104</v>
      </c>
      <c r="Y243" s="4" t="s">
        <v>42</v>
      </c>
    </row>
    <row r="244" s="4" customFormat="1" spans="1:25">
      <c r="A244" s="4" t="s">
        <v>1105</v>
      </c>
      <c r="B244" s="4" t="s">
        <v>26</v>
      </c>
      <c r="C244" s="4" t="s">
        <v>27</v>
      </c>
      <c r="D244" s="4" t="s">
        <v>655</v>
      </c>
      <c r="E244" s="4" t="s">
        <v>1010</v>
      </c>
      <c r="F244" s="6">
        <v>45113</v>
      </c>
      <c r="G244" s="6">
        <v>45114</v>
      </c>
      <c r="H244" s="4">
        <v>1</v>
      </c>
      <c r="I244" s="4">
        <v>1</v>
      </c>
      <c r="J244" s="4">
        <v>1</v>
      </c>
      <c r="K244" s="4" t="s">
        <v>30</v>
      </c>
      <c r="L244" s="4">
        <v>1186</v>
      </c>
      <c r="M244" s="4">
        <v>1186</v>
      </c>
      <c r="N244" s="4" t="s">
        <v>1106</v>
      </c>
      <c r="O244" s="4" t="s">
        <v>782</v>
      </c>
      <c r="P244" s="4" t="s">
        <v>33</v>
      </c>
      <c r="Q244" s="4">
        <v>0</v>
      </c>
      <c r="R244" s="7">
        <v>45108</v>
      </c>
      <c r="S244" s="6">
        <v>45117</v>
      </c>
      <c r="T244" s="4" t="s">
        <v>34</v>
      </c>
      <c r="U244" s="4">
        <v>1186</v>
      </c>
      <c r="V244" s="4">
        <v>0</v>
      </c>
      <c r="W244" s="4">
        <v>0</v>
      </c>
      <c r="X244" s="4" t="s">
        <v>1107</v>
      </c>
      <c r="Y244" s="4" t="s">
        <v>42</v>
      </c>
    </row>
    <row r="245" s="4" customFormat="1" spans="1:25">
      <c r="A245" s="4" t="s">
        <v>1108</v>
      </c>
      <c r="B245" s="4" t="s">
        <v>26</v>
      </c>
      <c r="C245" s="4" t="s">
        <v>27</v>
      </c>
      <c r="D245" s="4" t="s">
        <v>354</v>
      </c>
      <c r="E245" s="4" t="s">
        <v>1109</v>
      </c>
      <c r="F245" s="6">
        <v>45110</v>
      </c>
      <c r="G245" s="6">
        <v>45114</v>
      </c>
      <c r="H245" s="4">
        <v>1</v>
      </c>
      <c r="I245" s="4">
        <v>4</v>
      </c>
      <c r="J245" s="4">
        <v>4</v>
      </c>
      <c r="K245" s="4" t="s">
        <v>30</v>
      </c>
      <c r="L245" s="4">
        <v>6514</v>
      </c>
      <c r="M245" s="4">
        <v>6514</v>
      </c>
      <c r="N245" s="4" t="s">
        <v>1110</v>
      </c>
      <c r="O245" s="4" t="s">
        <v>782</v>
      </c>
      <c r="P245" s="4" t="s">
        <v>33</v>
      </c>
      <c r="Q245" s="4">
        <v>0</v>
      </c>
      <c r="R245" s="7">
        <v>45108</v>
      </c>
      <c r="S245" s="6">
        <v>45117</v>
      </c>
      <c r="T245" s="4" t="s">
        <v>34</v>
      </c>
      <c r="U245" s="4">
        <v>6514</v>
      </c>
      <c r="V245" s="4">
        <v>0</v>
      </c>
      <c r="W245" s="4">
        <v>0</v>
      </c>
      <c r="X245" s="4" t="s">
        <v>1111</v>
      </c>
      <c r="Y245" s="4" t="s">
        <v>42</v>
      </c>
    </row>
    <row r="246" s="4" customFormat="1" spans="1:25">
      <c r="A246" s="4" t="s">
        <v>1112</v>
      </c>
      <c r="B246" s="4" t="s">
        <v>26</v>
      </c>
      <c r="C246" s="4" t="s">
        <v>27</v>
      </c>
      <c r="D246" s="4" t="s">
        <v>1113</v>
      </c>
      <c r="E246" s="4" t="s">
        <v>1114</v>
      </c>
      <c r="F246" s="6">
        <v>45111</v>
      </c>
      <c r="G246" s="6">
        <v>45114</v>
      </c>
      <c r="H246" s="4">
        <v>6</v>
      </c>
      <c r="I246" s="4">
        <v>3</v>
      </c>
      <c r="J246" s="4">
        <v>18</v>
      </c>
      <c r="K246" s="4" t="s">
        <v>30</v>
      </c>
      <c r="L246" s="4">
        <v>6840</v>
      </c>
      <c r="M246" s="4">
        <v>6840</v>
      </c>
      <c r="N246" s="4" t="s">
        <v>1115</v>
      </c>
      <c r="O246" s="4" t="s">
        <v>782</v>
      </c>
      <c r="P246" s="4" t="s">
        <v>33</v>
      </c>
      <c r="Q246" s="4">
        <v>0</v>
      </c>
      <c r="R246" s="7">
        <v>45108.0000115741</v>
      </c>
      <c r="S246" s="6">
        <v>45117</v>
      </c>
      <c r="T246" s="4" t="s">
        <v>34</v>
      </c>
      <c r="U246" s="4">
        <v>6840</v>
      </c>
      <c r="V246" s="4">
        <v>0</v>
      </c>
      <c r="W246" s="4">
        <v>0</v>
      </c>
      <c r="X246" s="4" t="s">
        <v>1116</v>
      </c>
      <c r="Y246" s="4" t="s">
        <v>1117</v>
      </c>
    </row>
    <row r="247" s="4" customFormat="1" spans="1:25">
      <c r="A247" s="4" t="s">
        <v>1118</v>
      </c>
      <c r="B247" s="4" t="s">
        <v>26</v>
      </c>
      <c r="C247" s="4" t="s">
        <v>27</v>
      </c>
      <c r="D247" s="4" t="s">
        <v>1113</v>
      </c>
      <c r="E247" s="4" t="s">
        <v>1119</v>
      </c>
      <c r="F247" s="6">
        <v>45111</v>
      </c>
      <c r="G247" s="6">
        <v>45114</v>
      </c>
      <c r="H247" s="4">
        <v>2</v>
      </c>
      <c r="I247" s="4">
        <v>3</v>
      </c>
      <c r="J247" s="4">
        <v>6</v>
      </c>
      <c r="K247" s="4" t="s">
        <v>30</v>
      </c>
      <c r="L247" s="4">
        <v>2280</v>
      </c>
      <c r="M247" s="4">
        <v>2280</v>
      </c>
      <c r="N247" s="4" t="s">
        <v>1120</v>
      </c>
      <c r="O247" s="4" t="s">
        <v>782</v>
      </c>
      <c r="P247" s="4" t="s">
        <v>33</v>
      </c>
      <c r="Q247" s="4">
        <v>0</v>
      </c>
      <c r="R247" s="7">
        <v>45108</v>
      </c>
      <c r="S247" s="6">
        <v>45117</v>
      </c>
      <c r="T247" s="4" t="s">
        <v>34</v>
      </c>
      <c r="U247" s="4">
        <v>2280</v>
      </c>
      <c r="V247" s="4">
        <v>0</v>
      </c>
      <c r="W247" s="4">
        <v>0</v>
      </c>
      <c r="X247" s="4" t="s">
        <v>1121</v>
      </c>
      <c r="Y247" s="4" t="s">
        <v>42</v>
      </c>
    </row>
    <row r="248" s="4" customFormat="1" spans="1:25">
      <c r="A248" s="4" t="s">
        <v>1122</v>
      </c>
      <c r="B248" s="4" t="s">
        <v>26</v>
      </c>
      <c r="C248" s="4" t="s">
        <v>27</v>
      </c>
      <c r="D248" s="4" t="s">
        <v>166</v>
      </c>
      <c r="E248" s="4" t="s">
        <v>167</v>
      </c>
      <c r="F248" s="6">
        <v>45111</v>
      </c>
      <c r="G248" s="6">
        <v>45114</v>
      </c>
      <c r="H248" s="4">
        <v>1</v>
      </c>
      <c r="I248" s="4">
        <v>3</v>
      </c>
      <c r="J248" s="4">
        <v>3</v>
      </c>
      <c r="K248" s="4" t="s">
        <v>30</v>
      </c>
      <c r="L248" s="4">
        <v>735</v>
      </c>
      <c r="M248" s="4">
        <v>735</v>
      </c>
      <c r="N248" s="4" t="s">
        <v>1123</v>
      </c>
      <c r="O248" s="4" t="s">
        <v>782</v>
      </c>
      <c r="P248" s="4" t="s">
        <v>33</v>
      </c>
      <c r="Q248" s="4">
        <v>0</v>
      </c>
      <c r="R248" s="7">
        <v>45108.0000115741</v>
      </c>
      <c r="S248" s="6">
        <v>45117</v>
      </c>
      <c r="T248" s="4" t="s">
        <v>34</v>
      </c>
      <c r="U248" s="4">
        <v>735</v>
      </c>
      <c r="V248" s="4">
        <v>0</v>
      </c>
      <c r="W248" s="4">
        <v>0</v>
      </c>
      <c r="X248" s="4" t="s">
        <v>1124</v>
      </c>
      <c r="Y248" s="4" t="s">
        <v>42</v>
      </c>
    </row>
    <row r="249" s="4" customFormat="1" spans="1:25">
      <c r="A249" s="4" t="s">
        <v>1125</v>
      </c>
      <c r="B249" s="4" t="s">
        <v>26</v>
      </c>
      <c r="C249" s="4" t="s">
        <v>27</v>
      </c>
      <c r="D249" s="4" t="s">
        <v>444</v>
      </c>
      <c r="E249" s="4" t="s">
        <v>1126</v>
      </c>
      <c r="F249" s="6">
        <v>45110</v>
      </c>
      <c r="G249" s="6">
        <v>45114</v>
      </c>
      <c r="H249" s="4">
        <v>1</v>
      </c>
      <c r="I249" s="4">
        <v>4</v>
      </c>
      <c r="J249" s="4">
        <v>4</v>
      </c>
      <c r="K249" s="4" t="s">
        <v>30</v>
      </c>
      <c r="L249" s="4">
        <v>4784</v>
      </c>
      <c r="M249" s="4">
        <v>4784</v>
      </c>
      <c r="N249" s="4" t="s">
        <v>1127</v>
      </c>
      <c r="O249" s="4" t="s">
        <v>782</v>
      </c>
      <c r="P249" s="4" t="s">
        <v>33</v>
      </c>
      <c r="Q249" s="4">
        <v>0</v>
      </c>
      <c r="R249" s="7">
        <v>45109</v>
      </c>
      <c r="S249" s="6">
        <v>45117</v>
      </c>
      <c r="T249" s="4" t="s">
        <v>34</v>
      </c>
      <c r="U249" s="4">
        <v>4784</v>
      </c>
      <c r="V249" s="4">
        <v>0</v>
      </c>
      <c r="W249" s="4">
        <v>0</v>
      </c>
      <c r="X249" s="4" t="s">
        <v>1128</v>
      </c>
      <c r="Y249" s="4" t="s">
        <v>42</v>
      </c>
    </row>
    <row r="250" s="4" customFormat="1" spans="1:25">
      <c r="A250" s="4" t="s">
        <v>1129</v>
      </c>
      <c r="B250" s="4" t="s">
        <v>26</v>
      </c>
      <c r="C250" s="4" t="s">
        <v>27</v>
      </c>
      <c r="D250" s="4" t="s">
        <v>1113</v>
      </c>
      <c r="E250" s="4" t="s">
        <v>1119</v>
      </c>
      <c r="F250" s="6">
        <v>45111</v>
      </c>
      <c r="G250" s="6">
        <v>45114</v>
      </c>
      <c r="H250" s="4">
        <v>1</v>
      </c>
      <c r="I250" s="4">
        <v>3</v>
      </c>
      <c r="J250" s="4">
        <v>3</v>
      </c>
      <c r="K250" s="4" t="s">
        <v>30</v>
      </c>
      <c r="L250" s="4">
        <v>1140</v>
      </c>
      <c r="M250" s="4">
        <v>1140</v>
      </c>
      <c r="N250" s="4" t="s">
        <v>1130</v>
      </c>
      <c r="O250" s="4" t="s">
        <v>782</v>
      </c>
      <c r="P250" s="4" t="s">
        <v>33</v>
      </c>
      <c r="Q250" s="4">
        <v>0</v>
      </c>
      <c r="R250" s="7">
        <v>45109.0000115741</v>
      </c>
      <c r="S250" s="6">
        <v>45117</v>
      </c>
      <c r="T250" s="4" t="s">
        <v>34</v>
      </c>
      <c r="U250" s="4">
        <v>1140</v>
      </c>
      <c r="V250" s="4">
        <v>0</v>
      </c>
      <c r="W250" s="4">
        <v>0</v>
      </c>
      <c r="X250" s="4" t="s">
        <v>1131</v>
      </c>
      <c r="Y250" s="4" t="s">
        <v>42</v>
      </c>
    </row>
    <row r="251" s="4" customFormat="1" spans="1:25">
      <c r="A251" s="4" t="s">
        <v>1132</v>
      </c>
      <c r="B251" s="4" t="s">
        <v>26</v>
      </c>
      <c r="C251" s="4" t="s">
        <v>27</v>
      </c>
      <c r="D251" s="4" t="s">
        <v>548</v>
      </c>
      <c r="E251" s="4" t="s">
        <v>1133</v>
      </c>
      <c r="F251" s="6">
        <v>45110</v>
      </c>
      <c r="G251" s="6">
        <v>45114</v>
      </c>
      <c r="H251" s="4">
        <v>1</v>
      </c>
      <c r="I251" s="4">
        <v>4</v>
      </c>
      <c r="J251" s="4">
        <v>4</v>
      </c>
      <c r="K251" s="4" t="s">
        <v>30</v>
      </c>
      <c r="L251" s="4">
        <v>6056</v>
      </c>
      <c r="M251" s="4">
        <v>6056</v>
      </c>
      <c r="N251" s="4" t="s">
        <v>1134</v>
      </c>
      <c r="O251" s="4" t="s">
        <v>782</v>
      </c>
      <c r="P251" s="4" t="s">
        <v>33</v>
      </c>
      <c r="Q251" s="4">
        <v>0</v>
      </c>
      <c r="R251" s="7">
        <v>45109</v>
      </c>
      <c r="S251" s="6">
        <v>45117</v>
      </c>
      <c r="T251" s="4" t="s">
        <v>34</v>
      </c>
      <c r="U251" s="4">
        <v>6056</v>
      </c>
      <c r="V251" s="4">
        <v>0</v>
      </c>
      <c r="W251" s="4">
        <v>0</v>
      </c>
      <c r="X251" s="4" t="s">
        <v>1135</v>
      </c>
      <c r="Y251" s="4" t="s">
        <v>42</v>
      </c>
    </row>
    <row r="252" s="4" customFormat="1" spans="1:25">
      <c r="A252" s="4" t="s">
        <v>1136</v>
      </c>
      <c r="B252" s="4" t="s">
        <v>26</v>
      </c>
      <c r="C252" s="4" t="s">
        <v>27</v>
      </c>
      <c r="D252" s="4" t="s">
        <v>1137</v>
      </c>
      <c r="E252" s="4" t="s">
        <v>1138</v>
      </c>
      <c r="F252" s="6">
        <v>45112</v>
      </c>
      <c r="G252" s="6">
        <v>45114</v>
      </c>
      <c r="H252" s="4">
        <v>1</v>
      </c>
      <c r="I252" s="4">
        <v>2</v>
      </c>
      <c r="J252" s="4">
        <v>2</v>
      </c>
      <c r="K252" s="4" t="s">
        <v>30</v>
      </c>
      <c r="L252" s="4">
        <v>246</v>
      </c>
      <c r="M252" s="4">
        <v>246</v>
      </c>
      <c r="N252" s="4" t="s">
        <v>1139</v>
      </c>
      <c r="O252" s="4" t="s">
        <v>782</v>
      </c>
      <c r="P252" s="4" t="s">
        <v>33</v>
      </c>
      <c r="Q252" s="4">
        <v>0</v>
      </c>
      <c r="R252" s="7">
        <v>45109.0000115741</v>
      </c>
      <c r="S252" s="6">
        <v>45117</v>
      </c>
      <c r="T252" s="4" t="s">
        <v>34</v>
      </c>
      <c r="U252" s="4">
        <v>246</v>
      </c>
      <c r="V252" s="4">
        <v>0</v>
      </c>
      <c r="W252" s="4">
        <v>0</v>
      </c>
      <c r="X252" s="4" t="s">
        <v>1140</v>
      </c>
      <c r="Y252" s="4" t="s">
        <v>1141</v>
      </c>
    </row>
    <row r="253" s="4" customFormat="1" spans="1:25">
      <c r="A253" s="4" t="s">
        <v>1142</v>
      </c>
      <c r="B253" s="4" t="s">
        <v>26</v>
      </c>
      <c r="C253" s="4" t="s">
        <v>27</v>
      </c>
      <c r="D253" s="4" t="s">
        <v>1143</v>
      </c>
      <c r="E253" s="4" t="s">
        <v>1144</v>
      </c>
      <c r="F253" s="6">
        <v>45112</v>
      </c>
      <c r="G253" s="6">
        <v>45114</v>
      </c>
      <c r="H253" s="4">
        <v>1</v>
      </c>
      <c r="I253" s="4">
        <v>2</v>
      </c>
      <c r="J253" s="4">
        <v>2</v>
      </c>
      <c r="K253" s="4" t="s">
        <v>30</v>
      </c>
      <c r="L253" s="4">
        <v>1820</v>
      </c>
      <c r="M253" s="4">
        <v>1820</v>
      </c>
      <c r="N253" s="4" t="s">
        <v>1145</v>
      </c>
      <c r="O253" s="4" t="s">
        <v>782</v>
      </c>
      <c r="P253" s="4" t="s">
        <v>33</v>
      </c>
      <c r="Q253" s="4">
        <v>0</v>
      </c>
      <c r="R253" s="7">
        <v>45109</v>
      </c>
      <c r="S253" s="6">
        <v>45117</v>
      </c>
      <c r="T253" s="4" t="s">
        <v>34</v>
      </c>
      <c r="U253" s="4">
        <v>1820</v>
      </c>
      <c r="V253" s="4">
        <v>0</v>
      </c>
      <c r="W253" s="4">
        <v>0</v>
      </c>
      <c r="X253" s="4" t="s">
        <v>1146</v>
      </c>
      <c r="Y253" s="4" t="s">
        <v>42</v>
      </c>
    </row>
    <row r="254" s="4" customFormat="1" spans="1:25">
      <c r="A254" s="4" t="s">
        <v>1147</v>
      </c>
      <c r="B254" s="4" t="s">
        <v>26</v>
      </c>
      <c r="C254" s="4" t="s">
        <v>27</v>
      </c>
      <c r="D254" s="4" t="s">
        <v>717</v>
      </c>
      <c r="E254" s="4" t="s">
        <v>1148</v>
      </c>
      <c r="F254" s="6">
        <v>45111</v>
      </c>
      <c r="G254" s="6">
        <v>45114</v>
      </c>
      <c r="H254" s="4">
        <v>2</v>
      </c>
      <c r="I254" s="4">
        <v>3</v>
      </c>
      <c r="J254" s="4">
        <v>6</v>
      </c>
      <c r="K254" s="4" t="s">
        <v>30</v>
      </c>
      <c r="L254" s="4">
        <v>2154</v>
      </c>
      <c r="M254" s="4">
        <v>2154</v>
      </c>
      <c r="N254" s="4" t="s">
        <v>1149</v>
      </c>
      <c r="O254" s="4" t="s">
        <v>782</v>
      </c>
      <c r="P254" s="4" t="s">
        <v>33</v>
      </c>
      <c r="Q254" s="4">
        <v>0</v>
      </c>
      <c r="R254" s="7">
        <v>45110.0000115741</v>
      </c>
      <c r="S254" s="6">
        <v>45117</v>
      </c>
      <c r="T254" s="4" t="s">
        <v>34</v>
      </c>
      <c r="U254" s="4">
        <v>2154</v>
      </c>
      <c r="V254" s="4">
        <v>0</v>
      </c>
      <c r="W254" s="4">
        <v>0</v>
      </c>
      <c r="X254" s="4" t="s">
        <v>1150</v>
      </c>
      <c r="Y254" s="4" t="s">
        <v>42</v>
      </c>
    </row>
    <row r="255" s="4" customFormat="1" spans="1:25">
      <c r="A255" s="4" t="s">
        <v>1151</v>
      </c>
      <c r="B255" s="4" t="s">
        <v>26</v>
      </c>
      <c r="C255" s="4" t="s">
        <v>27</v>
      </c>
      <c r="D255" s="4" t="s">
        <v>518</v>
      </c>
      <c r="E255" s="4" t="s">
        <v>519</v>
      </c>
      <c r="F255" s="6">
        <v>45111</v>
      </c>
      <c r="G255" s="6">
        <v>45114</v>
      </c>
      <c r="H255" s="4">
        <v>2</v>
      </c>
      <c r="I255" s="4">
        <v>3</v>
      </c>
      <c r="J255" s="4">
        <v>6</v>
      </c>
      <c r="K255" s="4" t="s">
        <v>30</v>
      </c>
      <c r="L255" s="4">
        <v>8424</v>
      </c>
      <c r="M255" s="4">
        <v>8424</v>
      </c>
      <c r="N255" s="4" t="s">
        <v>1152</v>
      </c>
      <c r="O255" s="4" t="s">
        <v>782</v>
      </c>
      <c r="P255" s="4" t="s">
        <v>33</v>
      </c>
      <c r="Q255" s="4">
        <v>0</v>
      </c>
      <c r="R255" s="7">
        <v>45110</v>
      </c>
      <c r="S255" s="6">
        <v>45117</v>
      </c>
      <c r="T255" s="4" t="s">
        <v>34</v>
      </c>
      <c r="U255" s="4">
        <v>8424</v>
      </c>
      <c r="V255" s="4">
        <v>0</v>
      </c>
      <c r="W255" s="4">
        <v>0</v>
      </c>
      <c r="X255" s="4" t="s">
        <v>1153</v>
      </c>
      <c r="Y255" s="4" t="s">
        <v>42</v>
      </c>
    </row>
    <row r="256" s="4" customFormat="1" spans="1:25">
      <c r="A256" s="4" t="s">
        <v>1154</v>
      </c>
      <c r="B256" s="4" t="s">
        <v>26</v>
      </c>
      <c r="C256" s="4" t="s">
        <v>27</v>
      </c>
      <c r="D256" s="4" t="s">
        <v>335</v>
      </c>
      <c r="E256" s="4" t="s">
        <v>416</v>
      </c>
      <c r="F256" s="6">
        <v>45113</v>
      </c>
      <c r="G256" s="6">
        <v>45114</v>
      </c>
      <c r="H256" s="4">
        <v>1</v>
      </c>
      <c r="I256" s="4">
        <v>1</v>
      </c>
      <c r="J256" s="4">
        <v>1</v>
      </c>
      <c r="K256" s="4" t="s">
        <v>30</v>
      </c>
      <c r="L256" s="4">
        <v>427</v>
      </c>
      <c r="M256" s="4">
        <v>427</v>
      </c>
      <c r="N256" s="4" t="s">
        <v>1155</v>
      </c>
      <c r="O256" s="4" t="s">
        <v>782</v>
      </c>
      <c r="P256" s="4" t="s">
        <v>33</v>
      </c>
      <c r="Q256" s="4">
        <v>0</v>
      </c>
      <c r="R256" s="7">
        <v>45110.0000115741</v>
      </c>
      <c r="S256" s="6">
        <v>45117</v>
      </c>
      <c r="T256" s="4" t="s">
        <v>34</v>
      </c>
      <c r="U256" s="4">
        <v>427</v>
      </c>
      <c r="V256" s="4">
        <v>0</v>
      </c>
      <c r="W256" s="4">
        <v>0</v>
      </c>
      <c r="X256" s="4" t="s">
        <v>1156</v>
      </c>
      <c r="Y256" s="4" t="s">
        <v>42</v>
      </c>
    </row>
    <row r="257" s="4" customFormat="1" spans="1:25">
      <c r="A257" s="4" t="s">
        <v>1157</v>
      </c>
      <c r="B257" s="4" t="s">
        <v>26</v>
      </c>
      <c r="C257" s="4" t="s">
        <v>27</v>
      </c>
      <c r="D257" s="4" t="s">
        <v>602</v>
      </c>
      <c r="E257" s="4" t="s">
        <v>1158</v>
      </c>
      <c r="F257" s="6">
        <v>45112</v>
      </c>
      <c r="G257" s="6">
        <v>45114</v>
      </c>
      <c r="H257" s="4">
        <v>1</v>
      </c>
      <c r="I257" s="4">
        <v>2</v>
      </c>
      <c r="J257" s="4">
        <v>2</v>
      </c>
      <c r="K257" s="4" t="s">
        <v>30</v>
      </c>
      <c r="L257" s="4">
        <v>472</v>
      </c>
      <c r="M257" s="4">
        <v>472</v>
      </c>
      <c r="N257" s="4" t="s">
        <v>1159</v>
      </c>
      <c r="O257" s="4" t="s">
        <v>782</v>
      </c>
      <c r="P257" s="4" t="s">
        <v>33</v>
      </c>
      <c r="Q257" s="4">
        <v>0</v>
      </c>
      <c r="R257" s="7">
        <v>45110</v>
      </c>
      <c r="S257" s="6">
        <v>45117</v>
      </c>
      <c r="T257" s="4" t="s">
        <v>34</v>
      </c>
      <c r="U257" s="4">
        <v>472</v>
      </c>
      <c r="V257" s="4">
        <v>0</v>
      </c>
      <c r="W257" s="4">
        <v>0</v>
      </c>
      <c r="X257" s="4" t="s">
        <v>1160</v>
      </c>
      <c r="Y257" s="4" t="s">
        <v>1161</v>
      </c>
    </row>
    <row r="258" s="4" customFormat="1" spans="1:25">
      <c r="A258" s="4" t="s">
        <v>1162</v>
      </c>
      <c r="B258" s="4" t="s">
        <v>26</v>
      </c>
      <c r="C258" s="4" t="s">
        <v>27</v>
      </c>
      <c r="D258" s="4" t="s">
        <v>1163</v>
      </c>
      <c r="E258" s="4" t="s">
        <v>1164</v>
      </c>
      <c r="F258" s="6">
        <v>45113</v>
      </c>
      <c r="G258" s="6">
        <v>45114</v>
      </c>
      <c r="H258" s="4">
        <v>1</v>
      </c>
      <c r="I258" s="4">
        <v>1</v>
      </c>
      <c r="J258" s="4">
        <v>1</v>
      </c>
      <c r="K258" s="4" t="s">
        <v>30</v>
      </c>
      <c r="L258" s="4">
        <v>383</v>
      </c>
      <c r="M258" s="4">
        <v>383</v>
      </c>
      <c r="N258" s="4" t="s">
        <v>1165</v>
      </c>
      <c r="O258" s="4" t="s">
        <v>782</v>
      </c>
      <c r="P258" s="4" t="s">
        <v>33</v>
      </c>
      <c r="Q258" s="4">
        <v>0</v>
      </c>
      <c r="R258" s="7">
        <v>45110</v>
      </c>
      <c r="S258" s="6">
        <v>45117</v>
      </c>
      <c r="T258" s="4" t="s">
        <v>34</v>
      </c>
      <c r="U258" s="4">
        <v>383</v>
      </c>
      <c r="V258" s="4">
        <v>0</v>
      </c>
      <c r="W258" s="4">
        <v>0</v>
      </c>
      <c r="X258" s="4" t="s">
        <v>1166</v>
      </c>
      <c r="Y258" s="4" t="s">
        <v>42</v>
      </c>
    </row>
    <row r="259" s="4" customFormat="1" spans="1:25">
      <c r="A259" s="4" t="s">
        <v>1167</v>
      </c>
      <c r="B259" s="4" t="s">
        <v>26</v>
      </c>
      <c r="C259" s="4" t="s">
        <v>27</v>
      </c>
      <c r="D259" s="4" t="s">
        <v>324</v>
      </c>
      <c r="E259" s="4" t="s">
        <v>583</v>
      </c>
      <c r="F259" s="6">
        <v>45112</v>
      </c>
      <c r="G259" s="6">
        <v>45114</v>
      </c>
      <c r="H259" s="4">
        <v>1</v>
      </c>
      <c r="I259" s="4">
        <v>2</v>
      </c>
      <c r="J259" s="4">
        <v>2</v>
      </c>
      <c r="K259" s="4" t="s">
        <v>30</v>
      </c>
      <c r="L259" s="4">
        <v>1124</v>
      </c>
      <c r="M259" s="4">
        <v>1124</v>
      </c>
      <c r="N259" s="4" t="s">
        <v>1168</v>
      </c>
      <c r="O259" s="4" t="s">
        <v>782</v>
      </c>
      <c r="P259" s="4" t="s">
        <v>33</v>
      </c>
      <c r="Q259" s="4">
        <v>0</v>
      </c>
      <c r="R259" s="7">
        <v>45110</v>
      </c>
      <c r="S259" s="6">
        <v>45117</v>
      </c>
      <c r="T259" s="4" t="s">
        <v>34</v>
      </c>
      <c r="U259" s="4">
        <v>1124</v>
      </c>
      <c r="V259" s="4">
        <v>0</v>
      </c>
      <c r="W259" s="4">
        <v>0</v>
      </c>
      <c r="X259" s="4" t="s">
        <v>1169</v>
      </c>
      <c r="Y259" s="4" t="s">
        <v>42</v>
      </c>
    </row>
    <row r="260" s="4" customFormat="1" spans="1:25">
      <c r="A260" s="4" t="s">
        <v>1170</v>
      </c>
      <c r="B260" s="4" t="s">
        <v>26</v>
      </c>
      <c r="C260" s="4" t="s">
        <v>27</v>
      </c>
      <c r="D260" s="4" t="s">
        <v>1086</v>
      </c>
      <c r="E260" s="4" t="s">
        <v>1171</v>
      </c>
      <c r="F260" s="6">
        <v>45111</v>
      </c>
      <c r="G260" s="6">
        <v>45114</v>
      </c>
      <c r="H260" s="4">
        <v>1</v>
      </c>
      <c r="I260" s="4">
        <v>3</v>
      </c>
      <c r="J260" s="4">
        <v>3</v>
      </c>
      <c r="K260" s="4" t="s">
        <v>30</v>
      </c>
      <c r="L260" s="4">
        <v>609</v>
      </c>
      <c r="M260" s="4">
        <v>609</v>
      </c>
      <c r="N260" s="4" t="s">
        <v>1172</v>
      </c>
      <c r="O260" s="4" t="s">
        <v>782</v>
      </c>
      <c r="P260" s="4" t="s">
        <v>33</v>
      </c>
      <c r="Q260" s="4">
        <v>0</v>
      </c>
      <c r="R260" s="7">
        <v>45110</v>
      </c>
      <c r="S260" s="6">
        <v>45117</v>
      </c>
      <c r="T260" s="4" t="s">
        <v>34</v>
      </c>
      <c r="U260" s="4">
        <v>609</v>
      </c>
      <c r="V260" s="4">
        <v>0</v>
      </c>
      <c r="W260" s="4">
        <v>0</v>
      </c>
      <c r="X260" s="4" t="s">
        <v>1173</v>
      </c>
      <c r="Y260" s="4" t="s">
        <v>42</v>
      </c>
    </row>
    <row r="261" s="4" customFormat="1" spans="1:25">
      <c r="A261" s="4" t="s">
        <v>1174</v>
      </c>
      <c r="B261" s="4" t="s">
        <v>26</v>
      </c>
      <c r="C261" s="4" t="s">
        <v>27</v>
      </c>
      <c r="D261" s="4" t="s">
        <v>632</v>
      </c>
      <c r="E261" s="4" t="s">
        <v>1175</v>
      </c>
      <c r="F261" s="6">
        <v>45112</v>
      </c>
      <c r="G261" s="6">
        <v>45114</v>
      </c>
      <c r="H261" s="4">
        <v>1</v>
      </c>
      <c r="I261" s="4">
        <v>2</v>
      </c>
      <c r="J261" s="4">
        <v>2</v>
      </c>
      <c r="K261" s="4" t="s">
        <v>30</v>
      </c>
      <c r="L261" s="4">
        <v>3646</v>
      </c>
      <c r="M261" s="4">
        <v>3646</v>
      </c>
      <c r="N261" s="4" t="s">
        <v>1176</v>
      </c>
      <c r="O261" s="4" t="s">
        <v>782</v>
      </c>
      <c r="P261" s="4" t="s">
        <v>33</v>
      </c>
      <c r="Q261" s="4">
        <v>0</v>
      </c>
      <c r="R261" s="7">
        <v>45110.0000115741</v>
      </c>
      <c r="S261" s="6">
        <v>45117</v>
      </c>
      <c r="T261" s="4" t="s">
        <v>34</v>
      </c>
      <c r="U261" s="4">
        <v>3646</v>
      </c>
      <c r="V261" s="4">
        <v>0</v>
      </c>
      <c r="W261" s="4">
        <v>0</v>
      </c>
      <c r="X261" s="4" t="s">
        <v>1177</v>
      </c>
      <c r="Y261" s="4" t="s">
        <v>42</v>
      </c>
    </row>
    <row r="262" s="4" customFormat="1" spans="1:25">
      <c r="A262" s="4" t="s">
        <v>1178</v>
      </c>
      <c r="B262" s="4" t="s">
        <v>26</v>
      </c>
      <c r="C262" s="4" t="s">
        <v>27</v>
      </c>
      <c r="D262" s="4" t="s">
        <v>655</v>
      </c>
      <c r="E262" s="4" t="s">
        <v>1179</v>
      </c>
      <c r="F262" s="6">
        <v>45113</v>
      </c>
      <c r="G262" s="6">
        <v>45114</v>
      </c>
      <c r="H262" s="4">
        <v>2</v>
      </c>
      <c r="I262" s="4">
        <v>1</v>
      </c>
      <c r="J262" s="4">
        <v>2</v>
      </c>
      <c r="K262" s="4" t="s">
        <v>30</v>
      </c>
      <c r="L262" s="4">
        <v>2392</v>
      </c>
      <c r="M262" s="4">
        <v>2392</v>
      </c>
      <c r="N262" s="4" t="s">
        <v>1180</v>
      </c>
      <c r="O262" s="4" t="s">
        <v>782</v>
      </c>
      <c r="P262" s="4" t="s">
        <v>33</v>
      </c>
      <c r="Q262" s="4">
        <v>0</v>
      </c>
      <c r="R262" s="7">
        <v>45110</v>
      </c>
      <c r="S262" s="6">
        <v>45117</v>
      </c>
      <c r="T262" s="4" t="s">
        <v>34</v>
      </c>
      <c r="U262" s="4">
        <v>2392</v>
      </c>
      <c r="V262" s="4">
        <v>0</v>
      </c>
      <c r="W262" s="4">
        <v>0</v>
      </c>
      <c r="X262" s="4" t="s">
        <v>1181</v>
      </c>
      <c r="Y262" s="4" t="s">
        <v>42</v>
      </c>
    </row>
    <row r="263" s="4" customFormat="1" spans="1:25">
      <c r="A263" s="4" t="s">
        <v>1182</v>
      </c>
      <c r="B263" s="4" t="s">
        <v>26</v>
      </c>
      <c r="C263" s="4" t="s">
        <v>27</v>
      </c>
      <c r="D263" s="4" t="s">
        <v>1183</v>
      </c>
      <c r="E263" s="4" t="s">
        <v>1184</v>
      </c>
      <c r="F263" s="6">
        <v>45112</v>
      </c>
      <c r="G263" s="6">
        <v>45114</v>
      </c>
      <c r="H263" s="4">
        <v>1</v>
      </c>
      <c r="I263" s="4">
        <v>2</v>
      </c>
      <c r="J263" s="4">
        <v>2</v>
      </c>
      <c r="K263" s="4" t="s">
        <v>30</v>
      </c>
      <c r="L263" s="4">
        <v>738</v>
      </c>
      <c r="M263" s="4">
        <v>738</v>
      </c>
      <c r="N263" s="4" t="s">
        <v>1185</v>
      </c>
      <c r="O263" s="4" t="s">
        <v>782</v>
      </c>
      <c r="P263" s="4" t="s">
        <v>33</v>
      </c>
      <c r="Q263" s="4">
        <v>0</v>
      </c>
      <c r="R263" s="7">
        <v>45111.0000115741</v>
      </c>
      <c r="S263" s="6">
        <v>45117</v>
      </c>
      <c r="T263" s="4" t="s">
        <v>34</v>
      </c>
      <c r="U263" s="4">
        <v>738</v>
      </c>
      <c r="V263" s="4">
        <v>0</v>
      </c>
      <c r="W263" s="4">
        <v>0</v>
      </c>
      <c r="X263" s="4" t="s">
        <v>1186</v>
      </c>
      <c r="Y263" s="4" t="s">
        <v>42</v>
      </c>
    </row>
    <row r="264" s="4" customFormat="1" spans="1:25">
      <c r="A264" s="4" t="s">
        <v>1187</v>
      </c>
      <c r="B264" s="4" t="s">
        <v>26</v>
      </c>
      <c r="C264" s="4" t="s">
        <v>27</v>
      </c>
      <c r="D264" s="4" t="s">
        <v>1188</v>
      </c>
      <c r="E264" s="4" t="s">
        <v>1189</v>
      </c>
      <c r="F264" s="6">
        <v>45111</v>
      </c>
      <c r="G264" s="6">
        <v>45114</v>
      </c>
      <c r="H264" s="4">
        <v>1</v>
      </c>
      <c r="I264" s="4">
        <v>3</v>
      </c>
      <c r="J264" s="4">
        <v>3</v>
      </c>
      <c r="K264" s="4" t="s">
        <v>30</v>
      </c>
      <c r="L264" s="4">
        <v>3150</v>
      </c>
      <c r="M264" s="4">
        <v>3150</v>
      </c>
      <c r="N264" s="4" t="s">
        <v>1190</v>
      </c>
      <c r="O264" s="4" t="s">
        <v>782</v>
      </c>
      <c r="P264" s="4" t="s">
        <v>33</v>
      </c>
      <c r="Q264" s="4">
        <v>0</v>
      </c>
      <c r="R264" s="7">
        <v>45111.0000115741</v>
      </c>
      <c r="S264" s="6">
        <v>45117</v>
      </c>
      <c r="T264" s="4" t="s">
        <v>34</v>
      </c>
      <c r="U264" s="4">
        <v>3150</v>
      </c>
      <c r="V264" s="4">
        <v>0</v>
      </c>
      <c r="W264" s="4">
        <v>0</v>
      </c>
      <c r="X264" s="4" t="s">
        <v>1191</v>
      </c>
      <c r="Y264" s="4" t="s">
        <v>42</v>
      </c>
    </row>
    <row r="265" s="4" customFormat="1" spans="1:25">
      <c r="A265" s="4" t="s">
        <v>1192</v>
      </c>
      <c r="B265" s="4" t="s">
        <v>26</v>
      </c>
      <c r="C265" s="4" t="s">
        <v>27</v>
      </c>
      <c r="D265" s="4" t="s">
        <v>1188</v>
      </c>
      <c r="E265" s="4" t="s">
        <v>1189</v>
      </c>
      <c r="F265" s="6">
        <v>45111</v>
      </c>
      <c r="G265" s="6">
        <v>45114</v>
      </c>
      <c r="H265" s="4">
        <v>1</v>
      </c>
      <c r="I265" s="4">
        <v>3</v>
      </c>
      <c r="J265" s="4">
        <v>3</v>
      </c>
      <c r="K265" s="4" t="s">
        <v>30</v>
      </c>
      <c r="L265" s="4">
        <v>3150</v>
      </c>
      <c r="M265" s="4">
        <v>3150</v>
      </c>
      <c r="N265" s="4" t="s">
        <v>1193</v>
      </c>
      <c r="O265" s="4" t="s">
        <v>782</v>
      </c>
      <c r="P265" s="4" t="s">
        <v>33</v>
      </c>
      <c r="Q265" s="4">
        <v>0</v>
      </c>
      <c r="R265" s="7">
        <v>45111.0000115741</v>
      </c>
      <c r="S265" s="6">
        <v>45117</v>
      </c>
      <c r="T265" s="4" t="s">
        <v>34</v>
      </c>
      <c r="U265" s="4">
        <v>3150</v>
      </c>
      <c r="V265" s="4">
        <v>0</v>
      </c>
      <c r="W265" s="4">
        <v>0</v>
      </c>
      <c r="X265" s="4" t="s">
        <v>1194</v>
      </c>
      <c r="Y265" s="4" t="s">
        <v>1195</v>
      </c>
    </row>
    <row r="266" s="4" customFormat="1" spans="1:25">
      <c r="A266" s="4" t="s">
        <v>1196</v>
      </c>
      <c r="B266" s="4" t="s">
        <v>26</v>
      </c>
      <c r="C266" s="4" t="s">
        <v>27</v>
      </c>
      <c r="D266" s="4" t="s">
        <v>455</v>
      </c>
      <c r="E266" s="4" t="s">
        <v>1197</v>
      </c>
      <c r="F266" s="6">
        <v>45111</v>
      </c>
      <c r="G266" s="6">
        <v>45114</v>
      </c>
      <c r="H266" s="4">
        <v>1</v>
      </c>
      <c r="I266" s="4">
        <v>3</v>
      </c>
      <c r="J266" s="4">
        <v>3</v>
      </c>
      <c r="K266" s="4" t="s">
        <v>30</v>
      </c>
      <c r="L266" s="4">
        <v>2370</v>
      </c>
      <c r="M266" s="4">
        <v>2370</v>
      </c>
      <c r="N266" s="4" t="s">
        <v>1198</v>
      </c>
      <c r="O266" s="4" t="s">
        <v>782</v>
      </c>
      <c r="P266" s="4" t="s">
        <v>33</v>
      </c>
      <c r="Q266" s="4">
        <v>0</v>
      </c>
      <c r="R266" s="7">
        <v>45111.0000115741</v>
      </c>
      <c r="S266" s="6">
        <v>45117</v>
      </c>
      <c r="T266" s="4" t="s">
        <v>34</v>
      </c>
      <c r="U266" s="4">
        <v>2370</v>
      </c>
      <c r="V266" s="4">
        <v>0</v>
      </c>
      <c r="W266" s="4">
        <v>0</v>
      </c>
      <c r="X266" s="4" t="s">
        <v>42</v>
      </c>
      <c r="Y266" s="4" t="s">
        <v>42</v>
      </c>
    </row>
    <row r="267" s="4" customFormat="1" spans="1:25">
      <c r="A267" s="4" t="s">
        <v>1199</v>
      </c>
      <c r="B267" s="4" t="s">
        <v>26</v>
      </c>
      <c r="C267" s="4" t="s">
        <v>27</v>
      </c>
      <c r="D267" s="4" t="s">
        <v>1200</v>
      </c>
      <c r="E267" s="4" t="s">
        <v>1201</v>
      </c>
      <c r="F267" s="6">
        <v>45111</v>
      </c>
      <c r="G267" s="6">
        <v>45114</v>
      </c>
      <c r="H267" s="4">
        <v>1</v>
      </c>
      <c r="I267" s="4">
        <v>3</v>
      </c>
      <c r="J267" s="4">
        <v>3</v>
      </c>
      <c r="K267" s="4" t="s">
        <v>30</v>
      </c>
      <c r="L267" s="4">
        <v>2844</v>
      </c>
      <c r="M267" s="4">
        <v>2844</v>
      </c>
      <c r="N267" s="4" t="s">
        <v>1202</v>
      </c>
      <c r="O267" s="4" t="s">
        <v>782</v>
      </c>
      <c r="P267" s="4" t="s">
        <v>33</v>
      </c>
      <c r="Q267" s="4">
        <v>0</v>
      </c>
      <c r="R267" s="7">
        <v>45111.0000115741</v>
      </c>
      <c r="S267" s="6">
        <v>45117</v>
      </c>
      <c r="T267" s="4" t="s">
        <v>34</v>
      </c>
      <c r="U267" s="4">
        <v>2844</v>
      </c>
      <c r="V267" s="4">
        <v>0</v>
      </c>
      <c r="W267" s="4">
        <v>0</v>
      </c>
      <c r="X267" s="4" t="s">
        <v>1203</v>
      </c>
      <c r="Y267" s="4" t="s">
        <v>42</v>
      </c>
    </row>
    <row r="268" s="4" customFormat="1" spans="1:25">
      <c r="A268" s="4" t="s">
        <v>1187</v>
      </c>
      <c r="B268" s="4" t="s">
        <v>26</v>
      </c>
      <c r="C268" s="4" t="s">
        <v>207</v>
      </c>
      <c r="D268" s="4" t="s">
        <v>1188</v>
      </c>
      <c r="E268" s="4" t="s">
        <v>1189</v>
      </c>
      <c r="F268" s="6">
        <v>45111</v>
      </c>
      <c r="G268" s="6">
        <v>45114</v>
      </c>
      <c r="H268" s="4">
        <v>1</v>
      </c>
      <c r="I268" s="4">
        <v>3</v>
      </c>
      <c r="J268" s="4">
        <v>3</v>
      </c>
      <c r="K268" s="4" t="s">
        <v>30</v>
      </c>
      <c r="L268" s="4">
        <v>-3150</v>
      </c>
      <c r="M268" s="4">
        <v>-3150</v>
      </c>
      <c r="N268" s="4" t="s">
        <v>1190</v>
      </c>
      <c r="O268" s="4" t="s">
        <v>782</v>
      </c>
      <c r="P268" s="4" t="s">
        <v>33</v>
      </c>
      <c r="Q268" s="4">
        <v>0</v>
      </c>
      <c r="R268" s="7">
        <v>45111.0000115741</v>
      </c>
      <c r="S268" s="6">
        <v>45117</v>
      </c>
      <c r="T268" s="4" t="s">
        <v>34</v>
      </c>
      <c r="U268" s="4">
        <v>-3150</v>
      </c>
      <c r="V268" s="4">
        <v>0</v>
      </c>
      <c r="W268" s="4">
        <v>0</v>
      </c>
      <c r="X268" s="4" t="s">
        <v>1191</v>
      </c>
      <c r="Y268" s="4" t="s">
        <v>42</v>
      </c>
    </row>
    <row r="269" s="4" customFormat="1" spans="1:25">
      <c r="A269" s="4" t="s">
        <v>1204</v>
      </c>
      <c r="B269" s="4" t="s">
        <v>26</v>
      </c>
      <c r="C269" s="4" t="s">
        <v>27</v>
      </c>
      <c r="D269" s="4" t="s">
        <v>632</v>
      </c>
      <c r="E269" s="4" t="s">
        <v>633</v>
      </c>
      <c r="F269" s="6">
        <v>45113</v>
      </c>
      <c r="G269" s="6">
        <v>45114</v>
      </c>
      <c r="H269" s="4">
        <v>1</v>
      </c>
      <c r="I269" s="4">
        <v>1</v>
      </c>
      <c r="J269" s="4">
        <v>1</v>
      </c>
      <c r="K269" s="4" t="s">
        <v>30</v>
      </c>
      <c r="L269" s="4">
        <v>1823</v>
      </c>
      <c r="M269" s="4">
        <v>1823</v>
      </c>
      <c r="N269" s="4" t="s">
        <v>1205</v>
      </c>
      <c r="O269" s="4" t="s">
        <v>782</v>
      </c>
      <c r="P269" s="4" t="s">
        <v>33</v>
      </c>
      <c r="Q269" s="4">
        <v>0</v>
      </c>
      <c r="R269" s="7">
        <v>45111</v>
      </c>
      <c r="S269" s="6">
        <v>45117</v>
      </c>
      <c r="T269" s="4" t="s">
        <v>34</v>
      </c>
      <c r="U269" s="4">
        <v>1823</v>
      </c>
      <c r="V269" s="4">
        <v>0</v>
      </c>
      <c r="W269" s="4">
        <v>0</v>
      </c>
      <c r="X269" s="4" t="s">
        <v>1206</v>
      </c>
      <c r="Y269" s="4" t="s">
        <v>42</v>
      </c>
    </row>
    <row r="270" s="4" customFormat="1" spans="1:25">
      <c r="A270" s="4" t="s">
        <v>1207</v>
      </c>
      <c r="B270" s="4" t="s">
        <v>26</v>
      </c>
      <c r="C270" s="4" t="s">
        <v>27</v>
      </c>
      <c r="D270" s="4" t="s">
        <v>701</v>
      </c>
      <c r="E270" s="4" t="s">
        <v>1208</v>
      </c>
      <c r="F270" s="6">
        <v>45111</v>
      </c>
      <c r="G270" s="6">
        <v>45114</v>
      </c>
      <c r="H270" s="4">
        <v>1</v>
      </c>
      <c r="I270" s="4">
        <v>3</v>
      </c>
      <c r="J270" s="4">
        <v>3</v>
      </c>
      <c r="K270" s="4" t="s">
        <v>30</v>
      </c>
      <c r="L270" s="4">
        <v>5359</v>
      </c>
      <c r="M270" s="4">
        <v>5359</v>
      </c>
      <c r="N270" s="4" t="s">
        <v>1209</v>
      </c>
      <c r="O270" s="4" t="s">
        <v>782</v>
      </c>
      <c r="P270" s="4" t="s">
        <v>33</v>
      </c>
      <c r="Q270" s="4">
        <v>0</v>
      </c>
      <c r="R270" s="7">
        <v>45111.0000115741</v>
      </c>
      <c r="S270" s="6">
        <v>45117</v>
      </c>
      <c r="T270" s="4" t="s">
        <v>34</v>
      </c>
      <c r="U270" s="4">
        <v>5359</v>
      </c>
      <c r="V270" s="4">
        <v>0</v>
      </c>
      <c r="W270" s="4">
        <v>0</v>
      </c>
      <c r="X270" s="4" t="s">
        <v>1210</v>
      </c>
      <c r="Y270" s="4" t="s">
        <v>42</v>
      </c>
    </row>
    <row r="271" s="4" customFormat="1" spans="1:25">
      <c r="A271" s="4" t="s">
        <v>1211</v>
      </c>
      <c r="B271" s="4" t="s">
        <v>26</v>
      </c>
      <c r="C271" s="4" t="s">
        <v>27</v>
      </c>
      <c r="D271" s="4" t="s">
        <v>1212</v>
      </c>
      <c r="E271" s="4" t="s">
        <v>1213</v>
      </c>
      <c r="F271" s="6">
        <v>45112</v>
      </c>
      <c r="G271" s="6">
        <v>45114</v>
      </c>
      <c r="H271" s="4">
        <v>1</v>
      </c>
      <c r="I271" s="4">
        <v>2</v>
      </c>
      <c r="J271" s="4">
        <v>2</v>
      </c>
      <c r="K271" s="4" t="s">
        <v>30</v>
      </c>
      <c r="L271" s="4">
        <v>822</v>
      </c>
      <c r="M271" s="4">
        <v>822</v>
      </c>
      <c r="N271" s="4" t="s">
        <v>1214</v>
      </c>
      <c r="O271" s="4" t="s">
        <v>782</v>
      </c>
      <c r="P271" s="4" t="s">
        <v>33</v>
      </c>
      <c r="Q271" s="4">
        <v>0</v>
      </c>
      <c r="R271" s="7">
        <v>45111.0000115741</v>
      </c>
      <c r="S271" s="6">
        <v>45117</v>
      </c>
      <c r="T271" s="4" t="s">
        <v>34</v>
      </c>
      <c r="U271" s="4">
        <v>822</v>
      </c>
      <c r="V271" s="4">
        <v>0</v>
      </c>
      <c r="W271" s="4">
        <v>0</v>
      </c>
      <c r="X271" s="4" t="s">
        <v>1215</v>
      </c>
      <c r="Y271" s="4" t="s">
        <v>42</v>
      </c>
    </row>
    <row r="272" s="4" customFormat="1" spans="1:25">
      <c r="A272" s="4" t="s">
        <v>1216</v>
      </c>
      <c r="B272" s="4" t="s">
        <v>26</v>
      </c>
      <c r="C272" s="4" t="s">
        <v>27</v>
      </c>
      <c r="D272" s="4" t="s">
        <v>617</v>
      </c>
      <c r="E272" s="4" t="s">
        <v>411</v>
      </c>
      <c r="F272" s="6">
        <v>45112</v>
      </c>
      <c r="G272" s="6">
        <v>45114</v>
      </c>
      <c r="H272" s="4">
        <v>1</v>
      </c>
      <c r="I272" s="4">
        <v>2</v>
      </c>
      <c r="J272" s="4">
        <v>2</v>
      </c>
      <c r="K272" s="4" t="s">
        <v>30</v>
      </c>
      <c r="L272" s="4">
        <v>712</v>
      </c>
      <c r="M272" s="4">
        <v>712</v>
      </c>
      <c r="N272" s="4" t="s">
        <v>1217</v>
      </c>
      <c r="O272" s="4" t="s">
        <v>782</v>
      </c>
      <c r="P272" s="4" t="s">
        <v>33</v>
      </c>
      <c r="Q272" s="4">
        <v>0</v>
      </c>
      <c r="R272" s="7">
        <v>45111.0000115741</v>
      </c>
      <c r="S272" s="6">
        <v>45117</v>
      </c>
      <c r="T272" s="4" t="s">
        <v>34</v>
      </c>
      <c r="U272" s="4">
        <v>712</v>
      </c>
      <c r="V272" s="4">
        <v>0</v>
      </c>
      <c r="W272" s="4">
        <v>0</v>
      </c>
      <c r="X272" s="4" t="s">
        <v>1218</v>
      </c>
      <c r="Y272" s="4" t="s">
        <v>42</v>
      </c>
    </row>
    <row r="273" s="4" customFormat="1" spans="1:27">
      <c r="A273" s="4" t="s">
        <v>1219</v>
      </c>
      <c r="B273" s="4" t="s">
        <v>26</v>
      </c>
      <c r="C273" s="4" t="s">
        <v>27</v>
      </c>
      <c r="D273" s="4" t="s">
        <v>63</v>
      </c>
      <c r="E273" s="4" t="s">
        <v>549</v>
      </c>
      <c r="F273" s="6">
        <v>45112</v>
      </c>
      <c r="G273" s="6">
        <v>45114</v>
      </c>
      <c r="H273" s="4">
        <v>3</v>
      </c>
      <c r="I273" s="4">
        <v>2</v>
      </c>
      <c r="J273" s="4">
        <v>6</v>
      </c>
      <c r="K273" s="4" t="s">
        <v>30</v>
      </c>
      <c r="L273" s="4">
        <v>23400</v>
      </c>
      <c r="M273" s="4">
        <v>23400</v>
      </c>
      <c r="N273" s="4" t="s">
        <v>1220</v>
      </c>
      <c r="O273" s="4" t="s">
        <v>782</v>
      </c>
      <c r="P273" s="4" t="s">
        <v>33</v>
      </c>
      <c r="Q273" s="4">
        <v>0</v>
      </c>
      <c r="R273" s="7">
        <v>45111</v>
      </c>
      <c r="S273" s="6">
        <v>45117</v>
      </c>
      <c r="T273" s="4" t="s">
        <v>34</v>
      </c>
      <c r="U273" s="4">
        <v>23400</v>
      </c>
      <c r="V273" s="4">
        <v>0</v>
      </c>
      <c r="W273" s="4">
        <v>0</v>
      </c>
      <c r="X273" s="4" t="s">
        <v>1221</v>
      </c>
      <c r="Y273" s="4">
        <v>180278</v>
      </c>
      <c r="Z273" s="4">
        <v>180279</v>
      </c>
      <c r="AA273" s="4" t="s">
        <v>1222</v>
      </c>
    </row>
    <row r="274" s="4" customFormat="1" spans="1:25">
      <c r="A274" s="4" t="s">
        <v>1223</v>
      </c>
      <c r="B274" s="4" t="s">
        <v>26</v>
      </c>
      <c r="C274" s="4" t="s">
        <v>27</v>
      </c>
      <c r="D274" s="4" t="s">
        <v>1224</v>
      </c>
      <c r="E274" s="4" t="s">
        <v>1225</v>
      </c>
      <c r="F274" s="6">
        <v>45112</v>
      </c>
      <c r="G274" s="6">
        <v>45114</v>
      </c>
      <c r="H274" s="4">
        <v>1</v>
      </c>
      <c r="I274" s="4">
        <v>2</v>
      </c>
      <c r="J274" s="4">
        <v>2</v>
      </c>
      <c r="K274" s="4" t="s">
        <v>30</v>
      </c>
      <c r="L274" s="4">
        <v>1130</v>
      </c>
      <c r="M274" s="4">
        <v>1130</v>
      </c>
      <c r="N274" s="4" t="s">
        <v>1226</v>
      </c>
      <c r="O274" s="4" t="s">
        <v>782</v>
      </c>
      <c r="P274" s="4" t="s">
        <v>33</v>
      </c>
      <c r="Q274" s="4">
        <v>0</v>
      </c>
      <c r="R274" s="7">
        <v>45111</v>
      </c>
      <c r="S274" s="6">
        <v>45117</v>
      </c>
      <c r="T274" s="4" t="s">
        <v>34</v>
      </c>
      <c r="U274" s="4">
        <v>1130</v>
      </c>
      <c r="V274" s="4">
        <v>0</v>
      </c>
      <c r="W274" s="4">
        <v>0</v>
      </c>
      <c r="X274" s="4" t="s">
        <v>1227</v>
      </c>
      <c r="Y274" s="4" t="s">
        <v>42</v>
      </c>
    </row>
    <row r="275" s="4" customFormat="1" spans="1:25">
      <c r="A275" s="4" t="s">
        <v>1228</v>
      </c>
      <c r="B275" s="4" t="s">
        <v>26</v>
      </c>
      <c r="C275" s="4" t="s">
        <v>27</v>
      </c>
      <c r="D275" s="4" t="s">
        <v>905</v>
      </c>
      <c r="E275" s="4" t="s">
        <v>1229</v>
      </c>
      <c r="F275" s="6">
        <v>45113</v>
      </c>
      <c r="G275" s="6">
        <v>45114</v>
      </c>
      <c r="H275" s="4">
        <v>1</v>
      </c>
      <c r="I275" s="4">
        <v>1</v>
      </c>
      <c r="J275" s="4">
        <v>1</v>
      </c>
      <c r="K275" s="4" t="s">
        <v>30</v>
      </c>
      <c r="L275" s="4">
        <v>543</v>
      </c>
      <c r="M275" s="4">
        <v>543</v>
      </c>
      <c r="N275" s="4" t="s">
        <v>1230</v>
      </c>
      <c r="O275" s="4" t="s">
        <v>782</v>
      </c>
      <c r="P275" s="4" t="s">
        <v>33</v>
      </c>
      <c r="Q275" s="4">
        <v>0</v>
      </c>
      <c r="R275" s="7">
        <v>45111.0000115741</v>
      </c>
      <c r="S275" s="6">
        <v>45117</v>
      </c>
      <c r="T275" s="4" t="s">
        <v>34</v>
      </c>
      <c r="U275" s="4">
        <v>543</v>
      </c>
      <c r="V275" s="4">
        <v>0</v>
      </c>
      <c r="W275" s="4">
        <v>0</v>
      </c>
      <c r="X275" s="4" t="s">
        <v>1231</v>
      </c>
      <c r="Y275" s="4" t="s">
        <v>1232</v>
      </c>
    </row>
    <row r="276" s="4" customFormat="1" spans="1:25">
      <c r="A276" s="4" t="s">
        <v>1233</v>
      </c>
      <c r="B276" s="4" t="s">
        <v>26</v>
      </c>
      <c r="C276" s="4" t="s">
        <v>27</v>
      </c>
      <c r="D276" s="4" t="s">
        <v>335</v>
      </c>
      <c r="E276" s="4" t="s">
        <v>416</v>
      </c>
      <c r="F276" s="6">
        <v>45113</v>
      </c>
      <c r="G276" s="6">
        <v>45114</v>
      </c>
      <c r="H276" s="4">
        <v>1</v>
      </c>
      <c r="I276" s="4">
        <v>1</v>
      </c>
      <c r="J276" s="4">
        <v>1</v>
      </c>
      <c r="K276" s="4" t="s">
        <v>30</v>
      </c>
      <c r="L276" s="4">
        <v>427</v>
      </c>
      <c r="M276" s="4">
        <v>427</v>
      </c>
      <c r="N276" s="4" t="s">
        <v>1234</v>
      </c>
      <c r="O276" s="4" t="s">
        <v>782</v>
      </c>
      <c r="P276" s="4" t="s">
        <v>33</v>
      </c>
      <c r="Q276" s="4">
        <v>0</v>
      </c>
      <c r="R276" s="7">
        <v>45111.0000115741</v>
      </c>
      <c r="S276" s="6">
        <v>45117</v>
      </c>
      <c r="T276" s="4" t="s">
        <v>34</v>
      </c>
      <c r="U276" s="4">
        <v>427</v>
      </c>
      <c r="V276" s="4">
        <v>0</v>
      </c>
      <c r="W276" s="4">
        <v>0</v>
      </c>
      <c r="X276" s="4" t="s">
        <v>1235</v>
      </c>
      <c r="Y276" s="4" t="s">
        <v>42</v>
      </c>
    </row>
    <row r="277" s="4" customFormat="1" spans="1:25">
      <c r="A277" s="4" t="s">
        <v>1236</v>
      </c>
      <c r="B277" s="4" t="s">
        <v>26</v>
      </c>
      <c r="C277" s="4" t="s">
        <v>27</v>
      </c>
      <c r="D277" s="4" t="s">
        <v>655</v>
      </c>
      <c r="E277" s="4" t="s">
        <v>656</v>
      </c>
      <c r="F277" s="6">
        <v>45112</v>
      </c>
      <c r="G277" s="6">
        <v>45114</v>
      </c>
      <c r="H277" s="4">
        <v>2</v>
      </c>
      <c r="I277" s="4">
        <v>2</v>
      </c>
      <c r="J277" s="4">
        <v>4</v>
      </c>
      <c r="K277" s="4" t="s">
        <v>30</v>
      </c>
      <c r="L277" s="4">
        <v>5144</v>
      </c>
      <c r="M277" s="4">
        <v>5144</v>
      </c>
      <c r="N277" s="4" t="s">
        <v>1237</v>
      </c>
      <c r="O277" s="4" t="s">
        <v>782</v>
      </c>
      <c r="P277" s="4" t="s">
        <v>33</v>
      </c>
      <c r="Q277" s="4">
        <v>0</v>
      </c>
      <c r="R277" s="7">
        <v>45111.0000115741</v>
      </c>
      <c r="S277" s="6">
        <v>45117</v>
      </c>
      <c r="T277" s="4" t="s">
        <v>34</v>
      </c>
      <c r="U277" s="4">
        <v>5144</v>
      </c>
      <c r="V277" s="4">
        <v>0</v>
      </c>
      <c r="W277" s="4">
        <v>0</v>
      </c>
      <c r="X277" s="4" t="s">
        <v>1238</v>
      </c>
      <c r="Y277" s="4" t="s">
        <v>42</v>
      </c>
    </row>
    <row r="278" s="4" customFormat="1" spans="1:25">
      <c r="A278" s="4" t="s">
        <v>1239</v>
      </c>
      <c r="B278" s="4" t="s">
        <v>26</v>
      </c>
      <c r="C278" s="4" t="s">
        <v>27</v>
      </c>
      <c r="D278" s="4" t="s">
        <v>1240</v>
      </c>
      <c r="E278" s="4" t="s">
        <v>1241</v>
      </c>
      <c r="F278" s="6">
        <v>45112</v>
      </c>
      <c r="G278" s="6">
        <v>45114</v>
      </c>
      <c r="H278" s="4">
        <v>1</v>
      </c>
      <c r="I278" s="4">
        <v>2</v>
      </c>
      <c r="J278" s="4">
        <v>2</v>
      </c>
      <c r="K278" s="4" t="s">
        <v>30</v>
      </c>
      <c r="L278" s="4">
        <v>1700</v>
      </c>
      <c r="M278" s="4">
        <v>1700</v>
      </c>
      <c r="N278" s="4" t="s">
        <v>1242</v>
      </c>
      <c r="O278" s="4" t="s">
        <v>782</v>
      </c>
      <c r="P278" s="4" t="s">
        <v>33</v>
      </c>
      <c r="Q278" s="4">
        <v>0</v>
      </c>
      <c r="R278" s="7">
        <v>45111.0000115741</v>
      </c>
      <c r="S278" s="6">
        <v>45117</v>
      </c>
      <c r="T278" s="4" t="s">
        <v>34</v>
      </c>
      <c r="U278" s="4">
        <v>1700</v>
      </c>
      <c r="V278" s="4">
        <v>0</v>
      </c>
      <c r="W278" s="4">
        <v>0</v>
      </c>
      <c r="X278" s="4" t="s">
        <v>1243</v>
      </c>
      <c r="Y278" s="4" t="s">
        <v>1244</v>
      </c>
    </row>
    <row r="279" s="4" customFormat="1" spans="1:25">
      <c r="A279" s="4" t="s">
        <v>1245</v>
      </c>
      <c r="B279" s="4" t="s">
        <v>26</v>
      </c>
      <c r="C279" s="4" t="s">
        <v>27</v>
      </c>
      <c r="D279" s="4" t="s">
        <v>359</v>
      </c>
      <c r="E279" s="4" t="s">
        <v>360</v>
      </c>
      <c r="F279" s="6">
        <v>45112</v>
      </c>
      <c r="G279" s="6">
        <v>45114</v>
      </c>
      <c r="H279" s="4">
        <v>2</v>
      </c>
      <c r="I279" s="4">
        <v>2</v>
      </c>
      <c r="J279" s="4">
        <v>4</v>
      </c>
      <c r="K279" s="4" t="s">
        <v>30</v>
      </c>
      <c r="L279" s="4">
        <v>11152</v>
      </c>
      <c r="M279" s="4">
        <v>11152</v>
      </c>
      <c r="N279" s="4" t="s">
        <v>1246</v>
      </c>
      <c r="O279" s="4" t="s">
        <v>782</v>
      </c>
      <c r="P279" s="4" t="s">
        <v>33</v>
      </c>
      <c r="Q279" s="4">
        <v>0</v>
      </c>
      <c r="R279" s="7">
        <v>45111</v>
      </c>
      <c r="S279" s="6">
        <v>45117</v>
      </c>
      <c r="T279" s="4" t="s">
        <v>34</v>
      </c>
      <c r="U279" s="4">
        <v>11152</v>
      </c>
      <c r="V279" s="4">
        <v>0</v>
      </c>
      <c r="W279" s="4">
        <v>0</v>
      </c>
      <c r="X279" s="4" t="s">
        <v>1247</v>
      </c>
      <c r="Y279" s="4" t="s">
        <v>42</v>
      </c>
    </row>
    <row r="280" s="4" customFormat="1" spans="1:25">
      <c r="A280" s="4" t="s">
        <v>1248</v>
      </c>
      <c r="B280" s="4" t="s">
        <v>26</v>
      </c>
      <c r="C280" s="4" t="s">
        <v>27</v>
      </c>
      <c r="D280" s="4" t="s">
        <v>1249</v>
      </c>
      <c r="E280" s="4" t="s">
        <v>1250</v>
      </c>
      <c r="F280" s="6">
        <v>45112</v>
      </c>
      <c r="G280" s="6">
        <v>45114</v>
      </c>
      <c r="H280" s="4">
        <v>1</v>
      </c>
      <c r="I280" s="4">
        <v>2</v>
      </c>
      <c r="J280" s="4">
        <v>2</v>
      </c>
      <c r="K280" s="4" t="s">
        <v>30</v>
      </c>
      <c r="L280" s="4">
        <v>1086</v>
      </c>
      <c r="M280" s="4">
        <v>1086</v>
      </c>
      <c r="N280" s="4" t="s">
        <v>1251</v>
      </c>
      <c r="O280" s="4" t="s">
        <v>782</v>
      </c>
      <c r="P280" s="4" t="s">
        <v>33</v>
      </c>
      <c r="Q280" s="4">
        <v>0</v>
      </c>
      <c r="R280" s="7">
        <v>45112.0000115741</v>
      </c>
      <c r="S280" s="6">
        <v>45117</v>
      </c>
      <c r="T280" s="4" t="s">
        <v>34</v>
      </c>
      <c r="U280" s="4">
        <v>1086</v>
      </c>
      <c r="V280" s="4">
        <v>0</v>
      </c>
      <c r="W280" s="4">
        <v>0</v>
      </c>
      <c r="X280" s="4" t="s">
        <v>1252</v>
      </c>
      <c r="Y280" s="4" t="s">
        <v>42</v>
      </c>
    </row>
    <row r="281" s="4" customFormat="1" spans="1:25">
      <c r="A281" s="4" t="s">
        <v>1253</v>
      </c>
      <c r="B281" s="4" t="s">
        <v>26</v>
      </c>
      <c r="C281" s="4" t="s">
        <v>27</v>
      </c>
      <c r="D281" s="4" t="s">
        <v>1249</v>
      </c>
      <c r="E281" s="4" t="s">
        <v>1254</v>
      </c>
      <c r="F281" s="6">
        <v>45112</v>
      </c>
      <c r="G281" s="6">
        <v>45114</v>
      </c>
      <c r="H281" s="4">
        <v>1</v>
      </c>
      <c r="I281" s="4">
        <v>2</v>
      </c>
      <c r="J281" s="4">
        <v>2</v>
      </c>
      <c r="K281" s="4" t="s">
        <v>30</v>
      </c>
      <c r="L281" s="4">
        <v>918</v>
      </c>
      <c r="M281" s="4">
        <v>918</v>
      </c>
      <c r="N281" s="4" t="s">
        <v>1255</v>
      </c>
      <c r="O281" s="4" t="s">
        <v>782</v>
      </c>
      <c r="P281" s="4" t="s">
        <v>33</v>
      </c>
      <c r="Q281" s="4">
        <v>0</v>
      </c>
      <c r="R281" s="7">
        <v>45112.0000115741</v>
      </c>
      <c r="S281" s="6">
        <v>45117</v>
      </c>
      <c r="T281" s="4" t="s">
        <v>34</v>
      </c>
      <c r="U281" s="4">
        <v>918</v>
      </c>
      <c r="V281" s="4">
        <v>0</v>
      </c>
      <c r="W281" s="4">
        <v>0</v>
      </c>
      <c r="X281" s="4" t="s">
        <v>1256</v>
      </c>
      <c r="Y281" s="4" t="s">
        <v>42</v>
      </c>
    </row>
    <row r="282" s="4" customFormat="1" spans="1:25">
      <c r="A282" s="4" t="s">
        <v>1257</v>
      </c>
      <c r="B282" s="4" t="s">
        <v>26</v>
      </c>
      <c r="C282" s="4" t="s">
        <v>27</v>
      </c>
      <c r="D282" s="4" t="s">
        <v>182</v>
      </c>
      <c r="E282" s="4" t="s">
        <v>1258</v>
      </c>
      <c r="F282" s="6">
        <v>45112</v>
      </c>
      <c r="G282" s="6">
        <v>45114</v>
      </c>
      <c r="H282" s="4">
        <v>1</v>
      </c>
      <c r="I282" s="4">
        <v>2</v>
      </c>
      <c r="J282" s="4">
        <v>2</v>
      </c>
      <c r="K282" s="4" t="s">
        <v>30</v>
      </c>
      <c r="L282" s="4">
        <v>798</v>
      </c>
      <c r="M282" s="4">
        <v>798</v>
      </c>
      <c r="N282" s="4" t="s">
        <v>1259</v>
      </c>
      <c r="O282" s="4" t="s">
        <v>782</v>
      </c>
      <c r="P282" s="4" t="s">
        <v>33</v>
      </c>
      <c r="Q282" s="4">
        <v>0</v>
      </c>
      <c r="R282" s="7">
        <v>45112</v>
      </c>
      <c r="S282" s="6">
        <v>45117</v>
      </c>
      <c r="T282" s="4" t="s">
        <v>34</v>
      </c>
      <c r="U282" s="4">
        <v>798</v>
      </c>
      <c r="V282" s="4">
        <v>0</v>
      </c>
      <c r="W282" s="4">
        <v>0</v>
      </c>
      <c r="X282" s="4" t="s">
        <v>1260</v>
      </c>
      <c r="Y282" s="4" t="s">
        <v>42</v>
      </c>
    </row>
    <row r="283" s="4" customFormat="1" spans="1:25">
      <c r="A283" s="4" t="s">
        <v>1261</v>
      </c>
      <c r="B283" s="4" t="s">
        <v>26</v>
      </c>
      <c r="C283" s="4" t="s">
        <v>27</v>
      </c>
      <c r="D283" s="4" t="s">
        <v>1163</v>
      </c>
      <c r="E283" s="4" t="s">
        <v>1262</v>
      </c>
      <c r="F283" s="6">
        <v>45113</v>
      </c>
      <c r="G283" s="6">
        <v>45114</v>
      </c>
      <c r="H283" s="4">
        <v>1</v>
      </c>
      <c r="I283" s="4">
        <v>1</v>
      </c>
      <c r="J283" s="4">
        <v>1</v>
      </c>
      <c r="K283" s="4" t="s">
        <v>30</v>
      </c>
      <c r="L283" s="4">
        <v>348</v>
      </c>
      <c r="M283" s="4">
        <v>348</v>
      </c>
      <c r="N283" s="4" t="s">
        <v>1263</v>
      </c>
      <c r="O283" s="4" t="s">
        <v>782</v>
      </c>
      <c r="P283" s="4" t="s">
        <v>33</v>
      </c>
      <c r="Q283" s="4">
        <v>0</v>
      </c>
      <c r="R283" s="7">
        <v>45112.0000115741</v>
      </c>
      <c r="S283" s="6">
        <v>45117</v>
      </c>
      <c r="T283" s="4" t="s">
        <v>34</v>
      </c>
      <c r="U283" s="4">
        <v>348</v>
      </c>
      <c r="V283" s="4">
        <v>0</v>
      </c>
      <c r="W283" s="4">
        <v>0</v>
      </c>
      <c r="X283" s="4" t="s">
        <v>1264</v>
      </c>
      <c r="Y283" s="4" t="s">
        <v>42</v>
      </c>
    </row>
    <row r="284" s="4" customFormat="1" spans="1:25">
      <c r="A284" s="4" t="s">
        <v>1245</v>
      </c>
      <c r="B284" s="4" t="s">
        <v>26</v>
      </c>
      <c r="C284" s="4" t="s">
        <v>207</v>
      </c>
      <c r="D284" s="4" t="s">
        <v>359</v>
      </c>
      <c r="E284" s="4" t="s">
        <v>360</v>
      </c>
      <c r="F284" s="6">
        <v>45112</v>
      </c>
      <c r="G284" s="6">
        <v>45114</v>
      </c>
      <c r="H284" s="4">
        <v>2</v>
      </c>
      <c r="I284" s="4">
        <v>2</v>
      </c>
      <c r="J284" s="4">
        <v>4</v>
      </c>
      <c r="K284" s="4" t="s">
        <v>30</v>
      </c>
      <c r="L284" s="4">
        <v>-11152</v>
      </c>
      <c r="M284" s="4">
        <v>-11152</v>
      </c>
      <c r="N284" s="4" t="s">
        <v>1246</v>
      </c>
      <c r="O284" s="4" t="s">
        <v>782</v>
      </c>
      <c r="P284" s="4" t="s">
        <v>33</v>
      </c>
      <c r="Q284" s="4">
        <v>0</v>
      </c>
      <c r="R284" s="7">
        <v>45111</v>
      </c>
      <c r="S284" s="6">
        <v>45117</v>
      </c>
      <c r="T284" s="4" t="s">
        <v>34</v>
      </c>
      <c r="U284" s="4">
        <v>-11152</v>
      </c>
      <c r="V284" s="4">
        <v>0</v>
      </c>
      <c r="W284" s="4">
        <v>0</v>
      </c>
      <c r="X284" s="4" t="s">
        <v>1247</v>
      </c>
      <c r="Y284" s="4" t="s">
        <v>42</v>
      </c>
    </row>
    <row r="285" s="4" customFormat="1" spans="1:25">
      <c r="A285" s="4" t="s">
        <v>1265</v>
      </c>
      <c r="B285" s="4" t="s">
        <v>26</v>
      </c>
      <c r="C285" s="4" t="s">
        <v>27</v>
      </c>
      <c r="D285" s="4" t="s">
        <v>455</v>
      </c>
      <c r="E285" s="4" t="s">
        <v>683</v>
      </c>
      <c r="F285" s="6">
        <v>45113</v>
      </c>
      <c r="G285" s="6">
        <v>45114</v>
      </c>
      <c r="H285" s="4">
        <v>1</v>
      </c>
      <c r="I285" s="4">
        <v>1</v>
      </c>
      <c r="J285" s="4">
        <v>1</v>
      </c>
      <c r="K285" s="4" t="s">
        <v>30</v>
      </c>
      <c r="L285" s="4">
        <v>853</v>
      </c>
      <c r="M285" s="4">
        <v>853</v>
      </c>
      <c r="N285" s="4" t="s">
        <v>1266</v>
      </c>
      <c r="O285" s="4" t="s">
        <v>782</v>
      </c>
      <c r="P285" s="4" t="s">
        <v>33</v>
      </c>
      <c r="Q285" s="4">
        <v>0</v>
      </c>
      <c r="R285" s="7">
        <v>45112.0000115741</v>
      </c>
      <c r="S285" s="6">
        <v>45117</v>
      </c>
      <c r="T285" s="4" t="s">
        <v>34</v>
      </c>
      <c r="U285" s="4">
        <v>853</v>
      </c>
      <c r="V285" s="4">
        <v>0</v>
      </c>
      <c r="W285" s="4">
        <v>0</v>
      </c>
      <c r="X285" s="4" t="s">
        <v>1267</v>
      </c>
      <c r="Y285" s="4" t="s">
        <v>42</v>
      </c>
    </row>
    <row r="286" s="4" customFormat="1" spans="1:25">
      <c r="A286" s="4" t="s">
        <v>1268</v>
      </c>
      <c r="B286" s="4" t="s">
        <v>26</v>
      </c>
      <c r="C286" s="4" t="s">
        <v>27</v>
      </c>
      <c r="D286" s="4" t="s">
        <v>1269</v>
      </c>
      <c r="E286" s="4" t="s">
        <v>1270</v>
      </c>
      <c r="F286" s="6">
        <v>45112</v>
      </c>
      <c r="G286" s="6">
        <v>45114</v>
      </c>
      <c r="H286" s="4">
        <v>1</v>
      </c>
      <c r="I286" s="4">
        <v>2</v>
      </c>
      <c r="J286" s="4">
        <v>2</v>
      </c>
      <c r="K286" s="4" t="s">
        <v>30</v>
      </c>
      <c r="L286" s="4">
        <v>1478</v>
      </c>
      <c r="M286" s="4">
        <v>1478</v>
      </c>
      <c r="N286" s="4" t="s">
        <v>1271</v>
      </c>
      <c r="O286" s="4" t="s">
        <v>782</v>
      </c>
      <c r="P286" s="4" t="s">
        <v>33</v>
      </c>
      <c r="Q286" s="4">
        <v>0</v>
      </c>
      <c r="R286" s="7">
        <v>45112.0000115741</v>
      </c>
      <c r="S286" s="6">
        <v>45117</v>
      </c>
      <c r="T286" s="4" t="s">
        <v>34</v>
      </c>
      <c r="U286" s="4">
        <v>1478</v>
      </c>
      <c r="V286" s="4">
        <v>0</v>
      </c>
      <c r="W286" s="4">
        <v>0</v>
      </c>
      <c r="X286" s="4" t="s">
        <v>1272</v>
      </c>
      <c r="Y286" s="4" t="s">
        <v>42</v>
      </c>
    </row>
    <row r="287" s="4" customFormat="1" spans="1:25">
      <c r="A287" s="4" t="s">
        <v>1273</v>
      </c>
      <c r="B287" s="4" t="s">
        <v>26</v>
      </c>
      <c r="C287" s="4" t="s">
        <v>27</v>
      </c>
      <c r="D287" s="4" t="s">
        <v>1274</v>
      </c>
      <c r="E287" s="4" t="s">
        <v>1275</v>
      </c>
      <c r="F287" s="6">
        <v>45113</v>
      </c>
      <c r="G287" s="6">
        <v>45114</v>
      </c>
      <c r="H287" s="4">
        <v>1</v>
      </c>
      <c r="I287" s="4">
        <v>1</v>
      </c>
      <c r="J287" s="4">
        <v>1</v>
      </c>
      <c r="K287" s="4" t="s">
        <v>30</v>
      </c>
      <c r="L287" s="4">
        <v>230</v>
      </c>
      <c r="M287" s="4">
        <v>230</v>
      </c>
      <c r="N287" s="4" t="s">
        <v>1276</v>
      </c>
      <c r="O287" s="4" t="s">
        <v>782</v>
      </c>
      <c r="P287" s="4" t="s">
        <v>33</v>
      </c>
      <c r="Q287" s="4">
        <v>0</v>
      </c>
      <c r="R287" s="7">
        <v>45112.0000115741</v>
      </c>
      <c r="S287" s="6">
        <v>45117</v>
      </c>
      <c r="T287" s="4" t="s">
        <v>34</v>
      </c>
      <c r="U287" s="4">
        <v>230</v>
      </c>
      <c r="V287" s="4">
        <v>0</v>
      </c>
      <c r="W287" s="4">
        <v>0</v>
      </c>
      <c r="X287" s="4" t="s">
        <v>1277</v>
      </c>
      <c r="Y287" s="4" t="s">
        <v>42</v>
      </c>
    </row>
    <row r="288" s="4" customFormat="1" spans="1:25">
      <c r="A288" s="4" t="s">
        <v>1278</v>
      </c>
      <c r="B288" s="4" t="s">
        <v>26</v>
      </c>
      <c r="C288" s="4" t="s">
        <v>27</v>
      </c>
      <c r="D288" s="4" t="s">
        <v>740</v>
      </c>
      <c r="E288" s="4" t="s">
        <v>122</v>
      </c>
      <c r="F288" s="6">
        <v>45113</v>
      </c>
      <c r="G288" s="6">
        <v>45114</v>
      </c>
      <c r="H288" s="4">
        <v>2</v>
      </c>
      <c r="I288" s="4">
        <v>1</v>
      </c>
      <c r="J288" s="4">
        <v>2</v>
      </c>
      <c r="K288" s="4" t="s">
        <v>30</v>
      </c>
      <c r="L288" s="4">
        <v>1010</v>
      </c>
      <c r="M288" s="4">
        <v>1010</v>
      </c>
      <c r="N288" s="4" t="s">
        <v>1279</v>
      </c>
      <c r="O288" s="4" t="s">
        <v>782</v>
      </c>
      <c r="P288" s="4" t="s">
        <v>33</v>
      </c>
      <c r="Q288" s="4">
        <v>0</v>
      </c>
      <c r="R288" s="7">
        <v>45112.0000115741</v>
      </c>
      <c r="S288" s="6">
        <v>45117</v>
      </c>
      <c r="T288" s="4" t="s">
        <v>34</v>
      </c>
      <c r="U288" s="4">
        <v>1010</v>
      </c>
      <c r="V288" s="4">
        <v>0</v>
      </c>
      <c r="W288" s="4">
        <v>0</v>
      </c>
      <c r="X288" s="4" t="s">
        <v>1280</v>
      </c>
      <c r="Y288" s="4" t="s">
        <v>42</v>
      </c>
    </row>
    <row r="289" s="4" customFormat="1" spans="1:25">
      <c r="A289" s="4" t="s">
        <v>1281</v>
      </c>
      <c r="B289" s="4" t="s">
        <v>26</v>
      </c>
      <c r="C289" s="4" t="s">
        <v>27</v>
      </c>
      <c r="D289" s="4" t="s">
        <v>632</v>
      </c>
      <c r="E289" s="4" t="s">
        <v>633</v>
      </c>
      <c r="F289" s="6">
        <v>45113</v>
      </c>
      <c r="G289" s="6">
        <v>45114</v>
      </c>
      <c r="H289" s="4">
        <v>1</v>
      </c>
      <c r="I289" s="4">
        <v>1</v>
      </c>
      <c r="J289" s="4">
        <v>1</v>
      </c>
      <c r="K289" s="4" t="s">
        <v>30</v>
      </c>
      <c r="L289" s="4">
        <v>1550</v>
      </c>
      <c r="M289" s="4">
        <v>1550</v>
      </c>
      <c r="N289" s="4" t="s">
        <v>1282</v>
      </c>
      <c r="O289" s="4" t="s">
        <v>782</v>
      </c>
      <c r="P289" s="4" t="s">
        <v>33</v>
      </c>
      <c r="Q289" s="4">
        <v>0</v>
      </c>
      <c r="R289" s="7">
        <v>45113.0000115741</v>
      </c>
      <c r="S289" s="6">
        <v>45117</v>
      </c>
      <c r="T289" s="4" t="s">
        <v>34</v>
      </c>
      <c r="U289" s="4">
        <v>1550</v>
      </c>
      <c r="V289" s="4">
        <v>0</v>
      </c>
      <c r="W289" s="4">
        <v>0</v>
      </c>
      <c r="X289" s="4" t="s">
        <v>1283</v>
      </c>
      <c r="Y289" s="4" t="s">
        <v>42</v>
      </c>
    </row>
    <row r="290" s="4" customFormat="1" spans="1:25">
      <c r="A290" s="4" t="s">
        <v>1284</v>
      </c>
      <c r="B290" s="4" t="s">
        <v>26</v>
      </c>
      <c r="C290" s="4" t="s">
        <v>27</v>
      </c>
      <c r="D290" s="4" t="s">
        <v>1285</v>
      </c>
      <c r="E290" s="4" t="s">
        <v>1286</v>
      </c>
      <c r="F290" s="6">
        <v>45113</v>
      </c>
      <c r="G290" s="6">
        <v>45114</v>
      </c>
      <c r="H290" s="4">
        <v>1</v>
      </c>
      <c r="I290" s="4">
        <v>1</v>
      </c>
      <c r="J290" s="4">
        <v>1</v>
      </c>
      <c r="K290" s="4" t="s">
        <v>30</v>
      </c>
      <c r="L290" s="4">
        <v>308</v>
      </c>
      <c r="M290" s="4">
        <v>308</v>
      </c>
      <c r="N290" s="4" t="s">
        <v>1287</v>
      </c>
      <c r="O290" s="4" t="s">
        <v>782</v>
      </c>
      <c r="P290" s="4" t="s">
        <v>33</v>
      </c>
      <c r="Q290" s="4">
        <v>0</v>
      </c>
      <c r="R290" s="7">
        <v>45113.0000115741</v>
      </c>
      <c r="S290" s="6">
        <v>45117</v>
      </c>
      <c r="T290" s="4" t="s">
        <v>34</v>
      </c>
      <c r="U290" s="4">
        <v>308</v>
      </c>
      <c r="V290" s="4">
        <v>0</v>
      </c>
      <c r="W290" s="4">
        <v>0</v>
      </c>
      <c r="X290" s="4" t="s">
        <v>1288</v>
      </c>
      <c r="Y290" s="4" t="s">
        <v>42</v>
      </c>
    </row>
    <row r="291" s="4" customFormat="1" spans="1:25">
      <c r="A291" s="4" t="s">
        <v>1289</v>
      </c>
      <c r="B291" s="4" t="s">
        <v>26</v>
      </c>
      <c r="C291" s="4" t="s">
        <v>27</v>
      </c>
      <c r="D291" s="4" t="s">
        <v>1290</v>
      </c>
      <c r="E291" s="4" t="s">
        <v>1291</v>
      </c>
      <c r="F291" s="6">
        <v>45113</v>
      </c>
      <c r="G291" s="6">
        <v>45114</v>
      </c>
      <c r="H291" s="4">
        <v>1</v>
      </c>
      <c r="I291" s="4">
        <v>1</v>
      </c>
      <c r="J291" s="4">
        <v>1</v>
      </c>
      <c r="K291" s="4" t="s">
        <v>30</v>
      </c>
      <c r="L291" s="4">
        <v>945</v>
      </c>
      <c r="M291" s="4">
        <v>945</v>
      </c>
      <c r="N291" s="4" t="s">
        <v>1292</v>
      </c>
      <c r="O291" s="4" t="s">
        <v>782</v>
      </c>
      <c r="P291" s="4" t="s">
        <v>33</v>
      </c>
      <c r="Q291" s="4">
        <v>0</v>
      </c>
      <c r="R291" s="7">
        <v>45113</v>
      </c>
      <c r="S291" s="6">
        <v>45117</v>
      </c>
      <c r="T291" s="4" t="s">
        <v>34</v>
      </c>
      <c r="U291" s="4">
        <v>945</v>
      </c>
      <c r="V291" s="4">
        <v>0</v>
      </c>
      <c r="W291" s="4">
        <v>0</v>
      </c>
      <c r="X291" s="4" t="s">
        <v>1293</v>
      </c>
      <c r="Y291" s="4" t="s">
        <v>42</v>
      </c>
    </row>
    <row r="292" s="4" customFormat="1" spans="1:25">
      <c r="A292" s="4" t="s">
        <v>1294</v>
      </c>
      <c r="B292" s="4" t="s">
        <v>26</v>
      </c>
      <c r="C292" s="4" t="s">
        <v>27</v>
      </c>
      <c r="D292" s="4" t="s">
        <v>1274</v>
      </c>
      <c r="E292" s="4" t="s">
        <v>1295</v>
      </c>
      <c r="F292" s="6">
        <v>45113</v>
      </c>
      <c r="G292" s="6">
        <v>45114</v>
      </c>
      <c r="H292" s="4">
        <v>1</v>
      </c>
      <c r="I292" s="4">
        <v>1</v>
      </c>
      <c r="J292" s="4">
        <v>1</v>
      </c>
      <c r="K292" s="4" t="s">
        <v>30</v>
      </c>
      <c r="L292" s="4">
        <v>290</v>
      </c>
      <c r="M292" s="4">
        <v>290</v>
      </c>
      <c r="N292" s="4" t="s">
        <v>1296</v>
      </c>
      <c r="O292" s="4" t="s">
        <v>782</v>
      </c>
      <c r="P292" s="4" t="s">
        <v>33</v>
      </c>
      <c r="Q292" s="4">
        <v>0</v>
      </c>
      <c r="R292" s="7">
        <v>45113</v>
      </c>
      <c r="S292" s="6">
        <v>45117</v>
      </c>
      <c r="T292" s="4" t="s">
        <v>34</v>
      </c>
      <c r="U292" s="4">
        <v>290</v>
      </c>
      <c r="V292" s="4">
        <v>0</v>
      </c>
      <c r="W292" s="4">
        <v>0</v>
      </c>
      <c r="X292" s="4" t="s">
        <v>1297</v>
      </c>
      <c r="Y292" s="4" t="s">
        <v>42</v>
      </c>
    </row>
    <row r="293" s="4" customFormat="1" spans="1:25">
      <c r="A293" s="4" t="s">
        <v>1298</v>
      </c>
      <c r="B293" s="4" t="s">
        <v>26</v>
      </c>
      <c r="C293" s="4" t="s">
        <v>27</v>
      </c>
      <c r="D293" s="4" t="s">
        <v>612</v>
      </c>
      <c r="E293" s="4" t="s">
        <v>1299</v>
      </c>
      <c r="F293" s="6">
        <v>45113</v>
      </c>
      <c r="G293" s="6">
        <v>45114</v>
      </c>
      <c r="H293" s="4">
        <v>2</v>
      </c>
      <c r="I293" s="4">
        <v>1</v>
      </c>
      <c r="J293" s="4">
        <v>2</v>
      </c>
      <c r="K293" s="4" t="s">
        <v>30</v>
      </c>
      <c r="L293" s="4">
        <v>418</v>
      </c>
      <c r="M293" s="4">
        <v>418</v>
      </c>
      <c r="N293" s="4" t="s">
        <v>1300</v>
      </c>
      <c r="O293" s="4" t="s">
        <v>782</v>
      </c>
      <c r="P293" s="4" t="s">
        <v>33</v>
      </c>
      <c r="Q293" s="4">
        <v>0</v>
      </c>
      <c r="R293" s="7">
        <v>45113</v>
      </c>
      <c r="S293" s="6">
        <v>45117</v>
      </c>
      <c r="T293" s="4" t="s">
        <v>34</v>
      </c>
      <c r="U293" s="4">
        <v>418</v>
      </c>
      <c r="V293" s="4">
        <v>0</v>
      </c>
      <c r="W293" s="4">
        <v>0</v>
      </c>
      <c r="X293" s="4" t="s">
        <v>1301</v>
      </c>
      <c r="Y293" s="4" t="s">
        <v>42</v>
      </c>
    </row>
    <row r="294" s="4" customFormat="1" spans="1:25">
      <c r="A294" s="4" t="s">
        <v>1302</v>
      </c>
      <c r="B294" s="4" t="s">
        <v>26</v>
      </c>
      <c r="C294" s="4" t="s">
        <v>27</v>
      </c>
      <c r="D294" s="4" t="s">
        <v>632</v>
      </c>
      <c r="E294" s="4" t="s">
        <v>633</v>
      </c>
      <c r="F294" s="6">
        <v>45113</v>
      </c>
      <c r="G294" s="6">
        <v>45114</v>
      </c>
      <c r="H294" s="4">
        <v>1</v>
      </c>
      <c r="I294" s="4">
        <v>1</v>
      </c>
      <c r="J294" s="4">
        <v>1</v>
      </c>
      <c r="K294" s="4" t="s">
        <v>30</v>
      </c>
      <c r="L294" s="4">
        <v>1550</v>
      </c>
      <c r="M294" s="4">
        <v>1550</v>
      </c>
      <c r="N294" s="4" t="s">
        <v>1303</v>
      </c>
      <c r="O294" s="4" t="s">
        <v>782</v>
      </c>
      <c r="P294" s="4" t="s">
        <v>33</v>
      </c>
      <c r="Q294" s="4">
        <v>0</v>
      </c>
      <c r="R294" s="7">
        <v>45112.0000115741</v>
      </c>
      <c r="S294" s="6">
        <v>45117</v>
      </c>
      <c r="T294" s="4" t="s">
        <v>34</v>
      </c>
      <c r="U294" s="4">
        <v>1550</v>
      </c>
      <c r="V294" s="4">
        <v>0</v>
      </c>
      <c r="W294" s="4">
        <v>0</v>
      </c>
      <c r="X294" s="4" t="s">
        <v>1304</v>
      </c>
      <c r="Y294" s="4" t="s">
        <v>1305</v>
      </c>
    </row>
    <row r="295" s="4" customFormat="1" spans="1:25">
      <c r="A295" s="4" t="s">
        <v>1306</v>
      </c>
      <c r="B295" s="4" t="s">
        <v>26</v>
      </c>
      <c r="C295" s="4" t="s">
        <v>27</v>
      </c>
      <c r="D295" s="4" t="s">
        <v>1163</v>
      </c>
      <c r="E295" s="4" t="s">
        <v>1164</v>
      </c>
      <c r="F295" s="6">
        <v>45113</v>
      </c>
      <c r="G295" s="6">
        <v>45114</v>
      </c>
      <c r="H295" s="4">
        <v>1</v>
      </c>
      <c r="I295" s="4">
        <v>1</v>
      </c>
      <c r="J295" s="4">
        <v>1</v>
      </c>
      <c r="K295" s="4" t="s">
        <v>30</v>
      </c>
      <c r="L295" s="4">
        <v>381</v>
      </c>
      <c r="M295" s="4">
        <v>381</v>
      </c>
      <c r="N295" s="4" t="s">
        <v>1307</v>
      </c>
      <c r="O295" s="4" t="s">
        <v>782</v>
      </c>
      <c r="P295" s="4" t="s">
        <v>33</v>
      </c>
      <c r="Q295" s="4">
        <v>0</v>
      </c>
      <c r="R295" s="7">
        <v>45113.0000115741</v>
      </c>
      <c r="S295" s="6">
        <v>45117</v>
      </c>
      <c r="T295" s="4" t="s">
        <v>34</v>
      </c>
      <c r="U295" s="4">
        <v>381</v>
      </c>
      <c r="V295" s="4">
        <v>0</v>
      </c>
      <c r="W295" s="4">
        <v>0</v>
      </c>
      <c r="X295" s="4" t="s">
        <v>1308</v>
      </c>
      <c r="Y295" s="4" t="s">
        <v>42</v>
      </c>
    </row>
    <row r="296" s="4" customFormat="1" spans="1:25">
      <c r="A296" s="4" t="s">
        <v>1309</v>
      </c>
      <c r="B296" s="4" t="s">
        <v>26</v>
      </c>
      <c r="C296" s="4" t="s">
        <v>27</v>
      </c>
      <c r="D296" s="4" t="s">
        <v>182</v>
      </c>
      <c r="E296" s="4" t="s">
        <v>1310</v>
      </c>
      <c r="F296" s="6">
        <v>45113</v>
      </c>
      <c r="G296" s="6">
        <v>45114</v>
      </c>
      <c r="H296" s="4">
        <v>1</v>
      </c>
      <c r="I296" s="4">
        <v>1</v>
      </c>
      <c r="J296" s="4">
        <v>1</v>
      </c>
      <c r="K296" s="4" t="s">
        <v>30</v>
      </c>
      <c r="L296" s="4">
        <v>451</v>
      </c>
      <c r="M296" s="4">
        <v>451</v>
      </c>
      <c r="N296" s="4" t="s">
        <v>1311</v>
      </c>
      <c r="O296" s="4" t="s">
        <v>782</v>
      </c>
      <c r="P296" s="4" t="s">
        <v>33</v>
      </c>
      <c r="Q296" s="4">
        <v>0</v>
      </c>
      <c r="R296" s="7">
        <v>45113.0000115741</v>
      </c>
      <c r="S296" s="6">
        <v>45117</v>
      </c>
      <c r="T296" s="4" t="s">
        <v>34</v>
      </c>
      <c r="U296" s="4">
        <v>451</v>
      </c>
      <c r="V296" s="4">
        <v>0</v>
      </c>
      <c r="W296" s="4">
        <v>0</v>
      </c>
      <c r="X296" s="4" t="s">
        <v>1312</v>
      </c>
      <c r="Y296" s="4" t="s">
        <v>42</v>
      </c>
    </row>
    <row r="297" s="4" customFormat="1" spans="1:25">
      <c r="A297" s="4" t="s">
        <v>1313</v>
      </c>
      <c r="B297" s="4" t="s">
        <v>26</v>
      </c>
      <c r="C297" s="4" t="s">
        <v>27</v>
      </c>
      <c r="D297" s="4" t="s">
        <v>655</v>
      </c>
      <c r="E297" s="4" t="s">
        <v>744</v>
      </c>
      <c r="F297" s="6">
        <v>45113</v>
      </c>
      <c r="G297" s="6">
        <v>45114</v>
      </c>
      <c r="H297" s="4">
        <v>1</v>
      </c>
      <c r="I297" s="4">
        <v>1</v>
      </c>
      <c r="J297" s="4">
        <v>1</v>
      </c>
      <c r="K297" s="4" t="s">
        <v>30</v>
      </c>
      <c r="L297" s="4">
        <v>1432</v>
      </c>
      <c r="M297" s="4">
        <v>1432</v>
      </c>
      <c r="N297" s="4" t="s">
        <v>745</v>
      </c>
      <c r="O297" s="4" t="s">
        <v>782</v>
      </c>
      <c r="P297" s="4" t="s">
        <v>33</v>
      </c>
      <c r="Q297" s="4">
        <v>0</v>
      </c>
      <c r="R297" s="7">
        <v>45113.0000115741</v>
      </c>
      <c r="S297" s="6">
        <v>45117</v>
      </c>
      <c r="T297" s="4" t="s">
        <v>34</v>
      </c>
      <c r="U297" s="4">
        <v>1432</v>
      </c>
      <c r="V297" s="4">
        <v>0</v>
      </c>
      <c r="W297" s="4">
        <v>0</v>
      </c>
      <c r="X297" s="4" t="s">
        <v>1314</v>
      </c>
      <c r="Y297" s="4" t="s">
        <v>42</v>
      </c>
    </row>
    <row r="298" s="4" customFormat="1" spans="1:25">
      <c r="A298" s="4" t="s">
        <v>1315</v>
      </c>
      <c r="B298" s="4" t="s">
        <v>26</v>
      </c>
      <c r="C298" s="4" t="s">
        <v>27</v>
      </c>
      <c r="D298" s="4" t="s">
        <v>1316</v>
      </c>
      <c r="E298" s="4" t="s">
        <v>1317</v>
      </c>
      <c r="F298" s="6">
        <v>45113</v>
      </c>
      <c r="G298" s="6">
        <v>45114</v>
      </c>
      <c r="H298" s="4">
        <v>1</v>
      </c>
      <c r="I298" s="4">
        <v>1</v>
      </c>
      <c r="J298" s="4">
        <v>1</v>
      </c>
      <c r="K298" s="4" t="s">
        <v>30</v>
      </c>
      <c r="L298" s="4">
        <v>395</v>
      </c>
      <c r="M298" s="4">
        <v>395</v>
      </c>
      <c r="N298" s="4" t="s">
        <v>1318</v>
      </c>
      <c r="O298" s="4" t="s">
        <v>782</v>
      </c>
      <c r="P298" s="4" t="s">
        <v>33</v>
      </c>
      <c r="Q298" s="4">
        <v>0</v>
      </c>
      <c r="R298" s="7">
        <v>45113</v>
      </c>
      <c r="S298" s="6">
        <v>45117</v>
      </c>
      <c r="T298" s="4" t="s">
        <v>34</v>
      </c>
      <c r="U298" s="4">
        <v>395</v>
      </c>
      <c r="V298" s="4">
        <v>0</v>
      </c>
      <c r="W298" s="4">
        <v>0</v>
      </c>
      <c r="X298" s="4" t="s">
        <v>1319</v>
      </c>
      <c r="Y298" s="4" t="s">
        <v>42</v>
      </c>
    </row>
    <row r="299" s="4" customFormat="1" spans="1:25">
      <c r="A299" s="4" t="s">
        <v>1320</v>
      </c>
      <c r="B299" s="4" t="s">
        <v>26</v>
      </c>
      <c r="C299" s="4" t="s">
        <v>27</v>
      </c>
      <c r="D299" s="4" t="s">
        <v>632</v>
      </c>
      <c r="E299" s="4" t="s">
        <v>633</v>
      </c>
      <c r="F299" s="6">
        <v>45113</v>
      </c>
      <c r="G299" s="6">
        <v>45114</v>
      </c>
      <c r="H299" s="4">
        <v>1</v>
      </c>
      <c r="I299" s="4">
        <v>1</v>
      </c>
      <c r="J299" s="4">
        <v>1</v>
      </c>
      <c r="K299" s="4" t="s">
        <v>30</v>
      </c>
      <c r="L299" s="4">
        <v>1550</v>
      </c>
      <c r="M299" s="4">
        <v>1550</v>
      </c>
      <c r="N299" s="4" t="s">
        <v>1321</v>
      </c>
      <c r="O299" s="4" t="s">
        <v>782</v>
      </c>
      <c r="P299" s="4" t="s">
        <v>33</v>
      </c>
      <c r="Q299" s="4">
        <v>0</v>
      </c>
      <c r="R299" s="7">
        <v>45113.0000115741</v>
      </c>
      <c r="S299" s="6">
        <v>45117</v>
      </c>
      <c r="T299" s="4" t="s">
        <v>34</v>
      </c>
      <c r="U299" s="4">
        <v>1550</v>
      </c>
      <c r="V299" s="4">
        <v>0</v>
      </c>
      <c r="W299" s="4">
        <v>0</v>
      </c>
      <c r="X299" s="4" t="s">
        <v>1322</v>
      </c>
      <c r="Y299" s="4" t="s">
        <v>42</v>
      </c>
    </row>
    <row r="300" s="4" customFormat="1" spans="1:25">
      <c r="A300" s="4" t="s">
        <v>1323</v>
      </c>
      <c r="B300" s="4" t="s">
        <v>26</v>
      </c>
      <c r="C300" s="4" t="s">
        <v>27</v>
      </c>
      <c r="D300" s="4" t="s">
        <v>1316</v>
      </c>
      <c r="E300" s="4" t="s">
        <v>1324</v>
      </c>
      <c r="F300" s="6">
        <v>45113</v>
      </c>
      <c r="G300" s="6">
        <v>45114</v>
      </c>
      <c r="H300" s="4">
        <v>1</v>
      </c>
      <c r="I300" s="4">
        <v>1</v>
      </c>
      <c r="J300" s="4">
        <v>1</v>
      </c>
      <c r="K300" s="4" t="s">
        <v>30</v>
      </c>
      <c r="L300" s="4">
        <v>395</v>
      </c>
      <c r="M300" s="4">
        <v>395</v>
      </c>
      <c r="N300" s="4" t="s">
        <v>1325</v>
      </c>
      <c r="O300" s="4" t="s">
        <v>782</v>
      </c>
      <c r="P300" s="4" t="s">
        <v>33</v>
      </c>
      <c r="Q300" s="4">
        <v>0</v>
      </c>
      <c r="R300" s="7">
        <v>45113.0000115741</v>
      </c>
      <c r="S300" s="6">
        <v>45117</v>
      </c>
      <c r="T300" s="4" t="s">
        <v>34</v>
      </c>
      <c r="U300" s="4">
        <v>395</v>
      </c>
      <c r="V300" s="4">
        <v>0</v>
      </c>
      <c r="W300" s="4">
        <v>0</v>
      </c>
      <c r="X300" s="4" t="s">
        <v>1326</v>
      </c>
      <c r="Y300" s="4" t="s">
        <v>42</v>
      </c>
    </row>
    <row r="301" s="4" customFormat="1" spans="1:25">
      <c r="A301" s="4" t="s">
        <v>1327</v>
      </c>
      <c r="B301" s="4" t="s">
        <v>26</v>
      </c>
      <c r="C301" s="4" t="s">
        <v>27</v>
      </c>
      <c r="D301" s="4" t="s">
        <v>717</v>
      </c>
      <c r="E301" s="4" t="s">
        <v>718</v>
      </c>
      <c r="F301" s="6">
        <v>45113</v>
      </c>
      <c r="G301" s="6">
        <v>45114</v>
      </c>
      <c r="H301" s="4">
        <v>1</v>
      </c>
      <c r="I301" s="4">
        <v>1</v>
      </c>
      <c r="J301" s="4">
        <v>1</v>
      </c>
      <c r="K301" s="4" t="s">
        <v>30</v>
      </c>
      <c r="L301" s="4">
        <v>375</v>
      </c>
      <c r="M301" s="4">
        <v>375</v>
      </c>
      <c r="N301" s="4" t="s">
        <v>1328</v>
      </c>
      <c r="O301" s="4" t="s">
        <v>782</v>
      </c>
      <c r="P301" s="4" t="s">
        <v>33</v>
      </c>
      <c r="Q301" s="4">
        <v>0</v>
      </c>
      <c r="R301" s="7">
        <v>45113</v>
      </c>
      <c r="S301" s="6">
        <v>45117</v>
      </c>
      <c r="T301" s="4" t="s">
        <v>34</v>
      </c>
      <c r="U301" s="4">
        <v>375</v>
      </c>
      <c r="V301" s="4">
        <v>0</v>
      </c>
      <c r="W301" s="4">
        <v>0</v>
      </c>
      <c r="X301" s="4" t="s">
        <v>1329</v>
      </c>
      <c r="Y301" s="4" t="s">
        <v>42</v>
      </c>
    </row>
    <row r="302" s="4" customFormat="1" spans="1:25">
      <c r="A302" s="4" t="s">
        <v>1330</v>
      </c>
      <c r="B302" s="4" t="s">
        <v>26</v>
      </c>
      <c r="C302" s="4" t="s">
        <v>27</v>
      </c>
      <c r="D302" s="4" t="s">
        <v>1316</v>
      </c>
      <c r="E302" s="4" t="s">
        <v>1324</v>
      </c>
      <c r="F302" s="6">
        <v>45113</v>
      </c>
      <c r="G302" s="6">
        <v>45114</v>
      </c>
      <c r="H302" s="4">
        <v>1</v>
      </c>
      <c r="I302" s="4">
        <v>1</v>
      </c>
      <c r="J302" s="4">
        <v>1</v>
      </c>
      <c r="K302" s="4" t="s">
        <v>30</v>
      </c>
      <c r="L302" s="4">
        <v>395</v>
      </c>
      <c r="M302" s="4">
        <v>395</v>
      </c>
      <c r="N302" s="4" t="s">
        <v>1331</v>
      </c>
      <c r="O302" s="4" t="s">
        <v>782</v>
      </c>
      <c r="P302" s="4" t="s">
        <v>33</v>
      </c>
      <c r="Q302" s="4">
        <v>0</v>
      </c>
      <c r="R302" s="7">
        <v>45113</v>
      </c>
      <c r="S302" s="6">
        <v>45117</v>
      </c>
      <c r="T302" s="4" t="s">
        <v>34</v>
      </c>
      <c r="U302" s="4">
        <v>395</v>
      </c>
      <c r="V302" s="4">
        <v>0</v>
      </c>
      <c r="W302" s="4">
        <v>0</v>
      </c>
      <c r="X302" s="4" t="s">
        <v>1332</v>
      </c>
      <c r="Y302" s="4" t="s">
        <v>42</v>
      </c>
    </row>
    <row r="303" s="4" customFormat="1" spans="1:25">
      <c r="A303" s="4" t="s">
        <v>1330</v>
      </c>
      <c r="B303" s="4" t="s">
        <v>26</v>
      </c>
      <c r="C303" s="4" t="s">
        <v>207</v>
      </c>
      <c r="D303" s="4" t="s">
        <v>1316</v>
      </c>
      <c r="E303" s="4" t="s">
        <v>1324</v>
      </c>
      <c r="F303" s="6">
        <v>45113</v>
      </c>
      <c r="G303" s="6">
        <v>45114</v>
      </c>
      <c r="H303" s="4">
        <v>1</v>
      </c>
      <c r="I303" s="4">
        <v>1</v>
      </c>
      <c r="J303" s="4">
        <v>1</v>
      </c>
      <c r="K303" s="4" t="s">
        <v>30</v>
      </c>
      <c r="L303" s="4">
        <v>-395</v>
      </c>
      <c r="M303" s="4">
        <v>-395</v>
      </c>
      <c r="N303" s="4" t="s">
        <v>1331</v>
      </c>
      <c r="O303" s="4" t="s">
        <v>782</v>
      </c>
      <c r="P303" s="4" t="s">
        <v>33</v>
      </c>
      <c r="Q303" s="4">
        <v>0</v>
      </c>
      <c r="R303" s="7">
        <v>45113</v>
      </c>
      <c r="S303" s="6">
        <v>45117</v>
      </c>
      <c r="T303" s="4" t="s">
        <v>34</v>
      </c>
      <c r="U303" s="4">
        <v>-395</v>
      </c>
      <c r="V303" s="4">
        <v>0</v>
      </c>
      <c r="W303" s="4">
        <v>0</v>
      </c>
      <c r="X303" s="4" t="s">
        <v>1332</v>
      </c>
      <c r="Y303" s="4" t="s">
        <v>42</v>
      </c>
    </row>
    <row r="304" s="4" customFormat="1" spans="1:25">
      <c r="A304" s="4" t="s">
        <v>1333</v>
      </c>
      <c r="B304" s="4" t="s">
        <v>26</v>
      </c>
      <c r="C304" s="4" t="s">
        <v>27</v>
      </c>
      <c r="D304" s="4" t="s">
        <v>63</v>
      </c>
      <c r="E304" s="4" t="s">
        <v>1334</v>
      </c>
      <c r="F304" s="6">
        <v>45113</v>
      </c>
      <c r="G304" s="6">
        <v>45114</v>
      </c>
      <c r="H304" s="4">
        <v>1</v>
      </c>
      <c r="I304" s="4">
        <v>1</v>
      </c>
      <c r="J304" s="4">
        <v>1</v>
      </c>
      <c r="K304" s="4" t="s">
        <v>30</v>
      </c>
      <c r="L304" s="4">
        <v>4060</v>
      </c>
      <c r="M304" s="4">
        <v>4060</v>
      </c>
      <c r="N304" s="4" t="s">
        <v>1335</v>
      </c>
      <c r="O304" s="4" t="s">
        <v>782</v>
      </c>
      <c r="P304" s="4" t="s">
        <v>33</v>
      </c>
      <c r="Q304" s="4">
        <v>0</v>
      </c>
      <c r="R304" s="7">
        <v>45113</v>
      </c>
      <c r="S304" s="6">
        <v>45117</v>
      </c>
      <c r="T304" s="4" t="s">
        <v>34</v>
      </c>
      <c r="U304" s="4">
        <v>4060</v>
      </c>
      <c r="V304" s="4">
        <v>0</v>
      </c>
      <c r="W304" s="4">
        <v>0</v>
      </c>
      <c r="X304" s="4" t="s">
        <v>1336</v>
      </c>
      <c r="Y304" s="4" t="s">
        <v>42</v>
      </c>
    </row>
    <row r="305" s="4" customFormat="1" spans="1:25">
      <c r="A305" s="4" t="s">
        <v>1337</v>
      </c>
      <c r="B305" s="4" t="s">
        <v>26</v>
      </c>
      <c r="C305" s="4" t="s">
        <v>1338</v>
      </c>
      <c r="D305" s="4" t="s">
        <v>1339</v>
      </c>
      <c r="E305" s="4" t="s">
        <v>1340</v>
      </c>
      <c r="F305" s="6">
        <v>45105</v>
      </c>
      <c r="G305" s="6">
        <v>45107</v>
      </c>
      <c r="H305" s="4">
        <v>1</v>
      </c>
      <c r="I305" s="4">
        <v>2</v>
      </c>
      <c r="J305" s="4">
        <v>2</v>
      </c>
      <c r="K305" s="4" t="s">
        <v>30</v>
      </c>
      <c r="L305" s="4">
        <v>150</v>
      </c>
      <c r="M305" s="4">
        <v>150</v>
      </c>
      <c r="N305" s="4" t="s">
        <v>1341</v>
      </c>
      <c r="O305" s="4" t="s">
        <v>782</v>
      </c>
      <c r="P305" s="4" t="s">
        <v>33</v>
      </c>
      <c r="Q305" s="4">
        <v>0</v>
      </c>
      <c r="R305" s="7">
        <v>45080.407025463</v>
      </c>
      <c r="S305" s="6">
        <v>45117</v>
      </c>
      <c r="T305" s="4" t="s">
        <v>34</v>
      </c>
      <c r="U305" s="4">
        <v>150</v>
      </c>
      <c r="V305" s="4">
        <v>0</v>
      </c>
      <c r="W305" s="4">
        <v>0</v>
      </c>
      <c r="X305" s="4" t="s">
        <v>1342</v>
      </c>
      <c r="Y305" s="4" t="s">
        <v>42</v>
      </c>
    </row>
    <row r="306" s="4" customFormat="1" spans="1:25">
      <c r="A306" s="4" t="s">
        <v>68</v>
      </c>
      <c r="B306" s="4" t="s">
        <v>26</v>
      </c>
      <c r="C306" s="4" t="s">
        <v>1343</v>
      </c>
      <c r="D306" s="4" t="s">
        <v>69</v>
      </c>
      <c r="E306" s="4" t="s">
        <v>70</v>
      </c>
      <c r="F306" s="6">
        <v>45110</v>
      </c>
      <c r="G306" s="6">
        <v>45113</v>
      </c>
      <c r="H306" s="4">
        <v>1</v>
      </c>
      <c r="I306" s="4">
        <v>3</v>
      </c>
      <c r="J306" s="4">
        <v>3</v>
      </c>
      <c r="K306" s="4" t="s">
        <v>30</v>
      </c>
      <c r="L306" s="4">
        <v>-2420</v>
      </c>
      <c r="M306" s="4">
        <v>-2420</v>
      </c>
      <c r="N306" s="4" t="s">
        <v>71</v>
      </c>
      <c r="O306" s="4" t="s">
        <v>782</v>
      </c>
      <c r="P306" s="4" t="s">
        <v>33</v>
      </c>
      <c r="Q306" s="4">
        <v>0</v>
      </c>
      <c r="R306" s="7">
        <v>45045.2322569444</v>
      </c>
      <c r="S306" s="6">
        <v>45117</v>
      </c>
      <c r="T306" s="4" t="s">
        <v>34</v>
      </c>
      <c r="U306" s="4">
        <v>-2420</v>
      </c>
      <c r="V306" s="4">
        <v>0</v>
      </c>
      <c r="W306" s="4">
        <v>0</v>
      </c>
      <c r="X306" s="4" t="s">
        <v>72</v>
      </c>
      <c r="Y306" s="4" t="s">
        <v>73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1344</v>
      </c>
      <c r="B2" s="4" t="s">
        <v>26</v>
      </c>
      <c r="C2" s="4" t="s">
        <v>27</v>
      </c>
      <c r="D2" s="4" t="s">
        <v>425</v>
      </c>
      <c r="E2" s="4" t="s">
        <v>426</v>
      </c>
      <c r="F2" s="6">
        <v>45110</v>
      </c>
      <c r="G2" s="6">
        <v>45114</v>
      </c>
      <c r="H2" s="4">
        <v>1</v>
      </c>
      <c r="I2" s="4">
        <v>4</v>
      </c>
      <c r="J2" s="4">
        <v>4</v>
      </c>
      <c r="K2" s="4" t="s">
        <v>1345</v>
      </c>
      <c r="L2" s="4">
        <v>98</v>
      </c>
      <c r="M2" s="4">
        <v>98</v>
      </c>
      <c r="N2" s="4" t="s">
        <v>1346</v>
      </c>
      <c r="O2" s="4" t="s">
        <v>1347</v>
      </c>
      <c r="P2" s="4" t="s">
        <v>33</v>
      </c>
      <c r="Q2" s="4">
        <v>0</v>
      </c>
      <c r="R2" s="7">
        <v>45090</v>
      </c>
      <c r="S2" s="6">
        <v>45117</v>
      </c>
      <c r="T2" s="4" t="s">
        <v>34</v>
      </c>
      <c r="U2" s="4">
        <v>98</v>
      </c>
      <c r="V2" s="4">
        <v>0</v>
      </c>
      <c r="W2" s="4">
        <v>0</v>
      </c>
      <c r="X2" s="4" t="s">
        <v>42</v>
      </c>
      <c r="Y2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298"/>
  <sheetViews>
    <sheetView tabSelected="1" workbookViewId="0">
      <selection activeCell="A293" sqref="A293:A298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1348</v>
      </c>
    </row>
    <row r="2" s="4" customFormat="1" hidden="1" spans="1:9">
      <c r="A2" s="5">
        <v>999222930225069</v>
      </c>
      <c r="B2" s="6">
        <v>45109</v>
      </c>
      <c r="C2" s="6">
        <v>45113</v>
      </c>
      <c r="D2" s="4">
        <v>2568</v>
      </c>
      <c r="E2" s="4" t="str">
        <f>VLOOKUP(A2,HOP!A:L,12,0)</f>
        <v>2568.00</v>
      </c>
      <c r="F2" s="4" t="str">
        <f>VLOOKUP(A2,HOP!A:C,3,0)</f>
        <v>3065711</v>
      </c>
      <c r="G2" s="4">
        <f>D2-E2</f>
        <v>0</v>
      </c>
      <c r="H2" s="4" t="str">
        <f>$H$1&amp;F2</f>
        <v>，3065711</v>
      </c>
      <c r="I2" s="4" t="str">
        <f>VLOOKUP(A2,HOP!A:U,21,0)</f>
        <v>直采</v>
      </c>
    </row>
    <row r="3" s="4" customFormat="1" hidden="1" spans="1:9">
      <c r="A3" s="5">
        <v>999223681230188</v>
      </c>
      <c r="B3" s="6">
        <v>45107</v>
      </c>
      <c r="C3" s="6">
        <v>45113</v>
      </c>
      <c r="D3" s="4">
        <v>4680</v>
      </c>
      <c r="E3" s="4" t="str">
        <f>VLOOKUP(A3,HOP!A:L,12,0)</f>
        <v>4680.00</v>
      </c>
      <c r="F3" s="4" t="str">
        <f>VLOOKUP(A3,HOP!A:C,3,0)</f>
        <v>3232861</v>
      </c>
      <c r="G3" s="4">
        <f t="shared" ref="G3:G66" si="0">D3-E3</f>
        <v>0</v>
      </c>
      <c r="H3" s="4" t="str">
        <f t="shared" ref="H3:H66" si="1">$H$1&amp;F3</f>
        <v>，3232861</v>
      </c>
      <c r="I3" s="4" t="str">
        <f>VLOOKUP(A3,HOP!A:U,21,0)</f>
        <v>直采</v>
      </c>
    </row>
    <row r="4" s="4" customFormat="1" hidden="1" spans="1:9">
      <c r="A4" s="5">
        <v>23702101235</v>
      </c>
      <c r="B4" s="6">
        <v>45109</v>
      </c>
      <c r="C4" s="6">
        <v>45113</v>
      </c>
      <c r="D4" s="4">
        <v>22400</v>
      </c>
      <c r="E4" s="4" t="str">
        <f>VLOOKUP(A4,HOP!A:L,12,0)</f>
        <v>22400.00</v>
      </c>
      <c r="F4" s="4" t="str">
        <f>VLOOKUP(A4,HOP!A:C,3,0)</f>
        <v>3241562</v>
      </c>
      <c r="G4" s="4">
        <f t="shared" si="0"/>
        <v>0</v>
      </c>
      <c r="H4" s="4" t="str">
        <f t="shared" si="1"/>
        <v>，3241562</v>
      </c>
      <c r="I4" s="4" t="str">
        <f>VLOOKUP(A4,HOP!A:U,21,0)</f>
        <v>直采</v>
      </c>
    </row>
    <row r="5" s="4" customFormat="1" hidden="1" spans="1:9">
      <c r="A5" s="5">
        <v>999223758333560</v>
      </c>
      <c r="B5" s="6">
        <v>45104</v>
      </c>
      <c r="C5" s="6">
        <v>45113</v>
      </c>
      <c r="D5" s="4">
        <v>3177</v>
      </c>
      <c r="E5" s="4" t="str">
        <f>VLOOKUP(A5,HOP!A:L,12,0)</f>
        <v>3177.00</v>
      </c>
      <c r="F5" s="4" t="str">
        <f>VLOOKUP(A5,HOP!A:C,3,0)</f>
        <v>3262344</v>
      </c>
      <c r="G5" s="4">
        <f t="shared" si="0"/>
        <v>0</v>
      </c>
      <c r="H5" s="4" t="str">
        <f t="shared" si="1"/>
        <v>，3262344</v>
      </c>
      <c r="I5" s="4" t="str">
        <f>VLOOKUP(A5,HOP!A:U,21,0)</f>
        <v>直采</v>
      </c>
    </row>
    <row r="6" s="4" customFormat="1" hidden="1" spans="1:9">
      <c r="A6" s="5">
        <v>999223859543084</v>
      </c>
      <c r="B6" s="6">
        <v>45112</v>
      </c>
      <c r="C6" s="6">
        <v>45113</v>
      </c>
      <c r="D6" s="4">
        <v>885</v>
      </c>
      <c r="E6" s="4" t="str">
        <f>VLOOKUP(A6,HOP!A:L,12,0)</f>
        <v>885.00</v>
      </c>
      <c r="F6" s="4" t="str">
        <f>VLOOKUP(A6,HOP!A:C,3,0)</f>
        <v>3292286</v>
      </c>
      <c r="G6" s="4">
        <f t="shared" si="0"/>
        <v>0</v>
      </c>
      <c r="H6" s="4" t="str">
        <f t="shared" si="1"/>
        <v>，3292286</v>
      </c>
      <c r="I6" s="4" t="str">
        <f>VLOOKUP(A6,HOP!A:U,21,0)</f>
        <v>直采</v>
      </c>
    </row>
    <row r="7" s="4" customFormat="1" hidden="1" spans="1:9">
      <c r="A7" s="5">
        <v>23859567885</v>
      </c>
      <c r="B7" s="6">
        <v>45112</v>
      </c>
      <c r="C7" s="6">
        <v>45113</v>
      </c>
      <c r="D7" s="4">
        <v>885</v>
      </c>
      <c r="E7" s="4" t="str">
        <f>VLOOKUP(A7,HOP!A:L,12,0)</f>
        <v>885.00</v>
      </c>
      <c r="F7" s="4" t="str">
        <f>VLOOKUP(A7,HOP!A:C,3,0)</f>
        <v>3292296</v>
      </c>
      <c r="G7" s="4">
        <f t="shared" si="0"/>
        <v>0</v>
      </c>
      <c r="H7" s="4" t="str">
        <f t="shared" si="1"/>
        <v>，3292296</v>
      </c>
      <c r="I7" s="4" t="str">
        <f>VLOOKUP(A7,HOP!A:U,21,0)</f>
        <v>直采</v>
      </c>
    </row>
    <row r="8" s="4" customFormat="1" hidden="1" spans="1:9">
      <c r="A8" s="5">
        <v>999223899894802</v>
      </c>
      <c r="B8" s="6">
        <v>45111</v>
      </c>
      <c r="C8" s="6">
        <v>45113</v>
      </c>
      <c r="D8" s="4">
        <v>7732</v>
      </c>
      <c r="E8" s="4" t="str">
        <f>VLOOKUP(A8,HOP!A:L,12,0)</f>
        <v>7732.00</v>
      </c>
      <c r="F8" s="4" t="str">
        <f>VLOOKUP(A8,HOP!A:C,3,0)</f>
        <v>3301954</v>
      </c>
      <c r="G8" s="4">
        <f t="shared" si="0"/>
        <v>0</v>
      </c>
      <c r="H8" s="4" t="str">
        <f t="shared" si="1"/>
        <v>，3301954</v>
      </c>
      <c r="I8" s="4" t="str">
        <f>VLOOKUP(A8,HOP!A:U,21,0)</f>
        <v>直采</v>
      </c>
    </row>
    <row r="9" s="4" customFormat="1" hidden="1" spans="1:9">
      <c r="A9" s="5">
        <v>999223903630472</v>
      </c>
      <c r="B9" s="6">
        <v>45110</v>
      </c>
      <c r="C9" s="6">
        <v>45113</v>
      </c>
      <c r="D9" s="4">
        <v>1210</v>
      </c>
      <c r="E9" s="4" t="str">
        <f>VLOOKUP(A9,HOP!A:L,12,0)</f>
        <v>1210.00</v>
      </c>
      <c r="F9" s="4" t="str">
        <f>VLOOKUP(A9,HOP!A:C,3,0)</f>
        <v>3303362</v>
      </c>
      <c r="G9" s="4">
        <f t="shared" si="0"/>
        <v>0</v>
      </c>
      <c r="H9" s="4" t="str">
        <f t="shared" si="1"/>
        <v>，3303362</v>
      </c>
      <c r="I9" s="4" t="str">
        <f>VLOOKUP(A9,HOP!A:U,21,0)</f>
        <v>直采</v>
      </c>
    </row>
    <row r="10" s="4" customFormat="1" hidden="1" spans="1:9">
      <c r="A10" s="5">
        <v>999224001689551</v>
      </c>
      <c r="B10" s="6">
        <v>45111</v>
      </c>
      <c r="C10" s="6">
        <v>45113</v>
      </c>
      <c r="D10" s="4">
        <v>2486</v>
      </c>
      <c r="E10" s="4" t="str">
        <f>VLOOKUP(A10,HOP!A:L,12,0)</f>
        <v>2486.00</v>
      </c>
      <c r="F10" s="4" t="str">
        <f>VLOOKUP(A10,HOP!A:C,3,0)</f>
        <v>3326538</v>
      </c>
      <c r="G10" s="4">
        <f t="shared" si="0"/>
        <v>0</v>
      </c>
      <c r="H10" s="4" t="str">
        <f t="shared" si="1"/>
        <v>，3326538</v>
      </c>
      <c r="I10" s="4" t="str">
        <f>VLOOKUP(A10,HOP!A:U,21,0)</f>
        <v>直采</v>
      </c>
    </row>
    <row r="11" s="4" customFormat="1" hidden="1" spans="1:9">
      <c r="A11" s="5">
        <v>999224007823697</v>
      </c>
      <c r="B11" s="6">
        <v>45112</v>
      </c>
      <c r="C11" s="6">
        <v>45113</v>
      </c>
      <c r="D11" s="4">
        <v>900</v>
      </c>
      <c r="E11" s="4" t="str">
        <f>VLOOKUP(A11,HOP!A:L,12,0)</f>
        <v>900.00</v>
      </c>
      <c r="F11" s="4" t="str">
        <f>VLOOKUP(A11,HOP!A:C,3,0)</f>
        <v>3327805</v>
      </c>
      <c r="G11" s="4">
        <f t="shared" si="0"/>
        <v>0</v>
      </c>
      <c r="H11" s="4" t="str">
        <f t="shared" si="1"/>
        <v>，3327805</v>
      </c>
      <c r="I11" s="4" t="str">
        <f>VLOOKUP(A11,HOP!A:U,21,0)</f>
        <v>直采</v>
      </c>
    </row>
    <row r="12" s="4" customFormat="1" hidden="1" spans="1:9">
      <c r="A12" s="5">
        <v>999224033420579</v>
      </c>
      <c r="B12" s="6">
        <v>45109</v>
      </c>
      <c r="C12" s="6">
        <v>45113</v>
      </c>
      <c r="D12" s="4">
        <v>2720</v>
      </c>
      <c r="E12" s="4" t="str">
        <f>VLOOKUP(A12,HOP!A:L,12,0)</f>
        <v>2720.00</v>
      </c>
      <c r="F12" s="4" t="str">
        <f>VLOOKUP(A12,HOP!A:C,3,0)</f>
        <v>3335757</v>
      </c>
      <c r="G12" s="4">
        <f t="shared" si="0"/>
        <v>0</v>
      </c>
      <c r="H12" s="4" t="str">
        <f t="shared" si="1"/>
        <v>，3335757</v>
      </c>
      <c r="I12" s="4" t="str">
        <f>VLOOKUP(A12,HOP!A:U,21,0)</f>
        <v>直采</v>
      </c>
    </row>
    <row r="13" s="4" customFormat="1" hidden="1" spans="1:9">
      <c r="A13" s="5">
        <v>999224080603489</v>
      </c>
      <c r="B13" s="6">
        <v>45110</v>
      </c>
      <c r="C13" s="6">
        <v>45113</v>
      </c>
      <c r="D13" s="4">
        <v>4083</v>
      </c>
      <c r="E13" s="4" t="str">
        <f>VLOOKUP(A13,HOP!A:L,12,0)</f>
        <v>4083.00</v>
      </c>
      <c r="F13" s="4" t="str">
        <f>VLOOKUP(A13,HOP!A:C,3,0)</f>
        <v>3349839</v>
      </c>
      <c r="G13" s="4">
        <f t="shared" si="0"/>
        <v>0</v>
      </c>
      <c r="H13" s="4" t="str">
        <f t="shared" si="1"/>
        <v>，3349839</v>
      </c>
      <c r="I13" s="4" t="str">
        <f>VLOOKUP(A13,HOP!A:U,21,0)</f>
        <v>直采</v>
      </c>
    </row>
    <row r="14" s="4" customFormat="1" hidden="1" spans="1:9">
      <c r="A14" s="5">
        <v>999224145911851</v>
      </c>
      <c r="B14" s="6">
        <v>45108</v>
      </c>
      <c r="C14" s="6">
        <v>45113</v>
      </c>
      <c r="D14" s="4">
        <v>1350</v>
      </c>
      <c r="E14" s="4" t="str">
        <f>VLOOKUP(A14,HOP!A:L,12,0)</f>
        <v>1350.00</v>
      </c>
      <c r="F14" s="4" t="str">
        <f>VLOOKUP(A14,HOP!A:C,3,0)</f>
        <v>3371996</v>
      </c>
      <c r="G14" s="4">
        <f t="shared" si="0"/>
        <v>0</v>
      </c>
      <c r="H14" s="4" t="str">
        <f t="shared" si="1"/>
        <v>，3371996</v>
      </c>
      <c r="I14" s="4" t="str">
        <f>VLOOKUP(A14,HOP!A:U,21,0)</f>
        <v>直采</v>
      </c>
    </row>
    <row r="15" s="4" customFormat="1" hidden="1" spans="1:9">
      <c r="A15" s="5">
        <v>999224279430718</v>
      </c>
      <c r="B15" s="6">
        <v>45109</v>
      </c>
      <c r="C15" s="6">
        <v>45113</v>
      </c>
      <c r="D15" s="4">
        <v>2400</v>
      </c>
      <c r="E15" s="4" t="str">
        <f>VLOOKUP(A15,HOP!A:L,12,0)</f>
        <v>2400.00</v>
      </c>
      <c r="F15" s="4" t="str">
        <f>VLOOKUP(A15,HOP!A:C,3,0)</f>
        <v>3391649</v>
      </c>
      <c r="G15" s="4">
        <f t="shared" si="0"/>
        <v>0</v>
      </c>
      <c r="H15" s="4" t="str">
        <f t="shared" si="1"/>
        <v>，3391649</v>
      </c>
      <c r="I15" s="4" t="str">
        <f>VLOOKUP(A15,HOP!A:U,21,0)</f>
        <v>直采</v>
      </c>
    </row>
    <row r="16" s="4" customFormat="1" hidden="1" spans="1:9">
      <c r="A16" s="5">
        <v>999224286799109</v>
      </c>
      <c r="B16" s="6">
        <v>45107</v>
      </c>
      <c r="C16" s="6">
        <v>45113</v>
      </c>
      <c r="D16" s="4">
        <v>4500</v>
      </c>
      <c r="E16" s="4" t="str">
        <f>VLOOKUP(A16,HOP!A:L,12,0)</f>
        <v>4500.00</v>
      </c>
      <c r="F16" s="4" t="str">
        <f>VLOOKUP(A16,HOP!A:C,3,0)</f>
        <v>3393667</v>
      </c>
      <c r="G16" s="4">
        <f t="shared" si="0"/>
        <v>0</v>
      </c>
      <c r="H16" s="4" t="str">
        <f t="shared" si="1"/>
        <v>，3393667</v>
      </c>
      <c r="I16" s="4" t="str">
        <f>VLOOKUP(A16,HOP!A:U,21,0)</f>
        <v>直采</v>
      </c>
    </row>
    <row r="17" s="4" customFormat="1" hidden="1" spans="1:9">
      <c r="A17" s="5">
        <v>999224407433561</v>
      </c>
      <c r="B17" s="6">
        <v>45111</v>
      </c>
      <c r="C17" s="6">
        <v>45113</v>
      </c>
      <c r="D17" s="4">
        <v>2750</v>
      </c>
      <c r="E17" s="4" t="str">
        <f>VLOOKUP(A17,HOP!A:L,12,0)</f>
        <v>2750.00</v>
      </c>
      <c r="F17" s="4" t="str">
        <f>VLOOKUP(A17,HOP!A:C,3,0)</f>
        <v>3420011</v>
      </c>
      <c r="G17" s="4">
        <f t="shared" si="0"/>
        <v>0</v>
      </c>
      <c r="H17" s="4" t="str">
        <f t="shared" si="1"/>
        <v>，3420011</v>
      </c>
      <c r="I17" s="4" t="str">
        <f>VLOOKUP(A17,HOP!A:U,21,0)</f>
        <v>直采</v>
      </c>
    </row>
    <row r="18" s="4" customFormat="1" hidden="1" spans="1:9">
      <c r="A18" s="5">
        <v>999224450888961</v>
      </c>
      <c r="B18" s="6">
        <v>45112</v>
      </c>
      <c r="C18" s="6">
        <v>45113</v>
      </c>
      <c r="D18" s="4">
        <v>411</v>
      </c>
      <c r="E18" s="4" t="str">
        <f>VLOOKUP(A18,HOP!A:L,12,0)</f>
        <v>411.00</v>
      </c>
      <c r="F18" s="4" t="str">
        <f>VLOOKUP(A18,HOP!A:C,3,0)</f>
        <v>3430976</v>
      </c>
      <c r="G18" s="4">
        <f t="shared" si="0"/>
        <v>0</v>
      </c>
      <c r="H18" s="4" t="str">
        <f t="shared" si="1"/>
        <v>，3430976</v>
      </c>
      <c r="I18" s="4" t="str">
        <f>VLOOKUP(A18,HOP!A:U,21,0)</f>
        <v>直采</v>
      </c>
    </row>
    <row r="19" s="4" customFormat="1" hidden="1" spans="1:9">
      <c r="A19" s="5">
        <v>999224491364949</v>
      </c>
      <c r="B19" s="6">
        <v>45110</v>
      </c>
      <c r="C19" s="6">
        <v>45113</v>
      </c>
      <c r="D19" s="4">
        <v>6348</v>
      </c>
      <c r="E19" s="4" t="str">
        <f>VLOOKUP(A19,HOP!A:L,12,0)</f>
        <v>6348.00</v>
      </c>
      <c r="F19" s="4" t="str">
        <f>VLOOKUP(A19,HOP!A:C,3,0)</f>
        <v>3438102</v>
      </c>
      <c r="G19" s="4">
        <f t="shared" si="0"/>
        <v>0</v>
      </c>
      <c r="H19" s="4" t="str">
        <f t="shared" si="1"/>
        <v>，3438102</v>
      </c>
      <c r="I19" s="4" t="str">
        <f>VLOOKUP(A19,HOP!A:U,21,0)</f>
        <v>直采</v>
      </c>
    </row>
    <row r="20" s="4" customFormat="1" hidden="1" spans="1:9">
      <c r="A20" s="5">
        <v>999224499890909</v>
      </c>
      <c r="B20" s="6">
        <v>45108</v>
      </c>
      <c r="C20" s="6">
        <v>45113</v>
      </c>
      <c r="D20" s="4">
        <v>3490</v>
      </c>
      <c r="E20" s="4" t="str">
        <f>VLOOKUP(A20,HOP!A:L,12,0)</f>
        <v>3490.00</v>
      </c>
      <c r="F20" s="4" t="str">
        <f>VLOOKUP(A20,HOP!A:C,3,0)</f>
        <v>3441095</v>
      </c>
      <c r="G20" s="4">
        <f t="shared" si="0"/>
        <v>0</v>
      </c>
      <c r="H20" s="4" t="str">
        <f t="shared" si="1"/>
        <v>，3441095</v>
      </c>
      <c r="I20" s="4" t="str">
        <f>VLOOKUP(A20,HOP!A:U,21,0)</f>
        <v>直采</v>
      </c>
    </row>
    <row r="21" s="4" customFormat="1" hidden="1" spans="1:9">
      <c r="A21" s="5">
        <v>999224613751943</v>
      </c>
      <c r="B21" s="6">
        <v>45112</v>
      </c>
      <c r="C21" s="6">
        <v>45113</v>
      </c>
      <c r="D21" s="4">
        <v>546</v>
      </c>
      <c r="E21" s="4" t="str">
        <f>VLOOKUP(A21,HOP!A:L,12,0)</f>
        <v>546.00</v>
      </c>
      <c r="F21" s="4" t="str">
        <f>VLOOKUP(A21,HOP!A:C,3,0)</f>
        <v>3466199</v>
      </c>
      <c r="G21" s="4">
        <f t="shared" si="0"/>
        <v>0</v>
      </c>
      <c r="H21" s="4" t="str">
        <f t="shared" si="1"/>
        <v>，3466199</v>
      </c>
      <c r="I21" s="4" t="str">
        <f>VLOOKUP(A21,HOP!A:U,21,0)</f>
        <v>直采</v>
      </c>
    </row>
    <row r="22" s="4" customFormat="1" hidden="1" spans="1:9">
      <c r="A22" s="5">
        <v>999224615129168</v>
      </c>
      <c r="B22" s="6">
        <v>45112</v>
      </c>
      <c r="C22" s="6">
        <v>45113</v>
      </c>
      <c r="D22" s="4">
        <v>1380</v>
      </c>
      <c r="E22" s="4" t="str">
        <f>VLOOKUP(A22,HOP!A:L,12,0)</f>
        <v>1380.00</v>
      </c>
      <c r="F22" s="4" t="str">
        <f>VLOOKUP(A22,HOP!A:C,3,0)</f>
        <v>3467972</v>
      </c>
      <c r="G22" s="4">
        <f t="shared" si="0"/>
        <v>0</v>
      </c>
      <c r="H22" s="4" t="str">
        <f t="shared" si="1"/>
        <v>，3467972</v>
      </c>
      <c r="I22" s="4" t="str">
        <f>VLOOKUP(A22,HOP!A:U,21,0)</f>
        <v>直采</v>
      </c>
    </row>
    <row r="23" s="4" customFormat="1" hidden="1" spans="1:9">
      <c r="A23" s="5">
        <v>999224617993856</v>
      </c>
      <c r="B23" s="6">
        <v>45111</v>
      </c>
      <c r="C23" s="6">
        <v>45113</v>
      </c>
      <c r="D23" s="4">
        <v>590</v>
      </c>
      <c r="E23" s="4" t="str">
        <f>VLOOKUP(A23,HOP!A:L,12,0)</f>
        <v>590.00</v>
      </c>
      <c r="F23" s="4" t="str">
        <f>VLOOKUP(A23,HOP!A:C,3,0)</f>
        <v>3468302</v>
      </c>
      <c r="G23" s="4">
        <f t="shared" si="0"/>
        <v>0</v>
      </c>
      <c r="H23" s="4" t="str">
        <f t="shared" si="1"/>
        <v>，3468302</v>
      </c>
      <c r="I23" s="4" t="str">
        <f>VLOOKUP(A23,HOP!A:U,21,0)</f>
        <v>直采</v>
      </c>
    </row>
    <row r="24" s="4" customFormat="1" hidden="1" spans="1:9">
      <c r="A24" s="5">
        <v>24647872121</v>
      </c>
      <c r="B24" s="6">
        <v>45111</v>
      </c>
      <c r="C24" s="6">
        <v>45113</v>
      </c>
      <c r="D24" s="4">
        <v>3508</v>
      </c>
      <c r="E24" s="4" t="str">
        <f>VLOOKUP(A24,HOP!A:L,12,0)</f>
        <v>3508.00</v>
      </c>
      <c r="F24" s="4" t="str">
        <f>VLOOKUP(A24,HOP!A:C,3,0)</f>
        <v>3474037</v>
      </c>
      <c r="G24" s="4">
        <f t="shared" si="0"/>
        <v>0</v>
      </c>
      <c r="H24" s="4" t="str">
        <f t="shared" si="1"/>
        <v>，3474037</v>
      </c>
      <c r="I24" s="4" t="str">
        <f>VLOOKUP(A24,HOP!A:U,21,0)</f>
        <v>直采</v>
      </c>
    </row>
    <row r="25" s="4" customFormat="1" hidden="1" spans="1:9">
      <c r="A25" s="5">
        <v>999224656764821</v>
      </c>
      <c r="B25" s="6">
        <v>45111</v>
      </c>
      <c r="C25" s="6">
        <v>45113</v>
      </c>
      <c r="D25" s="4">
        <v>3508</v>
      </c>
      <c r="E25" s="4" t="str">
        <f>VLOOKUP(A25,HOP!A:L,12,0)</f>
        <v>3508.00</v>
      </c>
      <c r="F25" s="4" t="str">
        <f>VLOOKUP(A25,HOP!A:C,3,0)</f>
        <v>3475446</v>
      </c>
      <c r="G25" s="4">
        <f t="shared" si="0"/>
        <v>0</v>
      </c>
      <c r="H25" s="4" t="str">
        <f t="shared" si="1"/>
        <v>，3475446</v>
      </c>
      <c r="I25" s="4" t="str">
        <f>VLOOKUP(A25,HOP!A:U,21,0)</f>
        <v>直采</v>
      </c>
    </row>
    <row r="26" s="4" customFormat="1" hidden="1" spans="1:9">
      <c r="A26" s="5">
        <v>999224661076782</v>
      </c>
      <c r="B26" s="6">
        <v>45111</v>
      </c>
      <c r="C26" s="6">
        <v>45113</v>
      </c>
      <c r="D26" s="4">
        <v>2476</v>
      </c>
      <c r="E26" s="4" t="str">
        <f>VLOOKUP(A26,HOP!A:L,12,0)</f>
        <v>2476.00</v>
      </c>
      <c r="F26" s="4" t="str">
        <f>VLOOKUP(A26,HOP!A:C,3,0)</f>
        <v>3476713</v>
      </c>
      <c r="G26" s="4">
        <f t="shared" si="0"/>
        <v>0</v>
      </c>
      <c r="H26" s="4" t="str">
        <f t="shared" si="1"/>
        <v>，3476713</v>
      </c>
      <c r="I26" s="4" t="str">
        <f>VLOOKUP(A26,HOP!A:U,21,0)</f>
        <v>直采</v>
      </c>
    </row>
    <row r="27" s="4" customFormat="1" hidden="1" spans="1:9">
      <c r="A27" s="5">
        <v>999224664848176</v>
      </c>
      <c r="B27" s="6">
        <v>45110</v>
      </c>
      <c r="C27" s="6">
        <v>45113</v>
      </c>
      <c r="D27" s="4">
        <v>735</v>
      </c>
      <c r="E27" s="4" t="str">
        <f>VLOOKUP(A27,HOP!A:L,12,0)</f>
        <v>735.00</v>
      </c>
      <c r="F27" s="4" t="str">
        <f>VLOOKUP(A27,HOP!A:C,3,0)</f>
        <v>3477623</v>
      </c>
      <c r="G27" s="4">
        <f t="shared" si="0"/>
        <v>0</v>
      </c>
      <c r="H27" s="4" t="str">
        <f t="shared" si="1"/>
        <v>，3477623</v>
      </c>
      <c r="I27" s="4" t="str">
        <f>VLOOKUP(A27,HOP!A:U,21,0)</f>
        <v>直采</v>
      </c>
    </row>
    <row r="28" s="4" customFormat="1" hidden="1" spans="1:9">
      <c r="A28" s="5">
        <v>999224673426611</v>
      </c>
      <c r="B28" s="6">
        <v>45110</v>
      </c>
      <c r="C28" s="6">
        <v>45113</v>
      </c>
      <c r="D28" s="4">
        <v>3240</v>
      </c>
      <c r="E28" s="4" t="str">
        <f>VLOOKUP(A28,HOP!A:L,12,0)</f>
        <v>3240.00</v>
      </c>
      <c r="F28" s="4" t="str">
        <f>VLOOKUP(A28,HOP!A:C,3,0)</f>
        <v>3478220</v>
      </c>
      <c r="G28" s="4">
        <f t="shared" si="0"/>
        <v>0</v>
      </c>
      <c r="H28" s="4" t="str">
        <f t="shared" si="1"/>
        <v>，3478220</v>
      </c>
      <c r="I28" s="4" t="str">
        <f>VLOOKUP(A28,HOP!A:U,21,0)</f>
        <v>直采</v>
      </c>
    </row>
    <row r="29" s="4" customFormat="1" hidden="1" spans="1:9">
      <c r="A29" s="5">
        <v>999224676497843</v>
      </c>
      <c r="B29" s="6">
        <v>45110</v>
      </c>
      <c r="C29" s="6">
        <v>45113</v>
      </c>
      <c r="D29" s="4">
        <v>2820</v>
      </c>
      <c r="E29" s="4" t="str">
        <f>VLOOKUP(A29,HOP!A:L,12,0)</f>
        <v>2820.00</v>
      </c>
      <c r="F29" s="4" t="str">
        <f>VLOOKUP(A29,HOP!A:C,3,0)</f>
        <v>3478664</v>
      </c>
      <c r="G29" s="4">
        <f t="shared" si="0"/>
        <v>0</v>
      </c>
      <c r="H29" s="4" t="str">
        <f t="shared" si="1"/>
        <v>，3478664</v>
      </c>
      <c r="I29" s="4" t="str">
        <f>VLOOKUP(A29,HOP!A:U,21,0)</f>
        <v>直采</v>
      </c>
    </row>
    <row r="30" s="4" customFormat="1" hidden="1" spans="1:9">
      <c r="A30" s="5">
        <v>999224680435985</v>
      </c>
      <c r="B30" s="6">
        <v>45111</v>
      </c>
      <c r="C30" s="6">
        <v>45113</v>
      </c>
      <c r="D30" s="4">
        <v>1120</v>
      </c>
      <c r="E30" s="4" t="str">
        <f>VLOOKUP(A30,HOP!A:L,12,0)</f>
        <v>1120.00</v>
      </c>
      <c r="F30" s="4" t="str">
        <f>VLOOKUP(A30,HOP!A:C,3,0)</f>
        <v>3479962</v>
      </c>
      <c r="G30" s="4">
        <f t="shared" si="0"/>
        <v>0</v>
      </c>
      <c r="H30" s="4" t="str">
        <f t="shared" si="1"/>
        <v>，3479962</v>
      </c>
      <c r="I30" s="4" t="str">
        <f>VLOOKUP(A30,HOP!A:U,21,0)</f>
        <v>直采</v>
      </c>
    </row>
    <row r="31" s="4" customFormat="1" hidden="1" spans="1:9">
      <c r="A31" s="5">
        <v>999224691210369</v>
      </c>
      <c r="B31" s="6">
        <v>45109</v>
      </c>
      <c r="C31" s="6">
        <v>45113</v>
      </c>
      <c r="D31" s="4">
        <v>2348</v>
      </c>
      <c r="E31" s="4" t="str">
        <f>VLOOKUP(A31,HOP!A:L,12,0)</f>
        <v>2348.00</v>
      </c>
      <c r="F31" s="4" t="str">
        <f>VLOOKUP(A31,HOP!A:C,3,0)</f>
        <v>3482418</v>
      </c>
      <c r="G31" s="4">
        <f t="shared" si="0"/>
        <v>0</v>
      </c>
      <c r="H31" s="4" t="str">
        <f t="shared" si="1"/>
        <v>，3482418</v>
      </c>
      <c r="I31" s="4" t="str">
        <f>VLOOKUP(A31,HOP!A:U,21,0)</f>
        <v>直采</v>
      </c>
    </row>
    <row r="32" s="4" customFormat="1" hidden="1" spans="1:9">
      <c r="A32" s="5">
        <v>24695412482</v>
      </c>
      <c r="B32" s="6">
        <v>45110</v>
      </c>
      <c r="C32" s="6">
        <v>45113</v>
      </c>
      <c r="D32" s="4">
        <v>3663</v>
      </c>
      <c r="E32" s="4" t="str">
        <f>VLOOKUP(A32,HOP!A:L,12,0)</f>
        <v>3663.00</v>
      </c>
      <c r="F32" s="4" t="str">
        <f>VLOOKUP(A32,HOP!A:C,3,0)</f>
        <v>3483788</v>
      </c>
      <c r="G32" s="4">
        <f t="shared" si="0"/>
        <v>0</v>
      </c>
      <c r="H32" s="4" t="str">
        <f t="shared" si="1"/>
        <v>，3483788</v>
      </c>
      <c r="I32" s="4" t="str">
        <f>VLOOKUP(A32,HOP!A:U,21,0)</f>
        <v>直采</v>
      </c>
    </row>
    <row r="33" s="4" customFormat="1" hidden="1" spans="1:9">
      <c r="A33" s="5">
        <v>24695412475</v>
      </c>
      <c r="B33" s="6">
        <v>45110</v>
      </c>
      <c r="C33" s="6">
        <v>45113</v>
      </c>
      <c r="D33" s="4">
        <v>7326</v>
      </c>
      <c r="E33" s="4" t="str">
        <f>VLOOKUP(A33,HOP!A:L,12,0)</f>
        <v>7326.00</v>
      </c>
      <c r="F33" s="4" t="str">
        <f>VLOOKUP(A33,HOP!A:C,3,0)</f>
        <v>3483787</v>
      </c>
      <c r="G33" s="4">
        <f t="shared" si="0"/>
        <v>0</v>
      </c>
      <c r="H33" s="4" t="str">
        <f t="shared" si="1"/>
        <v>，3483787</v>
      </c>
      <c r="I33" s="4" t="str">
        <f>VLOOKUP(A33,HOP!A:U,21,0)</f>
        <v>直采</v>
      </c>
    </row>
    <row r="34" s="4" customFormat="1" hidden="1" spans="1:9">
      <c r="A34" s="5">
        <v>999224705503127</v>
      </c>
      <c r="B34" s="6">
        <v>45111</v>
      </c>
      <c r="C34" s="6">
        <v>45113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999224709039698</v>
      </c>
      <c r="B35" s="6">
        <v>45111</v>
      </c>
      <c r="C35" s="6">
        <v>45113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si="0"/>
        <v>#N/A</v>
      </c>
      <c r="H35" s="4" t="e">
        <f t="shared" si="1"/>
        <v>#N/A</v>
      </c>
      <c r="I35" s="4" t="e">
        <f>VLOOKUP(A35,HOP!A:U,21,0)</f>
        <v>#N/A</v>
      </c>
    </row>
    <row r="36" s="4" customFormat="1" hidden="1" spans="1:9">
      <c r="A36" s="5">
        <v>999224723765905</v>
      </c>
      <c r="B36" s="6">
        <v>45112</v>
      </c>
      <c r="C36" s="6">
        <v>45113</v>
      </c>
      <c r="D36" s="4">
        <v>0</v>
      </c>
      <c r="E36" s="4" t="str">
        <f>VLOOKUP(A36,HOP!A:L,12,0)</f>
        <v>981.00</v>
      </c>
      <c r="F36" s="4" t="str">
        <f>VLOOKUP(A36,HOP!A:C,3,0)</f>
        <v>3492307</v>
      </c>
      <c r="G36" s="4">
        <f t="shared" si="0"/>
        <v>-981</v>
      </c>
      <c r="H36" s="4" t="str">
        <f t="shared" si="1"/>
        <v>，3492307</v>
      </c>
      <c r="I36" s="4" t="str">
        <f>VLOOKUP(A36,HOP!A:U,21,0)</f>
        <v>直采</v>
      </c>
    </row>
    <row r="37" s="4" customFormat="1" hidden="1" spans="1:9">
      <c r="A37" s="5">
        <v>999224726776515</v>
      </c>
      <c r="B37" s="6">
        <v>45111</v>
      </c>
      <c r="C37" s="6">
        <v>45113</v>
      </c>
      <c r="D37" s="4">
        <v>1500</v>
      </c>
      <c r="E37" s="4" t="str">
        <f>VLOOKUP(A37,HOP!A:L,12,0)</f>
        <v>1500.00</v>
      </c>
      <c r="F37" s="4" t="str">
        <f>VLOOKUP(A37,HOP!A:C,3,0)</f>
        <v>3492951</v>
      </c>
      <c r="G37" s="4">
        <f t="shared" si="0"/>
        <v>0</v>
      </c>
      <c r="H37" s="4" t="str">
        <f t="shared" si="1"/>
        <v>，3492951</v>
      </c>
      <c r="I37" s="4" t="str">
        <f>VLOOKUP(A37,HOP!A:U,21,0)</f>
        <v>直采</v>
      </c>
    </row>
    <row r="38" s="4" customFormat="1" hidden="1" spans="1:9">
      <c r="A38" s="5">
        <v>999224729160915</v>
      </c>
      <c r="B38" s="6">
        <v>45110</v>
      </c>
      <c r="C38" s="6">
        <v>45113</v>
      </c>
      <c r="D38" s="4">
        <v>1875</v>
      </c>
      <c r="E38" s="4" t="str">
        <f>VLOOKUP(A38,HOP!A:L,12,0)</f>
        <v>1875.00</v>
      </c>
      <c r="F38" s="4" t="str">
        <f>VLOOKUP(A38,HOP!A:C,3,0)</f>
        <v>3493787</v>
      </c>
      <c r="G38" s="4">
        <f t="shared" si="0"/>
        <v>0</v>
      </c>
      <c r="H38" s="4" t="str">
        <f t="shared" si="1"/>
        <v>，3493787</v>
      </c>
      <c r="I38" s="4" t="str">
        <f>VLOOKUP(A38,HOP!A:U,21,0)</f>
        <v>直采</v>
      </c>
    </row>
    <row r="39" s="4" customFormat="1" hidden="1" spans="1:9">
      <c r="A39" s="5">
        <v>999224744925914</v>
      </c>
      <c r="B39" s="6">
        <v>45111</v>
      </c>
      <c r="C39" s="6">
        <v>45113</v>
      </c>
      <c r="D39" s="4">
        <v>1956</v>
      </c>
      <c r="E39" s="4" t="str">
        <f>VLOOKUP(A39,HOP!A:L,12,0)</f>
        <v>1956.00</v>
      </c>
      <c r="F39" s="4" t="str">
        <f>VLOOKUP(A39,HOP!A:C,3,0)</f>
        <v>3498504</v>
      </c>
      <c r="G39" s="4">
        <f t="shared" si="0"/>
        <v>0</v>
      </c>
      <c r="H39" s="4" t="str">
        <f t="shared" si="1"/>
        <v>，3498504</v>
      </c>
      <c r="I39" s="4" t="str">
        <f>VLOOKUP(A39,HOP!A:U,21,0)</f>
        <v>直采</v>
      </c>
    </row>
    <row r="40" s="4" customFormat="1" hidden="1" spans="1:9">
      <c r="A40" s="5">
        <v>999224770462699</v>
      </c>
      <c r="B40" s="6">
        <v>45112</v>
      </c>
      <c r="C40" s="6">
        <v>45113</v>
      </c>
      <c r="D40" s="4">
        <v>1545</v>
      </c>
      <c r="E40" s="4" t="str">
        <f>VLOOKUP(A40,HOP!A:L,12,0)</f>
        <v>1545.00</v>
      </c>
      <c r="F40" s="4" t="str">
        <f>VLOOKUP(A40,HOP!A:C,3,0)</f>
        <v>3503629</v>
      </c>
      <c r="G40" s="4">
        <f t="shared" si="0"/>
        <v>0</v>
      </c>
      <c r="H40" s="4" t="str">
        <f t="shared" si="1"/>
        <v>，3503629</v>
      </c>
      <c r="I40" s="4" t="str">
        <f>VLOOKUP(A40,HOP!A:U,21,0)</f>
        <v>直采</v>
      </c>
    </row>
    <row r="41" s="4" customFormat="1" hidden="1" spans="1:9">
      <c r="A41" s="5">
        <v>999224778211402</v>
      </c>
      <c r="B41" s="6">
        <v>45110</v>
      </c>
      <c r="C41" s="6">
        <v>45113</v>
      </c>
      <c r="D41" s="4">
        <v>2739</v>
      </c>
      <c r="E41" s="4" t="str">
        <f>VLOOKUP(A41,HOP!A:L,12,0)</f>
        <v>2739.00</v>
      </c>
      <c r="F41" s="4" t="str">
        <f>VLOOKUP(A41,HOP!A:C,3,0)</f>
        <v>3505754</v>
      </c>
      <c r="G41" s="4">
        <f t="shared" si="0"/>
        <v>0</v>
      </c>
      <c r="H41" s="4" t="str">
        <f t="shared" si="1"/>
        <v>，3505754</v>
      </c>
      <c r="I41" s="4" t="str">
        <f>VLOOKUP(A41,HOP!A:U,21,0)</f>
        <v>直采</v>
      </c>
    </row>
    <row r="42" s="4" customFormat="1" hidden="1" spans="1:9">
      <c r="A42" s="5">
        <v>999224779465845</v>
      </c>
      <c r="B42" s="6">
        <v>45112</v>
      </c>
      <c r="C42" s="6">
        <v>45113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0"/>
        <v>#N/A</v>
      </c>
      <c r="H42" s="4" t="e">
        <f t="shared" si="1"/>
        <v>#N/A</v>
      </c>
      <c r="I42" s="4" t="e">
        <f>VLOOKUP(A42,HOP!A:U,21,0)</f>
        <v>#N/A</v>
      </c>
    </row>
    <row r="43" s="4" customFormat="1" hidden="1" spans="1:9">
      <c r="A43" s="5">
        <v>999224786753948</v>
      </c>
      <c r="B43" s="6">
        <v>45110</v>
      </c>
      <c r="C43" s="6">
        <v>45113</v>
      </c>
      <c r="D43" s="4">
        <v>6126</v>
      </c>
      <c r="E43" s="4" t="str">
        <f>VLOOKUP(A43,HOP!A:L,12,0)</f>
        <v>6126.00</v>
      </c>
      <c r="F43" s="4" t="str">
        <f>VLOOKUP(A43,HOP!A:C,3,0)</f>
        <v>3508053</v>
      </c>
      <c r="G43" s="4">
        <f t="shared" si="0"/>
        <v>0</v>
      </c>
      <c r="H43" s="4" t="str">
        <f t="shared" si="1"/>
        <v>，3508053</v>
      </c>
      <c r="I43" s="4" t="str">
        <f>VLOOKUP(A43,HOP!A:U,21,0)</f>
        <v>直采</v>
      </c>
    </row>
    <row r="44" s="4" customFormat="1" hidden="1" spans="1:9">
      <c r="A44" s="5">
        <v>999224793179698</v>
      </c>
      <c r="B44" s="6">
        <v>45111</v>
      </c>
      <c r="C44" s="6">
        <v>45113</v>
      </c>
      <c r="D44" s="4">
        <v>0</v>
      </c>
      <c r="E44" s="4" t="str">
        <f>VLOOKUP(A44,HOP!A:L,12,0)</f>
        <v>0.00</v>
      </c>
      <c r="F44" s="4" t="str">
        <f>VLOOKUP(A44,HOP!A:C,3,0)</f>
        <v>3509190</v>
      </c>
      <c r="G44" s="4">
        <f t="shared" si="0"/>
        <v>0</v>
      </c>
      <c r="H44" s="4" t="str">
        <f t="shared" si="1"/>
        <v>，3509190</v>
      </c>
      <c r="I44" s="4" t="str">
        <f>VLOOKUP(A44,HOP!A:U,21,0)</f>
        <v>直采</v>
      </c>
    </row>
    <row r="45" s="4" customFormat="1" hidden="1" spans="1:9">
      <c r="A45" s="5">
        <v>999224794736142</v>
      </c>
      <c r="B45" s="6">
        <v>45110</v>
      </c>
      <c r="C45" s="6">
        <v>45113</v>
      </c>
      <c r="D45" s="4">
        <v>2001</v>
      </c>
      <c r="E45" s="4" t="str">
        <f>VLOOKUP(A45,HOP!A:L,12,0)</f>
        <v>2001.00</v>
      </c>
      <c r="F45" s="4" t="str">
        <f>VLOOKUP(A45,HOP!A:C,3,0)</f>
        <v>3509472</v>
      </c>
      <c r="G45" s="4">
        <f t="shared" si="0"/>
        <v>0</v>
      </c>
      <c r="H45" s="4" t="str">
        <f t="shared" si="1"/>
        <v>，3509472</v>
      </c>
      <c r="I45" s="4" t="str">
        <f>VLOOKUP(A45,HOP!A:U,21,0)</f>
        <v>直采</v>
      </c>
    </row>
    <row r="46" s="4" customFormat="1" hidden="1" spans="1:9">
      <c r="A46" s="5">
        <v>999224802225525</v>
      </c>
      <c r="B46" s="6">
        <v>45111</v>
      </c>
      <c r="C46" s="6">
        <v>45113</v>
      </c>
      <c r="D46" s="4">
        <v>1000</v>
      </c>
      <c r="E46" s="4" t="str">
        <f>VLOOKUP(A46,HOP!A:L,12,0)</f>
        <v>1000.00</v>
      </c>
      <c r="F46" s="4" t="str">
        <f>VLOOKUP(A46,HOP!A:C,3,0)</f>
        <v>3511339</v>
      </c>
      <c r="G46" s="4">
        <f t="shared" si="0"/>
        <v>0</v>
      </c>
      <c r="H46" s="4" t="str">
        <f t="shared" si="1"/>
        <v>，3511339</v>
      </c>
      <c r="I46" s="4" t="str">
        <f>VLOOKUP(A46,HOP!A:U,21,0)</f>
        <v>直采</v>
      </c>
    </row>
    <row r="47" s="4" customFormat="1" hidden="1" spans="1:9">
      <c r="A47" s="5">
        <v>999224838564113</v>
      </c>
      <c r="B47" s="6">
        <v>45108</v>
      </c>
      <c r="C47" s="6">
        <v>45113</v>
      </c>
      <c r="D47" s="4">
        <v>2885</v>
      </c>
      <c r="E47" s="4" t="str">
        <f>VLOOKUP(A47,HOP!A:L,12,0)</f>
        <v>2885.00</v>
      </c>
      <c r="F47" s="4" t="str">
        <f>VLOOKUP(A47,HOP!A:C,3,0)</f>
        <v>3521125</v>
      </c>
      <c r="G47" s="4">
        <f t="shared" si="0"/>
        <v>0</v>
      </c>
      <c r="H47" s="4" t="str">
        <f t="shared" si="1"/>
        <v>，3521125</v>
      </c>
      <c r="I47" s="4" t="str">
        <f>VLOOKUP(A47,HOP!A:U,21,0)</f>
        <v>直采</v>
      </c>
    </row>
    <row r="48" s="4" customFormat="1" hidden="1" spans="1:9">
      <c r="A48" s="5">
        <v>999224841189299</v>
      </c>
      <c r="B48" s="6">
        <v>45111</v>
      </c>
      <c r="C48" s="6">
        <v>45113</v>
      </c>
      <c r="D48" s="4">
        <v>8576</v>
      </c>
      <c r="E48" s="4" t="str">
        <f>VLOOKUP(A48,HOP!A:L,12,0)</f>
        <v>8576.00</v>
      </c>
      <c r="F48" s="4" t="str">
        <f>VLOOKUP(A48,HOP!A:C,3,0)</f>
        <v>3522240</v>
      </c>
      <c r="G48" s="4">
        <f t="shared" si="0"/>
        <v>0</v>
      </c>
      <c r="H48" s="4" t="str">
        <f t="shared" si="1"/>
        <v>，3522240</v>
      </c>
      <c r="I48" s="4" t="str">
        <f>VLOOKUP(A48,HOP!A:U,21,0)</f>
        <v>直采</v>
      </c>
    </row>
    <row r="49" s="4" customFormat="1" hidden="1" spans="1:9">
      <c r="A49" s="5">
        <v>999224841532353</v>
      </c>
      <c r="B49" s="6">
        <v>45111</v>
      </c>
      <c r="C49" s="6">
        <v>45113</v>
      </c>
      <c r="D49" s="4">
        <v>9266</v>
      </c>
      <c r="E49" s="4" t="str">
        <f>VLOOKUP(A49,HOP!A:L,12,0)</f>
        <v>9266.00</v>
      </c>
      <c r="F49" s="4" t="str">
        <f>VLOOKUP(A49,HOP!A:C,3,0)</f>
        <v>3522488</v>
      </c>
      <c r="G49" s="4">
        <f t="shared" si="0"/>
        <v>0</v>
      </c>
      <c r="H49" s="4" t="str">
        <f t="shared" si="1"/>
        <v>，3522488</v>
      </c>
      <c r="I49" s="4" t="str">
        <f>VLOOKUP(A49,HOP!A:U,21,0)</f>
        <v>直采</v>
      </c>
    </row>
    <row r="50" s="4" customFormat="1" hidden="1" spans="1:9">
      <c r="A50" s="5">
        <v>999224852169015</v>
      </c>
      <c r="B50" s="6">
        <v>45109</v>
      </c>
      <c r="C50" s="6">
        <v>45113</v>
      </c>
      <c r="D50" s="4">
        <v>13332</v>
      </c>
      <c r="E50" s="4" t="str">
        <f>VLOOKUP(A50,HOP!A:L,12,0)</f>
        <v>13332.00</v>
      </c>
      <c r="F50" s="4" t="str">
        <f>VLOOKUP(A50,HOP!A:C,3,0)</f>
        <v>3524872</v>
      </c>
      <c r="G50" s="4">
        <f t="shared" si="0"/>
        <v>0</v>
      </c>
      <c r="H50" s="4" t="str">
        <f t="shared" si="1"/>
        <v>，3524872</v>
      </c>
      <c r="I50" s="4" t="str">
        <f>VLOOKUP(A50,HOP!A:U,21,0)</f>
        <v>直采</v>
      </c>
    </row>
    <row r="51" s="4" customFormat="1" hidden="1" spans="1:9">
      <c r="A51" s="5">
        <v>999224853889931</v>
      </c>
      <c r="B51" s="6">
        <v>45111</v>
      </c>
      <c r="C51" s="6">
        <v>45113</v>
      </c>
      <c r="D51" s="4">
        <v>1640</v>
      </c>
      <c r="E51" s="4" t="str">
        <f>VLOOKUP(A51,HOP!A:L,12,0)</f>
        <v>1640.00</v>
      </c>
      <c r="F51" s="4" t="str">
        <f>VLOOKUP(A51,HOP!A:C,3,0)</f>
        <v>3525444</v>
      </c>
      <c r="G51" s="4">
        <f t="shared" si="0"/>
        <v>0</v>
      </c>
      <c r="H51" s="4" t="str">
        <f t="shared" si="1"/>
        <v>，3525444</v>
      </c>
      <c r="I51" s="4" t="str">
        <f>VLOOKUP(A51,HOP!A:U,21,0)</f>
        <v>直采</v>
      </c>
    </row>
    <row r="52" s="4" customFormat="1" hidden="1" spans="1:9">
      <c r="A52" s="5">
        <v>999224870989538</v>
      </c>
      <c r="B52" s="6">
        <v>45111</v>
      </c>
      <c r="C52" s="6">
        <v>45113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0"/>
        <v>#N/A</v>
      </c>
      <c r="H52" s="4" t="e">
        <f t="shared" si="1"/>
        <v>#N/A</v>
      </c>
      <c r="I52" s="4" t="e">
        <f>VLOOKUP(A52,HOP!A:U,21,0)</f>
        <v>#N/A</v>
      </c>
    </row>
    <row r="53" s="4" customFormat="1" hidden="1" spans="1:9">
      <c r="A53" s="5">
        <v>24873988883</v>
      </c>
      <c r="B53" s="6">
        <v>45111</v>
      </c>
      <c r="C53" s="6">
        <v>45113</v>
      </c>
      <c r="D53" s="4">
        <v>2164</v>
      </c>
      <c r="E53" s="4" t="str">
        <f>VLOOKUP(A53,HOP!A:L,12,0)</f>
        <v>2164.00</v>
      </c>
      <c r="F53" s="4" t="str">
        <f>VLOOKUP(A53,HOP!A:C,3,0)</f>
        <v>3531127</v>
      </c>
      <c r="G53" s="4">
        <f t="shared" si="0"/>
        <v>0</v>
      </c>
      <c r="H53" s="4" t="str">
        <f t="shared" si="1"/>
        <v>，3531127</v>
      </c>
      <c r="I53" s="4" t="str">
        <f>VLOOKUP(A53,HOP!A:U,21,0)</f>
        <v>直采</v>
      </c>
    </row>
    <row r="54" s="4" customFormat="1" hidden="1" spans="1:9">
      <c r="A54" s="5">
        <v>999224885900428</v>
      </c>
      <c r="B54" s="6">
        <v>45111</v>
      </c>
      <c r="C54" s="6">
        <v>45113</v>
      </c>
      <c r="D54" s="4">
        <v>730</v>
      </c>
      <c r="E54" s="4" t="str">
        <f>VLOOKUP(A54,HOP!A:L,12,0)</f>
        <v>730.00</v>
      </c>
      <c r="F54" s="4" t="str">
        <f>VLOOKUP(A54,HOP!A:C,3,0)</f>
        <v>3533208</v>
      </c>
      <c r="G54" s="4">
        <f t="shared" si="0"/>
        <v>0</v>
      </c>
      <c r="H54" s="4" t="str">
        <f t="shared" si="1"/>
        <v>，3533208</v>
      </c>
      <c r="I54" s="4" t="str">
        <f>VLOOKUP(A54,HOP!A:U,21,0)</f>
        <v>直采</v>
      </c>
    </row>
    <row r="55" s="4" customFormat="1" hidden="1" spans="1:9">
      <c r="A55" s="5">
        <v>999224888305991</v>
      </c>
      <c r="B55" s="6">
        <v>45111</v>
      </c>
      <c r="C55" s="6">
        <v>45113</v>
      </c>
      <c r="D55" s="4">
        <v>3186</v>
      </c>
      <c r="E55" s="4" t="str">
        <f>VLOOKUP(A55,HOP!A:L,12,0)</f>
        <v>3186.00</v>
      </c>
      <c r="F55" s="4" t="str">
        <f>VLOOKUP(A55,HOP!A:C,3,0)</f>
        <v>3534103</v>
      </c>
      <c r="G55" s="4">
        <f t="shared" si="0"/>
        <v>0</v>
      </c>
      <c r="H55" s="4" t="str">
        <f t="shared" si="1"/>
        <v>，3534103</v>
      </c>
      <c r="I55" s="4" t="str">
        <f>VLOOKUP(A55,HOP!A:U,21,0)</f>
        <v>直采</v>
      </c>
    </row>
    <row r="56" s="4" customFormat="1" hidden="1" spans="1:9">
      <c r="A56" s="5">
        <v>999224920688648</v>
      </c>
      <c r="B56" s="6">
        <v>45110</v>
      </c>
      <c r="C56" s="6">
        <v>45113</v>
      </c>
      <c r="D56" s="4">
        <v>2697</v>
      </c>
      <c r="E56" s="4" t="str">
        <f>VLOOKUP(A56,HOP!A:L,12,0)</f>
        <v>2697.00</v>
      </c>
      <c r="F56" s="4" t="str">
        <f>VLOOKUP(A56,HOP!A:C,3,0)</f>
        <v>3542126</v>
      </c>
      <c r="G56" s="4">
        <f t="shared" si="0"/>
        <v>0</v>
      </c>
      <c r="H56" s="4" t="str">
        <f t="shared" si="1"/>
        <v>，3542126</v>
      </c>
      <c r="I56" s="4" t="str">
        <f>VLOOKUP(A56,HOP!A:U,21,0)</f>
        <v>直采</v>
      </c>
    </row>
    <row r="57" s="4" customFormat="1" hidden="1" spans="1:9">
      <c r="A57" s="5">
        <v>999224931851854</v>
      </c>
      <c r="B57" s="6">
        <v>45111</v>
      </c>
      <c r="C57" s="6">
        <v>45113</v>
      </c>
      <c r="D57" s="4">
        <v>816</v>
      </c>
      <c r="E57" s="4" t="str">
        <f>VLOOKUP(A57,HOP!A:L,12,0)</f>
        <v>816.00</v>
      </c>
      <c r="F57" s="4" t="str">
        <f>VLOOKUP(A57,HOP!A:C,3,0)</f>
        <v>3545041</v>
      </c>
      <c r="G57" s="4">
        <f t="shared" si="0"/>
        <v>0</v>
      </c>
      <c r="H57" s="4" t="str">
        <f t="shared" si="1"/>
        <v>，3545041</v>
      </c>
      <c r="I57" s="4" t="str">
        <f>VLOOKUP(A57,HOP!A:U,21,0)</f>
        <v>直采</v>
      </c>
    </row>
    <row r="58" s="4" customFormat="1" hidden="1" spans="1:9">
      <c r="A58" s="5">
        <v>999224953601512</v>
      </c>
      <c r="B58" s="6">
        <v>45106</v>
      </c>
      <c r="C58" s="6">
        <v>45113</v>
      </c>
      <c r="D58" s="4">
        <v>3685</v>
      </c>
      <c r="E58" s="4" t="str">
        <f>VLOOKUP(A58,HOP!A:L,12,0)</f>
        <v>3685.00</v>
      </c>
      <c r="F58" s="4" t="str">
        <f>VLOOKUP(A58,HOP!A:C,3,0)</f>
        <v>3550318</v>
      </c>
      <c r="G58" s="4">
        <f t="shared" si="0"/>
        <v>0</v>
      </c>
      <c r="H58" s="4" t="str">
        <f t="shared" si="1"/>
        <v>，3550318</v>
      </c>
      <c r="I58" s="4" t="str">
        <f>VLOOKUP(A58,HOP!A:U,21,0)</f>
        <v>直采</v>
      </c>
    </row>
    <row r="59" s="4" customFormat="1" hidden="1" spans="1:9">
      <c r="A59" s="5">
        <v>999224960585013</v>
      </c>
      <c r="B59" s="6">
        <v>45111</v>
      </c>
      <c r="C59" s="6">
        <v>45113</v>
      </c>
      <c r="D59" s="4">
        <v>6356</v>
      </c>
      <c r="E59" s="4" t="str">
        <f>VLOOKUP(A59,HOP!A:L,12,0)</f>
        <v>6356.00</v>
      </c>
      <c r="F59" s="4" t="str">
        <f>VLOOKUP(A59,HOP!A:C,3,0)</f>
        <v>3551956</v>
      </c>
      <c r="G59" s="4">
        <f t="shared" si="0"/>
        <v>0</v>
      </c>
      <c r="H59" s="4" t="str">
        <f t="shared" si="1"/>
        <v>，3551956</v>
      </c>
      <c r="I59" s="4" t="str">
        <f>VLOOKUP(A59,HOP!A:U,21,0)</f>
        <v>直采</v>
      </c>
    </row>
    <row r="60" s="4" customFormat="1" hidden="1" spans="1:9">
      <c r="A60" s="5">
        <v>999224961919860</v>
      </c>
      <c r="B60" s="6">
        <v>45112</v>
      </c>
      <c r="C60" s="6">
        <v>45113</v>
      </c>
      <c r="D60" s="4">
        <v>427</v>
      </c>
      <c r="E60" s="4" t="str">
        <f>VLOOKUP(A60,HOP!A:L,12,0)</f>
        <v>427.00</v>
      </c>
      <c r="F60" s="4" t="str">
        <f>VLOOKUP(A60,HOP!A:C,3,0)</f>
        <v>3552679</v>
      </c>
      <c r="G60" s="4">
        <f t="shared" si="0"/>
        <v>0</v>
      </c>
      <c r="H60" s="4" t="str">
        <f t="shared" si="1"/>
        <v>，3552679</v>
      </c>
      <c r="I60" s="4" t="str">
        <f>VLOOKUP(A60,HOP!A:U,21,0)</f>
        <v>直采</v>
      </c>
    </row>
    <row r="61" s="4" customFormat="1" hidden="1" spans="1:9">
      <c r="A61" s="5">
        <v>999224962440996</v>
      </c>
      <c r="B61" s="6">
        <v>45111</v>
      </c>
      <c r="C61" s="6">
        <v>45113</v>
      </c>
      <c r="D61" s="4">
        <v>840</v>
      </c>
      <c r="E61" s="4" t="str">
        <f>VLOOKUP(A61,HOP!A:L,12,0)</f>
        <v>840.00</v>
      </c>
      <c r="F61" s="4" t="str">
        <f>VLOOKUP(A61,HOP!A:C,3,0)</f>
        <v>3552907</v>
      </c>
      <c r="G61" s="4">
        <f t="shared" si="0"/>
        <v>0</v>
      </c>
      <c r="H61" s="4" t="str">
        <f t="shared" si="1"/>
        <v>，3552907</v>
      </c>
      <c r="I61" s="4" t="str">
        <f>VLOOKUP(A61,HOP!A:U,21,0)</f>
        <v>直采</v>
      </c>
    </row>
    <row r="62" s="4" customFormat="1" hidden="1" spans="1:9">
      <c r="A62" s="5">
        <v>999224970234057</v>
      </c>
      <c r="B62" s="6">
        <v>45110</v>
      </c>
      <c r="C62" s="6">
        <v>45113</v>
      </c>
      <c r="D62" s="4">
        <v>4194</v>
      </c>
      <c r="E62" s="4" t="str">
        <f>VLOOKUP(A62,HOP!A:L,12,0)</f>
        <v>4194.00</v>
      </c>
      <c r="F62" s="4" t="str">
        <f>VLOOKUP(A62,HOP!A:C,3,0)</f>
        <v>3553886</v>
      </c>
      <c r="G62" s="4">
        <f t="shared" si="0"/>
        <v>0</v>
      </c>
      <c r="H62" s="4" t="str">
        <f t="shared" si="1"/>
        <v>，3553886</v>
      </c>
      <c r="I62" s="4" t="str">
        <f>VLOOKUP(A62,HOP!A:U,21,0)</f>
        <v>直采</v>
      </c>
    </row>
    <row r="63" s="4" customFormat="1" hidden="1" spans="1:9">
      <c r="A63" s="5">
        <v>999224971282029</v>
      </c>
      <c r="B63" s="6">
        <v>45111</v>
      </c>
      <c r="C63" s="6">
        <v>45113</v>
      </c>
      <c r="D63" s="4">
        <v>2426</v>
      </c>
      <c r="E63" s="4" t="str">
        <f>VLOOKUP(A63,HOP!A:L,12,0)</f>
        <v>2426.00</v>
      </c>
      <c r="F63" s="4" t="str">
        <f>VLOOKUP(A63,HOP!A:C,3,0)</f>
        <v>3554151</v>
      </c>
      <c r="G63" s="4">
        <f t="shared" si="0"/>
        <v>0</v>
      </c>
      <c r="H63" s="4" t="str">
        <f t="shared" si="1"/>
        <v>，3554151</v>
      </c>
      <c r="I63" s="4" t="str">
        <f>VLOOKUP(A63,HOP!A:U,21,0)</f>
        <v>直采</v>
      </c>
    </row>
    <row r="64" s="4" customFormat="1" hidden="1" spans="1:9">
      <c r="A64" s="5">
        <v>999224974147347</v>
      </c>
      <c r="B64" s="6">
        <v>45111</v>
      </c>
      <c r="C64" s="6">
        <v>45113</v>
      </c>
      <c r="D64" s="4">
        <v>3122</v>
      </c>
      <c r="E64" s="4" t="str">
        <f>VLOOKUP(A64,HOP!A:L,12,0)</f>
        <v>3122.00</v>
      </c>
      <c r="F64" s="4" t="str">
        <f>VLOOKUP(A64,HOP!A:C,3,0)</f>
        <v>3555009</v>
      </c>
      <c r="G64" s="4">
        <f t="shared" si="0"/>
        <v>0</v>
      </c>
      <c r="H64" s="4" t="str">
        <f t="shared" si="1"/>
        <v>，3555009</v>
      </c>
      <c r="I64" s="4" t="str">
        <f>VLOOKUP(A64,HOP!A:U,21,0)</f>
        <v>直采</v>
      </c>
    </row>
    <row r="65" s="4" customFormat="1" hidden="1" spans="1:9">
      <c r="A65" s="5">
        <v>999224975281954</v>
      </c>
      <c r="B65" s="6">
        <v>45109</v>
      </c>
      <c r="C65" s="6">
        <v>45113</v>
      </c>
      <c r="D65" s="4">
        <v>10400</v>
      </c>
      <c r="E65" s="4" t="str">
        <f>VLOOKUP(A65,HOP!A:L,12,0)</f>
        <v>10400.00</v>
      </c>
      <c r="F65" s="4" t="str">
        <f>VLOOKUP(A65,HOP!A:C,3,0)</f>
        <v>3555300</v>
      </c>
      <c r="G65" s="4">
        <f t="shared" si="0"/>
        <v>0</v>
      </c>
      <c r="H65" s="4" t="str">
        <f t="shared" si="1"/>
        <v>，3555300</v>
      </c>
      <c r="I65" s="4" t="str">
        <f>VLOOKUP(A65,HOP!A:U,21,0)</f>
        <v>直采</v>
      </c>
    </row>
    <row r="66" s="4" customFormat="1" hidden="1" spans="1:9">
      <c r="A66" s="5">
        <v>999224976544729</v>
      </c>
      <c r="B66" s="6">
        <v>45112</v>
      </c>
      <c r="C66" s="6">
        <v>45113</v>
      </c>
      <c r="D66" s="4">
        <v>377</v>
      </c>
      <c r="E66" s="4" t="str">
        <f>VLOOKUP(A66,HOP!A:L,12,0)</f>
        <v>377.00</v>
      </c>
      <c r="F66" s="4" t="str">
        <f>VLOOKUP(A66,HOP!A:C,3,0)</f>
        <v>3555820</v>
      </c>
      <c r="G66" s="4">
        <f t="shared" si="0"/>
        <v>0</v>
      </c>
      <c r="H66" s="4" t="str">
        <f t="shared" si="1"/>
        <v>，3555820</v>
      </c>
      <c r="I66" s="4" t="str">
        <f>VLOOKUP(A66,HOP!A:U,21,0)</f>
        <v>直采</v>
      </c>
    </row>
    <row r="67" s="4" customFormat="1" hidden="1" spans="1:9">
      <c r="A67" s="5">
        <v>24983718690</v>
      </c>
      <c r="B67" s="6">
        <v>45108</v>
      </c>
      <c r="C67" s="6">
        <v>45113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 t="shared" ref="G67:G130" si="2">D67-E67</f>
        <v>#N/A</v>
      </c>
      <c r="H67" s="4" t="e">
        <f t="shared" ref="H67:H130" si="3">$H$1&amp;F67</f>
        <v>#N/A</v>
      </c>
      <c r="I67" s="4" t="e">
        <f>VLOOKUP(A67,HOP!A:U,21,0)</f>
        <v>#N/A</v>
      </c>
    </row>
    <row r="68" s="4" customFormat="1" hidden="1" spans="1:9">
      <c r="A68" s="5">
        <v>999224985241041</v>
      </c>
      <c r="B68" s="6">
        <v>45110</v>
      </c>
      <c r="C68" s="6">
        <v>45113</v>
      </c>
      <c r="D68" s="4">
        <v>2874</v>
      </c>
      <c r="E68" s="4" t="str">
        <f>VLOOKUP(A68,HOP!A:L,12,0)</f>
        <v>2874.00</v>
      </c>
      <c r="F68" s="4" t="str">
        <f>VLOOKUP(A68,HOP!A:C,3,0)</f>
        <v>3557674</v>
      </c>
      <c r="G68" s="4">
        <f t="shared" si="2"/>
        <v>0</v>
      </c>
      <c r="H68" s="4" t="str">
        <f t="shared" si="3"/>
        <v>，3557674</v>
      </c>
      <c r="I68" s="4" t="str">
        <f>VLOOKUP(A68,HOP!A:U,21,0)</f>
        <v>直采</v>
      </c>
    </row>
    <row r="69" s="4" customFormat="1" hidden="1" spans="1:9">
      <c r="A69" s="5">
        <v>999224986895389</v>
      </c>
      <c r="B69" s="6">
        <v>45110</v>
      </c>
      <c r="C69" s="6">
        <v>45113</v>
      </c>
      <c r="D69" s="4">
        <v>2874</v>
      </c>
      <c r="E69" s="4" t="str">
        <f>VLOOKUP(A69,HOP!A:L,12,0)</f>
        <v>2874.00</v>
      </c>
      <c r="F69" s="4" t="str">
        <f>VLOOKUP(A69,HOP!A:C,3,0)</f>
        <v>3558023</v>
      </c>
      <c r="G69" s="4">
        <f t="shared" si="2"/>
        <v>0</v>
      </c>
      <c r="H69" s="4" t="str">
        <f t="shared" si="3"/>
        <v>，3558023</v>
      </c>
      <c r="I69" s="4" t="str">
        <f>VLOOKUP(A69,HOP!A:U,21,0)</f>
        <v>直采</v>
      </c>
    </row>
    <row r="70" s="4" customFormat="1" hidden="1" spans="1:9">
      <c r="A70" s="5">
        <v>999224989856456</v>
      </c>
      <c r="B70" s="6">
        <v>45110</v>
      </c>
      <c r="C70" s="6">
        <v>45113</v>
      </c>
      <c r="D70" s="4">
        <v>4455</v>
      </c>
      <c r="E70" s="4" t="str">
        <f>VLOOKUP(A70,HOP!A:L,12,0)</f>
        <v>4455.00</v>
      </c>
      <c r="F70" s="4" t="str">
        <f>VLOOKUP(A70,HOP!A:C,3,0)</f>
        <v>3558589</v>
      </c>
      <c r="G70" s="4">
        <f t="shared" si="2"/>
        <v>0</v>
      </c>
      <c r="H70" s="4" t="str">
        <f t="shared" si="3"/>
        <v>，3558589</v>
      </c>
      <c r="I70" s="4" t="str">
        <f>VLOOKUP(A70,HOP!A:U,21,0)</f>
        <v>直采</v>
      </c>
    </row>
    <row r="71" s="4" customFormat="1" hidden="1" spans="1:9">
      <c r="A71" s="5">
        <v>999224992390283</v>
      </c>
      <c r="B71" s="6">
        <v>45109</v>
      </c>
      <c r="C71" s="6">
        <v>45113</v>
      </c>
      <c r="D71" s="4">
        <v>1264</v>
      </c>
      <c r="E71" s="4" t="str">
        <f>VLOOKUP(A71,HOP!A:L,12,0)</f>
        <v>1264.00</v>
      </c>
      <c r="F71" s="4" t="str">
        <f>VLOOKUP(A71,HOP!A:C,3,0)</f>
        <v>3559812</v>
      </c>
      <c r="G71" s="4">
        <f t="shared" si="2"/>
        <v>0</v>
      </c>
      <c r="H71" s="4" t="str">
        <f t="shared" si="3"/>
        <v>，3559812</v>
      </c>
      <c r="I71" s="4" t="str">
        <f>VLOOKUP(A71,HOP!A:U,21,0)</f>
        <v>直采</v>
      </c>
    </row>
    <row r="72" s="4" customFormat="1" hidden="1" spans="1:9">
      <c r="A72" s="5">
        <v>999224992834408</v>
      </c>
      <c r="B72" s="6">
        <v>45110</v>
      </c>
      <c r="C72" s="6">
        <v>45113</v>
      </c>
      <c r="D72" s="4">
        <v>2319</v>
      </c>
      <c r="E72" s="4" t="str">
        <f>VLOOKUP(A72,HOP!A:L,12,0)</f>
        <v>2319.00</v>
      </c>
      <c r="F72" s="4" t="str">
        <f>VLOOKUP(A72,HOP!A:C,3,0)</f>
        <v>3560144</v>
      </c>
      <c r="G72" s="4">
        <f t="shared" si="2"/>
        <v>0</v>
      </c>
      <c r="H72" s="4" t="str">
        <f t="shared" si="3"/>
        <v>，3560144</v>
      </c>
      <c r="I72" s="4" t="str">
        <f>VLOOKUP(A72,HOP!A:U,21,0)</f>
        <v>直采</v>
      </c>
    </row>
    <row r="73" s="4" customFormat="1" hidden="1" spans="1:9">
      <c r="A73" s="5">
        <v>999225001398046</v>
      </c>
      <c r="B73" s="6">
        <v>45111</v>
      </c>
      <c r="C73" s="6">
        <v>45113</v>
      </c>
      <c r="D73" s="4">
        <v>534</v>
      </c>
      <c r="E73" s="4" t="str">
        <f>VLOOKUP(A73,HOP!A:L,12,0)</f>
        <v>534.00</v>
      </c>
      <c r="F73" s="4" t="str">
        <f>VLOOKUP(A73,HOP!A:C,3,0)</f>
        <v>3561636</v>
      </c>
      <c r="G73" s="4">
        <f t="shared" si="2"/>
        <v>0</v>
      </c>
      <c r="H73" s="4" t="str">
        <f t="shared" si="3"/>
        <v>，3561636</v>
      </c>
      <c r="I73" s="4" t="str">
        <f>VLOOKUP(A73,HOP!A:U,21,0)</f>
        <v>直采</v>
      </c>
    </row>
    <row r="74" s="4" customFormat="1" hidden="1" spans="1:9">
      <c r="A74" s="5">
        <v>999225007046897</v>
      </c>
      <c r="B74" s="6">
        <v>45112</v>
      </c>
      <c r="C74" s="6">
        <v>45113</v>
      </c>
      <c r="D74" s="4">
        <v>1100</v>
      </c>
      <c r="E74" s="4" t="str">
        <f>VLOOKUP(A74,HOP!A:L,12,0)</f>
        <v>1100.00</v>
      </c>
      <c r="F74" s="4" t="str">
        <f>VLOOKUP(A74,HOP!A:C,3,0)</f>
        <v>3563415</v>
      </c>
      <c r="G74" s="4">
        <f t="shared" si="2"/>
        <v>0</v>
      </c>
      <c r="H74" s="4" t="str">
        <f t="shared" si="3"/>
        <v>，3563415</v>
      </c>
      <c r="I74" s="4" t="str">
        <f>VLOOKUP(A74,HOP!A:U,21,0)</f>
        <v>直采</v>
      </c>
    </row>
    <row r="75" s="4" customFormat="1" hidden="1" spans="1:9">
      <c r="A75" s="5">
        <v>999225007368434</v>
      </c>
      <c r="B75" s="6">
        <v>45112</v>
      </c>
      <c r="C75" s="6">
        <v>45113</v>
      </c>
      <c r="D75" s="4">
        <v>180</v>
      </c>
      <c r="E75" s="4" t="str">
        <f>VLOOKUP(A75,HOP!A:L,12,0)</f>
        <v>180.00</v>
      </c>
      <c r="F75" s="4" t="str">
        <f>VLOOKUP(A75,HOP!A:C,3,0)</f>
        <v>3563484</v>
      </c>
      <c r="G75" s="4">
        <f t="shared" si="2"/>
        <v>0</v>
      </c>
      <c r="H75" s="4" t="str">
        <f t="shared" si="3"/>
        <v>，3563484</v>
      </c>
      <c r="I75" s="4" t="str">
        <f>VLOOKUP(A75,HOP!A:U,21,0)</f>
        <v>直采</v>
      </c>
    </row>
    <row r="76" s="4" customFormat="1" hidden="1" spans="1:9">
      <c r="A76" s="5">
        <v>999225009656484</v>
      </c>
      <c r="B76" s="6">
        <v>45112</v>
      </c>
      <c r="C76" s="6">
        <v>45113</v>
      </c>
      <c r="D76" s="4">
        <v>427</v>
      </c>
      <c r="E76" s="4" t="str">
        <f>VLOOKUP(A76,HOP!A:L,12,0)</f>
        <v>427.00</v>
      </c>
      <c r="F76" s="4" t="str">
        <f>VLOOKUP(A76,HOP!A:C,3,0)</f>
        <v>3564419</v>
      </c>
      <c r="G76" s="4">
        <f t="shared" si="2"/>
        <v>0</v>
      </c>
      <c r="H76" s="4" t="str">
        <f t="shared" si="3"/>
        <v>，3564419</v>
      </c>
      <c r="I76" s="4" t="str">
        <f>VLOOKUP(A76,HOP!A:U,21,0)</f>
        <v>直采</v>
      </c>
    </row>
    <row r="77" s="4" customFormat="1" hidden="1" spans="1:9">
      <c r="A77" s="5">
        <v>999225015238653</v>
      </c>
      <c r="B77" s="6">
        <v>45106</v>
      </c>
      <c r="C77" s="6">
        <v>45113</v>
      </c>
      <c r="D77" s="4">
        <v>4060</v>
      </c>
      <c r="E77" s="4" t="str">
        <f>VLOOKUP(A77,HOP!A:L,12,0)</f>
        <v>4060.00</v>
      </c>
      <c r="F77" s="4" t="str">
        <f>VLOOKUP(A77,HOP!A:C,3,0)</f>
        <v>3565222</v>
      </c>
      <c r="G77" s="4">
        <f t="shared" si="2"/>
        <v>0</v>
      </c>
      <c r="H77" s="4" t="str">
        <f t="shared" si="3"/>
        <v>，3565222</v>
      </c>
      <c r="I77" s="4" t="str">
        <f>VLOOKUP(A77,HOP!A:U,21,0)</f>
        <v>直采</v>
      </c>
    </row>
    <row r="78" s="4" customFormat="1" hidden="1" spans="1:9">
      <c r="A78" s="5">
        <v>999225016698480</v>
      </c>
      <c r="B78" s="6">
        <v>45110</v>
      </c>
      <c r="C78" s="6">
        <v>45113</v>
      </c>
      <c r="D78" s="4">
        <v>2085</v>
      </c>
      <c r="E78" s="4" t="str">
        <f>VLOOKUP(A78,HOP!A:L,12,0)</f>
        <v>2085.00</v>
      </c>
      <c r="F78" s="4" t="str">
        <f>VLOOKUP(A78,HOP!A:C,3,0)</f>
        <v>3565424</v>
      </c>
      <c r="G78" s="4">
        <f t="shared" si="2"/>
        <v>0</v>
      </c>
      <c r="H78" s="4" t="str">
        <f t="shared" si="3"/>
        <v>，3565424</v>
      </c>
      <c r="I78" s="4" t="str">
        <f>VLOOKUP(A78,HOP!A:U,21,0)</f>
        <v>直采</v>
      </c>
    </row>
    <row r="79" s="4" customFormat="1" hidden="1" spans="1:9">
      <c r="A79" s="5">
        <v>999225017863722</v>
      </c>
      <c r="B79" s="6">
        <v>45111</v>
      </c>
      <c r="C79" s="6">
        <v>45113</v>
      </c>
      <c r="D79" s="4">
        <v>490</v>
      </c>
      <c r="E79" s="4" t="str">
        <f>VLOOKUP(A79,HOP!A:L,12,0)</f>
        <v>490.00</v>
      </c>
      <c r="F79" s="4" t="str">
        <f>VLOOKUP(A79,HOP!A:C,3,0)</f>
        <v>3565636</v>
      </c>
      <c r="G79" s="4">
        <f t="shared" si="2"/>
        <v>0</v>
      </c>
      <c r="H79" s="4" t="str">
        <f t="shared" si="3"/>
        <v>，3565636</v>
      </c>
      <c r="I79" s="4" t="str">
        <f>VLOOKUP(A79,HOP!A:U,21,0)</f>
        <v>直采</v>
      </c>
    </row>
    <row r="80" s="4" customFormat="1" hidden="1" spans="1:9">
      <c r="A80" s="5">
        <v>999225022785443</v>
      </c>
      <c r="B80" s="6">
        <v>45111</v>
      </c>
      <c r="C80" s="6">
        <v>45113</v>
      </c>
      <c r="D80" s="4">
        <v>1398</v>
      </c>
      <c r="E80" s="4" t="str">
        <f>VLOOKUP(A80,HOP!A:L,12,0)</f>
        <v>1398.00</v>
      </c>
      <c r="F80" s="4" t="str">
        <f>VLOOKUP(A80,HOP!A:C,3,0)</f>
        <v>3567283</v>
      </c>
      <c r="G80" s="4">
        <f t="shared" si="2"/>
        <v>0</v>
      </c>
      <c r="H80" s="4" t="str">
        <f t="shared" si="3"/>
        <v>，3567283</v>
      </c>
      <c r="I80" s="4" t="str">
        <f>VLOOKUP(A80,HOP!A:U,21,0)</f>
        <v>直采</v>
      </c>
    </row>
    <row r="81" s="4" customFormat="1" hidden="1" spans="1:9">
      <c r="A81" s="5">
        <v>999225029659888</v>
      </c>
      <c r="B81" s="6">
        <v>45112</v>
      </c>
      <c r="C81" s="6">
        <v>45113</v>
      </c>
      <c r="D81" s="4">
        <v>1174</v>
      </c>
      <c r="E81" s="4" t="str">
        <f>VLOOKUP(A81,HOP!A:L,12,0)</f>
        <v>1174.00</v>
      </c>
      <c r="F81" s="4" t="str">
        <f>VLOOKUP(A81,HOP!A:C,3,0)</f>
        <v>3570054</v>
      </c>
      <c r="G81" s="4">
        <f t="shared" si="2"/>
        <v>0</v>
      </c>
      <c r="H81" s="4" t="str">
        <f t="shared" si="3"/>
        <v>，3570054</v>
      </c>
      <c r="I81" s="4" t="str">
        <f>VLOOKUP(A81,HOP!A:U,21,0)</f>
        <v>直采</v>
      </c>
    </row>
    <row r="82" s="4" customFormat="1" hidden="1" spans="1:9">
      <c r="A82" s="5">
        <v>25033783900</v>
      </c>
      <c r="B82" s="6">
        <v>45111</v>
      </c>
      <c r="C82" s="6">
        <v>45113</v>
      </c>
      <c r="D82" s="4">
        <v>1482</v>
      </c>
      <c r="E82" s="4" t="str">
        <f>VLOOKUP(A82,HOP!A:L,12,0)</f>
        <v>1482.00</v>
      </c>
      <c r="F82" s="4" t="str">
        <f>VLOOKUP(A82,HOP!A:C,3,0)</f>
        <v>3570991</v>
      </c>
      <c r="G82" s="4">
        <f t="shared" si="2"/>
        <v>0</v>
      </c>
      <c r="H82" s="4" t="str">
        <f t="shared" si="3"/>
        <v>，3570991</v>
      </c>
      <c r="I82" s="4" t="str">
        <f>VLOOKUP(A82,HOP!A:U,21,0)</f>
        <v>直采</v>
      </c>
    </row>
    <row r="83" s="4" customFormat="1" hidden="1" spans="1:9">
      <c r="A83" s="5">
        <v>999225034267585</v>
      </c>
      <c r="B83" s="6">
        <v>45108</v>
      </c>
      <c r="C83" s="6">
        <v>45113</v>
      </c>
      <c r="D83" s="4">
        <v>2105</v>
      </c>
      <c r="E83" s="4" t="str">
        <f>VLOOKUP(A83,HOP!A:L,12,0)</f>
        <v>2105.00</v>
      </c>
      <c r="F83" s="4" t="str">
        <f>VLOOKUP(A83,HOP!A:C,3,0)</f>
        <v>3571107</v>
      </c>
      <c r="G83" s="4">
        <f t="shared" si="2"/>
        <v>0</v>
      </c>
      <c r="H83" s="4" t="str">
        <f t="shared" si="3"/>
        <v>，3571107</v>
      </c>
      <c r="I83" s="4" t="str">
        <f>VLOOKUP(A83,HOP!A:U,21,0)</f>
        <v>直采</v>
      </c>
    </row>
    <row r="84" s="4" customFormat="1" hidden="1" spans="1:9">
      <c r="A84" s="5">
        <v>25046201476</v>
      </c>
      <c r="B84" s="6">
        <v>45109</v>
      </c>
      <c r="C84" s="6">
        <v>45113</v>
      </c>
      <c r="D84" s="4">
        <v>3160</v>
      </c>
      <c r="E84" s="4" t="str">
        <f>VLOOKUP(A84,HOP!A:L,12,0)</f>
        <v>3160.00</v>
      </c>
      <c r="F84" s="4" t="str">
        <f>VLOOKUP(A84,HOP!A:C,3,0)</f>
        <v>3574094</v>
      </c>
      <c r="G84" s="4">
        <f t="shared" si="2"/>
        <v>0</v>
      </c>
      <c r="H84" s="4" t="str">
        <f t="shared" si="3"/>
        <v>，3574094</v>
      </c>
      <c r="I84" s="4" t="str">
        <f>VLOOKUP(A84,HOP!A:U,21,0)</f>
        <v>直采</v>
      </c>
    </row>
    <row r="85" s="4" customFormat="1" hidden="1" spans="1:9">
      <c r="A85" s="5">
        <v>999225055156522</v>
      </c>
      <c r="B85" s="6">
        <v>45111</v>
      </c>
      <c r="C85" s="6">
        <v>45113</v>
      </c>
      <c r="D85" s="4">
        <v>1818</v>
      </c>
      <c r="E85" s="4" t="str">
        <f>VLOOKUP(A85,HOP!A:L,12,0)</f>
        <v>1818.00</v>
      </c>
      <c r="F85" s="4" t="str">
        <f>VLOOKUP(A85,HOP!A:C,3,0)</f>
        <v>3575817</v>
      </c>
      <c r="G85" s="4">
        <f t="shared" si="2"/>
        <v>0</v>
      </c>
      <c r="H85" s="4" t="str">
        <f t="shared" si="3"/>
        <v>，3575817</v>
      </c>
      <c r="I85" s="4" t="str">
        <f>VLOOKUP(A85,HOP!A:U,21,0)</f>
        <v>直采</v>
      </c>
    </row>
    <row r="86" s="4" customFormat="1" hidden="1" spans="1:9">
      <c r="A86" s="5">
        <v>999225062434536</v>
      </c>
      <c r="B86" s="6">
        <v>45111</v>
      </c>
      <c r="C86" s="6">
        <v>45113</v>
      </c>
      <c r="D86" s="4">
        <v>1140</v>
      </c>
      <c r="E86" s="4" t="str">
        <f>VLOOKUP(A86,HOP!A:L,12,0)</f>
        <v>1140.00</v>
      </c>
      <c r="F86" s="4" t="str">
        <f>VLOOKUP(A86,HOP!A:C,3,0)</f>
        <v>3578167</v>
      </c>
      <c r="G86" s="4">
        <f t="shared" si="2"/>
        <v>0</v>
      </c>
      <c r="H86" s="4" t="str">
        <f t="shared" si="3"/>
        <v>，3578167</v>
      </c>
      <c r="I86" s="4" t="str">
        <f>VLOOKUP(A86,HOP!A:U,21,0)</f>
        <v>直采</v>
      </c>
    </row>
    <row r="87" s="4" customFormat="1" hidden="1" spans="1:9">
      <c r="A87" s="5">
        <v>999225063156583</v>
      </c>
      <c r="B87" s="6">
        <v>45111</v>
      </c>
      <c r="C87" s="6">
        <v>45113</v>
      </c>
      <c r="D87" s="4">
        <v>490</v>
      </c>
      <c r="E87" s="4" t="str">
        <f>VLOOKUP(A87,HOP!A:L,12,0)</f>
        <v>490.00</v>
      </c>
      <c r="F87" s="4" t="str">
        <f>VLOOKUP(A87,HOP!A:C,3,0)</f>
        <v>3578700</v>
      </c>
      <c r="G87" s="4">
        <f t="shared" si="2"/>
        <v>0</v>
      </c>
      <c r="H87" s="4" t="str">
        <f t="shared" si="3"/>
        <v>，3578700</v>
      </c>
      <c r="I87" s="4" t="str">
        <f>VLOOKUP(A87,HOP!A:U,21,0)</f>
        <v>直采</v>
      </c>
    </row>
    <row r="88" s="4" customFormat="1" hidden="1" spans="1:9">
      <c r="A88" s="5">
        <v>999225069783407</v>
      </c>
      <c r="B88" s="6">
        <v>45112</v>
      </c>
      <c r="C88" s="6">
        <v>45113</v>
      </c>
      <c r="D88" s="4">
        <v>528</v>
      </c>
      <c r="E88" s="4" t="str">
        <f>VLOOKUP(A88,HOP!A:L,12,0)</f>
        <v>528.00</v>
      </c>
      <c r="F88" s="4" t="str">
        <f>VLOOKUP(A88,HOP!A:C,3,0)</f>
        <v>3579430</v>
      </c>
      <c r="G88" s="4">
        <f t="shared" si="2"/>
        <v>0</v>
      </c>
      <c r="H88" s="4" t="str">
        <f t="shared" si="3"/>
        <v>，3579430</v>
      </c>
      <c r="I88" s="4" t="str">
        <f>VLOOKUP(A88,HOP!A:U,21,0)</f>
        <v>直采</v>
      </c>
    </row>
    <row r="89" s="4" customFormat="1" hidden="1" spans="1:9">
      <c r="A89" s="5">
        <v>999225070419255</v>
      </c>
      <c r="B89" s="6">
        <v>45111</v>
      </c>
      <c r="C89" s="6">
        <v>45113</v>
      </c>
      <c r="D89" s="4">
        <v>1356</v>
      </c>
      <c r="E89" s="4" t="str">
        <f>VLOOKUP(A89,HOP!A:L,12,0)</f>
        <v>1356.00</v>
      </c>
      <c r="F89" s="4" t="str">
        <f>VLOOKUP(A89,HOP!A:C,3,0)</f>
        <v>3579515</v>
      </c>
      <c r="G89" s="4">
        <f t="shared" si="2"/>
        <v>0</v>
      </c>
      <c r="H89" s="4" t="str">
        <f t="shared" si="3"/>
        <v>，3579515</v>
      </c>
      <c r="I89" s="4" t="str">
        <f>VLOOKUP(A89,HOP!A:U,21,0)</f>
        <v>直采</v>
      </c>
    </row>
    <row r="90" s="4" customFormat="1" hidden="1" spans="1:9">
      <c r="A90" s="5">
        <v>999225072812420</v>
      </c>
      <c r="B90" s="6">
        <v>45112</v>
      </c>
      <c r="C90" s="6">
        <v>45113</v>
      </c>
      <c r="D90" s="4">
        <v>570</v>
      </c>
      <c r="E90" s="4" t="str">
        <f>VLOOKUP(A90,HOP!A:L,12,0)</f>
        <v>570.00</v>
      </c>
      <c r="F90" s="4" t="str">
        <f>VLOOKUP(A90,HOP!A:C,3,0)</f>
        <v>3579875</v>
      </c>
      <c r="G90" s="4">
        <f t="shared" si="2"/>
        <v>0</v>
      </c>
      <c r="H90" s="4" t="str">
        <f t="shared" si="3"/>
        <v>，3579875</v>
      </c>
      <c r="I90" s="4" t="str">
        <f>VLOOKUP(A90,HOP!A:U,21,0)</f>
        <v>直采</v>
      </c>
    </row>
    <row r="91" s="4" customFormat="1" hidden="1" spans="1:9">
      <c r="A91" s="5">
        <v>999225073166821</v>
      </c>
      <c r="B91" s="6">
        <v>45111</v>
      </c>
      <c r="C91" s="6">
        <v>45113</v>
      </c>
      <c r="D91" s="4">
        <v>1160</v>
      </c>
      <c r="E91" s="4" t="str">
        <f>VLOOKUP(A91,HOP!A:L,12,0)</f>
        <v>1160.00</v>
      </c>
      <c r="F91" s="4" t="str">
        <f>VLOOKUP(A91,HOP!A:C,3,0)</f>
        <v>3580099</v>
      </c>
      <c r="G91" s="4">
        <f t="shared" si="2"/>
        <v>0</v>
      </c>
      <c r="H91" s="4" t="str">
        <f t="shared" si="3"/>
        <v>，3580099</v>
      </c>
      <c r="I91" s="4" t="str">
        <f>VLOOKUP(A91,HOP!A:U,21,0)</f>
        <v>直采</v>
      </c>
    </row>
    <row r="92" s="4" customFormat="1" hidden="1" spans="1:9">
      <c r="A92" s="5">
        <v>999225073513339</v>
      </c>
      <c r="B92" s="6">
        <v>45111</v>
      </c>
      <c r="C92" s="6">
        <v>45113</v>
      </c>
      <c r="D92" s="4">
        <v>1880</v>
      </c>
      <c r="E92" s="4" t="str">
        <f>VLOOKUP(A92,HOP!A:L,12,0)</f>
        <v>1880.00</v>
      </c>
      <c r="F92" s="4" t="str">
        <f>VLOOKUP(A92,HOP!A:C,3,0)</f>
        <v>3580140</v>
      </c>
      <c r="G92" s="4">
        <f t="shared" si="2"/>
        <v>0</v>
      </c>
      <c r="H92" s="4" t="str">
        <f t="shared" si="3"/>
        <v>，3580140</v>
      </c>
      <c r="I92" s="4" t="str">
        <f>VLOOKUP(A92,HOP!A:U,21,0)</f>
        <v>直采</v>
      </c>
    </row>
    <row r="93" s="4" customFormat="1" hidden="1" spans="1:9">
      <c r="A93" s="5">
        <v>999225074033220</v>
      </c>
      <c r="B93" s="6">
        <v>45112</v>
      </c>
      <c r="C93" s="6">
        <v>45113</v>
      </c>
      <c r="D93" s="4">
        <v>0</v>
      </c>
      <c r="E93" s="4" t="e">
        <f>VLOOKUP(A93,HOP!A:L,12,0)</f>
        <v>#N/A</v>
      </c>
      <c r="F93" s="4" t="e">
        <f>VLOOKUP(A93,HOP!A:C,3,0)</f>
        <v>#N/A</v>
      </c>
      <c r="G93" s="4" t="e">
        <f t="shared" si="2"/>
        <v>#N/A</v>
      </c>
      <c r="H93" s="4" t="e">
        <f t="shared" si="3"/>
        <v>#N/A</v>
      </c>
      <c r="I93" s="4" t="e">
        <f>VLOOKUP(A93,HOP!A:U,21,0)</f>
        <v>#N/A</v>
      </c>
    </row>
    <row r="94" s="4" customFormat="1" hidden="1" spans="1:9">
      <c r="A94" s="5">
        <v>999225075376212</v>
      </c>
      <c r="B94" s="6">
        <v>45109</v>
      </c>
      <c r="C94" s="6">
        <v>45113</v>
      </c>
      <c r="D94" s="4">
        <v>0</v>
      </c>
      <c r="E94" s="4" t="e">
        <f>VLOOKUP(A94,HOP!A:L,12,0)</f>
        <v>#N/A</v>
      </c>
      <c r="F94" s="4" t="e">
        <f>VLOOKUP(A94,HOP!A:C,3,0)</f>
        <v>#N/A</v>
      </c>
      <c r="G94" s="4" t="e">
        <f t="shared" si="2"/>
        <v>#N/A</v>
      </c>
      <c r="H94" s="4" t="e">
        <f t="shared" si="3"/>
        <v>#N/A</v>
      </c>
      <c r="I94" s="4" t="e">
        <f>VLOOKUP(A94,HOP!A:U,21,0)</f>
        <v>#N/A</v>
      </c>
    </row>
    <row r="95" s="4" customFormat="1" hidden="1" spans="1:9">
      <c r="A95" s="5">
        <v>999225076124251</v>
      </c>
      <c r="B95" s="6">
        <v>45110</v>
      </c>
      <c r="C95" s="6">
        <v>45113</v>
      </c>
      <c r="D95" s="4">
        <v>1329</v>
      </c>
      <c r="E95" s="4" t="str">
        <f>VLOOKUP(A95,HOP!A:L,12,0)</f>
        <v>1329.00</v>
      </c>
      <c r="F95" s="4" t="str">
        <f>VLOOKUP(A95,HOP!A:C,3,0)</f>
        <v>3580929</v>
      </c>
      <c r="G95" s="4">
        <f t="shared" si="2"/>
        <v>0</v>
      </c>
      <c r="H95" s="4" t="str">
        <f t="shared" si="3"/>
        <v>，3580929</v>
      </c>
      <c r="I95" s="4" t="str">
        <f>VLOOKUP(A95,HOP!A:U,21,0)</f>
        <v>直采</v>
      </c>
    </row>
    <row r="96" s="4" customFormat="1" hidden="1" spans="1:9">
      <c r="A96" s="5">
        <v>999225076969049</v>
      </c>
      <c r="B96" s="6">
        <v>45111</v>
      </c>
      <c r="C96" s="6">
        <v>45113</v>
      </c>
      <c r="D96" s="4">
        <v>1000</v>
      </c>
      <c r="E96" s="4" t="str">
        <f>VLOOKUP(A96,HOP!A:L,12,0)</f>
        <v>1000.00</v>
      </c>
      <c r="F96" s="4" t="str">
        <f>VLOOKUP(A96,HOP!A:C,3,0)</f>
        <v>3581244</v>
      </c>
      <c r="G96" s="4">
        <f t="shared" si="2"/>
        <v>0</v>
      </c>
      <c r="H96" s="4" t="str">
        <f t="shared" si="3"/>
        <v>，3581244</v>
      </c>
      <c r="I96" s="4" t="str">
        <f>VLOOKUP(A96,HOP!A:U,21,0)</f>
        <v>直采</v>
      </c>
    </row>
    <row r="97" s="4" customFormat="1" hidden="1" spans="1:9">
      <c r="A97" s="5">
        <v>999225077851397</v>
      </c>
      <c r="B97" s="6">
        <v>45109</v>
      </c>
      <c r="C97" s="6">
        <v>45113</v>
      </c>
      <c r="D97" s="4">
        <v>1088</v>
      </c>
      <c r="E97" s="4" t="str">
        <f>VLOOKUP(A97,HOP!A:L,12,0)</f>
        <v>1088.00</v>
      </c>
      <c r="F97" s="4" t="str">
        <f>VLOOKUP(A97,HOP!A:C,3,0)</f>
        <v>3581771</v>
      </c>
      <c r="G97" s="4">
        <f t="shared" si="2"/>
        <v>0</v>
      </c>
      <c r="H97" s="4" t="str">
        <f t="shared" si="3"/>
        <v>，3581771</v>
      </c>
      <c r="I97" s="4" t="str">
        <f>VLOOKUP(A97,HOP!A:U,21,0)</f>
        <v>直采</v>
      </c>
    </row>
    <row r="98" s="4" customFormat="1" hidden="1" spans="1:9">
      <c r="A98" s="5">
        <v>999225078751869</v>
      </c>
      <c r="B98" s="6">
        <v>45111</v>
      </c>
      <c r="C98" s="6">
        <v>45113</v>
      </c>
      <c r="D98" s="4">
        <v>2808</v>
      </c>
      <c r="E98" s="4" t="str">
        <f>VLOOKUP(A98,HOP!A:L,12,0)</f>
        <v>2808.00</v>
      </c>
      <c r="F98" s="4" t="str">
        <f>VLOOKUP(A98,HOP!A:C,3,0)</f>
        <v>3582262</v>
      </c>
      <c r="G98" s="4">
        <f t="shared" si="2"/>
        <v>0</v>
      </c>
      <c r="H98" s="4" t="str">
        <f t="shared" si="3"/>
        <v>，3582262</v>
      </c>
      <c r="I98" s="4" t="str">
        <f>VLOOKUP(A98,HOP!A:U,21,0)</f>
        <v>直采</v>
      </c>
    </row>
    <row r="99" s="4" customFormat="1" hidden="1" spans="1:9">
      <c r="A99" s="5">
        <v>999225085154860</v>
      </c>
      <c r="B99" s="6">
        <v>45110</v>
      </c>
      <c r="C99" s="6">
        <v>45113</v>
      </c>
      <c r="D99" s="4">
        <v>735</v>
      </c>
      <c r="E99" s="4" t="str">
        <f>VLOOKUP(A99,HOP!A:L,12,0)</f>
        <v>735.00</v>
      </c>
      <c r="F99" s="4" t="str">
        <f>VLOOKUP(A99,HOP!A:C,3,0)</f>
        <v>3583045</v>
      </c>
      <c r="G99" s="4">
        <f t="shared" si="2"/>
        <v>0</v>
      </c>
      <c r="H99" s="4" t="str">
        <f t="shared" si="3"/>
        <v>，3583045</v>
      </c>
      <c r="I99" s="4" t="str">
        <f>VLOOKUP(A99,HOP!A:U,21,0)</f>
        <v>直采</v>
      </c>
    </row>
    <row r="100" s="4" customFormat="1" hidden="1" spans="1:9">
      <c r="A100" s="5">
        <v>999225085666339</v>
      </c>
      <c r="B100" s="6">
        <v>45111</v>
      </c>
      <c r="C100" s="6">
        <v>45113</v>
      </c>
      <c r="D100" s="4">
        <v>5134</v>
      </c>
      <c r="E100" s="4" t="str">
        <f>VLOOKUP(A100,HOP!A:L,12,0)</f>
        <v>5134.00</v>
      </c>
      <c r="F100" s="4" t="str">
        <f>VLOOKUP(A100,HOP!A:C,3,0)</f>
        <v>3583122</v>
      </c>
      <c r="G100" s="4">
        <f t="shared" si="2"/>
        <v>0</v>
      </c>
      <c r="H100" s="4" t="str">
        <f t="shared" si="3"/>
        <v>，3583122</v>
      </c>
      <c r="I100" s="4" t="str">
        <f>VLOOKUP(A100,HOP!A:U,21,0)</f>
        <v>直采</v>
      </c>
    </row>
    <row r="101" s="4" customFormat="1" hidden="1" spans="1:9">
      <c r="A101" s="5">
        <v>999225085840203</v>
      </c>
      <c r="B101" s="6">
        <v>45110</v>
      </c>
      <c r="C101" s="6">
        <v>45113</v>
      </c>
      <c r="D101" s="4">
        <v>4704</v>
      </c>
      <c r="E101" s="4" t="str">
        <f>VLOOKUP(A101,HOP!A:L,12,0)</f>
        <v>4704.00</v>
      </c>
      <c r="F101" s="4" t="str">
        <f>VLOOKUP(A101,HOP!A:C,3,0)</f>
        <v>3583152</v>
      </c>
      <c r="G101" s="4">
        <f t="shared" si="2"/>
        <v>0</v>
      </c>
      <c r="H101" s="4" t="str">
        <f t="shared" si="3"/>
        <v>，3583152</v>
      </c>
      <c r="I101" s="4" t="str">
        <f>VLOOKUP(A101,HOP!A:U,21,0)</f>
        <v>直采</v>
      </c>
    </row>
    <row r="102" s="4" customFormat="1" hidden="1" spans="1:9">
      <c r="A102" s="5">
        <v>999225086226541</v>
      </c>
      <c r="B102" s="6">
        <v>45111</v>
      </c>
      <c r="C102" s="6">
        <v>45113</v>
      </c>
      <c r="D102" s="4">
        <v>1100</v>
      </c>
      <c r="E102" s="4" t="str">
        <f>VLOOKUP(A102,HOP!A:L,12,0)</f>
        <v>1100.00</v>
      </c>
      <c r="F102" s="4" t="str">
        <f>VLOOKUP(A102,HOP!A:C,3,0)</f>
        <v>3583366</v>
      </c>
      <c r="G102" s="4">
        <f t="shared" si="2"/>
        <v>0</v>
      </c>
      <c r="H102" s="4" t="str">
        <f t="shared" si="3"/>
        <v>，3583366</v>
      </c>
      <c r="I102" s="4" t="str">
        <f>VLOOKUP(A102,HOP!A:U,21,0)</f>
        <v>直采</v>
      </c>
    </row>
    <row r="103" s="4" customFormat="1" hidden="1" spans="1:9">
      <c r="A103" s="5">
        <v>999225086244237</v>
      </c>
      <c r="B103" s="6">
        <v>45111</v>
      </c>
      <c r="C103" s="6">
        <v>45113</v>
      </c>
      <c r="D103" s="4">
        <v>1100</v>
      </c>
      <c r="E103" s="4" t="str">
        <f>VLOOKUP(A103,HOP!A:L,12,0)</f>
        <v>1100.00</v>
      </c>
      <c r="F103" s="4" t="str">
        <f>VLOOKUP(A103,HOP!A:C,3,0)</f>
        <v>3583369</v>
      </c>
      <c r="G103" s="4">
        <f t="shared" si="2"/>
        <v>0</v>
      </c>
      <c r="H103" s="4" t="str">
        <f t="shared" si="3"/>
        <v>，3583369</v>
      </c>
      <c r="I103" s="4" t="str">
        <f>VLOOKUP(A103,HOP!A:U,21,0)</f>
        <v>直采</v>
      </c>
    </row>
    <row r="104" s="4" customFormat="1" hidden="1" spans="1:9">
      <c r="A104" s="5">
        <v>999225087448713</v>
      </c>
      <c r="B104" s="6">
        <v>45112</v>
      </c>
      <c r="C104" s="6">
        <v>45113</v>
      </c>
      <c r="D104" s="4">
        <v>395</v>
      </c>
      <c r="E104" s="4" t="str">
        <f>VLOOKUP(A104,HOP!A:L,12,0)</f>
        <v>395.00</v>
      </c>
      <c r="F104" s="4" t="str">
        <f>VLOOKUP(A104,HOP!A:C,3,0)</f>
        <v>3583761</v>
      </c>
      <c r="G104" s="4">
        <f t="shared" si="2"/>
        <v>0</v>
      </c>
      <c r="H104" s="4" t="str">
        <f t="shared" si="3"/>
        <v>，3583761</v>
      </c>
      <c r="I104" s="4" t="str">
        <f>VLOOKUP(A104,HOP!A:U,21,0)</f>
        <v>直采</v>
      </c>
    </row>
    <row r="105" s="4" customFormat="1" hidden="1" spans="1:9">
      <c r="A105" s="5">
        <v>999225088421563</v>
      </c>
      <c r="B105" s="6">
        <v>45111</v>
      </c>
      <c r="C105" s="6">
        <v>45113</v>
      </c>
      <c r="D105" s="4">
        <v>2222</v>
      </c>
      <c r="E105" s="4" t="str">
        <f>VLOOKUP(A105,HOP!A:L,12,0)</f>
        <v>2222.00</v>
      </c>
      <c r="F105" s="4" t="str">
        <f>VLOOKUP(A105,HOP!A:C,3,0)</f>
        <v>3583892</v>
      </c>
      <c r="G105" s="4">
        <f t="shared" si="2"/>
        <v>0</v>
      </c>
      <c r="H105" s="4" t="str">
        <f t="shared" si="3"/>
        <v>，3583892</v>
      </c>
      <c r="I105" s="4" t="str">
        <f>VLOOKUP(A105,HOP!A:U,21,0)</f>
        <v>直采</v>
      </c>
    </row>
    <row r="106" s="4" customFormat="1" hidden="1" spans="1:9">
      <c r="A106" s="5">
        <v>999225088476395</v>
      </c>
      <c r="B106" s="6">
        <v>45112</v>
      </c>
      <c r="C106" s="6">
        <v>45113</v>
      </c>
      <c r="D106" s="4">
        <v>427</v>
      </c>
      <c r="E106" s="4" t="str">
        <f>VLOOKUP(A106,HOP!A:L,12,0)</f>
        <v>427.00</v>
      </c>
      <c r="F106" s="4" t="str">
        <f>VLOOKUP(A106,HOP!A:C,3,0)</f>
        <v>3583899</v>
      </c>
      <c r="G106" s="4">
        <f t="shared" si="2"/>
        <v>0</v>
      </c>
      <c r="H106" s="4" t="str">
        <f t="shared" si="3"/>
        <v>，3583899</v>
      </c>
      <c r="I106" s="4" t="str">
        <f>VLOOKUP(A106,HOP!A:U,21,0)</f>
        <v>直采</v>
      </c>
    </row>
    <row r="107" s="4" customFormat="1" hidden="1" spans="1:9">
      <c r="A107" s="5">
        <v>999225089692555</v>
      </c>
      <c r="B107" s="6">
        <v>45110</v>
      </c>
      <c r="C107" s="6">
        <v>45113</v>
      </c>
      <c r="D107" s="4">
        <v>2370</v>
      </c>
      <c r="E107" s="4" t="str">
        <f>VLOOKUP(A107,HOP!A:L,12,0)</f>
        <v>2370.00</v>
      </c>
      <c r="F107" s="4" t="str">
        <f>VLOOKUP(A107,HOP!A:C,3,0)</f>
        <v>3584109</v>
      </c>
      <c r="G107" s="4">
        <f t="shared" si="2"/>
        <v>0</v>
      </c>
      <c r="H107" s="4" t="str">
        <f t="shared" si="3"/>
        <v>，3584109</v>
      </c>
      <c r="I107" s="4" t="str">
        <f>VLOOKUP(A107,HOP!A:U,21,0)</f>
        <v>直采</v>
      </c>
    </row>
    <row r="108" s="4" customFormat="1" hidden="1" spans="1:9">
      <c r="A108" s="5">
        <v>999225090212938</v>
      </c>
      <c r="B108" s="6">
        <v>45110</v>
      </c>
      <c r="C108" s="6">
        <v>45113</v>
      </c>
      <c r="D108" s="4">
        <v>1200</v>
      </c>
      <c r="E108" s="4" t="str">
        <f>VLOOKUP(A108,HOP!A:L,12,0)</f>
        <v>1200.00</v>
      </c>
      <c r="F108" s="4" t="str">
        <f>VLOOKUP(A108,HOP!A:C,3,0)</f>
        <v>3584348</v>
      </c>
      <c r="G108" s="4">
        <f t="shared" si="2"/>
        <v>0</v>
      </c>
      <c r="H108" s="4" t="str">
        <f t="shared" si="3"/>
        <v>，3584348</v>
      </c>
      <c r="I108" s="4" t="str">
        <f>VLOOKUP(A108,HOP!A:U,21,0)</f>
        <v>直采</v>
      </c>
    </row>
    <row r="109" s="4" customFormat="1" hidden="1" spans="1:9">
      <c r="A109" s="5">
        <v>999225091906273</v>
      </c>
      <c r="B109" s="6">
        <v>45111</v>
      </c>
      <c r="C109" s="6">
        <v>45113</v>
      </c>
      <c r="D109" s="4">
        <v>950</v>
      </c>
      <c r="E109" s="4" t="str">
        <f>VLOOKUP(A109,HOP!A:L,12,0)</f>
        <v>950.00</v>
      </c>
      <c r="F109" s="4" t="str">
        <f>VLOOKUP(A109,HOP!A:C,3,0)</f>
        <v>3584907</v>
      </c>
      <c r="G109" s="4">
        <f t="shared" si="2"/>
        <v>0</v>
      </c>
      <c r="H109" s="4" t="str">
        <f t="shared" si="3"/>
        <v>，3584907</v>
      </c>
      <c r="I109" s="4" t="str">
        <f>VLOOKUP(A109,HOP!A:U,21,0)</f>
        <v>直采</v>
      </c>
    </row>
    <row r="110" s="4" customFormat="1" hidden="1" spans="1:9">
      <c r="A110" s="5">
        <v>999225091973377</v>
      </c>
      <c r="B110" s="6">
        <v>45111</v>
      </c>
      <c r="C110" s="6">
        <v>45113</v>
      </c>
      <c r="D110" s="4">
        <v>910</v>
      </c>
      <c r="E110" s="4" t="str">
        <f>VLOOKUP(A110,HOP!A:L,12,0)</f>
        <v>910.00</v>
      </c>
      <c r="F110" s="4" t="str">
        <f>VLOOKUP(A110,HOP!A:C,3,0)</f>
        <v>3584929</v>
      </c>
      <c r="G110" s="4">
        <f t="shared" si="2"/>
        <v>0</v>
      </c>
      <c r="H110" s="4" t="str">
        <f t="shared" si="3"/>
        <v>，3584929</v>
      </c>
      <c r="I110" s="4" t="str">
        <f>VLOOKUP(A110,HOP!A:U,21,0)</f>
        <v>直采</v>
      </c>
    </row>
    <row r="111" s="4" customFormat="1" hidden="1" spans="1:9">
      <c r="A111" s="5">
        <v>999225092062375</v>
      </c>
      <c r="B111" s="6">
        <v>45111</v>
      </c>
      <c r="C111" s="6">
        <v>45113</v>
      </c>
      <c r="D111" s="4">
        <v>1430</v>
      </c>
      <c r="E111" s="4" t="str">
        <f>VLOOKUP(A111,HOP!A:L,12,0)</f>
        <v>1430.00</v>
      </c>
      <c r="F111" s="4" t="str">
        <f>VLOOKUP(A111,HOP!A:C,3,0)</f>
        <v>3584956</v>
      </c>
      <c r="G111" s="4">
        <f t="shared" si="2"/>
        <v>0</v>
      </c>
      <c r="H111" s="4" t="str">
        <f t="shared" si="3"/>
        <v>，3584956</v>
      </c>
      <c r="I111" s="4" t="str">
        <f>VLOOKUP(A111,HOP!A:U,21,0)</f>
        <v>直采</v>
      </c>
    </row>
    <row r="112" s="4" customFormat="1" hidden="1" spans="1:9">
      <c r="A112" s="5">
        <v>999225092921492</v>
      </c>
      <c r="B112" s="6">
        <v>45112</v>
      </c>
      <c r="C112" s="6">
        <v>45113</v>
      </c>
      <c r="D112" s="4">
        <v>0</v>
      </c>
      <c r="E112" s="4" t="e">
        <f>VLOOKUP(A112,HOP!A:L,12,0)</f>
        <v>#N/A</v>
      </c>
      <c r="F112" s="4" t="e">
        <f>VLOOKUP(A112,HOP!A:C,3,0)</f>
        <v>#N/A</v>
      </c>
      <c r="G112" s="4" t="e">
        <f t="shared" si="2"/>
        <v>#N/A</v>
      </c>
      <c r="H112" s="4" t="e">
        <f t="shared" si="3"/>
        <v>#N/A</v>
      </c>
      <c r="I112" s="4" t="e">
        <f>VLOOKUP(A112,HOP!A:U,21,0)</f>
        <v>#N/A</v>
      </c>
    </row>
    <row r="113" s="4" customFormat="1" hidden="1" spans="1:9">
      <c r="A113" s="5">
        <v>999225093397703</v>
      </c>
      <c r="B113" s="6">
        <v>45111</v>
      </c>
      <c r="C113" s="6">
        <v>45113</v>
      </c>
      <c r="D113" s="4">
        <v>1124</v>
      </c>
      <c r="E113" s="4" t="str">
        <f>VLOOKUP(A113,HOP!A:L,12,0)</f>
        <v>1124.00</v>
      </c>
      <c r="F113" s="4" t="str">
        <f>VLOOKUP(A113,HOP!A:C,3,0)</f>
        <v>3585700</v>
      </c>
      <c r="G113" s="4">
        <f t="shared" si="2"/>
        <v>0</v>
      </c>
      <c r="H113" s="4" t="str">
        <f t="shared" si="3"/>
        <v>，3585700</v>
      </c>
      <c r="I113" s="4" t="str">
        <f>VLOOKUP(A113,HOP!A:U,21,0)</f>
        <v>直采</v>
      </c>
    </row>
    <row r="114" s="4" customFormat="1" hidden="1" spans="1:9">
      <c r="A114" s="5">
        <v>999225093906637</v>
      </c>
      <c r="B114" s="6">
        <v>45112</v>
      </c>
      <c r="C114" s="6">
        <v>45113</v>
      </c>
      <c r="D114" s="4">
        <v>1650</v>
      </c>
      <c r="E114" s="4" t="str">
        <f>VLOOKUP(A114,HOP!A:L,12,0)</f>
        <v>1650.00</v>
      </c>
      <c r="F114" s="4" t="str">
        <f>VLOOKUP(A114,HOP!A:C,3,0)</f>
        <v>3585974</v>
      </c>
      <c r="G114" s="4">
        <f t="shared" si="2"/>
        <v>0</v>
      </c>
      <c r="H114" s="4" t="str">
        <f t="shared" si="3"/>
        <v>，3585974</v>
      </c>
      <c r="I114" s="4" t="str">
        <f>VLOOKUP(A114,HOP!A:U,21,0)</f>
        <v>直采</v>
      </c>
    </row>
    <row r="115" s="4" customFormat="1" hidden="1" spans="1:9">
      <c r="A115" s="5">
        <v>999225098139952</v>
      </c>
      <c r="B115" s="6">
        <v>45112</v>
      </c>
      <c r="C115" s="6">
        <v>45113</v>
      </c>
      <c r="D115" s="4">
        <v>3070</v>
      </c>
      <c r="E115" s="4" t="str">
        <f>VLOOKUP(A115,HOP!A:L,12,0)</f>
        <v>3070.00</v>
      </c>
      <c r="F115" s="4" t="str">
        <f>VLOOKUP(A115,HOP!A:C,3,0)</f>
        <v>3586344</v>
      </c>
      <c r="G115" s="4">
        <f t="shared" si="2"/>
        <v>0</v>
      </c>
      <c r="H115" s="4" t="str">
        <f t="shared" si="3"/>
        <v>，3586344</v>
      </c>
      <c r="I115" s="4" t="str">
        <f>VLOOKUP(A115,HOP!A:U,21,0)</f>
        <v>直采</v>
      </c>
    </row>
    <row r="116" s="4" customFormat="1" hidden="1" spans="1:9">
      <c r="A116" s="5">
        <v>999225098558448</v>
      </c>
      <c r="B116" s="6">
        <v>45112</v>
      </c>
      <c r="C116" s="6">
        <v>45113</v>
      </c>
      <c r="D116" s="4">
        <v>575</v>
      </c>
      <c r="E116" s="4" t="str">
        <f>VLOOKUP(A116,HOP!A:L,12,0)</f>
        <v>575.00</v>
      </c>
      <c r="F116" s="4" t="str">
        <f>VLOOKUP(A116,HOP!A:C,3,0)</f>
        <v>3586376</v>
      </c>
      <c r="G116" s="4">
        <f t="shared" si="2"/>
        <v>0</v>
      </c>
      <c r="H116" s="4" t="str">
        <f t="shared" si="3"/>
        <v>，3586376</v>
      </c>
      <c r="I116" s="4" t="str">
        <f>VLOOKUP(A116,HOP!A:U,21,0)</f>
        <v>直采</v>
      </c>
    </row>
    <row r="117" s="4" customFormat="1" hidden="1" spans="1:9">
      <c r="A117" s="5">
        <v>999225098721879</v>
      </c>
      <c r="B117" s="6">
        <v>45112</v>
      </c>
      <c r="C117" s="6">
        <v>45113</v>
      </c>
      <c r="D117" s="4">
        <v>1450</v>
      </c>
      <c r="E117" s="4" t="str">
        <f>VLOOKUP(A117,HOP!A:L,12,0)</f>
        <v>1450.00</v>
      </c>
      <c r="F117" s="4" t="str">
        <f>VLOOKUP(A117,HOP!A:C,3,0)</f>
        <v>3586391</v>
      </c>
      <c r="G117" s="4">
        <f t="shared" si="2"/>
        <v>0</v>
      </c>
      <c r="H117" s="4" t="str">
        <f t="shared" si="3"/>
        <v>，3586391</v>
      </c>
      <c r="I117" s="4" t="str">
        <f>VLOOKUP(A117,HOP!A:U,21,0)</f>
        <v>直采</v>
      </c>
    </row>
    <row r="118" s="4" customFormat="1" hidden="1" spans="1:9">
      <c r="A118" s="5">
        <v>999225102581516</v>
      </c>
      <c r="B118" s="6">
        <v>45111</v>
      </c>
      <c r="C118" s="6">
        <v>45113</v>
      </c>
      <c r="D118" s="4">
        <v>394</v>
      </c>
      <c r="E118" s="4" t="str">
        <f>VLOOKUP(A118,HOP!A:L,12,0)</f>
        <v>394.00</v>
      </c>
      <c r="F118" s="4" t="str">
        <f>VLOOKUP(A118,HOP!A:C,3,0)</f>
        <v>3587234</v>
      </c>
      <c r="G118" s="4">
        <f t="shared" si="2"/>
        <v>0</v>
      </c>
      <c r="H118" s="4" t="str">
        <f t="shared" si="3"/>
        <v>，3587234</v>
      </c>
      <c r="I118" s="4" t="str">
        <f>VLOOKUP(A118,HOP!A:U,21,0)</f>
        <v>直采</v>
      </c>
    </row>
    <row r="119" s="4" customFormat="1" hidden="1" spans="1:9">
      <c r="A119" s="5">
        <v>999225102844800</v>
      </c>
      <c r="B119" s="6">
        <v>45112</v>
      </c>
      <c r="C119" s="6">
        <v>45113</v>
      </c>
      <c r="D119" s="4">
        <v>0</v>
      </c>
      <c r="E119" s="4" t="e">
        <f>VLOOKUP(A119,HOP!A:L,12,0)</f>
        <v>#N/A</v>
      </c>
      <c r="F119" s="4" t="e">
        <f>VLOOKUP(A119,HOP!A:C,3,0)</f>
        <v>#N/A</v>
      </c>
      <c r="G119" s="4" t="e">
        <f t="shared" si="2"/>
        <v>#N/A</v>
      </c>
      <c r="H119" s="4" t="e">
        <f t="shared" si="3"/>
        <v>#N/A</v>
      </c>
      <c r="I119" s="4" t="e">
        <f>VLOOKUP(A119,HOP!A:U,21,0)</f>
        <v>#N/A</v>
      </c>
    </row>
    <row r="120" s="4" customFormat="1" hidden="1" spans="1:9">
      <c r="A120" s="5">
        <v>999225103625823</v>
      </c>
      <c r="B120" s="6">
        <v>45111</v>
      </c>
      <c r="C120" s="6">
        <v>45113</v>
      </c>
      <c r="D120" s="4">
        <v>0</v>
      </c>
      <c r="E120" s="4" t="e">
        <f>VLOOKUP(A120,HOP!A:L,12,0)</f>
        <v>#N/A</v>
      </c>
      <c r="F120" s="4" t="e">
        <f>VLOOKUP(A120,HOP!A:C,3,0)</f>
        <v>#N/A</v>
      </c>
      <c r="G120" s="4" t="e">
        <f t="shared" si="2"/>
        <v>#N/A</v>
      </c>
      <c r="H120" s="4" t="e">
        <f t="shared" si="3"/>
        <v>#N/A</v>
      </c>
      <c r="I120" s="4" t="e">
        <f>VLOOKUP(A120,HOP!A:U,21,0)</f>
        <v>#N/A</v>
      </c>
    </row>
    <row r="121" s="4" customFormat="1" hidden="1" spans="1:9">
      <c r="A121" s="5">
        <v>999225105596140</v>
      </c>
      <c r="B121" s="6">
        <v>45112</v>
      </c>
      <c r="C121" s="6">
        <v>45113</v>
      </c>
      <c r="D121" s="4">
        <v>356</v>
      </c>
      <c r="E121" s="4" t="str">
        <f>VLOOKUP(A121,HOP!A:L,12,0)</f>
        <v>356.00</v>
      </c>
      <c r="F121" s="4" t="str">
        <f>VLOOKUP(A121,HOP!A:C,3,0)</f>
        <v>3588106</v>
      </c>
      <c r="G121" s="4">
        <f t="shared" si="2"/>
        <v>0</v>
      </c>
      <c r="H121" s="4" t="str">
        <f t="shared" si="3"/>
        <v>，3588106</v>
      </c>
      <c r="I121" s="4" t="str">
        <f>VLOOKUP(A121,HOP!A:U,21,0)</f>
        <v>直采</v>
      </c>
    </row>
    <row r="122" s="4" customFormat="1" hidden="1" spans="1:9">
      <c r="A122" s="5">
        <v>999225105629779</v>
      </c>
      <c r="B122" s="6">
        <v>45112</v>
      </c>
      <c r="C122" s="6">
        <v>45113</v>
      </c>
      <c r="D122" s="4">
        <v>1050</v>
      </c>
      <c r="E122" s="4" t="str">
        <f>VLOOKUP(A122,HOP!A:L,12,0)</f>
        <v>1050.00</v>
      </c>
      <c r="F122" s="4" t="str">
        <f>VLOOKUP(A122,HOP!A:C,3,0)</f>
        <v>3588110</v>
      </c>
      <c r="G122" s="4">
        <f t="shared" si="2"/>
        <v>0</v>
      </c>
      <c r="H122" s="4" t="str">
        <f t="shared" si="3"/>
        <v>，3588110</v>
      </c>
      <c r="I122" s="4" t="str">
        <f>VLOOKUP(A122,HOP!A:U,21,0)</f>
        <v>直采</v>
      </c>
    </row>
    <row r="123" s="4" customFormat="1" hidden="1" spans="1:9">
      <c r="A123" s="5">
        <v>999225106650909</v>
      </c>
      <c r="B123" s="6">
        <v>45111</v>
      </c>
      <c r="C123" s="6">
        <v>45113</v>
      </c>
      <c r="D123" s="4">
        <v>2660</v>
      </c>
      <c r="E123" s="4" t="str">
        <f>VLOOKUP(A123,HOP!A:L,12,0)</f>
        <v>2660.00</v>
      </c>
      <c r="F123" s="4" t="str">
        <f>VLOOKUP(A123,HOP!A:C,3,0)</f>
        <v>3588447</v>
      </c>
      <c r="G123" s="4">
        <f t="shared" si="2"/>
        <v>0</v>
      </c>
      <c r="H123" s="4" t="str">
        <f t="shared" si="3"/>
        <v>，3588447</v>
      </c>
      <c r="I123" s="4" t="str">
        <f>VLOOKUP(A123,HOP!A:U,21,0)</f>
        <v>直采</v>
      </c>
    </row>
    <row r="124" s="4" customFormat="1" hidden="1" spans="1:9">
      <c r="A124" s="5">
        <v>999225107401784</v>
      </c>
      <c r="B124" s="6">
        <v>45112</v>
      </c>
      <c r="C124" s="6">
        <v>45113</v>
      </c>
      <c r="D124" s="4">
        <v>1823</v>
      </c>
      <c r="E124" s="4" t="str">
        <f>VLOOKUP(A124,HOP!A:L,12,0)</f>
        <v>1823.00</v>
      </c>
      <c r="F124" s="4" t="str">
        <f>VLOOKUP(A124,HOP!A:C,3,0)</f>
        <v>3588610</v>
      </c>
      <c r="G124" s="4">
        <f t="shared" si="2"/>
        <v>0</v>
      </c>
      <c r="H124" s="4" t="str">
        <f t="shared" si="3"/>
        <v>，3588610</v>
      </c>
      <c r="I124" s="4" t="str">
        <f>VLOOKUP(A124,HOP!A:U,21,0)</f>
        <v>直采</v>
      </c>
    </row>
    <row r="125" s="4" customFormat="1" hidden="1" spans="1:9">
      <c r="A125" s="5">
        <v>999225107684590</v>
      </c>
      <c r="B125" s="6">
        <v>45111</v>
      </c>
      <c r="C125" s="6">
        <v>45113</v>
      </c>
      <c r="D125" s="4">
        <v>1800</v>
      </c>
      <c r="E125" s="4" t="str">
        <f>VLOOKUP(A125,HOP!A:L,12,0)</f>
        <v>1800.00</v>
      </c>
      <c r="F125" s="4" t="str">
        <f>VLOOKUP(A125,HOP!A:C,3,0)</f>
        <v>3588673</v>
      </c>
      <c r="G125" s="4">
        <f t="shared" si="2"/>
        <v>0</v>
      </c>
      <c r="H125" s="4" t="str">
        <f t="shared" si="3"/>
        <v>，3588673</v>
      </c>
      <c r="I125" s="4" t="str">
        <f>VLOOKUP(A125,HOP!A:U,21,0)</f>
        <v>直采</v>
      </c>
    </row>
    <row r="126" s="4" customFormat="1" hidden="1" spans="1:9">
      <c r="A126" s="5">
        <v>999225108871935</v>
      </c>
      <c r="B126" s="6">
        <v>45112</v>
      </c>
      <c r="C126" s="6">
        <v>45113</v>
      </c>
      <c r="D126" s="4">
        <v>385</v>
      </c>
      <c r="E126" s="4" t="str">
        <f>VLOOKUP(A126,HOP!A:L,12,0)</f>
        <v>385.00</v>
      </c>
      <c r="F126" s="4" t="str">
        <f>VLOOKUP(A126,HOP!A:C,3,0)</f>
        <v>3589127</v>
      </c>
      <c r="G126" s="4">
        <f t="shared" si="2"/>
        <v>0</v>
      </c>
      <c r="H126" s="4" t="str">
        <f t="shared" si="3"/>
        <v>，3589127</v>
      </c>
      <c r="I126" s="4" t="str">
        <f>VLOOKUP(A126,HOP!A:U,21,0)</f>
        <v>直采</v>
      </c>
    </row>
    <row r="127" s="4" customFormat="1" hidden="1" spans="1:9">
      <c r="A127" s="5">
        <v>999225106613702</v>
      </c>
      <c r="B127" s="6">
        <v>45111</v>
      </c>
      <c r="C127" s="6">
        <v>45113</v>
      </c>
      <c r="D127" s="4">
        <v>4456</v>
      </c>
      <c r="E127" s="4" t="str">
        <f>VLOOKUP(A127,HOP!A:L,12,0)</f>
        <v>4456.00</v>
      </c>
      <c r="F127" s="4" t="str">
        <f>VLOOKUP(A127,HOP!A:C,3,0)</f>
        <v>3588437</v>
      </c>
      <c r="G127" s="4">
        <f t="shared" si="2"/>
        <v>0</v>
      </c>
      <c r="H127" s="4" t="str">
        <f t="shared" si="3"/>
        <v>，3588437</v>
      </c>
      <c r="I127" s="4" t="str">
        <f>VLOOKUP(A127,HOP!A:U,21,0)</f>
        <v>直采</v>
      </c>
    </row>
    <row r="128" s="4" customFormat="1" hidden="1" spans="1:9">
      <c r="A128" s="5">
        <v>999225109807723</v>
      </c>
      <c r="B128" s="6">
        <v>45111</v>
      </c>
      <c r="C128" s="6">
        <v>45113</v>
      </c>
      <c r="D128" s="4">
        <v>306</v>
      </c>
      <c r="E128" s="4" t="str">
        <f>VLOOKUP(A128,HOP!A:L,12,0)</f>
        <v>306.00</v>
      </c>
      <c r="F128" s="4" t="str">
        <f>VLOOKUP(A128,HOP!A:C,3,0)</f>
        <v>3589464</v>
      </c>
      <c r="G128" s="4">
        <f t="shared" si="2"/>
        <v>0</v>
      </c>
      <c r="H128" s="4" t="str">
        <f t="shared" si="3"/>
        <v>，3589464</v>
      </c>
      <c r="I128" s="4" t="str">
        <f>VLOOKUP(A128,HOP!A:U,21,0)</f>
        <v>直采</v>
      </c>
    </row>
    <row r="129" s="4" customFormat="1" hidden="1" spans="1:9">
      <c r="A129" s="5">
        <v>25109960998</v>
      </c>
      <c r="B129" s="6">
        <v>45111</v>
      </c>
      <c r="C129" s="6">
        <v>45113</v>
      </c>
      <c r="D129" s="4">
        <v>2548</v>
      </c>
      <c r="E129" s="4" t="str">
        <f>VLOOKUP(A129,HOP!A:L,12,0)</f>
        <v>2548.00</v>
      </c>
      <c r="F129" s="4" t="str">
        <f>VLOOKUP(A129,HOP!A:C,3,0)</f>
        <v>3589521</v>
      </c>
      <c r="G129" s="4">
        <f t="shared" si="2"/>
        <v>0</v>
      </c>
      <c r="H129" s="4" t="str">
        <f t="shared" si="3"/>
        <v>，3589521</v>
      </c>
      <c r="I129" s="4" t="str">
        <f>VLOOKUP(A129,HOP!A:U,21,0)</f>
        <v>直采</v>
      </c>
    </row>
    <row r="130" s="4" customFormat="1" hidden="1" spans="1:9">
      <c r="A130" s="5">
        <v>999225110297490</v>
      </c>
      <c r="B130" s="6">
        <v>45111</v>
      </c>
      <c r="C130" s="6">
        <v>45113</v>
      </c>
      <c r="D130" s="4">
        <v>306</v>
      </c>
      <c r="E130" s="4" t="str">
        <f>VLOOKUP(A130,HOP!A:L,12,0)</f>
        <v>306.00</v>
      </c>
      <c r="F130" s="4" t="str">
        <f>VLOOKUP(A130,HOP!A:C,3,0)</f>
        <v>3589704</v>
      </c>
      <c r="G130" s="4">
        <f t="shared" si="2"/>
        <v>0</v>
      </c>
      <c r="H130" s="4" t="str">
        <f t="shared" si="3"/>
        <v>，3589704</v>
      </c>
      <c r="I130" s="4" t="str">
        <f>VLOOKUP(A130,HOP!A:U,21,0)</f>
        <v>直采</v>
      </c>
    </row>
    <row r="131" s="4" customFormat="1" hidden="1" spans="1:9">
      <c r="A131" s="5">
        <v>999225110310827</v>
      </c>
      <c r="B131" s="6">
        <v>45112</v>
      </c>
      <c r="C131" s="6">
        <v>45113</v>
      </c>
      <c r="D131" s="4">
        <v>427</v>
      </c>
      <c r="E131" s="4" t="str">
        <f>VLOOKUP(A131,HOP!A:L,12,0)</f>
        <v>427.00</v>
      </c>
      <c r="F131" s="4" t="str">
        <f>VLOOKUP(A131,HOP!A:C,3,0)</f>
        <v>3589710</v>
      </c>
      <c r="G131" s="4">
        <f t="shared" ref="G131:G194" si="4">D131-E131</f>
        <v>0</v>
      </c>
      <c r="H131" s="4" t="str">
        <f t="shared" ref="H131:H194" si="5">$H$1&amp;F131</f>
        <v>，3589710</v>
      </c>
      <c r="I131" s="4" t="str">
        <f>VLOOKUP(A131,HOP!A:U,21,0)</f>
        <v>直采</v>
      </c>
    </row>
    <row r="132" s="4" customFormat="1" hidden="1" spans="1:9">
      <c r="A132" s="5">
        <v>999225110458681</v>
      </c>
      <c r="B132" s="6">
        <v>45112</v>
      </c>
      <c r="C132" s="6">
        <v>45113</v>
      </c>
      <c r="D132" s="4">
        <v>239</v>
      </c>
      <c r="E132" s="4" t="str">
        <f>VLOOKUP(A132,HOP!A:L,12,0)</f>
        <v>239.00</v>
      </c>
      <c r="F132" s="4" t="str">
        <f>VLOOKUP(A132,HOP!A:C,3,0)</f>
        <v>3589737</v>
      </c>
      <c r="G132" s="4">
        <f t="shared" si="4"/>
        <v>0</v>
      </c>
      <c r="H132" s="4" t="str">
        <f t="shared" si="5"/>
        <v>，3589737</v>
      </c>
      <c r="I132" s="4" t="str">
        <f>VLOOKUP(A132,HOP!A:U,21,0)</f>
        <v>直采</v>
      </c>
    </row>
    <row r="133" s="4" customFormat="1" hidden="1" spans="1:9">
      <c r="A133" s="5">
        <v>999225110472983</v>
      </c>
      <c r="B133" s="6">
        <v>45111</v>
      </c>
      <c r="C133" s="6">
        <v>45113</v>
      </c>
      <c r="D133" s="4">
        <v>1424</v>
      </c>
      <c r="E133" s="4" t="str">
        <f>VLOOKUP(A133,HOP!A:L,12,0)</f>
        <v>1424.00</v>
      </c>
      <c r="F133" s="4" t="str">
        <f>VLOOKUP(A133,HOP!A:C,3,0)</f>
        <v>3589741</v>
      </c>
      <c r="G133" s="4">
        <f t="shared" si="4"/>
        <v>0</v>
      </c>
      <c r="H133" s="4" t="str">
        <f t="shared" si="5"/>
        <v>，3589741</v>
      </c>
      <c r="I133" s="4" t="str">
        <f>VLOOKUP(A133,HOP!A:U,21,0)</f>
        <v>直采</v>
      </c>
    </row>
    <row r="134" s="4" customFormat="1" hidden="1" spans="1:9">
      <c r="A134" s="5">
        <v>999225110840271</v>
      </c>
      <c r="B134" s="6">
        <v>45111</v>
      </c>
      <c r="C134" s="6">
        <v>45113</v>
      </c>
      <c r="D134" s="4">
        <v>770</v>
      </c>
      <c r="E134" s="4" t="str">
        <f>VLOOKUP(A134,HOP!A:L,12,0)</f>
        <v>770.00</v>
      </c>
      <c r="F134" s="4" t="str">
        <f>VLOOKUP(A134,HOP!A:C,3,0)</f>
        <v>3589975</v>
      </c>
      <c r="G134" s="4">
        <f t="shared" si="4"/>
        <v>0</v>
      </c>
      <c r="H134" s="4" t="str">
        <f t="shared" si="5"/>
        <v>，3589975</v>
      </c>
      <c r="I134" s="4" t="str">
        <f>VLOOKUP(A134,HOP!A:U,21,0)</f>
        <v>直采</v>
      </c>
    </row>
    <row r="135" s="4" customFormat="1" hidden="1" spans="1:9">
      <c r="A135" s="5">
        <v>999225114573268</v>
      </c>
      <c r="B135" s="6">
        <v>45112</v>
      </c>
      <c r="C135" s="6">
        <v>45113</v>
      </c>
      <c r="D135" s="4">
        <v>0</v>
      </c>
      <c r="E135" s="4" t="e">
        <f>VLOOKUP(A135,HOP!A:L,12,0)</f>
        <v>#N/A</v>
      </c>
      <c r="F135" s="4" t="e">
        <f>VLOOKUP(A135,HOP!A:C,3,0)</f>
        <v>#N/A</v>
      </c>
      <c r="G135" s="4" t="e">
        <f t="shared" si="4"/>
        <v>#N/A</v>
      </c>
      <c r="H135" s="4" t="e">
        <f t="shared" si="5"/>
        <v>#N/A</v>
      </c>
      <c r="I135" s="4" t="e">
        <f>VLOOKUP(A135,HOP!A:U,21,0)</f>
        <v>#N/A</v>
      </c>
    </row>
    <row r="136" s="4" customFormat="1" hidden="1" spans="1:9">
      <c r="A136" s="5">
        <v>999225115593735</v>
      </c>
      <c r="B136" s="6">
        <v>45111</v>
      </c>
      <c r="C136" s="6">
        <v>45113</v>
      </c>
      <c r="D136" s="4">
        <v>800</v>
      </c>
      <c r="E136" s="4" t="str">
        <f>VLOOKUP(A136,HOP!A:L,12,0)</f>
        <v>800.00</v>
      </c>
      <c r="F136" s="4" t="str">
        <f>VLOOKUP(A136,HOP!A:C,3,0)</f>
        <v>3590283</v>
      </c>
      <c r="G136" s="4">
        <f t="shared" si="4"/>
        <v>0</v>
      </c>
      <c r="H136" s="4" t="str">
        <f t="shared" si="5"/>
        <v>，3590283</v>
      </c>
      <c r="I136" s="4" t="str">
        <f>VLOOKUP(A136,HOP!A:U,21,0)</f>
        <v>直采</v>
      </c>
    </row>
    <row r="137" s="4" customFormat="1" hidden="1" spans="1:9">
      <c r="A137" s="5">
        <v>999225117627871</v>
      </c>
      <c r="B137" s="6">
        <v>45112</v>
      </c>
      <c r="C137" s="6">
        <v>45113</v>
      </c>
      <c r="D137" s="4">
        <v>1080</v>
      </c>
      <c r="E137" s="4" t="str">
        <f>VLOOKUP(A137,HOP!A:L,12,0)</f>
        <v>1080.00</v>
      </c>
      <c r="F137" s="4" t="str">
        <f>VLOOKUP(A137,HOP!A:C,3,0)</f>
        <v>3590831</v>
      </c>
      <c r="G137" s="4">
        <f t="shared" si="4"/>
        <v>0</v>
      </c>
      <c r="H137" s="4" t="str">
        <f t="shared" si="5"/>
        <v>，3590831</v>
      </c>
      <c r="I137" s="4" t="str">
        <f>VLOOKUP(A137,HOP!A:U,21,0)</f>
        <v>直采</v>
      </c>
    </row>
    <row r="138" s="4" customFormat="1" hidden="1" spans="1:9">
      <c r="A138" s="5">
        <v>999225118408201</v>
      </c>
      <c r="B138" s="6">
        <v>45112</v>
      </c>
      <c r="C138" s="6">
        <v>45113</v>
      </c>
      <c r="D138" s="4">
        <v>515</v>
      </c>
      <c r="E138" s="4" t="str">
        <f>VLOOKUP(A138,HOP!A:L,12,0)</f>
        <v>515.00</v>
      </c>
      <c r="F138" s="4" t="str">
        <f>VLOOKUP(A138,HOP!A:C,3,0)</f>
        <v>3591048</v>
      </c>
      <c r="G138" s="4">
        <f t="shared" si="4"/>
        <v>0</v>
      </c>
      <c r="H138" s="4" t="str">
        <f t="shared" si="5"/>
        <v>，3591048</v>
      </c>
      <c r="I138" s="4" t="str">
        <f>VLOOKUP(A138,HOP!A:U,21,0)</f>
        <v>直采</v>
      </c>
    </row>
    <row r="139" s="4" customFormat="1" hidden="1" spans="1:9">
      <c r="A139" s="5">
        <v>999225118979815</v>
      </c>
      <c r="B139" s="6">
        <v>45111</v>
      </c>
      <c r="C139" s="6">
        <v>45113</v>
      </c>
      <c r="D139" s="4">
        <v>1132</v>
      </c>
      <c r="E139" s="4" t="str">
        <f>VLOOKUP(A139,HOP!A:L,12,0)</f>
        <v>1132.00</v>
      </c>
      <c r="F139" s="4" t="str">
        <f>VLOOKUP(A139,HOP!A:C,3,0)</f>
        <v>3591138</v>
      </c>
      <c r="G139" s="4">
        <f t="shared" si="4"/>
        <v>0</v>
      </c>
      <c r="H139" s="4" t="str">
        <f t="shared" si="5"/>
        <v>，3591138</v>
      </c>
      <c r="I139" s="4" t="str">
        <f>VLOOKUP(A139,HOP!A:U,21,0)</f>
        <v>直采</v>
      </c>
    </row>
    <row r="140" s="4" customFormat="1" hidden="1" spans="1:9">
      <c r="A140" s="5">
        <v>999225120192346</v>
      </c>
      <c r="B140" s="6">
        <v>45112</v>
      </c>
      <c r="C140" s="6">
        <v>45113</v>
      </c>
      <c r="D140" s="4">
        <v>1730</v>
      </c>
      <c r="E140" s="4" t="str">
        <f>VLOOKUP(A140,HOP!A:L,12,0)</f>
        <v>1730.00</v>
      </c>
      <c r="F140" s="4" t="str">
        <f>VLOOKUP(A140,HOP!A:C,3,0)</f>
        <v>3591379</v>
      </c>
      <c r="G140" s="4">
        <f t="shared" si="4"/>
        <v>0</v>
      </c>
      <c r="H140" s="4" t="str">
        <f t="shared" si="5"/>
        <v>，3591379</v>
      </c>
      <c r="I140" s="4" t="str">
        <f>VLOOKUP(A140,HOP!A:U,21,0)</f>
        <v>直采</v>
      </c>
    </row>
    <row r="141" s="4" customFormat="1" hidden="1" spans="1:9">
      <c r="A141" s="5">
        <v>999225122431753</v>
      </c>
      <c r="B141" s="6">
        <v>45112</v>
      </c>
      <c r="C141" s="6">
        <v>45113</v>
      </c>
      <c r="D141" s="4">
        <v>1094</v>
      </c>
      <c r="E141" s="4" t="str">
        <f>VLOOKUP(A141,HOP!A:L,12,0)</f>
        <v>1094.00</v>
      </c>
      <c r="F141" s="4" t="str">
        <f>VLOOKUP(A141,HOP!A:C,3,0)</f>
        <v>3592157</v>
      </c>
      <c r="G141" s="4">
        <f t="shared" si="4"/>
        <v>0</v>
      </c>
      <c r="H141" s="4" t="str">
        <f t="shared" si="5"/>
        <v>，3592157</v>
      </c>
      <c r="I141" s="4" t="str">
        <f>VLOOKUP(A141,HOP!A:U,21,0)</f>
        <v>直采</v>
      </c>
    </row>
    <row r="142" s="4" customFormat="1" hidden="1" spans="1:9">
      <c r="A142" s="5">
        <v>999225122431633</v>
      </c>
      <c r="B142" s="6">
        <v>45112</v>
      </c>
      <c r="C142" s="6">
        <v>45113</v>
      </c>
      <c r="D142" s="4">
        <v>1094</v>
      </c>
      <c r="E142" s="4" t="str">
        <f>VLOOKUP(A142,HOP!A:L,12,0)</f>
        <v>1094.00</v>
      </c>
      <c r="F142" s="4" t="str">
        <f>VLOOKUP(A142,HOP!A:C,3,0)</f>
        <v>3592156</v>
      </c>
      <c r="G142" s="4">
        <f t="shared" si="4"/>
        <v>0</v>
      </c>
      <c r="H142" s="4" t="str">
        <f t="shared" si="5"/>
        <v>，3592156</v>
      </c>
      <c r="I142" s="4" t="str">
        <f>VLOOKUP(A142,HOP!A:U,21,0)</f>
        <v>直采</v>
      </c>
    </row>
    <row r="143" s="4" customFormat="1" hidden="1" spans="1:9">
      <c r="A143" s="5">
        <v>999225122644836</v>
      </c>
      <c r="B143" s="6">
        <v>45112</v>
      </c>
      <c r="C143" s="6">
        <v>45113</v>
      </c>
      <c r="D143" s="4">
        <v>275</v>
      </c>
      <c r="E143" s="4" t="str">
        <f>VLOOKUP(A143,HOP!A:L,12,0)</f>
        <v>275.00</v>
      </c>
      <c r="F143" s="4" t="str">
        <f>VLOOKUP(A143,HOP!A:C,3,0)</f>
        <v>3592204</v>
      </c>
      <c r="G143" s="4">
        <f t="shared" si="4"/>
        <v>0</v>
      </c>
      <c r="H143" s="4" t="str">
        <f t="shared" si="5"/>
        <v>，3592204</v>
      </c>
      <c r="I143" s="4" t="str">
        <f>VLOOKUP(A143,HOP!A:U,21,0)</f>
        <v>直采</v>
      </c>
    </row>
    <row r="144" s="4" customFormat="1" hidden="1" spans="1:9">
      <c r="A144" s="5">
        <v>999225123948712</v>
      </c>
      <c r="B144" s="6">
        <v>45112</v>
      </c>
      <c r="C144" s="6">
        <v>45113</v>
      </c>
      <c r="D144" s="4">
        <v>375</v>
      </c>
      <c r="E144" s="4" t="str">
        <f>VLOOKUP(A144,HOP!A:L,12,0)</f>
        <v>375.00</v>
      </c>
      <c r="F144" s="4" t="str">
        <f>VLOOKUP(A144,HOP!A:C,3,0)</f>
        <v>3592890</v>
      </c>
      <c r="G144" s="4">
        <f t="shared" si="4"/>
        <v>0</v>
      </c>
      <c r="H144" s="4" t="str">
        <f t="shared" si="5"/>
        <v>，3592890</v>
      </c>
      <c r="I144" s="4" t="str">
        <f>VLOOKUP(A144,HOP!A:U,21,0)</f>
        <v>直采</v>
      </c>
    </row>
    <row r="145" s="4" customFormat="1" hidden="1" spans="1:9">
      <c r="A145" s="5">
        <v>999225124067744</v>
      </c>
      <c r="B145" s="6">
        <v>45112</v>
      </c>
      <c r="C145" s="6">
        <v>45113</v>
      </c>
      <c r="D145" s="4">
        <v>275</v>
      </c>
      <c r="E145" s="4" t="str">
        <f>VLOOKUP(A145,HOP!A:L,12,0)</f>
        <v>275.00</v>
      </c>
      <c r="F145" s="4" t="str">
        <f>VLOOKUP(A145,HOP!A:C,3,0)</f>
        <v>3592919</v>
      </c>
      <c r="G145" s="4">
        <f t="shared" si="4"/>
        <v>0</v>
      </c>
      <c r="H145" s="4" t="str">
        <f t="shared" si="5"/>
        <v>，3592919</v>
      </c>
      <c r="I145" s="4" t="str">
        <f>VLOOKUP(A145,HOP!A:U,21,0)</f>
        <v>直采</v>
      </c>
    </row>
    <row r="146" s="4" customFormat="1" hidden="1" spans="1:9">
      <c r="A146" s="5">
        <v>999225124355314</v>
      </c>
      <c r="B146" s="6">
        <v>45112</v>
      </c>
      <c r="C146" s="6">
        <v>45113</v>
      </c>
      <c r="D146" s="4">
        <v>356</v>
      </c>
      <c r="E146" s="4" t="str">
        <f>VLOOKUP(A146,HOP!A:L,12,0)</f>
        <v>356.00</v>
      </c>
      <c r="F146" s="4" t="str">
        <f>VLOOKUP(A146,HOP!A:C,3,0)</f>
        <v>3593100</v>
      </c>
      <c r="G146" s="4">
        <f t="shared" si="4"/>
        <v>0</v>
      </c>
      <c r="H146" s="4" t="str">
        <f t="shared" si="5"/>
        <v>，3593100</v>
      </c>
      <c r="I146" s="4" t="str">
        <f>VLOOKUP(A146,HOP!A:U,21,0)</f>
        <v>直采</v>
      </c>
    </row>
    <row r="147" s="4" customFormat="1" hidden="1" spans="1:9">
      <c r="A147" s="5">
        <v>25124412604</v>
      </c>
      <c r="B147" s="6">
        <v>45112</v>
      </c>
      <c r="C147" s="6">
        <v>45113</v>
      </c>
      <c r="D147" s="4">
        <v>763</v>
      </c>
      <c r="E147" s="4" t="str">
        <f>VLOOKUP(A147,HOP!A:L,12,0)</f>
        <v>763.00</v>
      </c>
      <c r="F147" s="4" t="str">
        <f>VLOOKUP(A147,HOP!A:C,3,0)</f>
        <v>3593123</v>
      </c>
      <c r="G147" s="4">
        <f t="shared" si="4"/>
        <v>0</v>
      </c>
      <c r="H147" s="4" t="str">
        <f t="shared" si="5"/>
        <v>，3593123</v>
      </c>
      <c r="I147" s="4" t="str">
        <f>VLOOKUP(A147,HOP!A:U,21,0)</f>
        <v>直采</v>
      </c>
    </row>
    <row r="148" s="4" customFormat="1" hidden="1" spans="1:9">
      <c r="A148" s="5">
        <v>999225125109091</v>
      </c>
      <c r="B148" s="6">
        <v>45112</v>
      </c>
      <c r="C148" s="6">
        <v>45113</v>
      </c>
      <c r="D148" s="4">
        <v>2354</v>
      </c>
      <c r="E148" s="4" t="str">
        <f>VLOOKUP(A148,HOP!A:L,12,0)</f>
        <v>2354.00</v>
      </c>
      <c r="F148" s="4" t="str">
        <f>VLOOKUP(A148,HOP!A:C,3,0)</f>
        <v>3593493</v>
      </c>
      <c r="G148" s="4">
        <f t="shared" si="4"/>
        <v>0</v>
      </c>
      <c r="H148" s="4" t="str">
        <f t="shared" si="5"/>
        <v>，3593493</v>
      </c>
      <c r="I148" s="4" t="str">
        <f>VLOOKUP(A148,HOP!A:U,21,0)</f>
        <v>直采</v>
      </c>
    </row>
    <row r="149" s="4" customFormat="1" hidden="1" spans="1:9">
      <c r="A149" s="5">
        <v>999225125141560</v>
      </c>
      <c r="B149" s="6">
        <v>45112</v>
      </c>
      <c r="C149" s="6">
        <v>45113</v>
      </c>
      <c r="D149" s="4">
        <v>0</v>
      </c>
      <c r="E149" s="4" t="e">
        <f>VLOOKUP(A149,HOP!A:L,12,0)</f>
        <v>#N/A</v>
      </c>
      <c r="F149" s="4" t="e">
        <f>VLOOKUP(A149,HOP!A:C,3,0)</f>
        <v>#N/A</v>
      </c>
      <c r="G149" s="4" t="e">
        <f t="shared" si="4"/>
        <v>#N/A</v>
      </c>
      <c r="H149" s="4" t="e">
        <f t="shared" si="5"/>
        <v>#N/A</v>
      </c>
      <c r="I149" s="4" t="e">
        <f>VLOOKUP(A149,HOP!A:U,21,0)</f>
        <v>#N/A</v>
      </c>
    </row>
    <row r="150" s="4" customFormat="1" hidden="1" spans="1:9">
      <c r="A150" s="5">
        <v>999225125213979</v>
      </c>
      <c r="B150" s="6">
        <v>45112</v>
      </c>
      <c r="C150" s="6">
        <v>45113</v>
      </c>
      <c r="D150" s="4">
        <v>505</v>
      </c>
      <c r="E150" s="4" t="str">
        <f>VLOOKUP(A150,HOP!A:L,12,0)</f>
        <v>505.00</v>
      </c>
      <c r="F150" s="4" t="str">
        <f>VLOOKUP(A150,HOP!A:C,3,0)</f>
        <v>3593553</v>
      </c>
      <c r="G150" s="4">
        <f t="shared" si="4"/>
        <v>0</v>
      </c>
      <c r="H150" s="4" t="str">
        <f t="shared" si="5"/>
        <v>，3593553</v>
      </c>
      <c r="I150" s="4" t="str">
        <f>VLOOKUP(A150,HOP!A:U,21,0)</f>
        <v>直采</v>
      </c>
    </row>
    <row r="151" s="4" customFormat="1" hidden="1" spans="1:9">
      <c r="A151" s="5">
        <v>25125609095</v>
      </c>
      <c r="B151" s="6">
        <v>45112</v>
      </c>
      <c r="C151" s="6">
        <v>45113</v>
      </c>
      <c r="D151" s="4">
        <v>1203</v>
      </c>
      <c r="E151" s="4" t="str">
        <f>VLOOKUP(A151,HOP!A:L,12,0)</f>
        <v>1203.00</v>
      </c>
      <c r="F151" s="4" t="str">
        <f>VLOOKUP(A151,HOP!A:C,3,0)</f>
        <v>3593830</v>
      </c>
      <c r="G151" s="4">
        <f t="shared" si="4"/>
        <v>0</v>
      </c>
      <c r="H151" s="4" t="str">
        <f t="shared" si="5"/>
        <v>，3593830</v>
      </c>
      <c r="I151" s="4" t="str">
        <f>VLOOKUP(A151,HOP!A:U,21,0)</f>
        <v>直采</v>
      </c>
    </row>
    <row r="152" s="4" customFormat="1" hidden="1" spans="1:9">
      <c r="A152" s="5">
        <v>999225125764365</v>
      </c>
      <c r="B152" s="6">
        <v>45112</v>
      </c>
      <c r="C152" s="6">
        <v>45113</v>
      </c>
      <c r="D152" s="4">
        <v>356</v>
      </c>
      <c r="E152" s="4" t="str">
        <f>VLOOKUP(A152,HOP!A:L,12,0)</f>
        <v>356.00</v>
      </c>
      <c r="F152" s="4" t="str">
        <f>VLOOKUP(A152,HOP!A:C,3,0)</f>
        <v>3593875</v>
      </c>
      <c r="G152" s="4">
        <f t="shared" si="4"/>
        <v>0</v>
      </c>
      <c r="H152" s="4" t="str">
        <f t="shared" si="5"/>
        <v>，3593875</v>
      </c>
      <c r="I152" s="4" t="str">
        <f>VLOOKUP(A152,HOP!A:U,21,0)</f>
        <v>直采</v>
      </c>
    </row>
    <row r="153" s="4" customFormat="1" hidden="1" spans="1:9">
      <c r="A153" s="5">
        <v>999225129709833</v>
      </c>
      <c r="B153" s="6">
        <v>45112</v>
      </c>
      <c r="C153" s="6">
        <v>45113</v>
      </c>
      <c r="D153" s="4">
        <v>358</v>
      </c>
      <c r="E153" s="4" t="str">
        <f>VLOOKUP(A153,HOP!A:L,12,0)</f>
        <v>358.00</v>
      </c>
      <c r="F153" s="4" t="str">
        <f>VLOOKUP(A153,HOP!A:C,3,0)</f>
        <v>3594203</v>
      </c>
      <c r="G153" s="4">
        <f t="shared" si="4"/>
        <v>0</v>
      </c>
      <c r="H153" s="4" t="str">
        <f t="shared" si="5"/>
        <v>，3594203</v>
      </c>
      <c r="I153" s="4" t="str">
        <f>VLOOKUP(A153,HOP!A:U,21,0)</f>
        <v>直采</v>
      </c>
    </row>
    <row r="154" s="4" customFormat="1" hidden="1" spans="1:9">
      <c r="A154" s="5">
        <v>25129723100</v>
      </c>
      <c r="B154" s="6">
        <v>45112</v>
      </c>
      <c r="C154" s="6">
        <v>45113</v>
      </c>
      <c r="D154" s="4">
        <v>358</v>
      </c>
      <c r="E154" s="4" t="str">
        <f>VLOOKUP(A154,HOP!A:L,12,0)</f>
        <v>358.00</v>
      </c>
      <c r="F154" s="4" t="str">
        <f>VLOOKUP(A154,HOP!A:C,3,0)</f>
        <v>3594206</v>
      </c>
      <c r="G154" s="4">
        <f t="shared" si="4"/>
        <v>0</v>
      </c>
      <c r="H154" s="4" t="str">
        <f t="shared" si="5"/>
        <v>，3594206</v>
      </c>
      <c r="I154" s="4" t="str">
        <f>VLOOKUP(A154,HOP!A:U,21,0)</f>
        <v>直采</v>
      </c>
    </row>
    <row r="155" s="4" customFormat="1" hidden="1" spans="1:9">
      <c r="A155" s="5">
        <v>999225129793266</v>
      </c>
      <c r="B155" s="6">
        <v>45112</v>
      </c>
      <c r="C155" s="6">
        <v>45113</v>
      </c>
      <c r="D155" s="4">
        <v>358</v>
      </c>
      <c r="E155" s="4" t="str">
        <f>VLOOKUP(A155,HOP!A:L,12,0)</f>
        <v>358.00</v>
      </c>
      <c r="F155" s="4" t="str">
        <f>VLOOKUP(A155,HOP!A:C,3,0)</f>
        <v>3594214</v>
      </c>
      <c r="G155" s="4">
        <f t="shared" si="4"/>
        <v>0</v>
      </c>
      <c r="H155" s="4" t="str">
        <f t="shared" si="5"/>
        <v>，3594214</v>
      </c>
      <c r="I155" s="4" t="str">
        <f>VLOOKUP(A155,HOP!A:U,21,0)</f>
        <v>直采</v>
      </c>
    </row>
    <row r="156" s="4" customFormat="1" hidden="1" spans="1:9">
      <c r="A156" s="5">
        <v>25134238745</v>
      </c>
      <c r="B156" s="6">
        <v>45112</v>
      </c>
      <c r="C156" s="6">
        <v>45113</v>
      </c>
      <c r="D156" s="4">
        <v>0</v>
      </c>
      <c r="E156" s="4" t="e">
        <f>VLOOKUP(A156,HOP!A:L,12,0)</f>
        <v>#N/A</v>
      </c>
      <c r="F156" s="4" t="e">
        <f>VLOOKUP(A156,HOP!A:C,3,0)</f>
        <v>#N/A</v>
      </c>
      <c r="G156" s="4" t="e">
        <f t="shared" si="4"/>
        <v>#N/A</v>
      </c>
      <c r="H156" s="4" t="e">
        <f t="shared" si="5"/>
        <v>#N/A</v>
      </c>
      <c r="I156" s="4" t="e">
        <f>VLOOKUP(A156,HOP!A:U,21,0)</f>
        <v>#N/A</v>
      </c>
    </row>
    <row r="157" s="4" customFormat="1" hidden="1" spans="1:9">
      <c r="A157" s="5">
        <v>999225135087917</v>
      </c>
      <c r="B157" s="6">
        <v>45112</v>
      </c>
      <c r="C157" s="6">
        <v>45113</v>
      </c>
      <c r="D157" s="4">
        <v>321</v>
      </c>
      <c r="E157" s="4" t="str">
        <f>VLOOKUP(A157,HOP!A:L,12,0)</f>
        <v>321.00</v>
      </c>
      <c r="F157" s="4" t="str">
        <f>VLOOKUP(A157,HOP!A:C,3,0)</f>
        <v>3595297</v>
      </c>
      <c r="G157" s="4">
        <f t="shared" si="4"/>
        <v>0</v>
      </c>
      <c r="H157" s="4" t="str">
        <f t="shared" si="5"/>
        <v>，3595297</v>
      </c>
      <c r="I157" s="4" t="str">
        <f>VLOOKUP(A157,HOP!A:U,21,0)</f>
        <v>直采</v>
      </c>
    </row>
    <row r="158" s="4" customFormat="1" spans="1:12">
      <c r="A158" s="5">
        <v>999223783888145</v>
      </c>
      <c r="B158" s="6">
        <v>45100</v>
      </c>
      <c r="C158" s="6">
        <v>45101</v>
      </c>
      <c r="D158" s="4">
        <v>60.3</v>
      </c>
      <c r="E158" s="4" t="e">
        <f>VLOOKUP(A158,HOP!A:L,12,0)</f>
        <v>#N/A</v>
      </c>
      <c r="F158" s="4">
        <v>3270271</v>
      </c>
      <c r="G158" s="4" t="e">
        <f t="shared" si="4"/>
        <v>#N/A</v>
      </c>
      <c r="H158" s="4" t="str">
        <f t="shared" si="5"/>
        <v>，3270271</v>
      </c>
      <c r="I158" s="4" t="e">
        <f>VLOOKUP(A158,HOP!A:U,21,0)</f>
        <v>#N/A</v>
      </c>
      <c r="J158" s="4" t="s">
        <v>1349</v>
      </c>
      <c r="L158" s="4" t="s">
        <v>1350</v>
      </c>
    </row>
    <row r="159" s="4" customFormat="1" hidden="1" spans="1:9">
      <c r="A159" s="5">
        <v>999223329428482</v>
      </c>
      <c r="B159" s="6">
        <v>45110</v>
      </c>
      <c r="C159" s="6">
        <v>45114</v>
      </c>
      <c r="D159" s="4">
        <v>1288</v>
      </c>
      <c r="E159" s="4" t="str">
        <f>VLOOKUP(A159,HOP!A:L,12,0)</f>
        <v>1288.00</v>
      </c>
      <c r="F159" s="4" t="str">
        <f>VLOOKUP(A159,HOP!A:C,3,0)</f>
        <v>3168578</v>
      </c>
      <c r="G159" s="4">
        <f t="shared" si="4"/>
        <v>0</v>
      </c>
      <c r="H159" s="4" t="str">
        <f t="shared" si="5"/>
        <v>，3168578</v>
      </c>
      <c r="I159" s="4" t="str">
        <f>VLOOKUP(A159,HOP!A:U,21,0)</f>
        <v>直采</v>
      </c>
    </row>
    <row r="160" s="4" customFormat="1" hidden="1" spans="1:9">
      <c r="A160" s="5">
        <v>999223679430682</v>
      </c>
      <c r="B160" s="6">
        <v>45112</v>
      </c>
      <c r="C160" s="6">
        <v>45114</v>
      </c>
      <c r="D160" s="4">
        <v>3200</v>
      </c>
      <c r="E160" s="4" t="str">
        <f>VLOOKUP(A160,HOP!A:L,12,0)</f>
        <v>3200.00</v>
      </c>
      <c r="F160" s="4" t="str">
        <f>VLOOKUP(A160,HOP!A:C,3,0)</f>
        <v>3232533</v>
      </c>
      <c r="G160" s="4">
        <f t="shared" si="4"/>
        <v>0</v>
      </c>
      <c r="H160" s="4" t="str">
        <f t="shared" si="5"/>
        <v>，3232533</v>
      </c>
      <c r="I160" s="4" t="str">
        <f>VLOOKUP(A160,HOP!A:U,21,0)</f>
        <v>直采</v>
      </c>
    </row>
    <row r="161" s="4" customFormat="1" hidden="1" spans="1:9">
      <c r="A161" s="5">
        <v>999223693275545</v>
      </c>
      <c r="B161" s="6">
        <v>45112</v>
      </c>
      <c r="C161" s="6">
        <v>45114</v>
      </c>
      <c r="D161" s="4">
        <v>4260</v>
      </c>
      <c r="E161" s="4" t="str">
        <f>VLOOKUP(A161,HOP!A:L,12,0)</f>
        <v>4260.00</v>
      </c>
      <c r="F161" s="4" t="str">
        <f>VLOOKUP(A161,HOP!A:C,3,0)</f>
        <v>3234897</v>
      </c>
      <c r="G161" s="4">
        <f t="shared" si="4"/>
        <v>0</v>
      </c>
      <c r="H161" s="4" t="str">
        <f t="shared" si="5"/>
        <v>，3234897</v>
      </c>
      <c r="I161" s="4" t="str">
        <f>VLOOKUP(A161,HOP!A:U,21,0)</f>
        <v>直采</v>
      </c>
    </row>
    <row r="162" s="4" customFormat="1" hidden="1" spans="1:9">
      <c r="A162" s="5">
        <v>999223707255349</v>
      </c>
      <c r="B162" s="6">
        <v>45113</v>
      </c>
      <c r="C162" s="6">
        <v>45114</v>
      </c>
      <c r="D162" s="4">
        <v>1602</v>
      </c>
      <c r="E162" s="4" t="str">
        <f>VLOOKUP(A162,HOP!A:L,12,0)</f>
        <v>1602.00</v>
      </c>
      <c r="F162" s="4" t="str">
        <f>VLOOKUP(A162,HOP!A:C,3,0)</f>
        <v>3241905</v>
      </c>
      <c r="G162" s="4">
        <f t="shared" si="4"/>
        <v>0</v>
      </c>
      <c r="H162" s="4" t="str">
        <f t="shared" si="5"/>
        <v>，3241905</v>
      </c>
      <c r="I162" s="4" t="str">
        <f>VLOOKUP(A162,HOP!A:U,21,0)</f>
        <v>直采</v>
      </c>
    </row>
    <row r="163" s="4" customFormat="1" hidden="1" spans="1:9">
      <c r="A163" s="5">
        <v>999223708370561</v>
      </c>
      <c r="B163" s="6">
        <v>45111</v>
      </c>
      <c r="C163" s="6">
        <v>45114</v>
      </c>
      <c r="D163" s="4">
        <v>8400</v>
      </c>
      <c r="E163" s="4" t="str">
        <f>VLOOKUP(A163,HOP!A:L,12,0)</f>
        <v>8400.00</v>
      </c>
      <c r="F163" s="4" t="str">
        <f>VLOOKUP(A163,HOP!A:C,3,0)</f>
        <v>3242074</v>
      </c>
      <c r="G163" s="4">
        <f t="shared" si="4"/>
        <v>0</v>
      </c>
      <c r="H163" s="4" t="str">
        <f t="shared" si="5"/>
        <v>，3242074</v>
      </c>
      <c r="I163" s="4" t="str">
        <f>VLOOKUP(A163,HOP!A:U,21,0)</f>
        <v>直采</v>
      </c>
    </row>
    <row r="164" s="4" customFormat="1" hidden="1" spans="1:9">
      <c r="A164" s="5">
        <v>999223811970323</v>
      </c>
      <c r="B164" s="6">
        <v>45112</v>
      </c>
      <c r="C164" s="6">
        <v>45114</v>
      </c>
      <c r="D164" s="4">
        <v>3150</v>
      </c>
      <c r="E164" s="4" t="str">
        <f>VLOOKUP(A164,HOP!A:L,12,0)</f>
        <v>3150.00</v>
      </c>
      <c r="F164" s="4" t="str">
        <f>VLOOKUP(A164,HOP!A:C,3,0)</f>
        <v>3278395</v>
      </c>
      <c r="G164" s="4">
        <f t="shared" si="4"/>
        <v>0</v>
      </c>
      <c r="H164" s="4" t="str">
        <f t="shared" si="5"/>
        <v>，3278395</v>
      </c>
      <c r="I164" s="4" t="str">
        <f>VLOOKUP(A164,HOP!A:U,21,0)</f>
        <v>直采</v>
      </c>
    </row>
    <row r="165" s="4" customFormat="1" hidden="1" spans="1:9">
      <c r="A165" s="5">
        <v>999223840304230</v>
      </c>
      <c r="B165" s="6">
        <v>45113</v>
      </c>
      <c r="C165" s="6">
        <v>45114</v>
      </c>
      <c r="D165" s="4">
        <v>1500</v>
      </c>
      <c r="E165" s="4" t="str">
        <f>VLOOKUP(A165,HOP!A:L,12,0)</f>
        <v>1500.00</v>
      </c>
      <c r="F165" s="4" t="str">
        <f>VLOOKUP(A165,HOP!A:C,3,0)</f>
        <v>3286831</v>
      </c>
      <c r="G165" s="4">
        <f t="shared" si="4"/>
        <v>0</v>
      </c>
      <c r="H165" s="4" t="str">
        <f t="shared" si="5"/>
        <v>，3286831</v>
      </c>
      <c r="I165" s="4" t="str">
        <f>VLOOKUP(A165,HOP!A:U,21,0)</f>
        <v>直采</v>
      </c>
    </row>
    <row r="166" s="4" customFormat="1" hidden="1" spans="1:9">
      <c r="A166" s="5">
        <v>999223866250583</v>
      </c>
      <c r="B166" s="6">
        <v>45112</v>
      </c>
      <c r="C166" s="6">
        <v>45114</v>
      </c>
      <c r="D166" s="4">
        <v>3006</v>
      </c>
      <c r="E166" s="4" t="str">
        <f>VLOOKUP(A166,HOP!A:L,12,0)</f>
        <v>3006.00</v>
      </c>
      <c r="F166" s="4" t="str">
        <f>VLOOKUP(A166,HOP!A:C,3,0)</f>
        <v>3293958</v>
      </c>
      <c r="G166" s="4">
        <f t="shared" si="4"/>
        <v>0</v>
      </c>
      <c r="H166" s="4" t="str">
        <f t="shared" si="5"/>
        <v>，3293958</v>
      </c>
      <c r="I166" s="4" t="str">
        <f>VLOOKUP(A166,HOP!A:U,21,0)</f>
        <v>直采</v>
      </c>
    </row>
    <row r="167" s="4" customFormat="1" hidden="1" spans="1:9">
      <c r="A167" s="5">
        <v>999223890843007</v>
      </c>
      <c r="B167" s="6">
        <v>45113</v>
      </c>
      <c r="C167" s="6">
        <v>45114</v>
      </c>
      <c r="D167" s="4">
        <v>405</v>
      </c>
      <c r="E167" s="4" t="str">
        <f>VLOOKUP(A167,HOP!A:L,12,0)</f>
        <v>405.00</v>
      </c>
      <c r="F167" s="4" t="str">
        <f>VLOOKUP(A167,HOP!A:C,3,0)</f>
        <v>3299715</v>
      </c>
      <c r="G167" s="4">
        <f t="shared" si="4"/>
        <v>0</v>
      </c>
      <c r="H167" s="4" t="str">
        <f t="shared" si="5"/>
        <v>，3299715</v>
      </c>
      <c r="I167" s="4" t="str">
        <f>VLOOKUP(A167,HOP!A:U,21,0)</f>
        <v>直采</v>
      </c>
    </row>
    <row r="168" s="4" customFormat="1" hidden="1" spans="1:9">
      <c r="A168" s="5">
        <v>999223891255164</v>
      </c>
      <c r="B168" s="6">
        <v>45111</v>
      </c>
      <c r="C168" s="6">
        <v>45114</v>
      </c>
      <c r="D168" s="4">
        <v>6390</v>
      </c>
      <c r="E168" s="4" t="str">
        <f>VLOOKUP(A168,HOP!A:L,12,0)</f>
        <v>6390.00</v>
      </c>
      <c r="F168" s="4" t="str">
        <f>VLOOKUP(A168,HOP!A:C,3,0)</f>
        <v>3299790</v>
      </c>
      <c r="G168" s="4">
        <f t="shared" si="4"/>
        <v>0</v>
      </c>
      <c r="H168" s="4" t="str">
        <f t="shared" si="5"/>
        <v>，3299790</v>
      </c>
      <c r="I168" s="4" t="str">
        <f>VLOOKUP(A168,HOP!A:U,21,0)</f>
        <v>直采</v>
      </c>
    </row>
    <row r="169" s="4" customFormat="1" hidden="1" spans="1:9">
      <c r="A169" s="5">
        <v>999223997475250</v>
      </c>
      <c r="B169" s="6">
        <v>45112</v>
      </c>
      <c r="C169" s="6">
        <v>45114</v>
      </c>
      <c r="D169" s="4">
        <v>2792</v>
      </c>
      <c r="E169" s="4" t="str">
        <f>VLOOKUP(A169,HOP!A:L,12,0)</f>
        <v>2792.00</v>
      </c>
      <c r="F169" s="4" t="str">
        <f>VLOOKUP(A169,HOP!A:C,3,0)</f>
        <v>3324393</v>
      </c>
      <c r="G169" s="4">
        <f t="shared" si="4"/>
        <v>0</v>
      </c>
      <c r="H169" s="4" t="str">
        <f t="shared" si="5"/>
        <v>，3324393</v>
      </c>
      <c r="I169" s="4" t="str">
        <f>VLOOKUP(A169,HOP!A:U,21,0)</f>
        <v>直采</v>
      </c>
    </row>
    <row r="170" s="4" customFormat="1" hidden="1" spans="1:9">
      <c r="A170" s="5">
        <v>999224285820358</v>
      </c>
      <c r="B170" s="6">
        <v>45112</v>
      </c>
      <c r="C170" s="6">
        <v>45114</v>
      </c>
      <c r="D170" s="4">
        <v>2874</v>
      </c>
      <c r="E170" s="4" t="str">
        <f>VLOOKUP(A170,HOP!A:L,12,0)</f>
        <v>2874.00</v>
      </c>
      <c r="F170" s="4" t="str">
        <f>VLOOKUP(A170,HOP!A:C,3,0)</f>
        <v>3393331</v>
      </c>
      <c r="G170" s="4">
        <f t="shared" si="4"/>
        <v>0</v>
      </c>
      <c r="H170" s="4" t="str">
        <f t="shared" si="5"/>
        <v>，3393331</v>
      </c>
      <c r="I170" s="4" t="str">
        <f>VLOOKUP(A170,HOP!A:U,21,0)</f>
        <v>直采</v>
      </c>
    </row>
    <row r="171" s="4" customFormat="1" hidden="1" spans="1:9">
      <c r="A171" s="5">
        <v>999224292352603</v>
      </c>
      <c r="B171" s="6">
        <v>45112</v>
      </c>
      <c r="C171" s="6">
        <v>45114</v>
      </c>
      <c r="D171" s="4">
        <v>12576</v>
      </c>
      <c r="E171" s="4" t="str">
        <f>VLOOKUP(A171,HOP!A:L,12,0)</f>
        <v>12576.00</v>
      </c>
      <c r="F171" s="4" t="str">
        <f>VLOOKUP(A171,HOP!A:C,3,0)</f>
        <v>3395192</v>
      </c>
      <c r="G171" s="4">
        <f t="shared" si="4"/>
        <v>0</v>
      </c>
      <c r="H171" s="4" t="str">
        <f t="shared" si="5"/>
        <v>，3395192</v>
      </c>
      <c r="I171" s="4" t="str">
        <f>VLOOKUP(A171,HOP!A:U,21,0)</f>
        <v>直采</v>
      </c>
    </row>
    <row r="172" s="4" customFormat="1" hidden="1" spans="1:9">
      <c r="A172" s="5">
        <v>999224316385792</v>
      </c>
      <c r="B172" s="6">
        <v>45110</v>
      </c>
      <c r="C172" s="6">
        <v>45114</v>
      </c>
      <c r="D172" s="4">
        <v>7208</v>
      </c>
      <c r="E172" s="4" t="str">
        <f>VLOOKUP(A172,HOP!A:L,12,0)</f>
        <v>7208.00</v>
      </c>
      <c r="F172" s="4" t="str">
        <f>VLOOKUP(A172,HOP!A:C,3,0)</f>
        <v>3400286</v>
      </c>
      <c r="G172" s="4">
        <f t="shared" si="4"/>
        <v>0</v>
      </c>
      <c r="H172" s="4" t="str">
        <f t="shared" si="5"/>
        <v>，3400286</v>
      </c>
      <c r="I172" s="4" t="str">
        <f>VLOOKUP(A172,HOP!A:U,21,0)</f>
        <v>直采</v>
      </c>
    </row>
    <row r="173" s="4" customFormat="1" hidden="1" spans="1:9">
      <c r="A173" s="5">
        <v>999224336417348</v>
      </c>
      <c r="B173" s="6">
        <v>45113</v>
      </c>
      <c r="C173" s="6">
        <v>45114</v>
      </c>
      <c r="D173" s="4">
        <v>1180</v>
      </c>
      <c r="E173" s="4" t="str">
        <f>VLOOKUP(A173,HOP!A:L,12,0)</f>
        <v>1180.00</v>
      </c>
      <c r="F173" s="4" t="str">
        <f>VLOOKUP(A173,HOP!A:C,3,0)</f>
        <v>3403856</v>
      </c>
      <c r="G173" s="4">
        <f t="shared" si="4"/>
        <v>0</v>
      </c>
      <c r="H173" s="4" t="str">
        <f t="shared" si="5"/>
        <v>，3403856</v>
      </c>
      <c r="I173" s="4" t="str">
        <f>VLOOKUP(A173,HOP!A:U,21,0)</f>
        <v>直采</v>
      </c>
    </row>
    <row r="174" s="4" customFormat="1" hidden="1" spans="1:9">
      <c r="A174" s="5">
        <v>999224428736065</v>
      </c>
      <c r="B174" s="6">
        <v>45111</v>
      </c>
      <c r="C174" s="6">
        <v>45114</v>
      </c>
      <c r="D174" s="4">
        <v>1140</v>
      </c>
      <c r="E174" s="4" t="str">
        <f>VLOOKUP(A174,HOP!A:L,12,0)</f>
        <v>1140.00</v>
      </c>
      <c r="F174" s="4" t="str">
        <f>VLOOKUP(A174,HOP!A:C,3,0)</f>
        <v>3425391</v>
      </c>
      <c r="G174" s="4">
        <f t="shared" si="4"/>
        <v>0</v>
      </c>
      <c r="H174" s="4" t="str">
        <f t="shared" si="5"/>
        <v>，3425391</v>
      </c>
      <c r="I174" s="4" t="str">
        <f>VLOOKUP(A174,HOP!A:U,21,0)</f>
        <v>直采</v>
      </c>
    </row>
    <row r="175" s="4" customFormat="1" hidden="1" spans="1:9">
      <c r="A175" s="5">
        <v>999224453222897</v>
      </c>
      <c r="B175" s="6">
        <v>45112</v>
      </c>
      <c r="C175" s="6">
        <v>45114</v>
      </c>
      <c r="D175" s="4">
        <v>490</v>
      </c>
      <c r="E175" s="4" t="str">
        <f>VLOOKUP(A175,HOP!A:L,12,0)</f>
        <v>490.00</v>
      </c>
      <c r="F175" s="4" t="str">
        <f>VLOOKUP(A175,HOP!A:C,3,0)</f>
        <v>3431612</v>
      </c>
      <c r="G175" s="4">
        <f t="shared" si="4"/>
        <v>0</v>
      </c>
      <c r="H175" s="4" t="str">
        <f t="shared" si="5"/>
        <v>，3431612</v>
      </c>
      <c r="I175" s="4" t="str">
        <f>VLOOKUP(A175,HOP!A:U,21,0)</f>
        <v>直采</v>
      </c>
    </row>
    <row r="176" s="4" customFormat="1" hidden="1" spans="1:9">
      <c r="A176" s="5">
        <v>999224467672160</v>
      </c>
      <c r="B176" s="6">
        <v>45113</v>
      </c>
      <c r="C176" s="6">
        <v>45114</v>
      </c>
      <c r="D176" s="4">
        <v>1032</v>
      </c>
      <c r="E176" s="4" t="str">
        <f>VLOOKUP(A176,HOP!A:L,12,0)</f>
        <v>1032.00</v>
      </c>
      <c r="F176" s="4" t="str">
        <f>VLOOKUP(A176,HOP!A:C,3,0)</f>
        <v>3434230</v>
      </c>
      <c r="G176" s="4">
        <f t="shared" si="4"/>
        <v>0</v>
      </c>
      <c r="H176" s="4" t="str">
        <f t="shared" si="5"/>
        <v>，3434230</v>
      </c>
      <c r="I176" s="4" t="str">
        <f>VLOOKUP(A176,HOP!A:U,21,0)</f>
        <v>直采</v>
      </c>
    </row>
    <row r="177" s="4" customFormat="1" hidden="1" spans="1:9">
      <c r="A177" s="5">
        <v>999224517798469</v>
      </c>
      <c r="B177" s="6">
        <v>45111</v>
      </c>
      <c r="C177" s="6">
        <v>45114</v>
      </c>
      <c r="D177" s="4">
        <v>1884</v>
      </c>
      <c r="E177" s="4" t="str">
        <f>VLOOKUP(A177,HOP!A:L,12,0)</f>
        <v>1884.00</v>
      </c>
      <c r="F177" s="4" t="str">
        <f>VLOOKUP(A177,HOP!A:C,3,0)</f>
        <v>3445626</v>
      </c>
      <c r="G177" s="4">
        <f t="shared" si="4"/>
        <v>0</v>
      </c>
      <c r="H177" s="4" t="str">
        <f t="shared" si="5"/>
        <v>，3445626</v>
      </c>
      <c r="I177" s="4" t="str">
        <f>VLOOKUP(A177,HOP!A:U,21,0)</f>
        <v>直采</v>
      </c>
    </row>
    <row r="178" s="4" customFormat="1" hidden="1" spans="1:9">
      <c r="A178" s="5">
        <v>999224519869226</v>
      </c>
      <c r="B178" s="6">
        <v>45112</v>
      </c>
      <c r="C178" s="6">
        <v>45114</v>
      </c>
      <c r="D178" s="4">
        <v>8600</v>
      </c>
      <c r="E178" s="4" t="str">
        <f>VLOOKUP(A178,HOP!A:L,12,0)</f>
        <v>8600.00</v>
      </c>
      <c r="F178" s="4" t="str">
        <f>VLOOKUP(A178,HOP!A:C,3,0)</f>
        <v>3446338</v>
      </c>
      <c r="G178" s="4">
        <f t="shared" si="4"/>
        <v>0</v>
      </c>
      <c r="H178" s="4" t="str">
        <f t="shared" si="5"/>
        <v>，3446338</v>
      </c>
      <c r="I178" s="4" t="str">
        <f>VLOOKUP(A178,HOP!A:U,21,0)</f>
        <v>直采</v>
      </c>
    </row>
    <row r="179" s="4" customFormat="1" hidden="1" spans="1:9">
      <c r="A179" s="5">
        <v>999224549334163</v>
      </c>
      <c r="B179" s="6">
        <v>45112</v>
      </c>
      <c r="C179" s="6">
        <v>45114</v>
      </c>
      <c r="D179" s="4">
        <v>2840</v>
      </c>
      <c r="E179" s="4" t="str">
        <f>VLOOKUP(A179,HOP!A:L,12,0)</f>
        <v>2840.00</v>
      </c>
      <c r="F179" s="4" t="str">
        <f>VLOOKUP(A179,HOP!A:C,3,0)</f>
        <v>3452223</v>
      </c>
      <c r="G179" s="4">
        <f t="shared" si="4"/>
        <v>0</v>
      </c>
      <c r="H179" s="4" t="str">
        <f t="shared" si="5"/>
        <v>，3452223</v>
      </c>
      <c r="I179" s="4" t="str">
        <f>VLOOKUP(A179,HOP!A:U,21,0)</f>
        <v>直采</v>
      </c>
    </row>
    <row r="180" s="4" customFormat="1" hidden="1" spans="1:9">
      <c r="A180" s="5">
        <v>999224580386671</v>
      </c>
      <c r="B180" s="6">
        <v>45110</v>
      </c>
      <c r="C180" s="6">
        <v>45114</v>
      </c>
      <c r="D180" s="4">
        <v>0</v>
      </c>
      <c r="E180" s="4" t="e">
        <f>VLOOKUP(A180,HOP!A:L,12,0)</f>
        <v>#N/A</v>
      </c>
      <c r="F180" s="4" t="e">
        <f>VLOOKUP(A180,HOP!A:C,3,0)</f>
        <v>#N/A</v>
      </c>
      <c r="G180" s="4" t="e">
        <f t="shared" si="4"/>
        <v>#N/A</v>
      </c>
      <c r="H180" s="4" t="e">
        <f t="shared" si="5"/>
        <v>#N/A</v>
      </c>
      <c r="I180" s="4" t="e">
        <f>VLOOKUP(A180,HOP!A:U,21,0)</f>
        <v>#N/A</v>
      </c>
    </row>
    <row r="181" s="4" customFormat="1" hidden="1" spans="1:9">
      <c r="A181" s="5">
        <v>999224580474823</v>
      </c>
      <c r="B181" s="6">
        <v>45110</v>
      </c>
      <c r="C181" s="6">
        <v>45114</v>
      </c>
      <c r="D181" s="4">
        <v>16552</v>
      </c>
      <c r="E181" s="4" t="str">
        <f>VLOOKUP(A181,HOP!A:L,12,0)</f>
        <v>16552.00</v>
      </c>
      <c r="F181" s="4" t="str">
        <f>VLOOKUP(A181,HOP!A:C,3,0)</f>
        <v>3457070</v>
      </c>
      <c r="G181" s="4">
        <f t="shared" si="4"/>
        <v>0</v>
      </c>
      <c r="H181" s="4" t="str">
        <f t="shared" si="5"/>
        <v>，3457070</v>
      </c>
      <c r="I181" s="4" t="str">
        <f>VLOOKUP(A181,HOP!A:U,21,0)</f>
        <v>直采</v>
      </c>
    </row>
    <row r="182" s="4" customFormat="1" hidden="1" spans="1:9">
      <c r="A182" s="5">
        <v>999224614597311</v>
      </c>
      <c r="B182" s="6">
        <v>45112</v>
      </c>
      <c r="C182" s="6">
        <v>45114</v>
      </c>
      <c r="D182" s="4">
        <v>11532</v>
      </c>
      <c r="E182" s="4" t="str">
        <f>VLOOKUP(A182,HOP!A:L,12,0)</f>
        <v>11532.00</v>
      </c>
      <c r="F182" s="4" t="str">
        <f>VLOOKUP(A182,HOP!A:C,3,0)</f>
        <v>3467393</v>
      </c>
      <c r="G182" s="4">
        <f t="shared" si="4"/>
        <v>0</v>
      </c>
      <c r="H182" s="4" t="str">
        <f t="shared" si="5"/>
        <v>，3467393</v>
      </c>
      <c r="I182" s="4" t="str">
        <f>VLOOKUP(A182,HOP!A:U,21,0)</f>
        <v>直采</v>
      </c>
    </row>
    <row r="183" s="4" customFormat="1" hidden="1" spans="1:9">
      <c r="A183" s="5">
        <v>999224638831225</v>
      </c>
      <c r="B183" s="6">
        <v>45112</v>
      </c>
      <c r="C183" s="6">
        <v>45114</v>
      </c>
      <c r="D183" s="4">
        <v>5700</v>
      </c>
      <c r="E183" s="4" t="str">
        <f>VLOOKUP(A183,HOP!A:L,12,0)</f>
        <v>5700.00</v>
      </c>
      <c r="F183" s="4" t="str">
        <f>VLOOKUP(A183,HOP!A:C,3,0)</f>
        <v>3471727</v>
      </c>
      <c r="G183" s="4">
        <f t="shared" si="4"/>
        <v>0</v>
      </c>
      <c r="H183" s="4" t="str">
        <f t="shared" si="5"/>
        <v>，3471727</v>
      </c>
      <c r="I183" s="4" t="str">
        <f>VLOOKUP(A183,HOP!A:U,21,0)</f>
        <v>直采</v>
      </c>
    </row>
    <row r="184" s="4" customFormat="1" hidden="1" spans="1:9">
      <c r="A184" s="5">
        <v>999224667529954</v>
      </c>
      <c r="B184" s="6">
        <v>45111</v>
      </c>
      <c r="C184" s="6">
        <v>45114</v>
      </c>
      <c r="D184" s="4">
        <v>1635</v>
      </c>
      <c r="E184" s="4" t="str">
        <f>VLOOKUP(A184,HOP!A:L,12,0)</f>
        <v>1635.00</v>
      </c>
      <c r="F184" s="4" t="str">
        <f>VLOOKUP(A184,HOP!A:C,3,0)</f>
        <v>3478086</v>
      </c>
      <c r="G184" s="4">
        <f t="shared" si="4"/>
        <v>0</v>
      </c>
      <c r="H184" s="4" t="str">
        <f t="shared" si="5"/>
        <v>，3478086</v>
      </c>
      <c r="I184" s="4" t="str">
        <f>VLOOKUP(A184,HOP!A:U,21,0)</f>
        <v>直采</v>
      </c>
    </row>
    <row r="185" s="4" customFormat="1" hidden="1" spans="1:9">
      <c r="A185" s="5">
        <v>999224689365643</v>
      </c>
      <c r="B185" s="6">
        <v>45112</v>
      </c>
      <c r="C185" s="6">
        <v>45114</v>
      </c>
      <c r="D185" s="4">
        <v>1560</v>
      </c>
      <c r="E185" s="4" t="str">
        <f>VLOOKUP(A185,HOP!A:L,12,0)</f>
        <v>1560.00</v>
      </c>
      <c r="F185" s="4" t="str">
        <f>VLOOKUP(A185,HOP!A:C,3,0)</f>
        <v>3482050</v>
      </c>
      <c r="G185" s="4">
        <f t="shared" si="4"/>
        <v>0</v>
      </c>
      <c r="H185" s="4" t="str">
        <f t="shared" si="5"/>
        <v>，3482050</v>
      </c>
      <c r="I185" s="4" t="str">
        <f>VLOOKUP(A185,HOP!A:U,21,0)</f>
        <v>直采</v>
      </c>
    </row>
    <row r="186" s="4" customFormat="1" hidden="1" spans="1:9">
      <c r="A186" s="5">
        <v>999224706912557</v>
      </c>
      <c r="B186" s="6">
        <v>45109</v>
      </c>
      <c r="C186" s="6">
        <v>45114</v>
      </c>
      <c r="D186" s="4">
        <v>1425</v>
      </c>
      <c r="E186" s="4" t="str">
        <f>VLOOKUP(A186,HOP!A:L,12,0)</f>
        <v>1425.00</v>
      </c>
      <c r="F186" s="4" t="str">
        <f>VLOOKUP(A186,HOP!A:C,3,0)</f>
        <v>3486935</v>
      </c>
      <c r="G186" s="4">
        <f t="shared" si="4"/>
        <v>0</v>
      </c>
      <c r="H186" s="4" t="str">
        <f t="shared" si="5"/>
        <v>，3486935</v>
      </c>
      <c r="I186" s="4" t="str">
        <f>VLOOKUP(A186,HOP!A:U,21,0)</f>
        <v>直采</v>
      </c>
    </row>
    <row r="187" s="4" customFormat="1" hidden="1" spans="1:9">
      <c r="A187" s="5">
        <v>999224708135279</v>
      </c>
      <c r="B187" s="6">
        <v>45110</v>
      </c>
      <c r="C187" s="6">
        <v>45114</v>
      </c>
      <c r="D187" s="4">
        <v>4080</v>
      </c>
      <c r="E187" s="4" t="str">
        <f>VLOOKUP(A187,HOP!A:L,12,0)</f>
        <v>4080.00</v>
      </c>
      <c r="F187" s="4" t="str">
        <f>VLOOKUP(A187,HOP!A:C,3,0)</f>
        <v>3487256</v>
      </c>
      <c r="G187" s="4">
        <f t="shared" si="4"/>
        <v>0</v>
      </c>
      <c r="H187" s="4" t="str">
        <f t="shared" si="5"/>
        <v>，3487256</v>
      </c>
      <c r="I187" s="4" t="str">
        <f>VLOOKUP(A187,HOP!A:U,21,0)</f>
        <v>直采</v>
      </c>
    </row>
    <row r="188" s="4" customFormat="1" spans="1:10">
      <c r="A188" s="5">
        <v>999224715331710</v>
      </c>
      <c r="B188" s="6">
        <v>45110</v>
      </c>
      <c r="C188" s="6">
        <v>45114</v>
      </c>
      <c r="D188" s="4">
        <v>1972</v>
      </c>
      <c r="E188" s="4" t="str">
        <f>VLOOKUP(A188,HOP!A:L,12,0)</f>
        <v>2472.00</v>
      </c>
      <c r="F188" s="4" t="str">
        <f>VLOOKUP(A188,HOP!A:C,3,0)</f>
        <v>3490650</v>
      </c>
      <c r="G188" s="4">
        <f t="shared" si="4"/>
        <v>-500</v>
      </c>
      <c r="H188" s="4" t="str">
        <f t="shared" si="5"/>
        <v>，3490650</v>
      </c>
      <c r="I188" s="4" t="str">
        <f>VLOOKUP(A188,HOP!A:U,21,0)</f>
        <v>直采</v>
      </c>
      <c r="J188" s="4" t="s">
        <v>1351</v>
      </c>
    </row>
    <row r="189" s="4" customFormat="1" hidden="1" spans="1:9">
      <c r="A189" s="5">
        <v>24736390797</v>
      </c>
      <c r="B189" s="6">
        <v>45111</v>
      </c>
      <c r="C189" s="6">
        <v>45114</v>
      </c>
      <c r="D189" s="4">
        <v>3540</v>
      </c>
      <c r="E189" s="4" t="str">
        <f>VLOOKUP(A189,HOP!A:L,12,0)</f>
        <v>3540.00</v>
      </c>
      <c r="F189" s="4" t="str">
        <f>VLOOKUP(A189,HOP!A:C,3,0)</f>
        <v>3495050</v>
      </c>
      <c r="G189" s="4">
        <f t="shared" si="4"/>
        <v>0</v>
      </c>
      <c r="H189" s="4" t="str">
        <f t="shared" si="5"/>
        <v>，3495050</v>
      </c>
      <c r="I189" s="4" t="str">
        <f>VLOOKUP(A189,HOP!A:U,21,0)</f>
        <v>直采</v>
      </c>
    </row>
    <row r="190" s="4" customFormat="1" hidden="1" spans="1:9">
      <c r="A190" s="5">
        <v>24736390794</v>
      </c>
      <c r="B190" s="6">
        <v>45111</v>
      </c>
      <c r="C190" s="6">
        <v>45114</v>
      </c>
      <c r="D190" s="4">
        <v>1644</v>
      </c>
      <c r="E190" s="4" t="str">
        <f>VLOOKUP(A190,HOP!A:L,12,0)</f>
        <v>1644.00</v>
      </c>
      <c r="F190" s="4" t="str">
        <f>VLOOKUP(A190,HOP!A:C,3,0)</f>
        <v>3495049</v>
      </c>
      <c r="G190" s="4">
        <f t="shared" si="4"/>
        <v>0</v>
      </c>
      <c r="H190" s="4" t="str">
        <f t="shared" si="5"/>
        <v>，3495049</v>
      </c>
      <c r="I190" s="4" t="str">
        <f>VLOOKUP(A190,HOP!A:U,21,0)</f>
        <v>直采</v>
      </c>
    </row>
    <row r="191" s="4" customFormat="1" hidden="1" spans="1:9">
      <c r="A191" s="5">
        <v>999224785467266</v>
      </c>
      <c r="B191" s="6">
        <v>45113</v>
      </c>
      <c r="C191" s="6">
        <v>45114</v>
      </c>
      <c r="D191" s="4">
        <v>854</v>
      </c>
      <c r="E191" s="4" t="str">
        <f>VLOOKUP(A191,HOP!A:L,12,0)</f>
        <v>854.00</v>
      </c>
      <c r="F191" s="4" t="str">
        <f>VLOOKUP(A191,HOP!A:C,3,0)</f>
        <v>3507623</v>
      </c>
      <c r="G191" s="4">
        <f t="shared" si="4"/>
        <v>0</v>
      </c>
      <c r="H191" s="4" t="str">
        <f t="shared" si="5"/>
        <v>，3507623</v>
      </c>
      <c r="I191" s="4" t="str">
        <f>VLOOKUP(A191,HOP!A:U,21,0)</f>
        <v>直采</v>
      </c>
    </row>
    <row r="192" s="4" customFormat="1" hidden="1" spans="1:9">
      <c r="A192" s="5">
        <v>999224786566582</v>
      </c>
      <c r="B192" s="6">
        <v>45111</v>
      </c>
      <c r="C192" s="6">
        <v>45114</v>
      </c>
      <c r="D192" s="4">
        <v>1782</v>
      </c>
      <c r="E192" s="4" t="str">
        <f>VLOOKUP(A192,HOP!A:L,12,0)</f>
        <v>1782.00</v>
      </c>
      <c r="F192" s="4" t="str">
        <f>VLOOKUP(A192,HOP!A:C,3,0)</f>
        <v>3508012</v>
      </c>
      <c r="G192" s="4">
        <f t="shared" si="4"/>
        <v>0</v>
      </c>
      <c r="H192" s="4" t="str">
        <f t="shared" si="5"/>
        <v>，3508012</v>
      </c>
      <c r="I192" s="4" t="str">
        <f>VLOOKUP(A192,HOP!A:U,21,0)</f>
        <v>直采</v>
      </c>
    </row>
    <row r="193" s="4" customFormat="1" hidden="1" spans="1:9">
      <c r="A193" s="5">
        <v>999224793158658</v>
      </c>
      <c r="B193" s="6">
        <v>45113</v>
      </c>
      <c r="C193" s="6">
        <v>45114</v>
      </c>
      <c r="D193" s="4">
        <v>953</v>
      </c>
      <c r="E193" s="4" t="str">
        <f>VLOOKUP(A193,HOP!A:L,12,0)</f>
        <v>953.00</v>
      </c>
      <c r="F193" s="4" t="str">
        <f>VLOOKUP(A193,HOP!A:C,3,0)</f>
        <v>3509187</v>
      </c>
      <c r="G193" s="4">
        <f t="shared" si="4"/>
        <v>0</v>
      </c>
      <c r="H193" s="4" t="str">
        <f t="shared" si="5"/>
        <v>，3509187</v>
      </c>
      <c r="I193" s="4" t="str">
        <f>VLOOKUP(A193,HOP!A:U,21,0)</f>
        <v>直采</v>
      </c>
    </row>
    <row r="194" s="4" customFormat="1" hidden="1" spans="1:9">
      <c r="A194" s="5">
        <v>999224803173425</v>
      </c>
      <c r="B194" s="6">
        <v>45112</v>
      </c>
      <c r="C194" s="6">
        <v>45114</v>
      </c>
      <c r="D194" s="4">
        <v>2200</v>
      </c>
      <c r="E194" s="4" t="str">
        <f>VLOOKUP(A194,HOP!A:L,12,0)</f>
        <v>2200.00</v>
      </c>
      <c r="F194" s="4" t="str">
        <f>VLOOKUP(A194,HOP!A:C,3,0)</f>
        <v>3511583</v>
      </c>
      <c r="G194" s="4">
        <f t="shared" si="4"/>
        <v>0</v>
      </c>
      <c r="H194" s="4" t="str">
        <f t="shared" si="5"/>
        <v>，3511583</v>
      </c>
      <c r="I194" s="4" t="str">
        <f>VLOOKUP(A194,HOP!A:U,21,0)</f>
        <v>直采</v>
      </c>
    </row>
    <row r="195" s="4" customFormat="1" hidden="1" spans="1:9">
      <c r="A195" s="5">
        <v>999224827710791</v>
      </c>
      <c r="B195" s="6">
        <v>45112</v>
      </c>
      <c r="C195" s="6">
        <v>45114</v>
      </c>
      <c r="D195" s="4">
        <v>1200</v>
      </c>
      <c r="E195" s="4" t="str">
        <f>VLOOKUP(A195,HOP!A:L,12,0)</f>
        <v>1200.00</v>
      </c>
      <c r="F195" s="4" t="str">
        <f>VLOOKUP(A195,HOP!A:C,3,0)</f>
        <v>3518492</v>
      </c>
      <c r="G195" s="4">
        <f t="shared" ref="G195:G258" si="6">D195-E195</f>
        <v>0</v>
      </c>
      <c r="H195" s="4" t="str">
        <f t="shared" ref="H195:H258" si="7">$H$1&amp;F195</f>
        <v>，3518492</v>
      </c>
      <c r="I195" s="4" t="str">
        <f>VLOOKUP(A195,HOP!A:U,21,0)</f>
        <v>直采</v>
      </c>
    </row>
    <row r="196" s="4" customFormat="1" hidden="1" spans="1:9">
      <c r="A196" s="5">
        <v>999224847749780</v>
      </c>
      <c r="B196" s="6">
        <v>45111</v>
      </c>
      <c r="C196" s="6">
        <v>45114</v>
      </c>
      <c r="D196" s="4">
        <v>6521</v>
      </c>
      <c r="E196" s="4" t="str">
        <f>VLOOKUP(A196,HOP!A:L,12,0)</f>
        <v>6521.00</v>
      </c>
      <c r="F196" s="4" t="str">
        <f>VLOOKUP(A196,HOP!A:C,3,0)</f>
        <v>3523790</v>
      </c>
      <c r="G196" s="4">
        <f t="shared" si="6"/>
        <v>0</v>
      </c>
      <c r="H196" s="4" t="str">
        <f t="shared" si="7"/>
        <v>，3523790</v>
      </c>
      <c r="I196" s="4" t="str">
        <f>VLOOKUP(A196,HOP!A:U,21,0)</f>
        <v>直采</v>
      </c>
    </row>
    <row r="197" s="4" customFormat="1" hidden="1" spans="1:9">
      <c r="A197" s="5">
        <v>999224857405156</v>
      </c>
      <c r="B197" s="6">
        <v>45110</v>
      </c>
      <c r="C197" s="6">
        <v>45114</v>
      </c>
      <c r="D197" s="4">
        <v>4514</v>
      </c>
      <c r="E197" s="4" t="str">
        <f>VLOOKUP(A197,HOP!A:L,12,0)</f>
        <v>4514.00</v>
      </c>
      <c r="F197" s="4" t="str">
        <f>VLOOKUP(A197,HOP!A:C,3,0)</f>
        <v>3527023</v>
      </c>
      <c r="G197" s="4">
        <f t="shared" si="6"/>
        <v>0</v>
      </c>
      <c r="H197" s="4" t="str">
        <f t="shared" si="7"/>
        <v>，3527023</v>
      </c>
      <c r="I197" s="4" t="str">
        <f>VLOOKUP(A197,HOP!A:U,21,0)</f>
        <v>直采</v>
      </c>
    </row>
    <row r="198" s="4" customFormat="1" hidden="1" spans="1:9">
      <c r="A198" s="5">
        <v>999224857447763</v>
      </c>
      <c r="B198" s="6">
        <v>45113</v>
      </c>
      <c r="C198" s="6">
        <v>45114</v>
      </c>
      <c r="D198" s="4">
        <v>2000</v>
      </c>
      <c r="E198" s="4" t="str">
        <f>VLOOKUP(A198,HOP!A:L,12,0)</f>
        <v>2000.00</v>
      </c>
      <c r="F198" s="4" t="str">
        <f>VLOOKUP(A198,HOP!A:C,3,0)</f>
        <v>3527041</v>
      </c>
      <c r="G198" s="4">
        <f t="shared" si="6"/>
        <v>0</v>
      </c>
      <c r="H198" s="4" t="str">
        <f t="shared" si="7"/>
        <v>，3527041</v>
      </c>
      <c r="I198" s="4" t="str">
        <f>VLOOKUP(A198,HOP!A:U,21,0)</f>
        <v>直采</v>
      </c>
    </row>
    <row r="199" s="4" customFormat="1" hidden="1" spans="1:9">
      <c r="A199" s="5">
        <v>999224865255361</v>
      </c>
      <c r="B199" s="6">
        <v>45108</v>
      </c>
      <c r="C199" s="6">
        <v>45114</v>
      </c>
      <c r="D199" s="4">
        <v>0</v>
      </c>
      <c r="E199" s="4" t="e">
        <f>VLOOKUP(A199,HOP!A:L,12,0)</f>
        <v>#N/A</v>
      </c>
      <c r="F199" s="4" t="e">
        <f>VLOOKUP(A199,HOP!A:C,3,0)</f>
        <v>#N/A</v>
      </c>
      <c r="G199" s="4" t="e">
        <f t="shared" si="6"/>
        <v>#N/A</v>
      </c>
      <c r="H199" s="4" t="e">
        <f t="shared" si="7"/>
        <v>#N/A</v>
      </c>
      <c r="I199" s="4" t="e">
        <f>VLOOKUP(A199,HOP!A:U,21,0)</f>
        <v>#N/A</v>
      </c>
    </row>
    <row r="200" s="4" customFormat="1" spans="1:10">
      <c r="A200" s="5">
        <v>999224867772566</v>
      </c>
      <c r="B200" s="6">
        <v>45109</v>
      </c>
      <c r="C200" s="6">
        <v>45114</v>
      </c>
      <c r="D200" s="4">
        <v>15829</v>
      </c>
      <c r="E200" s="4" t="str">
        <f>VLOOKUP(A200,HOP!A:L,12,0)</f>
        <v>17529.00</v>
      </c>
      <c r="F200" s="4" t="str">
        <f>VLOOKUP(A200,HOP!A:C,3,0)</f>
        <v>3528324</v>
      </c>
      <c r="G200" s="4">
        <f t="shared" si="6"/>
        <v>-1700</v>
      </c>
      <c r="H200" s="4" t="str">
        <f t="shared" si="7"/>
        <v>，3528324</v>
      </c>
      <c r="I200" s="4" t="str">
        <f>VLOOKUP(A200,HOP!A:U,21,0)</f>
        <v>直采</v>
      </c>
      <c r="J200" s="4" t="s">
        <v>1352</v>
      </c>
    </row>
    <row r="201" s="4" customFormat="1" hidden="1" spans="1:9">
      <c r="A201" s="5">
        <v>999224869756976</v>
      </c>
      <c r="B201" s="6">
        <v>45112</v>
      </c>
      <c r="C201" s="6">
        <v>45114</v>
      </c>
      <c r="D201" s="4">
        <v>824</v>
      </c>
      <c r="E201" s="4" t="str">
        <f>VLOOKUP(A201,HOP!A:L,12,0)</f>
        <v>824.00</v>
      </c>
      <c r="F201" s="4" t="str">
        <f>VLOOKUP(A201,HOP!A:C,3,0)</f>
        <v>3529031</v>
      </c>
      <c r="G201" s="4">
        <f t="shared" si="6"/>
        <v>0</v>
      </c>
      <c r="H201" s="4" t="str">
        <f t="shared" si="7"/>
        <v>，3529031</v>
      </c>
      <c r="I201" s="4" t="str">
        <f>VLOOKUP(A201,HOP!A:U,21,0)</f>
        <v>直采</v>
      </c>
    </row>
    <row r="202" s="4" customFormat="1" hidden="1" spans="1:9">
      <c r="A202" s="5">
        <v>999224869768996</v>
      </c>
      <c r="B202" s="6">
        <v>45112</v>
      </c>
      <c r="C202" s="6">
        <v>45114</v>
      </c>
      <c r="D202" s="4">
        <v>940</v>
      </c>
      <c r="E202" s="4" t="str">
        <f>VLOOKUP(A202,HOP!A:L,12,0)</f>
        <v>940.00</v>
      </c>
      <c r="F202" s="4" t="str">
        <f>VLOOKUP(A202,HOP!A:C,3,0)</f>
        <v>3529035</v>
      </c>
      <c r="G202" s="4">
        <f t="shared" si="6"/>
        <v>0</v>
      </c>
      <c r="H202" s="4" t="str">
        <f t="shared" si="7"/>
        <v>，3529035</v>
      </c>
      <c r="I202" s="4" t="str">
        <f>VLOOKUP(A202,HOP!A:U,21,0)</f>
        <v>直采</v>
      </c>
    </row>
    <row r="203" s="4" customFormat="1" hidden="1" spans="1:9">
      <c r="A203" s="5">
        <v>24870398918</v>
      </c>
      <c r="B203" s="6">
        <v>45108</v>
      </c>
      <c r="C203" s="6">
        <v>45114</v>
      </c>
      <c r="D203" s="4">
        <v>12654</v>
      </c>
      <c r="E203" s="4" t="str">
        <f>VLOOKUP(A203,HOP!A:L,12,0)</f>
        <v>12654.00</v>
      </c>
      <c r="F203" s="4" t="str">
        <f>VLOOKUP(A203,HOP!A:C,3,0)</f>
        <v>3529270</v>
      </c>
      <c r="G203" s="4">
        <f t="shared" si="6"/>
        <v>0</v>
      </c>
      <c r="H203" s="4" t="str">
        <f t="shared" si="7"/>
        <v>，3529270</v>
      </c>
      <c r="I203" s="4" t="str">
        <f>VLOOKUP(A203,HOP!A:U,21,0)</f>
        <v>直采</v>
      </c>
    </row>
    <row r="204" s="4" customFormat="1" hidden="1" spans="1:9">
      <c r="A204" s="5">
        <v>999224871261906</v>
      </c>
      <c r="B204" s="6">
        <v>45110</v>
      </c>
      <c r="C204" s="6">
        <v>45114</v>
      </c>
      <c r="D204" s="4">
        <v>2860</v>
      </c>
      <c r="E204" s="4" t="str">
        <f>VLOOKUP(A204,HOP!A:L,12,0)</f>
        <v>2860.00</v>
      </c>
      <c r="F204" s="4" t="str">
        <f>VLOOKUP(A204,HOP!A:C,3,0)</f>
        <v>3529584</v>
      </c>
      <c r="G204" s="4">
        <f t="shared" si="6"/>
        <v>0</v>
      </c>
      <c r="H204" s="4" t="str">
        <f t="shared" si="7"/>
        <v>，3529584</v>
      </c>
      <c r="I204" s="4" t="str">
        <f>VLOOKUP(A204,HOP!A:U,21,0)</f>
        <v>直采</v>
      </c>
    </row>
    <row r="205" s="4" customFormat="1" hidden="1" spans="1:9">
      <c r="A205" s="5">
        <v>999224873852653</v>
      </c>
      <c r="B205" s="6">
        <v>45113</v>
      </c>
      <c r="C205" s="6">
        <v>45114</v>
      </c>
      <c r="D205" s="4">
        <v>984</v>
      </c>
      <c r="E205" s="4" t="str">
        <f>VLOOKUP(A205,HOP!A:L,12,0)</f>
        <v>984.00</v>
      </c>
      <c r="F205" s="4" t="str">
        <f>VLOOKUP(A205,HOP!A:C,3,0)</f>
        <v>3531069</v>
      </c>
      <c r="G205" s="4">
        <f t="shared" si="6"/>
        <v>0</v>
      </c>
      <c r="H205" s="4" t="str">
        <f t="shared" si="7"/>
        <v>，3531069</v>
      </c>
      <c r="I205" s="4" t="str">
        <f>VLOOKUP(A205,HOP!A:U,21,0)</f>
        <v>直采</v>
      </c>
    </row>
    <row r="206" s="4" customFormat="1" hidden="1" spans="1:9">
      <c r="A206" s="5">
        <v>999224878547974</v>
      </c>
      <c r="B206" s="6">
        <v>45111</v>
      </c>
      <c r="C206" s="6">
        <v>45114</v>
      </c>
      <c r="D206" s="4">
        <v>1065</v>
      </c>
      <c r="E206" s="4" t="str">
        <f>VLOOKUP(A206,HOP!A:L,12,0)</f>
        <v>1065.00</v>
      </c>
      <c r="F206" s="4" t="str">
        <f>VLOOKUP(A206,HOP!A:C,3,0)</f>
        <v>3531385</v>
      </c>
      <c r="G206" s="4">
        <f t="shared" si="6"/>
        <v>0</v>
      </c>
      <c r="H206" s="4" t="str">
        <f t="shared" si="7"/>
        <v>，3531385</v>
      </c>
      <c r="I206" s="4" t="str">
        <f>VLOOKUP(A206,HOP!A:U,21,0)</f>
        <v>直采</v>
      </c>
    </row>
    <row r="207" s="4" customFormat="1" hidden="1" spans="1:9">
      <c r="A207" s="5">
        <v>999224884860465</v>
      </c>
      <c r="B207" s="6">
        <v>45110</v>
      </c>
      <c r="C207" s="6">
        <v>45114</v>
      </c>
      <c r="D207" s="4">
        <v>6520</v>
      </c>
      <c r="E207" s="4" t="str">
        <f>VLOOKUP(A207,HOP!A:L,12,0)</f>
        <v>6520.00</v>
      </c>
      <c r="F207" s="4" t="str">
        <f>VLOOKUP(A207,HOP!A:C,3,0)</f>
        <v>3532906</v>
      </c>
      <c r="G207" s="4">
        <f t="shared" si="6"/>
        <v>0</v>
      </c>
      <c r="H207" s="4" t="str">
        <f t="shared" si="7"/>
        <v>，3532906</v>
      </c>
      <c r="I207" s="4" t="str">
        <f>VLOOKUP(A207,HOP!A:U,21,0)</f>
        <v>直采</v>
      </c>
    </row>
    <row r="208" s="4" customFormat="1" spans="1:10">
      <c r="A208" s="5">
        <v>999224884946447</v>
      </c>
      <c r="B208" s="6">
        <v>45109</v>
      </c>
      <c r="C208" s="6">
        <v>45114</v>
      </c>
      <c r="D208" s="4">
        <v>1700</v>
      </c>
      <c r="E208" s="4" t="e">
        <f>VLOOKUP(A208,HOP!A:L,12,0)</f>
        <v>#N/A</v>
      </c>
      <c r="F208" s="4">
        <v>3528324</v>
      </c>
      <c r="G208" s="4" t="e">
        <f t="shared" si="6"/>
        <v>#N/A</v>
      </c>
      <c r="H208" s="4" t="str">
        <f t="shared" si="7"/>
        <v>，3528324</v>
      </c>
      <c r="I208" s="4" t="e">
        <f>VLOOKUP(A208,HOP!A:U,21,0)</f>
        <v>#N/A</v>
      </c>
      <c r="J208" s="4" t="s">
        <v>1353</v>
      </c>
    </row>
    <row r="209" s="4" customFormat="1" hidden="1" spans="1:9">
      <c r="A209" s="5">
        <v>999224904812611</v>
      </c>
      <c r="B209" s="6">
        <v>45111</v>
      </c>
      <c r="C209" s="6">
        <v>45114</v>
      </c>
      <c r="D209" s="4">
        <v>1401</v>
      </c>
      <c r="E209" s="4" t="str">
        <f>VLOOKUP(A209,HOP!A:L,12,0)</f>
        <v>1401.00</v>
      </c>
      <c r="F209" s="4" t="str">
        <f>VLOOKUP(A209,HOP!A:C,3,0)</f>
        <v>3538119</v>
      </c>
      <c r="G209" s="4">
        <f t="shared" si="6"/>
        <v>0</v>
      </c>
      <c r="H209" s="4" t="str">
        <f t="shared" si="7"/>
        <v>，3538119</v>
      </c>
      <c r="I209" s="4" t="str">
        <f>VLOOKUP(A209,HOP!A:U,21,0)</f>
        <v>直采</v>
      </c>
    </row>
    <row r="210" s="4" customFormat="1" hidden="1" spans="1:9">
      <c r="A210" s="5">
        <v>999224913973463</v>
      </c>
      <c r="B210" s="6">
        <v>45112</v>
      </c>
      <c r="C210" s="6">
        <v>45114</v>
      </c>
      <c r="D210" s="4">
        <v>1756</v>
      </c>
      <c r="E210" s="4" t="str">
        <f>VLOOKUP(A210,HOP!A:L,12,0)</f>
        <v>1756.00</v>
      </c>
      <c r="F210" s="4" t="str">
        <f>VLOOKUP(A210,HOP!A:C,3,0)</f>
        <v>3539726</v>
      </c>
      <c r="G210" s="4">
        <f t="shared" si="6"/>
        <v>0</v>
      </c>
      <c r="H210" s="4" t="str">
        <f t="shared" si="7"/>
        <v>，3539726</v>
      </c>
      <c r="I210" s="4" t="str">
        <f>VLOOKUP(A210,HOP!A:U,21,0)</f>
        <v>直采</v>
      </c>
    </row>
    <row r="211" s="4" customFormat="1" hidden="1" spans="1:9">
      <c r="A211" s="5">
        <v>999224927663503</v>
      </c>
      <c r="B211" s="6">
        <v>45113</v>
      </c>
      <c r="C211" s="6">
        <v>45114</v>
      </c>
      <c r="D211" s="4">
        <v>545</v>
      </c>
      <c r="E211" s="4" t="str">
        <f>VLOOKUP(A211,HOP!A:L,12,0)</f>
        <v>545.00</v>
      </c>
      <c r="F211" s="4" t="str">
        <f>VLOOKUP(A211,HOP!A:C,3,0)</f>
        <v>3543715</v>
      </c>
      <c r="G211" s="4">
        <f t="shared" si="6"/>
        <v>0</v>
      </c>
      <c r="H211" s="4" t="str">
        <f t="shared" si="7"/>
        <v>，3543715</v>
      </c>
      <c r="I211" s="4" t="str">
        <f>VLOOKUP(A211,HOP!A:U,21,0)</f>
        <v>直采</v>
      </c>
    </row>
    <row r="212" s="4" customFormat="1" hidden="1" spans="1:9">
      <c r="A212" s="5">
        <v>999224927709459</v>
      </c>
      <c r="B212" s="6">
        <v>45113</v>
      </c>
      <c r="C212" s="6">
        <v>45114</v>
      </c>
      <c r="D212" s="4">
        <v>1250</v>
      </c>
      <c r="E212" s="4" t="str">
        <f>VLOOKUP(A212,HOP!A:L,12,0)</f>
        <v>1250.00</v>
      </c>
      <c r="F212" s="4" t="str">
        <f>VLOOKUP(A212,HOP!A:C,3,0)</f>
        <v>3543726</v>
      </c>
      <c r="G212" s="4">
        <f t="shared" si="6"/>
        <v>0</v>
      </c>
      <c r="H212" s="4" t="str">
        <f t="shared" si="7"/>
        <v>，3543726</v>
      </c>
      <c r="I212" s="4" t="str">
        <f>VLOOKUP(A212,HOP!A:U,21,0)</f>
        <v>直采</v>
      </c>
    </row>
    <row r="213" s="4" customFormat="1" hidden="1" spans="1:9">
      <c r="A213" s="5">
        <v>999224961445991</v>
      </c>
      <c r="B213" s="6">
        <v>45111</v>
      </c>
      <c r="C213" s="6">
        <v>45114</v>
      </c>
      <c r="D213" s="4">
        <v>1335</v>
      </c>
      <c r="E213" s="4" t="str">
        <f>VLOOKUP(A213,HOP!A:L,12,0)</f>
        <v>1335.00</v>
      </c>
      <c r="F213" s="4" t="str">
        <f>VLOOKUP(A213,HOP!A:C,3,0)</f>
        <v>3552479</v>
      </c>
      <c r="G213" s="4">
        <f t="shared" si="6"/>
        <v>0</v>
      </c>
      <c r="H213" s="4" t="str">
        <f t="shared" si="7"/>
        <v>，3552479</v>
      </c>
      <c r="I213" s="4" t="str">
        <f>VLOOKUP(A213,HOP!A:U,21,0)</f>
        <v>直采</v>
      </c>
    </row>
    <row r="214" s="4" customFormat="1" hidden="1" spans="1:9">
      <c r="A214" s="5">
        <v>999224966786469</v>
      </c>
      <c r="B214" s="6">
        <v>45112</v>
      </c>
      <c r="C214" s="6">
        <v>45114</v>
      </c>
      <c r="D214" s="4">
        <v>1614</v>
      </c>
      <c r="E214" s="4" t="str">
        <f>VLOOKUP(A214,HOP!A:L,12,0)</f>
        <v>1614.00</v>
      </c>
      <c r="F214" s="4" t="str">
        <f>VLOOKUP(A214,HOP!A:C,3,0)</f>
        <v>3553217</v>
      </c>
      <c r="G214" s="4">
        <f t="shared" si="6"/>
        <v>0</v>
      </c>
      <c r="H214" s="4" t="str">
        <f t="shared" si="7"/>
        <v>，3553217</v>
      </c>
      <c r="I214" s="4" t="str">
        <f>VLOOKUP(A214,HOP!A:U,21,0)</f>
        <v>直采</v>
      </c>
    </row>
    <row r="215" s="4" customFormat="1" hidden="1" spans="1:9">
      <c r="A215" s="5">
        <v>999224972597698</v>
      </c>
      <c r="B215" s="6">
        <v>45110</v>
      </c>
      <c r="C215" s="6">
        <v>45114</v>
      </c>
      <c r="D215" s="4">
        <v>1480</v>
      </c>
      <c r="E215" s="4" t="str">
        <f>VLOOKUP(A215,HOP!A:L,12,0)</f>
        <v>1480.00</v>
      </c>
      <c r="F215" s="4" t="str">
        <f>VLOOKUP(A215,HOP!A:C,3,0)</f>
        <v>3554379</v>
      </c>
      <c r="G215" s="4">
        <f t="shared" si="6"/>
        <v>0</v>
      </c>
      <c r="H215" s="4" t="str">
        <f t="shared" si="7"/>
        <v>，3554379</v>
      </c>
      <c r="I215" s="4" t="str">
        <f>VLOOKUP(A215,HOP!A:U,21,0)</f>
        <v>直采</v>
      </c>
    </row>
    <row r="216" s="4" customFormat="1" hidden="1" spans="1:9">
      <c r="A216" s="5">
        <v>999224976609153</v>
      </c>
      <c r="B216" s="6">
        <v>45111</v>
      </c>
      <c r="C216" s="6">
        <v>45114</v>
      </c>
      <c r="D216" s="4">
        <v>1173</v>
      </c>
      <c r="E216" s="4" t="str">
        <f>VLOOKUP(A216,HOP!A:L,12,0)</f>
        <v>1173.00</v>
      </c>
      <c r="F216" s="4" t="str">
        <f>VLOOKUP(A216,HOP!A:C,3,0)</f>
        <v>3555850</v>
      </c>
      <c r="G216" s="4">
        <f t="shared" si="6"/>
        <v>0</v>
      </c>
      <c r="H216" s="4" t="str">
        <f t="shared" si="7"/>
        <v>，3555850</v>
      </c>
      <c r="I216" s="4" t="str">
        <f>VLOOKUP(A216,HOP!A:U,21,0)</f>
        <v>直采</v>
      </c>
    </row>
    <row r="217" s="4" customFormat="1" hidden="1" spans="1:9">
      <c r="A217" s="5">
        <v>999224985256412</v>
      </c>
      <c r="B217" s="6">
        <v>45111</v>
      </c>
      <c r="C217" s="6">
        <v>45114</v>
      </c>
      <c r="D217" s="4">
        <v>1017</v>
      </c>
      <c r="E217" s="4" t="str">
        <f>VLOOKUP(A217,HOP!A:L,12,0)</f>
        <v>1017.00</v>
      </c>
      <c r="F217" s="4" t="str">
        <f>VLOOKUP(A217,HOP!A:C,3,0)</f>
        <v>3557675</v>
      </c>
      <c r="G217" s="4">
        <f t="shared" si="6"/>
        <v>0</v>
      </c>
      <c r="H217" s="4" t="str">
        <f t="shared" si="7"/>
        <v>，3557675</v>
      </c>
      <c r="I217" s="4" t="str">
        <f>VLOOKUP(A217,HOP!A:U,21,0)</f>
        <v>直采</v>
      </c>
    </row>
    <row r="218" s="4" customFormat="1" hidden="1" spans="1:9">
      <c r="A218" s="5">
        <v>999224996671818</v>
      </c>
      <c r="B218" s="6">
        <v>45110</v>
      </c>
      <c r="C218" s="6">
        <v>45114</v>
      </c>
      <c r="D218" s="4">
        <v>10600</v>
      </c>
      <c r="E218" s="4" t="str">
        <f>VLOOKUP(A218,HOP!A:L,12,0)</f>
        <v>10600.00</v>
      </c>
      <c r="F218" s="4" t="str">
        <f>VLOOKUP(A218,HOP!A:C,3,0)</f>
        <v>3560611</v>
      </c>
      <c r="G218" s="4">
        <f t="shared" si="6"/>
        <v>0</v>
      </c>
      <c r="H218" s="4" t="str">
        <f t="shared" si="7"/>
        <v>，3560611</v>
      </c>
      <c r="I218" s="4" t="str">
        <f>VLOOKUP(A218,HOP!A:U,21,0)</f>
        <v>直采</v>
      </c>
    </row>
    <row r="219" s="4" customFormat="1" hidden="1" spans="1:9">
      <c r="A219" s="5">
        <v>999225003690909</v>
      </c>
      <c r="B219" s="6">
        <v>45111</v>
      </c>
      <c r="C219" s="6">
        <v>45114</v>
      </c>
      <c r="D219" s="4">
        <v>2964</v>
      </c>
      <c r="E219" s="4" t="str">
        <f>VLOOKUP(A219,HOP!A:L,12,0)</f>
        <v>2964.00</v>
      </c>
      <c r="F219" s="4" t="str">
        <f>VLOOKUP(A219,HOP!A:C,3,0)</f>
        <v>3562250</v>
      </c>
      <c r="G219" s="4">
        <f t="shared" si="6"/>
        <v>0</v>
      </c>
      <c r="H219" s="4" t="str">
        <f t="shared" si="7"/>
        <v>，3562250</v>
      </c>
      <c r="I219" s="4" t="str">
        <f>VLOOKUP(A219,HOP!A:U,21,0)</f>
        <v>直采</v>
      </c>
    </row>
    <row r="220" s="4" customFormat="1" hidden="1" spans="1:9">
      <c r="A220" s="5">
        <v>25008772328</v>
      </c>
      <c r="B220" s="6">
        <v>45112</v>
      </c>
      <c r="C220" s="6">
        <v>45114</v>
      </c>
      <c r="D220" s="4">
        <v>2678</v>
      </c>
      <c r="E220" s="4" t="str">
        <f>VLOOKUP(A220,HOP!A:L,12,0)</f>
        <v>2678.00</v>
      </c>
      <c r="F220" s="4" t="str">
        <f>VLOOKUP(A220,HOP!A:C,3,0)</f>
        <v>3564027</v>
      </c>
      <c r="G220" s="4">
        <f t="shared" si="6"/>
        <v>0</v>
      </c>
      <c r="H220" s="4" t="str">
        <f t="shared" si="7"/>
        <v>，3564027</v>
      </c>
      <c r="I220" s="4" t="str">
        <f>VLOOKUP(A220,HOP!A:U,21,0)</f>
        <v>直采</v>
      </c>
    </row>
    <row r="221" s="4" customFormat="1" hidden="1" spans="1:9">
      <c r="A221" s="5">
        <v>999225016438805</v>
      </c>
      <c r="B221" s="6">
        <v>45111</v>
      </c>
      <c r="C221" s="6">
        <v>45114</v>
      </c>
      <c r="D221" s="4">
        <v>2319</v>
      </c>
      <c r="E221" s="4" t="str">
        <f>VLOOKUP(A221,HOP!A:L,12,0)</f>
        <v>2319.00</v>
      </c>
      <c r="F221" s="4" t="str">
        <f>VLOOKUP(A221,HOP!A:C,3,0)</f>
        <v>3565393</v>
      </c>
      <c r="G221" s="4">
        <f t="shared" si="6"/>
        <v>0</v>
      </c>
      <c r="H221" s="4" t="str">
        <f t="shared" si="7"/>
        <v>，3565393</v>
      </c>
      <c r="I221" s="4" t="str">
        <f>VLOOKUP(A221,HOP!A:U,21,0)</f>
        <v>直采</v>
      </c>
    </row>
    <row r="222" s="4" customFormat="1" hidden="1" spans="1:9">
      <c r="A222" s="5">
        <v>999225026817468</v>
      </c>
      <c r="B222" s="6">
        <v>45113</v>
      </c>
      <c r="C222" s="6">
        <v>45114</v>
      </c>
      <c r="D222" s="4">
        <v>333</v>
      </c>
      <c r="E222" s="4" t="str">
        <f>VLOOKUP(A222,HOP!A:L,12,0)</f>
        <v>333.00</v>
      </c>
      <c r="F222" s="4" t="str">
        <f>VLOOKUP(A222,HOP!A:C,3,0)</f>
        <v>3569177</v>
      </c>
      <c r="G222" s="4">
        <f t="shared" si="6"/>
        <v>0</v>
      </c>
      <c r="H222" s="4" t="str">
        <f t="shared" si="7"/>
        <v>，3569177</v>
      </c>
      <c r="I222" s="4" t="str">
        <f>VLOOKUP(A222,HOP!A:U,21,0)</f>
        <v>直采</v>
      </c>
    </row>
    <row r="223" s="4" customFormat="1" hidden="1" spans="1:9">
      <c r="A223" s="5">
        <v>999225029398388</v>
      </c>
      <c r="B223" s="6">
        <v>45111</v>
      </c>
      <c r="C223" s="6">
        <v>45114</v>
      </c>
      <c r="D223" s="4">
        <v>531</v>
      </c>
      <c r="E223" s="4" t="str">
        <f>VLOOKUP(A223,HOP!A:L,12,0)</f>
        <v>531.00</v>
      </c>
      <c r="F223" s="4" t="str">
        <f>VLOOKUP(A223,HOP!A:C,3,0)</f>
        <v>3569827</v>
      </c>
      <c r="G223" s="4">
        <f t="shared" si="6"/>
        <v>0</v>
      </c>
      <c r="H223" s="4" t="str">
        <f t="shared" si="7"/>
        <v>，3569827</v>
      </c>
      <c r="I223" s="4" t="str">
        <f>VLOOKUP(A223,HOP!A:U,21,0)</f>
        <v>直采</v>
      </c>
    </row>
    <row r="224" s="4" customFormat="1" hidden="1" spans="1:9">
      <c r="A224" s="5">
        <v>999225030615402</v>
      </c>
      <c r="B224" s="6">
        <v>45113</v>
      </c>
      <c r="C224" s="6">
        <v>45114</v>
      </c>
      <c r="D224" s="4">
        <v>540</v>
      </c>
      <c r="E224" s="4" t="str">
        <f>VLOOKUP(A224,HOP!A:L,12,0)</f>
        <v>540.00</v>
      </c>
      <c r="F224" s="4" t="str">
        <f>VLOOKUP(A224,HOP!A:C,3,0)</f>
        <v>3570385</v>
      </c>
      <c r="G224" s="4">
        <f t="shared" si="6"/>
        <v>0</v>
      </c>
      <c r="H224" s="4" t="str">
        <f t="shared" si="7"/>
        <v>，3570385</v>
      </c>
      <c r="I224" s="4" t="str">
        <f>VLOOKUP(A224,HOP!A:U,21,0)</f>
        <v>直采</v>
      </c>
    </row>
    <row r="225" s="4" customFormat="1" hidden="1" spans="1:9">
      <c r="A225" s="5">
        <v>999225033793849</v>
      </c>
      <c r="B225" s="6">
        <v>45113</v>
      </c>
      <c r="C225" s="6">
        <v>45114</v>
      </c>
      <c r="D225" s="4">
        <v>1130</v>
      </c>
      <c r="E225" s="4" t="str">
        <f>VLOOKUP(A225,HOP!A:L,12,0)</f>
        <v>1130.00</v>
      </c>
      <c r="F225" s="4" t="str">
        <f>VLOOKUP(A225,HOP!A:C,3,0)</f>
        <v>3570992</v>
      </c>
      <c r="G225" s="4">
        <f t="shared" si="6"/>
        <v>0</v>
      </c>
      <c r="H225" s="4" t="str">
        <f t="shared" si="7"/>
        <v>，3570992</v>
      </c>
      <c r="I225" s="4" t="str">
        <f>VLOOKUP(A225,HOP!A:U,21,0)</f>
        <v>直采</v>
      </c>
    </row>
    <row r="226" s="4" customFormat="1" hidden="1" spans="1:9">
      <c r="A226" s="5">
        <v>999225046131692</v>
      </c>
      <c r="B226" s="6">
        <v>45112</v>
      </c>
      <c r="C226" s="6">
        <v>45114</v>
      </c>
      <c r="D226" s="4">
        <v>682</v>
      </c>
      <c r="E226" s="4" t="str">
        <f>VLOOKUP(A226,HOP!A:L,12,0)</f>
        <v>682.00</v>
      </c>
      <c r="F226" s="4" t="str">
        <f>VLOOKUP(A226,HOP!A:C,3,0)</f>
        <v>3574082</v>
      </c>
      <c r="G226" s="4">
        <f t="shared" si="6"/>
        <v>0</v>
      </c>
      <c r="H226" s="4" t="str">
        <f t="shared" si="7"/>
        <v>，3574082</v>
      </c>
      <c r="I226" s="4" t="str">
        <f>VLOOKUP(A226,HOP!A:U,21,0)</f>
        <v>直采</v>
      </c>
    </row>
    <row r="227" s="4" customFormat="1" hidden="1" spans="1:9">
      <c r="A227" s="5">
        <v>999225054721907</v>
      </c>
      <c r="B227" s="6">
        <v>45113</v>
      </c>
      <c r="C227" s="6">
        <v>45114</v>
      </c>
      <c r="D227" s="4">
        <v>1186</v>
      </c>
      <c r="E227" s="4" t="str">
        <f>VLOOKUP(A227,HOP!A:L,12,0)</f>
        <v>1186.00</v>
      </c>
      <c r="F227" s="4" t="str">
        <f>VLOOKUP(A227,HOP!A:C,3,0)</f>
        <v>3575724</v>
      </c>
      <c r="G227" s="4">
        <f t="shared" si="6"/>
        <v>0</v>
      </c>
      <c r="H227" s="4" t="str">
        <f t="shared" si="7"/>
        <v>，3575724</v>
      </c>
      <c r="I227" s="4" t="str">
        <f>VLOOKUP(A227,HOP!A:U,21,0)</f>
        <v>直采</v>
      </c>
    </row>
    <row r="228" s="4" customFormat="1" hidden="1" spans="1:9">
      <c r="A228" s="5">
        <v>25059458142</v>
      </c>
      <c r="B228" s="6">
        <v>45110</v>
      </c>
      <c r="C228" s="6">
        <v>45114</v>
      </c>
      <c r="D228" s="4">
        <v>6514</v>
      </c>
      <c r="E228" s="4" t="str">
        <f>VLOOKUP(A228,HOP!A:L,12,0)</f>
        <v>6514.00</v>
      </c>
      <c r="F228" s="4" t="str">
        <f>VLOOKUP(A228,HOP!A:C,3,0)</f>
        <v>3577023</v>
      </c>
      <c r="G228" s="4">
        <f t="shared" si="6"/>
        <v>0</v>
      </c>
      <c r="H228" s="4" t="str">
        <f t="shared" si="7"/>
        <v>，3577023</v>
      </c>
      <c r="I228" s="4" t="str">
        <f>VLOOKUP(A228,HOP!A:U,21,0)</f>
        <v>直采</v>
      </c>
    </row>
    <row r="229" s="4" customFormat="1" hidden="1" spans="1:9">
      <c r="A229" s="5">
        <v>999225070280972</v>
      </c>
      <c r="B229" s="6">
        <v>45111</v>
      </c>
      <c r="C229" s="6">
        <v>45114</v>
      </c>
      <c r="D229" s="4">
        <v>6840</v>
      </c>
      <c r="E229" s="4" t="str">
        <f>VLOOKUP(A229,HOP!A:L,12,0)</f>
        <v>6840.00</v>
      </c>
      <c r="F229" s="4" t="str">
        <f>VLOOKUP(A229,HOP!A:C,3,0)</f>
        <v>3579498</v>
      </c>
      <c r="G229" s="4">
        <f t="shared" si="6"/>
        <v>0</v>
      </c>
      <c r="H229" s="4" t="str">
        <f t="shared" si="7"/>
        <v>，3579498</v>
      </c>
      <c r="I229" s="4" t="str">
        <f>VLOOKUP(A229,HOP!A:U,21,0)</f>
        <v>直采</v>
      </c>
    </row>
    <row r="230" s="4" customFormat="1" hidden="1" spans="1:9">
      <c r="A230" s="5">
        <v>999225070908972</v>
      </c>
      <c r="B230" s="6">
        <v>45111</v>
      </c>
      <c r="C230" s="6">
        <v>45114</v>
      </c>
      <c r="D230" s="4">
        <v>2280</v>
      </c>
      <c r="E230" s="4" t="str">
        <f>VLOOKUP(A230,HOP!A:L,12,0)</f>
        <v>2280.00</v>
      </c>
      <c r="F230" s="4" t="str">
        <f>VLOOKUP(A230,HOP!A:C,3,0)</f>
        <v>3579595</v>
      </c>
      <c r="G230" s="4">
        <f t="shared" si="6"/>
        <v>0</v>
      </c>
      <c r="H230" s="4" t="str">
        <f t="shared" si="7"/>
        <v>，3579595</v>
      </c>
      <c r="I230" s="4" t="str">
        <f>VLOOKUP(A230,HOP!A:U,21,0)</f>
        <v>直采</v>
      </c>
    </row>
    <row r="231" s="4" customFormat="1" hidden="1" spans="1:9">
      <c r="A231" s="5">
        <v>999225072227914</v>
      </c>
      <c r="B231" s="6">
        <v>45111</v>
      </c>
      <c r="C231" s="6">
        <v>45114</v>
      </c>
      <c r="D231" s="4">
        <v>735</v>
      </c>
      <c r="E231" s="4" t="str">
        <f>VLOOKUP(A231,HOP!A:L,12,0)</f>
        <v>735.00</v>
      </c>
      <c r="F231" s="4" t="str">
        <f>VLOOKUP(A231,HOP!A:C,3,0)</f>
        <v>3579788</v>
      </c>
      <c r="G231" s="4">
        <f t="shared" si="6"/>
        <v>0</v>
      </c>
      <c r="H231" s="4" t="str">
        <f t="shared" si="7"/>
        <v>，3579788</v>
      </c>
      <c r="I231" s="4" t="str">
        <f>VLOOKUP(A231,HOP!A:U,21,0)</f>
        <v>直采</v>
      </c>
    </row>
    <row r="232" s="4" customFormat="1" hidden="1" spans="1:9">
      <c r="A232" s="5">
        <v>999225073816346</v>
      </c>
      <c r="B232" s="6">
        <v>45110</v>
      </c>
      <c r="C232" s="6">
        <v>45114</v>
      </c>
      <c r="D232" s="4">
        <v>4784</v>
      </c>
      <c r="E232" s="4" t="str">
        <f>VLOOKUP(A232,HOP!A:L,12,0)</f>
        <v>4784.00</v>
      </c>
      <c r="F232" s="4" t="str">
        <f>VLOOKUP(A232,HOP!A:C,3,0)</f>
        <v>3580175</v>
      </c>
      <c r="G232" s="4">
        <f t="shared" si="6"/>
        <v>0</v>
      </c>
      <c r="H232" s="4" t="str">
        <f t="shared" si="7"/>
        <v>，3580175</v>
      </c>
      <c r="I232" s="4" t="str">
        <f>VLOOKUP(A232,HOP!A:U,21,0)</f>
        <v>直采</v>
      </c>
    </row>
    <row r="233" s="4" customFormat="1" hidden="1" spans="1:9">
      <c r="A233" s="5">
        <v>999225077000416</v>
      </c>
      <c r="B233" s="6">
        <v>45111</v>
      </c>
      <c r="C233" s="6">
        <v>45114</v>
      </c>
      <c r="D233" s="4">
        <v>1140</v>
      </c>
      <c r="E233" s="4" t="str">
        <f>VLOOKUP(A233,HOP!A:L,12,0)</f>
        <v>1140.00</v>
      </c>
      <c r="F233" s="4" t="str">
        <f>VLOOKUP(A233,HOP!A:C,3,0)</f>
        <v>3581255</v>
      </c>
      <c r="G233" s="4">
        <f t="shared" si="6"/>
        <v>0</v>
      </c>
      <c r="H233" s="4" t="str">
        <f t="shared" si="7"/>
        <v>，3581255</v>
      </c>
      <c r="I233" s="4" t="str">
        <f>VLOOKUP(A233,HOP!A:U,21,0)</f>
        <v>直采</v>
      </c>
    </row>
    <row r="234" s="4" customFormat="1" hidden="1" spans="1:9">
      <c r="A234" s="5">
        <v>999225077410624</v>
      </c>
      <c r="B234" s="6">
        <v>45110</v>
      </c>
      <c r="C234" s="6">
        <v>45114</v>
      </c>
      <c r="D234" s="4">
        <v>6056</v>
      </c>
      <c r="E234" s="4" t="str">
        <f>VLOOKUP(A234,HOP!A:L,12,0)</f>
        <v>6056.00</v>
      </c>
      <c r="F234" s="4" t="str">
        <f>VLOOKUP(A234,HOP!A:C,3,0)</f>
        <v>3581510</v>
      </c>
      <c r="G234" s="4">
        <f t="shared" si="6"/>
        <v>0</v>
      </c>
      <c r="H234" s="4" t="str">
        <f t="shared" si="7"/>
        <v>，3581510</v>
      </c>
      <c r="I234" s="4" t="str">
        <f>VLOOKUP(A234,HOP!A:U,21,0)</f>
        <v>直采</v>
      </c>
    </row>
    <row r="235" s="4" customFormat="1" hidden="1" spans="1:9">
      <c r="A235" s="5">
        <v>999225083080312</v>
      </c>
      <c r="B235" s="6">
        <v>45112</v>
      </c>
      <c r="C235" s="6">
        <v>45114</v>
      </c>
      <c r="D235" s="4">
        <v>246</v>
      </c>
      <c r="E235" s="4" t="str">
        <f>VLOOKUP(A235,HOP!A:L,12,0)</f>
        <v>246.00</v>
      </c>
      <c r="F235" s="4" t="str">
        <f>VLOOKUP(A235,HOP!A:C,3,0)</f>
        <v>3582568</v>
      </c>
      <c r="G235" s="4">
        <f t="shared" si="6"/>
        <v>0</v>
      </c>
      <c r="H235" s="4" t="str">
        <f t="shared" si="7"/>
        <v>，3582568</v>
      </c>
      <c r="I235" s="4" t="str">
        <f>VLOOKUP(A235,HOP!A:U,21,0)</f>
        <v>直采</v>
      </c>
    </row>
    <row r="236" s="4" customFormat="1" hidden="1" spans="1:9">
      <c r="A236" s="5">
        <v>999225088751639</v>
      </c>
      <c r="B236" s="6">
        <v>45112</v>
      </c>
      <c r="C236" s="6">
        <v>45114</v>
      </c>
      <c r="D236" s="4">
        <v>1820</v>
      </c>
      <c r="E236" s="4" t="str">
        <f>VLOOKUP(A236,HOP!A:L,12,0)</f>
        <v>1820.00</v>
      </c>
      <c r="F236" s="4" t="str">
        <f>VLOOKUP(A236,HOP!A:C,3,0)</f>
        <v>3583945</v>
      </c>
      <c r="G236" s="4">
        <f t="shared" si="6"/>
        <v>0</v>
      </c>
      <c r="H236" s="4" t="str">
        <f t="shared" si="7"/>
        <v>，3583945</v>
      </c>
      <c r="I236" s="4" t="str">
        <f>VLOOKUP(A236,HOP!A:U,21,0)</f>
        <v>直采</v>
      </c>
    </row>
    <row r="237" s="4" customFormat="1" hidden="1" spans="1:9">
      <c r="A237" s="5">
        <v>999225090249276</v>
      </c>
      <c r="B237" s="6">
        <v>45111</v>
      </c>
      <c r="C237" s="6">
        <v>45114</v>
      </c>
      <c r="D237" s="4">
        <v>2154</v>
      </c>
      <c r="E237" s="4" t="str">
        <f>VLOOKUP(A237,HOP!A:L,12,0)</f>
        <v>2154.00</v>
      </c>
      <c r="F237" s="4" t="str">
        <f>VLOOKUP(A237,HOP!A:C,3,0)</f>
        <v>3584356</v>
      </c>
      <c r="G237" s="4">
        <f t="shared" si="6"/>
        <v>0</v>
      </c>
      <c r="H237" s="4" t="str">
        <f t="shared" si="7"/>
        <v>，3584356</v>
      </c>
      <c r="I237" s="4" t="str">
        <f>VLOOKUP(A237,HOP!A:U,21,0)</f>
        <v>直采</v>
      </c>
    </row>
    <row r="238" s="4" customFormat="1" hidden="1" spans="1:9">
      <c r="A238" s="5">
        <v>999225091917980</v>
      </c>
      <c r="B238" s="6">
        <v>45111</v>
      </c>
      <c r="C238" s="6">
        <v>45114</v>
      </c>
      <c r="D238" s="4">
        <v>8424</v>
      </c>
      <c r="E238" s="4" t="str">
        <f>VLOOKUP(A238,HOP!A:L,12,0)</f>
        <v>8424.00</v>
      </c>
      <c r="F238" s="4" t="str">
        <f>VLOOKUP(A238,HOP!A:C,3,0)</f>
        <v>3584912</v>
      </c>
      <c r="G238" s="4">
        <f t="shared" si="6"/>
        <v>0</v>
      </c>
      <c r="H238" s="4" t="str">
        <f t="shared" si="7"/>
        <v>，3584912</v>
      </c>
      <c r="I238" s="4" t="str">
        <f>VLOOKUP(A238,HOP!A:U,21,0)</f>
        <v>直采</v>
      </c>
    </row>
    <row r="239" s="4" customFormat="1" hidden="1" spans="1:9">
      <c r="A239" s="5">
        <v>999225092660346</v>
      </c>
      <c r="B239" s="6">
        <v>45113</v>
      </c>
      <c r="C239" s="6">
        <v>45114</v>
      </c>
      <c r="D239" s="4">
        <v>427</v>
      </c>
      <c r="E239" s="4" t="str">
        <f>VLOOKUP(A239,HOP!A:L,12,0)</f>
        <v>427.00</v>
      </c>
      <c r="F239" s="4" t="str">
        <f>VLOOKUP(A239,HOP!A:C,3,0)</f>
        <v>3585235</v>
      </c>
      <c r="G239" s="4">
        <f t="shared" si="6"/>
        <v>0</v>
      </c>
      <c r="H239" s="4" t="str">
        <f t="shared" si="7"/>
        <v>，3585235</v>
      </c>
      <c r="I239" s="4" t="str">
        <f>VLOOKUP(A239,HOP!A:U,21,0)</f>
        <v>直采</v>
      </c>
    </row>
    <row r="240" s="4" customFormat="1" hidden="1" spans="1:9">
      <c r="A240" s="5">
        <v>999225093662899</v>
      </c>
      <c r="B240" s="6">
        <v>45112</v>
      </c>
      <c r="C240" s="6">
        <v>45114</v>
      </c>
      <c r="D240" s="4">
        <v>472</v>
      </c>
      <c r="E240" s="4" t="str">
        <f>VLOOKUP(A240,HOP!A:L,12,0)</f>
        <v>472.00</v>
      </c>
      <c r="F240" s="4" t="str">
        <f>VLOOKUP(A240,HOP!A:C,3,0)</f>
        <v>3585779</v>
      </c>
      <c r="G240" s="4">
        <f t="shared" si="6"/>
        <v>0</v>
      </c>
      <c r="H240" s="4" t="str">
        <f t="shared" si="7"/>
        <v>，3585779</v>
      </c>
      <c r="I240" s="4" t="str">
        <f>VLOOKUP(A240,HOP!A:U,21,0)</f>
        <v>直采</v>
      </c>
    </row>
    <row r="241" s="4" customFormat="1" hidden="1" spans="1:9">
      <c r="A241" s="5">
        <v>999225093940190</v>
      </c>
      <c r="B241" s="6">
        <v>45113</v>
      </c>
      <c r="C241" s="6">
        <v>45114</v>
      </c>
      <c r="D241" s="4">
        <v>383</v>
      </c>
      <c r="E241" s="4" t="str">
        <f>VLOOKUP(A241,HOP!A:L,12,0)</f>
        <v>383.00</v>
      </c>
      <c r="F241" s="4" t="str">
        <f>VLOOKUP(A241,HOP!A:C,3,0)</f>
        <v>3585990</v>
      </c>
      <c r="G241" s="4">
        <f t="shared" si="6"/>
        <v>0</v>
      </c>
      <c r="H241" s="4" t="str">
        <f t="shared" si="7"/>
        <v>，3585990</v>
      </c>
      <c r="I241" s="4" t="str">
        <f>VLOOKUP(A241,HOP!A:U,21,0)</f>
        <v>直采</v>
      </c>
    </row>
    <row r="242" s="4" customFormat="1" hidden="1" spans="1:9">
      <c r="A242" s="5">
        <v>999225093763682</v>
      </c>
      <c r="B242" s="6">
        <v>45112</v>
      </c>
      <c r="C242" s="6">
        <v>45114</v>
      </c>
      <c r="D242" s="4">
        <v>1124</v>
      </c>
      <c r="E242" s="4" t="str">
        <f>VLOOKUP(A242,HOP!A:L,12,0)</f>
        <v>1124.00</v>
      </c>
      <c r="F242" s="4" t="str">
        <f>VLOOKUP(A242,HOP!A:C,3,0)</f>
        <v>3585806</v>
      </c>
      <c r="G242" s="4">
        <f t="shared" si="6"/>
        <v>0</v>
      </c>
      <c r="H242" s="4" t="str">
        <f t="shared" si="7"/>
        <v>，3585806</v>
      </c>
      <c r="I242" s="4" t="str">
        <f>VLOOKUP(A242,HOP!A:U,21,0)</f>
        <v>直采</v>
      </c>
    </row>
    <row r="243" s="4" customFormat="1" hidden="1" spans="1:9">
      <c r="A243" s="5">
        <v>999225100894469</v>
      </c>
      <c r="B243" s="6">
        <v>45111</v>
      </c>
      <c r="C243" s="6">
        <v>45114</v>
      </c>
      <c r="D243" s="4">
        <v>609</v>
      </c>
      <c r="E243" s="4" t="str">
        <f>VLOOKUP(A243,HOP!A:L,12,0)</f>
        <v>609.00</v>
      </c>
      <c r="F243" s="4" t="str">
        <f>VLOOKUP(A243,HOP!A:C,3,0)</f>
        <v>3586838</v>
      </c>
      <c r="G243" s="4">
        <f t="shared" si="6"/>
        <v>0</v>
      </c>
      <c r="H243" s="4" t="str">
        <f t="shared" si="7"/>
        <v>，3586838</v>
      </c>
      <c r="I243" s="4" t="str">
        <f>VLOOKUP(A243,HOP!A:U,21,0)</f>
        <v>直采</v>
      </c>
    </row>
    <row r="244" s="4" customFormat="1" hidden="1" spans="1:9">
      <c r="A244" s="5">
        <v>999225102663291</v>
      </c>
      <c r="B244" s="6">
        <v>45112</v>
      </c>
      <c r="C244" s="6">
        <v>45114</v>
      </c>
      <c r="D244" s="4">
        <v>3646</v>
      </c>
      <c r="E244" s="4" t="str">
        <f>VLOOKUP(A244,HOP!A:L,12,0)</f>
        <v>3646.00</v>
      </c>
      <c r="F244" s="4" t="str">
        <f>VLOOKUP(A244,HOP!A:C,3,0)</f>
        <v>3587389</v>
      </c>
      <c r="G244" s="4">
        <f t="shared" si="6"/>
        <v>0</v>
      </c>
      <c r="H244" s="4" t="str">
        <f t="shared" si="7"/>
        <v>，3587389</v>
      </c>
      <c r="I244" s="4" t="str">
        <f>VLOOKUP(A244,HOP!A:U,21,0)</f>
        <v>直采</v>
      </c>
    </row>
    <row r="245" s="4" customFormat="1" hidden="1" spans="1:9">
      <c r="A245" s="5">
        <v>25106723452</v>
      </c>
      <c r="B245" s="6">
        <v>45113</v>
      </c>
      <c r="C245" s="6">
        <v>45114</v>
      </c>
      <c r="D245" s="4">
        <v>2392</v>
      </c>
      <c r="E245" s="4" t="str">
        <f>VLOOKUP(A245,HOP!A:L,12,0)</f>
        <v>2392.00</v>
      </c>
      <c r="F245" s="4" t="str">
        <f>VLOOKUP(A245,HOP!A:C,3,0)</f>
        <v>3588500</v>
      </c>
      <c r="G245" s="4">
        <f t="shared" si="6"/>
        <v>0</v>
      </c>
      <c r="H245" s="4" t="str">
        <f t="shared" si="7"/>
        <v>，3588500</v>
      </c>
      <c r="I245" s="4" t="str">
        <f>VLOOKUP(A245,HOP!A:U,21,0)</f>
        <v>直采</v>
      </c>
    </row>
    <row r="246" s="4" customFormat="1" hidden="1" spans="1:9">
      <c r="A246" s="5">
        <v>999225109062610</v>
      </c>
      <c r="B246" s="6">
        <v>45112</v>
      </c>
      <c r="C246" s="6">
        <v>45114</v>
      </c>
      <c r="D246" s="4">
        <v>738</v>
      </c>
      <c r="E246" s="4" t="str">
        <f>VLOOKUP(A246,HOP!A:L,12,0)</f>
        <v>738.00</v>
      </c>
      <c r="F246" s="4" t="str">
        <f>VLOOKUP(A246,HOP!A:C,3,0)</f>
        <v>3589178</v>
      </c>
      <c r="G246" s="4">
        <f t="shared" si="6"/>
        <v>0</v>
      </c>
      <c r="H246" s="4" t="str">
        <f t="shared" si="7"/>
        <v>，3589178</v>
      </c>
      <c r="I246" s="4" t="str">
        <f>VLOOKUP(A246,HOP!A:U,21,0)</f>
        <v>直采</v>
      </c>
    </row>
    <row r="247" s="4" customFormat="1" hidden="1" spans="1:9">
      <c r="A247" s="5">
        <v>999225109669915</v>
      </c>
      <c r="B247" s="6">
        <v>45111</v>
      </c>
      <c r="C247" s="6">
        <v>45114</v>
      </c>
      <c r="D247" s="4">
        <v>0</v>
      </c>
      <c r="E247" s="4" t="str">
        <f>VLOOKUP(A247,HOP!A:L,12,0)</f>
        <v>0.00</v>
      </c>
      <c r="F247" s="4" t="str">
        <f>VLOOKUP(A247,HOP!A:C,3,0)</f>
        <v>3589424</v>
      </c>
      <c r="G247" s="4">
        <f t="shared" si="6"/>
        <v>0</v>
      </c>
      <c r="H247" s="4" t="str">
        <f t="shared" si="7"/>
        <v>，3589424</v>
      </c>
      <c r="I247" s="4" t="str">
        <f>VLOOKUP(A247,HOP!A:U,21,0)</f>
        <v>直采</v>
      </c>
    </row>
    <row r="248" s="4" customFormat="1" hidden="1" spans="1:9">
      <c r="A248" s="5">
        <v>999225109718359</v>
      </c>
      <c r="B248" s="6">
        <v>45111</v>
      </c>
      <c r="C248" s="6">
        <v>45114</v>
      </c>
      <c r="D248" s="4">
        <v>3150</v>
      </c>
      <c r="E248" s="4" t="str">
        <f>VLOOKUP(A248,HOP!A:L,12,0)</f>
        <v>3150.00</v>
      </c>
      <c r="F248" s="4" t="str">
        <f>VLOOKUP(A248,HOP!A:C,3,0)</f>
        <v>3589438</v>
      </c>
      <c r="G248" s="4">
        <f t="shared" si="6"/>
        <v>0</v>
      </c>
      <c r="H248" s="4" t="str">
        <f t="shared" si="7"/>
        <v>，3589438</v>
      </c>
      <c r="I248" s="4" t="str">
        <f>VLOOKUP(A248,HOP!A:U,21,0)</f>
        <v>直采</v>
      </c>
    </row>
    <row r="249" s="4" customFormat="1" hidden="1" spans="1:9">
      <c r="A249" s="5">
        <v>999225110080463</v>
      </c>
      <c r="B249" s="6">
        <v>45111</v>
      </c>
      <c r="C249" s="6">
        <v>45114</v>
      </c>
      <c r="D249" s="4">
        <v>2370</v>
      </c>
      <c r="E249" s="4" t="str">
        <f>VLOOKUP(A249,HOP!A:L,12,0)</f>
        <v>2370.00</v>
      </c>
      <c r="F249" s="4" t="str">
        <f>VLOOKUP(A249,HOP!A:C,3,0)</f>
        <v>3589637</v>
      </c>
      <c r="G249" s="4">
        <f t="shared" si="6"/>
        <v>0</v>
      </c>
      <c r="H249" s="4" t="str">
        <f t="shared" si="7"/>
        <v>，3589637</v>
      </c>
      <c r="I249" s="4" t="str">
        <f>VLOOKUP(A249,HOP!A:U,21,0)</f>
        <v>直采</v>
      </c>
    </row>
    <row r="250" s="4" customFormat="1" hidden="1" spans="1:9">
      <c r="A250" s="5">
        <v>999225110319536</v>
      </c>
      <c r="B250" s="6">
        <v>45111</v>
      </c>
      <c r="C250" s="6">
        <v>45114</v>
      </c>
      <c r="D250" s="4">
        <v>2844</v>
      </c>
      <c r="E250" s="4" t="str">
        <f>VLOOKUP(A250,HOP!A:L,12,0)</f>
        <v>2844.00</v>
      </c>
      <c r="F250" s="4" t="str">
        <f>VLOOKUP(A250,HOP!A:C,3,0)</f>
        <v>3589712</v>
      </c>
      <c r="G250" s="4">
        <f t="shared" si="6"/>
        <v>0</v>
      </c>
      <c r="H250" s="4" t="str">
        <f t="shared" si="7"/>
        <v>，3589712</v>
      </c>
      <c r="I250" s="4" t="str">
        <f>VLOOKUP(A250,HOP!A:U,21,0)</f>
        <v>直采</v>
      </c>
    </row>
    <row r="251" s="4" customFormat="1" hidden="1" spans="1:9">
      <c r="A251" s="5">
        <v>999225117432512</v>
      </c>
      <c r="B251" s="6">
        <v>45113</v>
      </c>
      <c r="C251" s="6">
        <v>45114</v>
      </c>
      <c r="D251" s="4">
        <v>1823</v>
      </c>
      <c r="E251" s="4" t="str">
        <f>VLOOKUP(A251,HOP!A:L,12,0)</f>
        <v>1823.00</v>
      </c>
      <c r="F251" s="4" t="str">
        <f>VLOOKUP(A251,HOP!A:C,3,0)</f>
        <v>3590803</v>
      </c>
      <c r="G251" s="4">
        <f t="shared" si="6"/>
        <v>0</v>
      </c>
      <c r="H251" s="4" t="str">
        <f t="shared" si="7"/>
        <v>，3590803</v>
      </c>
      <c r="I251" s="4" t="str">
        <f>VLOOKUP(A251,HOP!A:U,21,0)</f>
        <v>直采</v>
      </c>
    </row>
    <row r="252" s="4" customFormat="1" hidden="1" spans="1:9">
      <c r="A252" s="5">
        <v>999225118257945</v>
      </c>
      <c r="B252" s="6">
        <v>45111</v>
      </c>
      <c r="C252" s="6">
        <v>45114</v>
      </c>
      <c r="D252" s="4">
        <v>5359</v>
      </c>
      <c r="E252" s="4" t="str">
        <f>VLOOKUP(A252,HOP!A:L,12,0)</f>
        <v>5359.00</v>
      </c>
      <c r="F252" s="4" t="str">
        <f>VLOOKUP(A252,HOP!A:C,3,0)</f>
        <v>3591027</v>
      </c>
      <c r="G252" s="4">
        <f t="shared" si="6"/>
        <v>0</v>
      </c>
      <c r="H252" s="4" t="str">
        <f t="shared" si="7"/>
        <v>，3591027</v>
      </c>
      <c r="I252" s="4" t="str">
        <f>VLOOKUP(A252,HOP!A:U,21,0)</f>
        <v>直采</v>
      </c>
    </row>
    <row r="253" s="4" customFormat="1" hidden="1" spans="1:9">
      <c r="A253" s="5">
        <v>999225119174763</v>
      </c>
      <c r="B253" s="6">
        <v>45112</v>
      </c>
      <c r="C253" s="6">
        <v>45114</v>
      </c>
      <c r="D253" s="4">
        <v>822</v>
      </c>
      <c r="E253" s="4" t="str">
        <f>VLOOKUP(A253,HOP!A:L,12,0)</f>
        <v>822.00</v>
      </c>
      <c r="F253" s="4" t="str">
        <f>VLOOKUP(A253,HOP!A:C,3,0)</f>
        <v>3591168</v>
      </c>
      <c r="G253" s="4">
        <f t="shared" si="6"/>
        <v>0</v>
      </c>
      <c r="H253" s="4" t="str">
        <f t="shared" si="7"/>
        <v>，3591168</v>
      </c>
      <c r="I253" s="4" t="str">
        <f>VLOOKUP(A253,HOP!A:U,21,0)</f>
        <v>直采</v>
      </c>
    </row>
    <row r="254" s="4" customFormat="1" hidden="1" spans="1:9">
      <c r="A254" s="5">
        <v>999225119602206</v>
      </c>
      <c r="B254" s="6">
        <v>45112</v>
      </c>
      <c r="C254" s="6">
        <v>45114</v>
      </c>
      <c r="D254" s="4">
        <v>712</v>
      </c>
      <c r="E254" s="4" t="str">
        <f>VLOOKUP(A254,HOP!A:L,12,0)</f>
        <v>712.00</v>
      </c>
      <c r="F254" s="4" t="str">
        <f>VLOOKUP(A254,HOP!A:C,3,0)</f>
        <v>3591313</v>
      </c>
      <c r="G254" s="4">
        <f t="shared" si="6"/>
        <v>0</v>
      </c>
      <c r="H254" s="4" t="str">
        <f t="shared" si="7"/>
        <v>，3591313</v>
      </c>
      <c r="I254" s="4" t="str">
        <f>VLOOKUP(A254,HOP!A:U,21,0)</f>
        <v>直采</v>
      </c>
    </row>
    <row r="255" s="4" customFormat="1" hidden="1" spans="1:9">
      <c r="A255" s="5">
        <v>999225120199321</v>
      </c>
      <c r="B255" s="6">
        <v>45112</v>
      </c>
      <c r="C255" s="6">
        <v>45114</v>
      </c>
      <c r="D255" s="4">
        <v>23400</v>
      </c>
      <c r="E255" s="4" t="str">
        <f>VLOOKUP(A255,HOP!A:L,12,0)</f>
        <v>23400.00</v>
      </c>
      <c r="F255" s="4" t="str">
        <f>VLOOKUP(A255,HOP!A:C,3,0)</f>
        <v>3591380</v>
      </c>
      <c r="G255" s="4">
        <f t="shared" si="6"/>
        <v>0</v>
      </c>
      <c r="H255" s="4" t="str">
        <f t="shared" si="7"/>
        <v>，3591380</v>
      </c>
      <c r="I255" s="4" t="str">
        <f>VLOOKUP(A255,HOP!A:U,21,0)</f>
        <v>直采</v>
      </c>
    </row>
    <row r="256" s="4" customFormat="1" hidden="1" spans="1:9">
      <c r="A256" s="5">
        <v>999225120646986</v>
      </c>
      <c r="B256" s="6">
        <v>45112</v>
      </c>
      <c r="C256" s="6">
        <v>45114</v>
      </c>
      <c r="D256" s="4">
        <v>1130</v>
      </c>
      <c r="E256" s="4" t="str">
        <f>VLOOKUP(A256,HOP!A:L,12,0)</f>
        <v>1130.00</v>
      </c>
      <c r="F256" s="4" t="str">
        <f>VLOOKUP(A256,HOP!A:C,3,0)</f>
        <v>3591581</v>
      </c>
      <c r="G256" s="4">
        <f t="shared" si="6"/>
        <v>0</v>
      </c>
      <c r="H256" s="4" t="str">
        <f t="shared" si="7"/>
        <v>，3591581</v>
      </c>
      <c r="I256" s="4" t="str">
        <f>VLOOKUP(A256,HOP!A:U,21,0)</f>
        <v>直采</v>
      </c>
    </row>
    <row r="257" s="4" customFormat="1" hidden="1" spans="1:9">
      <c r="A257" s="5">
        <v>999225120695448</v>
      </c>
      <c r="B257" s="6">
        <v>45113</v>
      </c>
      <c r="C257" s="6">
        <v>45114</v>
      </c>
      <c r="D257" s="4">
        <v>543</v>
      </c>
      <c r="E257" s="4" t="str">
        <f>VLOOKUP(A257,HOP!A:L,12,0)</f>
        <v>543.00</v>
      </c>
      <c r="F257" s="4" t="str">
        <f>VLOOKUP(A257,HOP!A:C,3,0)</f>
        <v>3591585</v>
      </c>
      <c r="G257" s="4">
        <f t="shared" si="6"/>
        <v>0</v>
      </c>
      <c r="H257" s="4" t="str">
        <f t="shared" si="7"/>
        <v>，3591585</v>
      </c>
      <c r="I257" s="4" t="str">
        <f>VLOOKUP(A257,HOP!A:U,21,0)</f>
        <v>直采</v>
      </c>
    </row>
    <row r="258" s="4" customFormat="1" hidden="1" spans="1:9">
      <c r="A258" s="5">
        <v>999225121166540</v>
      </c>
      <c r="B258" s="6">
        <v>45113</v>
      </c>
      <c r="C258" s="6">
        <v>45114</v>
      </c>
      <c r="D258" s="4">
        <v>427</v>
      </c>
      <c r="E258" s="4" t="str">
        <f>VLOOKUP(A258,HOP!A:L,12,0)</f>
        <v>427.00</v>
      </c>
      <c r="F258" s="4" t="str">
        <f>VLOOKUP(A258,HOP!A:C,3,0)</f>
        <v>3591674</v>
      </c>
      <c r="G258" s="4">
        <f t="shared" si="6"/>
        <v>0</v>
      </c>
      <c r="H258" s="4" t="str">
        <f t="shared" si="7"/>
        <v>，3591674</v>
      </c>
      <c r="I258" s="4" t="str">
        <f>VLOOKUP(A258,HOP!A:U,21,0)</f>
        <v>直采</v>
      </c>
    </row>
    <row r="259" s="4" customFormat="1" hidden="1" spans="1:9">
      <c r="A259" s="5">
        <v>999225122513354</v>
      </c>
      <c r="B259" s="6">
        <v>45112</v>
      </c>
      <c r="C259" s="6">
        <v>45114</v>
      </c>
      <c r="D259" s="4">
        <v>5144</v>
      </c>
      <c r="E259" s="4" t="str">
        <f>VLOOKUP(A259,HOP!A:L,12,0)</f>
        <v>5144.00</v>
      </c>
      <c r="F259" s="4" t="str">
        <f>VLOOKUP(A259,HOP!A:C,3,0)</f>
        <v>3592178</v>
      </c>
      <c r="G259" s="4">
        <f>D259-E259</f>
        <v>0</v>
      </c>
      <c r="H259" s="4" t="str">
        <f>$H$1&amp;F259</f>
        <v>，3592178</v>
      </c>
      <c r="I259" s="4" t="str">
        <f>VLOOKUP(A259,HOP!A:U,21,0)</f>
        <v>直采</v>
      </c>
    </row>
    <row r="260" s="4" customFormat="1" hidden="1" spans="1:9">
      <c r="A260" s="5">
        <v>999225123469390</v>
      </c>
      <c r="B260" s="6">
        <v>45112</v>
      </c>
      <c r="C260" s="6">
        <v>45114</v>
      </c>
      <c r="D260" s="4">
        <v>1700</v>
      </c>
      <c r="E260" s="4" t="str">
        <f>VLOOKUP(A260,HOP!A:L,12,0)</f>
        <v>1700.00</v>
      </c>
      <c r="F260" s="4" t="str">
        <f>VLOOKUP(A260,HOP!A:C,3,0)</f>
        <v>3592572</v>
      </c>
      <c r="G260" s="4">
        <f>D260-E260</f>
        <v>0</v>
      </c>
      <c r="H260" s="4" t="str">
        <f>$H$1&amp;F260</f>
        <v>，3592572</v>
      </c>
      <c r="I260" s="4" t="str">
        <f>VLOOKUP(A260,HOP!A:U,21,0)</f>
        <v>直采</v>
      </c>
    </row>
    <row r="261" s="4" customFormat="1" hidden="1" spans="1:9">
      <c r="A261" s="5">
        <v>999225124044513</v>
      </c>
      <c r="B261" s="6">
        <v>45112</v>
      </c>
      <c r="C261" s="6">
        <v>45114</v>
      </c>
      <c r="D261" s="4">
        <v>0</v>
      </c>
      <c r="E261" s="4" t="e">
        <f>VLOOKUP(A261,HOP!A:L,12,0)</f>
        <v>#N/A</v>
      </c>
      <c r="F261" s="4" t="e">
        <f>VLOOKUP(A261,HOP!A:C,3,0)</f>
        <v>#N/A</v>
      </c>
      <c r="G261" s="4" t="e">
        <f>D261-E261</f>
        <v>#N/A</v>
      </c>
      <c r="H261" s="4" t="e">
        <f>$H$1&amp;F261</f>
        <v>#N/A</v>
      </c>
      <c r="I261" s="4" t="e">
        <f>VLOOKUP(A261,HOP!A:U,21,0)</f>
        <v>#N/A</v>
      </c>
    </row>
    <row r="262" s="4" customFormat="1" hidden="1" spans="1:9">
      <c r="A262" s="5">
        <v>999225125266637</v>
      </c>
      <c r="B262" s="6">
        <v>45112</v>
      </c>
      <c r="C262" s="6">
        <v>45114</v>
      </c>
      <c r="D262" s="4">
        <v>1086</v>
      </c>
      <c r="E262" s="4" t="str">
        <f>VLOOKUP(A262,HOP!A:L,12,0)</f>
        <v>1086.00</v>
      </c>
      <c r="F262" s="4" t="str">
        <f>VLOOKUP(A262,HOP!A:C,3,0)</f>
        <v>3593606</v>
      </c>
      <c r="G262" s="4">
        <f>D262-E262</f>
        <v>0</v>
      </c>
      <c r="H262" s="4" t="str">
        <f>$H$1&amp;F262</f>
        <v>，3593606</v>
      </c>
      <c r="I262" s="4" t="str">
        <f>VLOOKUP(A262,HOP!A:U,21,0)</f>
        <v>直采</v>
      </c>
    </row>
    <row r="263" s="4" customFormat="1" hidden="1" spans="1:9">
      <c r="A263" s="5">
        <v>999225125267340</v>
      </c>
      <c r="B263" s="6">
        <v>45112</v>
      </c>
      <c r="C263" s="6">
        <v>45114</v>
      </c>
      <c r="D263" s="4">
        <v>918</v>
      </c>
      <c r="E263" s="4" t="str">
        <f>VLOOKUP(A263,HOP!A:L,12,0)</f>
        <v>918.00</v>
      </c>
      <c r="F263" s="4" t="str">
        <f>VLOOKUP(A263,HOP!A:C,3,0)</f>
        <v>3593607</v>
      </c>
      <c r="G263" s="4">
        <f>D263-E263</f>
        <v>0</v>
      </c>
      <c r="H263" s="4" t="str">
        <f>$H$1&amp;F263</f>
        <v>，3593607</v>
      </c>
      <c r="I263" s="4" t="str">
        <f>VLOOKUP(A263,HOP!A:U,21,0)</f>
        <v>直采</v>
      </c>
    </row>
    <row r="264" s="4" customFormat="1" hidden="1" spans="1:9">
      <c r="A264" s="5">
        <v>999225125310659</v>
      </c>
      <c r="B264" s="6">
        <v>45112</v>
      </c>
      <c r="C264" s="6">
        <v>45114</v>
      </c>
      <c r="D264" s="4">
        <v>798</v>
      </c>
      <c r="E264" s="4" t="str">
        <f>VLOOKUP(A264,HOP!A:L,12,0)</f>
        <v>798.00</v>
      </c>
      <c r="F264" s="4" t="str">
        <f>VLOOKUP(A264,HOP!A:C,3,0)</f>
        <v>3593646</v>
      </c>
      <c r="G264" s="4">
        <f>D264-E264</f>
        <v>0</v>
      </c>
      <c r="H264" s="4" t="str">
        <f>$H$1&amp;F264</f>
        <v>，3593646</v>
      </c>
      <c r="I264" s="4" t="str">
        <f>VLOOKUP(A264,HOP!A:U,21,0)</f>
        <v>直采</v>
      </c>
    </row>
    <row r="265" s="4" customFormat="1" hidden="1" spans="1:9">
      <c r="A265" s="5">
        <v>999225125850462</v>
      </c>
      <c r="B265" s="6">
        <v>45113</v>
      </c>
      <c r="C265" s="6">
        <v>45114</v>
      </c>
      <c r="D265" s="4">
        <v>348</v>
      </c>
      <c r="E265" s="4" t="str">
        <f>VLOOKUP(A265,HOP!A:L,12,0)</f>
        <v>348.00</v>
      </c>
      <c r="F265" s="4" t="str">
        <f>VLOOKUP(A265,HOP!A:C,3,0)</f>
        <v>3593948</v>
      </c>
      <c r="G265" s="4">
        <f>D265-E265</f>
        <v>0</v>
      </c>
      <c r="H265" s="4" t="str">
        <f>$H$1&amp;F265</f>
        <v>，3593948</v>
      </c>
      <c r="I265" s="4" t="str">
        <f>VLOOKUP(A265,HOP!A:U,21,0)</f>
        <v>直采</v>
      </c>
    </row>
    <row r="266" s="4" customFormat="1" hidden="1" spans="1:9">
      <c r="A266" s="5">
        <v>999225131993104</v>
      </c>
      <c r="B266" s="6">
        <v>45113</v>
      </c>
      <c r="C266" s="6">
        <v>45114</v>
      </c>
      <c r="D266" s="4">
        <v>853</v>
      </c>
      <c r="E266" s="4" t="str">
        <f>VLOOKUP(A266,HOP!A:L,12,0)</f>
        <v>853.00</v>
      </c>
      <c r="F266" s="4" t="str">
        <f>VLOOKUP(A266,HOP!A:C,3,0)</f>
        <v>3594681</v>
      </c>
      <c r="G266" s="4">
        <f>D266-E266</f>
        <v>0</v>
      </c>
      <c r="H266" s="4" t="str">
        <f>$H$1&amp;F266</f>
        <v>，3594681</v>
      </c>
      <c r="I266" s="4" t="str">
        <f>VLOOKUP(A266,HOP!A:U,21,0)</f>
        <v>直采</v>
      </c>
    </row>
    <row r="267" s="4" customFormat="1" hidden="1" spans="1:9">
      <c r="A267" s="5">
        <v>999225133227837</v>
      </c>
      <c r="B267" s="6">
        <v>45112</v>
      </c>
      <c r="C267" s="6">
        <v>45114</v>
      </c>
      <c r="D267" s="4">
        <v>1478</v>
      </c>
      <c r="E267" s="4" t="str">
        <f>VLOOKUP(A267,HOP!A:L,12,0)</f>
        <v>1478.00</v>
      </c>
      <c r="F267" s="4" t="str">
        <f>VLOOKUP(A267,HOP!A:C,3,0)</f>
        <v>3594828</v>
      </c>
      <c r="G267" s="4">
        <f>D267-E267</f>
        <v>0</v>
      </c>
      <c r="H267" s="4" t="str">
        <f>$H$1&amp;F267</f>
        <v>，3594828</v>
      </c>
      <c r="I267" s="4" t="str">
        <f>VLOOKUP(A267,HOP!A:U,21,0)</f>
        <v>直采</v>
      </c>
    </row>
    <row r="268" s="4" customFormat="1" hidden="1" spans="1:9">
      <c r="A268" s="5">
        <v>999225136551891</v>
      </c>
      <c r="B268" s="6">
        <v>45113</v>
      </c>
      <c r="C268" s="6">
        <v>45114</v>
      </c>
      <c r="D268" s="4">
        <v>230</v>
      </c>
      <c r="E268" s="4" t="str">
        <f>VLOOKUP(A268,HOP!A:L,12,0)</f>
        <v>230.00</v>
      </c>
      <c r="F268" s="4" t="str">
        <f>VLOOKUP(A268,HOP!A:C,3,0)</f>
        <v>3595804</v>
      </c>
      <c r="G268" s="4">
        <f>D268-E268</f>
        <v>0</v>
      </c>
      <c r="H268" s="4" t="str">
        <f>$H$1&amp;F268</f>
        <v>，3595804</v>
      </c>
      <c r="I268" s="4" t="str">
        <f>VLOOKUP(A268,HOP!A:U,21,0)</f>
        <v>直采</v>
      </c>
    </row>
    <row r="269" s="4" customFormat="1" hidden="1" spans="1:9">
      <c r="A269" s="5">
        <v>999225137973006</v>
      </c>
      <c r="B269" s="6">
        <v>45113</v>
      </c>
      <c r="C269" s="6">
        <v>45114</v>
      </c>
      <c r="D269" s="4">
        <v>1010</v>
      </c>
      <c r="E269" s="4" t="str">
        <f>VLOOKUP(A269,HOP!A:L,12,0)</f>
        <v>1010.00</v>
      </c>
      <c r="F269" s="4" t="str">
        <f>VLOOKUP(A269,HOP!A:C,3,0)</f>
        <v>3596149</v>
      </c>
      <c r="G269" s="4">
        <f>D269-E269</f>
        <v>0</v>
      </c>
      <c r="H269" s="4" t="str">
        <f>$H$1&amp;F269</f>
        <v>，3596149</v>
      </c>
      <c r="I269" s="4" t="str">
        <f>VLOOKUP(A269,HOP!A:U,21,0)</f>
        <v>直采</v>
      </c>
    </row>
    <row r="270" s="4" customFormat="1" hidden="1" spans="1:9">
      <c r="A270" s="5">
        <v>999225146247702</v>
      </c>
      <c r="B270" s="6">
        <v>45113</v>
      </c>
      <c r="C270" s="6">
        <v>45114</v>
      </c>
      <c r="D270" s="4">
        <v>1550</v>
      </c>
      <c r="E270" s="4" t="str">
        <f>VLOOKUP(A270,HOP!A:L,12,0)</f>
        <v>1550.00</v>
      </c>
      <c r="F270" s="4" t="str">
        <f>VLOOKUP(A270,HOP!A:C,3,0)</f>
        <v>3597809</v>
      </c>
      <c r="G270" s="4">
        <f>D270-E270</f>
        <v>0</v>
      </c>
      <c r="H270" s="4" t="str">
        <f>$H$1&amp;F270</f>
        <v>，3597809</v>
      </c>
      <c r="I270" s="4" t="str">
        <f>VLOOKUP(A270,HOP!A:U,21,0)</f>
        <v>直采</v>
      </c>
    </row>
    <row r="271" s="4" customFormat="1" hidden="1" spans="1:9">
      <c r="A271" s="5">
        <v>999225147954806</v>
      </c>
      <c r="B271" s="6">
        <v>45113</v>
      </c>
      <c r="C271" s="6">
        <v>45114</v>
      </c>
      <c r="D271" s="4">
        <v>308</v>
      </c>
      <c r="E271" s="4" t="str">
        <f>VLOOKUP(A271,HOP!A:L,12,0)</f>
        <v>308.00</v>
      </c>
      <c r="F271" s="4" t="str">
        <f>VLOOKUP(A271,HOP!A:C,3,0)</f>
        <v>3598218</v>
      </c>
      <c r="G271" s="4">
        <f>D271-E271</f>
        <v>0</v>
      </c>
      <c r="H271" s="4" t="str">
        <f>$H$1&amp;F271</f>
        <v>，3598218</v>
      </c>
      <c r="I271" s="4" t="str">
        <f>VLOOKUP(A271,HOP!A:U,21,0)</f>
        <v>直采</v>
      </c>
    </row>
    <row r="272" s="4" customFormat="1" hidden="1" spans="1:9">
      <c r="A272" s="5">
        <v>25148968836</v>
      </c>
      <c r="B272" s="6">
        <v>45113</v>
      </c>
      <c r="C272" s="6">
        <v>45114</v>
      </c>
      <c r="D272" s="4">
        <v>945</v>
      </c>
      <c r="E272" s="4" t="str">
        <f>VLOOKUP(A272,HOP!A:L,12,0)</f>
        <v>945.00</v>
      </c>
      <c r="F272" s="4" t="str">
        <f>VLOOKUP(A272,HOP!A:C,3,0)</f>
        <v>3598484</v>
      </c>
      <c r="G272" s="4">
        <f>D272-E272</f>
        <v>0</v>
      </c>
      <c r="H272" s="4" t="str">
        <f>$H$1&amp;F272</f>
        <v>，3598484</v>
      </c>
      <c r="I272" s="4" t="str">
        <f>VLOOKUP(A272,HOP!A:U,21,0)</f>
        <v>直采</v>
      </c>
    </row>
    <row r="273" s="4" customFormat="1" hidden="1" spans="1:9">
      <c r="A273" s="5">
        <v>999225149131804</v>
      </c>
      <c r="B273" s="6">
        <v>45113</v>
      </c>
      <c r="C273" s="6">
        <v>45114</v>
      </c>
      <c r="D273" s="4">
        <v>290</v>
      </c>
      <c r="E273" s="4" t="str">
        <f>VLOOKUP(A273,HOP!A:L,12,0)</f>
        <v>290.00</v>
      </c>
      <c r="F273" s="4" t="str">
        <f>VLOOKUP(A273,HOP!A:C,3,0)</f>
        <v>3598510</v>
      </c>
      <c r="G273" s="4">
        <f>D273-E273</f>
        <v>0</v>
      </c>
      <c r="H273" s="4" t="str">
        <f>$H$1&amp;F273</f>
        <v>，3598510</v>
      </c>
      <c r="I273" s="4" t="str">
        <f>VLOOKUP(A273,HOP!A:U,21,0)</f>
        <v>直采</v>
      </c>
    </row>
    <row r="274" s="4" customFormat="1" hidden="1" spans="1:9">
      <c r="A274" s="5">
        <v>999225149755666</v>
      </c>
      <c r="B274" s="6">
        <v>45113</v>
      </c>
      <c r="C274" s="6">
        <v>45114</v>
      </c>
      <c r="D274" s="4">
        <v>418</v>
      </c>
      <c r="E274" s="4" t="str">
        <f>VLOOKUP(A274,HOP!A:L,12,0)</f>
        <v>418.00</v>
      </c>
      <c r="F274" s="4" t="str">
        <f>VLOOKUP(A274,HOP!A:C,3,0)</f>
        <v>3598720</v>
      </c>
      <c r="G274" s="4">
        <f>D274-E274</f>
        <v>0</v>
      </c>
      <c r="H274" s="4" t="str">
        <f>$H$1&amp;F274</f>
        <v>，3598720</v>
      </c>
      <c r="I274" s="4" t="str">
        <f>VLOOKUP(A274,HOP!A:U,21,0)</f>
        <v>直采</v>
      </c>
    </row>
    <row r="275" s="4" customFormat="1" hidden="1" spans="1:9">
      <c r="A275" s="5">
        <v>999225145052784</v>
      </c>
      <c r="B275" s="6">
        <v>45113</v>
      </c>
      <c r="C275" s="6">
        <v>45114</v>
      </c>
      <c r="D275" s="4">
        <v>1550</v>
      </c>
      <c r="E275" s="4" t="str">
        <f>VLOOKUP(A275,HOP!A:L,12,0)</f>
        <v>1550.00</v>
      </c>
      <c r="F275" s="4" t="str">
        <f>VLOOKUP(A275,HOP!A:C,3,0)</f>
        <v>3597446</v>
      </c>
      <c r="G275" s="4">
        <f>D275-E275</f>
        <v>0</v>
      </c>
      <c r="H275" s="4" t="str">
        <f>$H$1&amp;F275</f>
        <v>，3597446</v>
      </c>
      <c r="I275" s="4" t="str">
        <f>VLOOKUP(A275,HOP!A:U,21,0)</f>
        <v>直采</v>
      </c>
    </row>
    <row r="276" s="4" customFormat="1" hidden="1" spans="1:9">
      <c r="A276" s="5">
        <v>999225150214532</v>
      </c>
      <c r="B276" s="6">
        <v>45113</v>
      </c>
      <c r="C276" s="6">
        <v>45114</v>
      </c>
      <c r="D276" s="4">
        <v>381</v>
      </c>
      <c r="E276" s="4" t="str">
        <f>VLOOKUP(A276,HOP!A:L,12,0)</f>
        <v>381.00</v>
      </c>
      <c r="F276" s="4" t="str">
        <f>VLOOKUP(A276,HOP!A:C,3,0)</f>
        <v>3598792</v>
      </c>
      <c r="G276" s="4">
        <f>D276-E276</f>
        <v>0</v>
      </c>
      <c r="H276" s="4" t="str">
        <f>$H$1&amp;F276</f>
        <v>，3598792</v>
      </c>
      <c r="I276" s="4" t="str">
        <f>VLOOKUP(A276,HOP!A:U,21,0)</f>
        <v>直采</v>
      </c>
    </row>
    <row r="277" s="4" customFormat="1" hidden="1" spans="1:9">
      <c r="A277" s="5">
        <v>999225150345426</v>
      </c>
      <c r="B277" s="6">
        <v>45113</v>
      </c>
      <c r="C277" s="6">
        <v>45114</v>
      </c>
      <c r="D277" s="4">
        <v>451</v>
      </c>
      <c r="E277" s="4" t="str">
        <f>VLOOKUP(A277,HOP!A:L,12,0)</f>
        <v>451.00</v>
      </c>
      <c r="F277" s="4" t="str">
        <f>VLOOKUP(A277,HOP!A:C,3,0)</f>
        <v>3598810</v>
      </c>
      <c r="G277" s="4">
        <f>D277-E277</f>
        <v>0</v>
      </c>
      <c r="H277" s="4" t="str">
        <f>$H$1&amp;F277</f>
        <v>，3598810</v>
      </c>
      <c r="I277" s="4" t="str">
        <f>VLOOKUP(A277,HOP!A:U,21,0)</f>
        <v>直采</v>
      </c>
    </row>
    <row r="278" s="4" customFormat="1" hidden="1" spans="1:9">
      <c r="A278" s="5">
        <v>25150465108</v>
      </c>
      <c r="B278" s="6">
        <v>45113</v>
      </c>
      <c r="C278" s="6">
        <v>45114</v>
      </c>
      <c r="D278" s="4">
        <v>1432</v>
      </c>
      <c r="E278" s="4" t="str">
        <f>VLOOKUP(A278,HOP!A:L,12,0)</f>
        <v>1432.00</v>
      </c>
      <c r="F278" s="4" t="str">
        <f>VLOOKUP(A278,HOP!A:C,3,0)</f>
        <v>3598835</v>
      </c>
      <c r="G278" s="4">
        <f>D278-E278</f>
        <v>0</v>
      </c>
      <c r="H278" s="4" t="str">
        <f>$H$1&amp;F278</f>
        <v>，3598835</v>
      </c>
      <c r="I278" s="4" t="str">
        <f>VLOOKUP(A278,HOP!A:U,21,0)</f>
        <v>直采</v>
      </c>
    </row>
    <row r="279" s="4" customFormat="1" hidden="1" spans="1:9">
      <c r="A279" s="5">
        <v>25150621442</v>
      </c>
      <c r="B279" s="6">
        <v>45113</v>
      </c>
      <c r="C279" s="6">
        <v>45114</v>
      </c>
      <c r="D279" s="4">
        <v>395</v>
      </c>
      <c r="E279" s="4" t="str">
        <f>VLOOKUP(A279,HOP!A:L,12,0)</f>
        <v>395.00</v>
      </c>
      <c r="F279" s="4" t="str">
        <f>VLOOKUP(A279,HOP!A:C,3,0)</f>
        <v>3598987</v>
      </c>
      <c r="G279" s="4">
        <f>D279-E279</f>
        <v>0</v>
      </c>
      <c r="H279" s="4" t="str">
        <f>$H$1&amp;F279</f>
        <v>，3598987</v>
      </c>
      <c r="I279" s="4" t="str">
        <f>VLOOKUP(A279,HOP!A:U,21,0)</f>
        <v>直采</v>
      </c>
    </row>
    <row r="280" s="4" customFormat="1" hidden="1" spans="1:9">
      <c r="A280" s="5">
        <v>999225147489030</v>
      </c>
      <c r="B280" s="6">
        <v>45113</v>
      </c>
      <c r="C280" s="6">
        <v>45114</v>
      </c>
      <c r="D280" s="4">
        <v>1550</v>
      </c>
      <c r="E280" s="4" t="str">
        <f>VLOOKUP(A280,HOP!A:L,12,0)</f>
        <v>1550.00</v>
      </c>
      <c r="F280" s="4" t="str">
        <f>VLOOKUP(A280,HOP!A:C,3,0)</f>
        <v>3598117</v>
      </c>
      <c r="G280" s="4">
        <f>D280-E280</f>
        <v>0</v>
      </c>
      <c r="H280" s="4" t="str">
        <f>$H$1&amp;F280</f>
        <v>，3598117</v>
      </c>
      <c r="I280" s="4" t="str">
        <f>VLOOKUP(A280,HOP!A:U,21,0)</f>
        <v>直采</v>
      </c>
    </row>
    <row r="281" s="4" customFormat="1" hidden="1" spans="1:9">
      <c r="A281" s="5">
        <v>999225151350057</v>
      </c>
      <c r="B281" s="6">
        <v>45113</v>
      </c>
      <c r="C281" s="6">
        <v>45114</v>
      </c>
      <c r="D281" s="4">
        <v>395</v>
      </c>
      <c r="E281" s="4" t="str">
        <f>VLOOKUP(A281,HOP!A:L,12,0)</f>
        <v>395.00</v>
      </c>
      <c r="F281" s="4" t="str">
        <f>VLOOKUP(A281,HOP!A:C,3,0)</f>
        <v>3599283</v>
      </c>
      <c r="G281" s="4">
        <f>D281-E281</f>
        <v>0</v>
      </c>
      <c r="H281" s="4" t="str">
        <f>$H$1&amp;F281</f>
        <v>，3599283</v>
      </c>
      <c r="I281" s="4" t="str">
        <f>VLOOKUP(A281,HOP!A:U,21,0)</f>
        <v>直采</v>
      </c>
    </row>
    <row r="282" s="4" customFormat="1" hidden="1" spans="1:9">
      <c r="A282" s="5">
        <v>999225151552363</v>
      </c>
      <c r="B282" s="6">
        <v>45113</v>
      </c>
      <c r="C282" s="6">
        <v>45114</v>
      </c>
      <c r="D282" s="4">
        <v>375</v>
      </c>
      <c r="E282" s="4" t="str">
        <f>VLOOKUP(A282,HOP!A:L,12,0)</f>
        <v>375.00</v>
      </c>
      <c r="F282" s="4" t="str">
        <f>VLOOKUP(A282,HOP!A:C,3,0)</f>
        <v>3599321</v>
      </c>
      <c r="G282" s="4">
        <f>D282-E282</f>
        <v>0</v>
      </c>
      <c r="H282" s="4" t="str">
        <f>$H$1&amp;F282</f>
        <v>，3599321</v>
      </c>
      <c r="I282" s="4" t="str">
        <f>VLOOKUP(A282,HOP!A:U,21,0)</f>
        <v>直采</v>
      </c>
    </row>
    <row r="283" s="4" customFormat="1" hidden="1" spans="1:9">
      <c r="A283" s="5">
        <v>999225152412276</v>
      </c>
      <c r="B283" s="6">
        <v>45113</v>
      </c>
      <c r="C283" s="6">
        <v>45114</v>
      </c>
      <c r="D283" s="4">
        <v>0</v>
      </c>
      <c r="E283" s="4" t="e">
        <f>VLOOKUP(A283,HOP!A:L,12,0)</f>
        <v>#N/A</v>
      </c>
      <c r="F283" s="4" t="e">
        <f>VLOOKUP(A283,HOP!A:C,3,0)</f>
        <v>#N/A</v>
      </c>
      <c r="G283" s="4" t="e">
        <f>D283-E283</f>
        <v>#N/A</v>
      </c>
      <c r="H283" s="4" t="e">
        <f>$H$1&amp;F283</f>
        <v>#N/A</v>
      </c>
      <c r="I283" s="4" t="e">
        <f>VLOOKUP(A283,HOP!A:U,21,0)</f>
        <v>#N/A</v>
      </c>
    </row>
    <row r="284" s="4" customFormat="1" hidden="1" spans="1:9">
      <c r="A284" s="5">
        <v>999225152695896</v>
      </c>
      <c r="B284" s="6">
        <v>45113</v>
      </c>
      <c r="C284" s="6">
        <v>45114</v>
      </c>
      <c r="D284" s="4">
        <v>4060</v>
      </c>
      <c r="E284" s="4" t="str">
        <f>VLOOKUP(A284,HOP!A:L,12,0)</f>
        <v>4060.00</v>
      </c>
      <c r="F284" s="4" t="str">
        <f>VLOOKUP(A284,HOP!A:C,3,0)</f>
        <v>3599831</v>
      </c>
      <c r="G284" s="4">
        <f>D284-E284</f>
        <v>0</v>
      </c>
      <c r="H284" s="4" t="str">
        <f>$H$1&amp;F284</f>
        <v>，3599831</v>
      </c>
      <c r="I284" s="4" t="str">
        <f>VLOOKUP(A284,HOP!A:U,21,0)</f>
        <v>直采</v>
      </c>
    </row>
    <row r="285" s="4" customFormat="1" hidden="1" spans="1:9">
      <c r="A285" s="5">
        <v>999224573721953</v>
      </c>
      <c r="B285" s="6">
        <v>45105</v>
      </c>
      <c r="C285" s="6">
        <v>45107</v>
      </c>
      <c r="D285" s="4">
        <v>150</v>
      </c>
      <c r="E285" s="4">
        <v>150</v>
      </c>
      <c r="F285" s="4">
        <v>3455308</v>
      </c>
      <c r="G285" s="4">
        <f>D285-E285</f>
        <v>0</v>
      </c>
      <c r="H285" s="4" t="str">
        <f>$H$1&amp;F285</f>
        <v>，3455308</v>
      </c>
      <c r="I285" s="4" t="e">
        <f>VLOOKUP(A285,HOP!A:U,21,0)</f>
        <v>#N/A</v>
      </c>
    </row>
    <row r="287" spans="4:4">
      <c r="D287" s="4">
        <f>SUM(D2:D286)</f>
        <v>660666.3</v>
      </c>
    </row>
    <row r="293" spans="1:1">
      <c r="A293" s="4" t="s">
        <v>1354</v>
      </c>
    </row>
    <row r="294" spans="1:1">
      <c r="A294" s="4" t="s">
        <v>1355</v>
      </c>
    </row>
    <row r="295" spans="1:1">
      <c r="A295" s="4" t="s">
        <v>1356</v>
      </c>
    </row>
    <row r="296" spans="1:1">
      <c r="A296" s="4" t="s">
        <v>1357</v>
      </c>
    </row>
    <row r="297" spans="1:1">
      <c r="A297" s="4" t="s">
        <v>1358</v>
      </c>
    </row>
    <row r="298" spans="1:1">
      <c r="A298" s="4" t="s">
        <v>1359</v>
      </c>
    </row>
  </sheetData>
  <autoFilter ref="A1:XFD287">
    <filterColumn colId="3">
      <filters blank="1">
        <filter val="60.3"/>
        <filter val="800"/>
        <filter val="900"/>
        <filter val="1000"/>
        <filter val="1100"/>
        <filter val="1200"/>
        <filter val="1500"/>
        <filter val="1700"/>
        <filter val="1800"/>
        <filter val="2000"/>
        <filter val="2200"/>
        <filter val="2400"/>
        <filter val="3200"/>
        <filter val="4500"/>
        <filter val="5700"/>
        <filter val="8400"/>
        <filter val="8600"/>
        <filter val="10400"/>
        <filter val="10600"/>
        <filter val="22400"/>
        <filter val="23400"/>
        <filter val="1401"/>
        <filter val="2001"/>
        <filter val="1602"/>
        <filter val="1203"/>
        <filter val="4704"/>
        <filter val="405"/>
        <filter val="505"/>
        <filter val="2105"/>
        <filter val="306"/>
        <filter val="3006"/>
        <filter val="308"/>
        <filter val="2808"/>
        <filter val="3508"/>
        <filter val="7208"/>
        <filter val="609"/>
        <filter val="910"/>
        <filter val="1010"/>
        <filter val="1210"/>
        <filter val="411"/>
        <filter val="712"/>
        <filter val="1614"/>
        <filter val="4514"/>
        <filter val="6514"/>
        <filter val="515"/>
        <filter val="816"/>
        <filter val="1017"/>
        <filter val="418"/>
        <filter val="918"/>
        <filter val="1818"/>
        <filter val="2319"/>
        <filter val="1120"/>
        <filter val="1820"/>
        <filter val="2720"/>
        <filter val="2820"/>
        <filter val="6520"/>
        <filter val="321"/>
        <filter val="6521"/>
        <filter val="822"/>
        <filter val="2222"/>
        <filter val="3122"/>
        <filter val="1823"/>
        <filter val="824"/>
        <filter val="1124"/>
        <filter val="1424"/>
        <filter val="8424"/>
        <filter val="1425"/>
        <filter val="2426"/>
        <filter val="6126"/>
        <filter val="7326"/>
        <filter val="427"/>
        <filter val="528"/>
        <filter val="1329"/>
        <filter val="15829"/>
        <filter val="230"/>
        <filter val="730"/>
        <filter val="1130"/>
        <filter val="1430"/>
        <filter val="1730"/>
        <filter val="531"/>
        <filter val="1032"/>
        <filter val="1132"/>
        <filter val="1432"/>
        <filter val="7732"/>
        <filter val="11532"/>
        <filter val="13332"/>
        <filter val="333"/>
        <filter val="534"/>
        <filter val="5134"/>
        <filter val="735"/>
        <filter val="1335"/>
        <filter val="1635"/>
        <filter val="738"/>
        <filter val="239"/>
        <filter val="2739"/>
        <filter val="540"/>
        <filter val="840"/>
        <filter val="940"/>
        <filter val="1140"/>
        <filter val="1640"/>
        <filter val="2840"/>
        <filter val="3240"/>
        <filter val="3540"/>
        <filter val="6840"/>
        <filter val="543"/>
        <filter val="1644"/>
        <filter val="2844"/>
        <filter val="5144"/>
        <filter val="545"/>
        <filter val="945"/>
        <filter val="1545"/>
        <filter val="246"/>
        <filter val="546"/>
        <filter val="3646"/>
        <filter val="348"/>
        <filter val="2348"/>
        <filter val="2548"/>
        <filter val="6348"/>
        <filter val="150"/>
        <filter val="950"/>
        <filter val="1050"/>
        <filter val="1250"/>
        <filter val="1350"/>
        <filter val="1450"/>
        <filter val="1550"/>
        <filter val="1650"/>
        <filter val="2750"/>
        <filter val="3150"/>
        <filter val="451"/>
        <filter val="16552"/>
        <filter val="853"/>
        <filter val="953"/>
        <filter val="660666.3"/>
        <filter val="854"/>
        <filter val="2154"/>
        <filter val="2354"/>
        <filter val="12654"/>
        <filter val="4455"/>
        <filter val="356"/>
        <filter val="1356"/>
        <filter val="1756"/>
        <filter val="1956"/>
        <filter val="4456"/>
        <filter val="6056"/>
        <filter val="6356"/>
        <filter val="358"/>
        <filter val="5359"/>
        <filter val="1160"/>
        <filter val="1560"/>
        <filter val="2660"/>
        <filter val="2860"/>
        <filter val="3160"/>
        <filter val="4060"/>
        <filter val="4260"/>
        <filter val="763"/>
        <filter val="3663"/>
        <filter val="1264"/>
        <filter val="2164"/>
        <filter val="2964"/>
        <filter val="1065"/>
        <filter val="9266"/>
        <filter val="2568"/>
        <filter val="570"/>
        <filter val="770"/>
        <filter val="2370"/>
        <filter val="3070"/>
        <filter val="472"/>
        <filter val="1972"/>
        <filter val="1173"/>
        <filter val="1174"/>
        <filter val="2874"/>
        <filter val="275"/>
        <filter val="375"/>
        <filter val="575"/>
        <filter val="1875"/>
        <filter val="2476"/>
        <filter val="8576"/>
        <filter val="12576"/>
        <filter val="377"/>
        <filter val="3177"/>
        <filter val="1478"/>
        <filter val="2678"/>
        <filter val="180"/>
        <filter val="1080"/>
        <filter val="1180"/>
        <filter val="1380"/>
        <filter val="1480"/>
        <filter val="1880"/>
        <filter val="2280"/>
        <filter val="4080"/>
        <filter val="4680"/>
        <filter val="381"/>
        <filter val="682"/>
        <filter val="1482"/>
        <filter val="1782"/>
        <filter val="383"/>
        <filter val="4083"/>
        <filter val="984"/>
        <filter val="1884"/>
        <filter val="4784"/>
        <filter val="385"/>
        <filter val="885"/>
        <filter val="2085"/>
        <filter val="2885"/>
        <filter val="3685"/>
        <filter val="1086"/>
        <filter val="1186"/>
        <filter val="2486"/>
        <filter val="3186"/>
        <filter val="1088"/>
        <filter val="1288"/>
        <filter val="290"/>
        <filter val="490"/>
        <filter val="590"/>
        <filter val="3490"/>
        <filter val="6390"/>
        <filter val="2392"/>
        <filter val="2792"/>
        <filter val="394"/>
        <filter val="1094"/>
        <filter val="4194"/>
        <filter val="395"/>
        <filter val="2697"/>
        <filter val="798"/>
        <filter val="1398"/>
      </filters>
    </filterColumn>
    <filterColumn colId="6">
      <filters blank="1">
        <filter val="-500"/>
        <filter val="-1700"/>
        <filter val="#N/A"/>
      </filters>
    </filterColumn>
    <extLst/>
  </autoFilter>
  <conditionalFormatting sqref="A1:A295 A298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8" sqref="A8:A9"/>
    </sheetView>
  </sheetViews>
  <sheetFormatPr defaultColWidth="9" defaultRowHeight="13.5"/>
  <cols>
    <col min="1" max="1" width="12.625" style="4"/>
    <col min="2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1348</v>
      </c>
    </row>
    <row r="2" s="4" customFormat="1" spans="1:10">
      <c r="A2" s="5">
        <v>999224746312575</v>
      </c>
      <c r="B2" s="6">
        <v>45110</v>
      </c>
      <c r="C2" s="6">
        <v>45114</v>
      </c>
      <c r="D2" s="4">
        <v>98</v>
      </c>
      <c r="E2" s="4" t="e">
        <f>VLOOKUP(A2,HOP!A:L,12,0)</f>
        <v>#N/A</v>
      </c>
      <c r="F2" s="4">
        <v>3490650</v>
      </c>
      <c r="G2" s="4" t="e">
        <f>D2-E2</f>
        <v>#N/A</v>
      </c>
      <c r="H2" s="4" t="str">
        <f>$H$1&amp;F2</f>
        <v>，3490650</v>
      </c>
      <c r="I2" s="4" t="e">
        <f>VLOOKUP(A2,HOP!A:U,21,0)</f>
        <v>#N/A</v>
      </c>
      <c r="J2" s="4" t="s">
        <v>1351</v>
      </c>
    </row>
    <row r="8" spans="1:1">
      <c r="A8" s="4" t="s">
        <v>1357</v>
      </c>
    </row>
    <row r="9" spans="1:1">
      <c r="A9" s="4" t="s">
        <v>1358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1360</v>
      </c>
      <c r="B1" s="2" t="s">
        <v>1361</v>
      </c>
      <c r="C1" s="2" t="s">
        <v>1362</v>
      </c>
      <c r="D1" s="2" t="s">
        <v>1363</v>
      </c>
      <c r="E1" s="2" t="s">
        <v>13</v>
      </c>
      <c r="F1" s="2" t="s">
        <v>5</v>
      </c>
      <c r="G1" s="2" t="s">
        <v>6</v>
      </c>
      <c r="H1" s="2" t="s">
        <v>1364</v>
      </c>
      <c r="I1" s="2" t="s">
        <v>1365</v>
      </c>
      <c r="J1" s="2" t="s">
        <v>1366</v>
      </c>
      <c r="K1" s="2" t="s">
        <v>1367</v>
      </c>
      <c r="L1" s="2" t="s">
        <v>1368</v>
      </c>
      <c r="M1" s="2" t="s">
        <v>1369</v>
      </c>
      <c r="N1" s="2" t="s">
        <v>1370</v>
      </c>
      <c r="O1" s="2" t="s">
        <v>1371</v>
      </c>
      <c r="P1" s="2" t="s">
        <v>1372</v>
      </c>
      <c r="Q1" s="2" t="s">
        <v>1373</v>
      </c>
      <c r="R1" s="2" t="s">
        <v>1374</v>
      </c>
      <c r="S1" s="2" t="s">
        <v>1375</v>
      </c>
      <c r="T1" s="2" t="s">
        <v>1376</v>
      </c>
      <c r="U1" s="2" t="s">
        <v>1377</v>
      </c>
      <c r="V1" s="2" t="s">
        <v>1378</v>
      </c>
    </row>
    <row r="2" s="1" customFormat="1" spans="1:22">
      <c r="A2" s="3">
        <v>999225152695896</v>
      </c>
      <c r="B2" s="1" t="s">
        <v>1379</v>
      </c>
      <c r="C2" s="1" t="s">
        <v>1380</v>
      </c>
      <c r="D2" s="1" t="s">
        <v>1381</v>
      </c>
      <c r="E2" s="1" t="s">
        <v>1382</v>
      </c>
      <c r="F2" s="1" t="s">
        <v>1379</v>
      </c>
      <c r="G2" s="1" t="s">
        <v>1383</v>
      </c>
      <c r="H2" s="1" t="s">
        <v>1384</v>
      </c>
      <c r="I2" s="1" t="s">
        <v>1385</v>
      </c>
      <c r="J2" s="1" t="s">
        <v>1386</v>
      </c>
      <c r="K2" s="1" t="s">
        <v>1385</v>
      </c>
      <c r="L2" s="1" t="s">
        <v>1385</v>
      </c>
      <c r="M2" s="1" t="s">
        <v>1387</v>
      </c>
      <c r="N2" s="1" t="s">
        <v>1387</v>
      </c>
      <c r="O2" s="1" t="s">
        <v>1388</v>
      </c>
      <c r="P2" s="1" t="s">
        <v>1389</v>
      </c>
      <c r="Q2" s="1" t="s">
        <v>1390</v>
      </c>
      <c r="R2" s="1" t="s">
        <v>1391</v>
      </c>
      <c r="S2" s="1" t="s">
        <v>1392</v>
      </c>
      <c r="T2" s="1" t="s">
        <v>1393</v>
      </c>
      <c r="U2" s="1" t="s">
        <v>1394</v>
      </c>
      <c r="V2" s="1" t="s">
        <v>1395</v>
      </c>
    </row>
    <row r="3" s="1" customFormat="1" spans="1:22">
      <c r="A3" s="3">
        <v>999225151552363</v>
      </c>
      <c r="B3" s="1" t="s">
        <v>1379</v>
      </c>
      <c r="C3" s="1" t="s">
        <v>1396</v>
      </c>
      <c r="D3" s="1" t="s">
        <v>1397</v>
      </c>
      <c r="E3" s="1" t="s">
        <v>1398</v>
      </c>
      <c r="F3" s="1" t="s">
        <v>1379</v>
      </c>
      <c r="G3" s="1" t="s">
        <v>1383</v>
      </c>
      <c r="H3" s="1" t="s">
        <v>1384</v>
      </c>
      <c r="I3" s="1" t="s">
        <v>1399</v>
      </c>
      <c r="J3" s="1" t="s">
        <v>1386</v>
      </c>
      <c r="K3" s="1" t="s">
        <v>1399</v>
      </c>
      <c r="L3" s="1" t="s">
        <v>1399</v>
      </c>
      <c r="M3" s="1" t="s">
        <v>1387</v>
      </c>
      <c r="N3" s="1" t="s">
        <v>1387</v>
      </c>
      <c r="O3" s="1" t="s">
        <v>1388</v>
      </c>
      <c r="P3" s="1" t="s">
        <v>1389</v>
      </c>
      <c r="Q3" s="1" t="s">
        <v>1390</v>
      </c>
      <c r="R3" s="1" t="s">
        <v>1400</v>
      </c>
      <c r="S3" s="1" t="s">
        <v>1392</v>
      </c>
      <c r="T3" s="1" t="s">
        <v>1393</v>
      </c>
      <c r="U3" s="1" t="s">
        <v>1394</v>
      </c>
      <c r="V3" s="1" t="s">
        <v>1395</v>
      </c>
    </row>
    <row r="4" s="1" customFormat="1" spans="1:22">
      <c r="A4" s="3">
        <v>999225151350057</v>
      </c>
      <c r="B4" s="1" t="s">
        <v>1379</v>
      </c>
      <c r="C4" s="1" t="s">
        <v>1401</v>
      </c>
      <c r="D4" s="1" t="s">
        <v>1402</v>
      </c>
      <c r="E4" s="1" t="s">
        <v>1403</v>
      </c>
      <c r="F4" s="1" t="s">
        <v>1379</v>
      </c>
      <c r="G4" s="1" t="s">
        <v>1383</v>
      </c>
      <c r="H4" s="1" t="s">
        <v>1384</v>
      </c>
      <c r="I4" s="1" t="s">
        <v>1404</v>
      </c>
      <c r="J4" s="1" t="s">
        <v>1386</v>
      </c>
      <c r="K4" s="1" t="s">
        <v>1404</v>
      </c>
      <c r="L4" s="1" t="s">
        <v>1404</v>
      </c>
      <c r="M4" s="1" t="s">
        <v>1387</v>
      </c>
      <c r="N4" s="1" t="s">
        <v>1387</v>
      </c>
      <c r="O4" s="1" t="s">
        <v>1388</v>
      </c>
      <c r="P4" s="1" t="s">
        <v>1389</v>
      </c>
      <c r="Q4" s="1" t="s">
        <v>1390</v>
      </c>
      <c r="R4" s="1" t="s">
        <v>1405</v>
      </c>
      <c r="S4" s="1" t="s">
        <v>1392</v>
      </c>
      <c r="T4" s="1" t="s">
        <v>1393</v>
      </c>
      <c r="U4" s="1" t="s">
        <v>1394</v>
      </c>
      <c r="V4" s="1" t="s">
        <v>1395</v>
      </c>
    </row>
    <row r="5" s="1" customFormat="1" spans="1:22">
      <c r="A5" s="3">
        <v>25150621442</v>
      </c>
      <c r="B5" s="1" t="s">
        <v>1379</v>
      </c>
      <c r="C5" s="1" t="s">
        <v>1406</v>
      </c>
      <c r="D5" s="1" t="s">
        <v>1402</v>
      </c>
      <c r="E5" s="1" t="s">
        <v>1407</v>
      </c>
      <c r="F5" s="1" t="s">
        <v>1379</v>
      </c>
      <c r="G5" s="1" t="s">
        <v>1383</v>
      </c>
      <c r="H5" s="1" t="s">
        <v>1384</v>
      </c>
      <c r="I5" s="1" t="s">
        <v>1404</v>
      </c>
      <c r="J5" s="1" t="s">
        <v>1386</v>
      </c>
      <c r="K5" s="1" t="s">
        <v>1404</v>
      </c>
      <c r="L5" s="1" t="s">
        <v>1404</v>
      </c>
      <c r="M5" s="1" t="s">
        <v>1387</v>
      </c>
      <c r="N5" s="1" t="s">
        <v>1387</v>
      </c>
      <c r="O5" s="1" t="s">
        <v>1388</v>
      </c>
      <c r="P5" s="1" t="s">
        <v>1389</v>
      </c>
      <c r="Q5" s="1" t="s">
        <v>1390</v>
      </c>
      <c r="R5" s="1" t="s">
        <v>1408</v>
      </c>
      <c r="S5" s="1" t="s">
        <v>1392</v>
      </c>
      <c r="T5" s="1" t="s">
        <v>1393</v>
      </c>
      <c r="U5" s="1" t="s">
        <v>1394</v>
      </c>
      <c r="V5" s="1" t="s">
        <v>1395</v>
      </c>
    </row>
    <row r="6" s="1" customFormat="1" spans="1:22">
      <c r="A6" s="3">
        <v>25150465108</v>
      </c>
      <c r="B6" s="1" t="s">
        <v>1379</v>
      </c>
      <c r="C6" s="1" t="s">
        <v>1409</v>
      </c>
      <c r="D6" s="1" t="s">
        <v>1410</v>
      </c>
      <c r="E6" s="1" t="s">
        <v>1411</v>
      </c>
      <c r="F6" s="1" t="s">
        <v>1379</v>
      </c>
      <c r="G6" s="1" t="s">
        <v>1383</v>
      </c>
      <c r="H6" s="1" t="s">
        <v>1384</v>
      </c>
      <c r="I6" s="1" t="s">
        <v>1412</v>
      </c>
      <c r="J6" s="1" t="s">
        <v>1386</v>
      </c>
      <c r="K6" s="1" t="s">
        <v>1412</v>
      </c>
      <c r="L6" s="1" t="s">
        <v>1412</v>
      </c>
      <c r="M6" s="1" t="s">
        <v>1387</v>
      </c>
      <c r="N6" s="1" t="s">
        <v>1387</v>
      </c>
      <c r="O6" s="1" t="s">
        <v>1388</v>
      </c>
      <c r="P6" s="1" t="s">
        <v>1389</v>
      </c>
      <c r="Q6" s="1" t="s">
        <v>1390</v>
      </c>
      <c r="R6" s="1" t="s">
        <v>1413</v>
      </c>
      <c r="S6" s="1" t="s">
        <v>1392</v>
      </c>
      <c r="T6" s="1" t="s">
        <v>1393</v>
      </c>
      <c r="U6" s="1" t="s">
        <v>1394</v>
      </c>
      <c r="V6" s="1" t="s">
        <v>1395</v>
      </c>
    </row>
    <row r="7" s="1" customFormat="1" spans="1:22">
      <c r="A7" s="3">
        <v>999225150345426</v>
      </c>
      <c r="B7" s="1" t="s">
        <v>1379</v>
      </c>
      <c r="C7" s="1" t="s">
        <v>1414</v>
      </c>
      <c r="D7" s="1" t="s">
        <v>1415</v>
      </c>
      <c r="E7" s="1" t="s">
        <v>1416</v>
      </c>
      <c r="F7" s="1" t="s">
        <v>1379</v>
      </c>
      <c r="G7" s="1" t="s">
        <v>1383</v>
      </c>
      <c r="H7" s="1" t="s">
        <v>1384</v>
      </c>
      <c r="I7" s="1" t="s">
        <v>1417</v>
      </c>
      <c r="J7" s="1" t="s">
        <v>1386</v>
      </c>
      <c r="K7" s="1" t="s">
        <v>1417</v>
      </c>
      <c r="L7" s="1" t="s">
        <v>1417</v>
      </c>
      <c r="M7" s="1" t="s">
        <v>1387</v>
      </c>
      <c r="N7" s="1" t="s">
        <v>1387</v>
      </c>
      <c r="O7" s="1" t="s">
        <v>1388</v>
      </c>
      <c r="P7" s="1" t="s">
        <v>1389</v>
      </c>
      <c r="Q7" s="1" t="s">
        <v>1390</v>
      </c>
      <c r="R7" s="1" t="s">
        <v>1418</v>
      </c>
      <c r="S7" s="1" t="s">
        <v>1392</v>
      </c>
      <c r="T7" s="1" t="s">
        <v>1393</v>
      </c>
      <c r="U7" s="1" t="s">
        <v>1394</v>
      </c>
      <c r="V7" s="1" t="s">
        <v>1419</v>
      </c>
    </row>
    <row r="8" s="1" customFormat="1" spans="1:22">
      <c r="A8" s="3">
        <v>999225150214532</v>
      </c>
      <c r="B8" s="1" t="s">
        <v>1379</v>
      </c>
      <c r="C8" s="1" t="s">
        <v>1420</v>
      </c>
      <c r="D8" s="1" t="s">
        <v>1421</v>
      </c>
      <c r="E8" s="1" t="s">
        <v>1422</v>
      </c>
      <c r="F8" s="1" t="s">
        <v>1379</v>
      </c>
      <c r="G8" s="1" t="s">
        <v>1383</v>
      </c>
      <c r="H8" s="1" t="s">
        <v>1384</v>
      </c>
      <c r="I8" s="1" t="s">
        <v>1423</v>
      </c>
      <c r="J8" s="1" t="s">
        <v>1386</v>
      </c>
      <c r="K8" s="1" t="s">
        <v>1423</v>
      </c>
      <c r="L8" s="1" t="s">
        <v>1423</v>
      </c>
      <c r="M8" s="1" t="s">
        <v>1387</v>
      </c>
      <c r="N8" s="1" t="s">
        <v>1387</v>
      </c>
      <c r="O8" s="1" t="s">
        <v>1388</v>
      </c>
      <c r="P8" s="1" t="s">
        <v>1389</v>
      </c>
      <c r="Q8" s="1" t="s">
        <v>1390</v>
      </c>
      <c r="R8" s="1" t="s">
        <v>1424</v>
      </c>
      <c r="S8" s="1" t="s">
        <v>1392</v>
      </c>
      <c r="T8" s="1" t="s">
        <v>1393</v>
      </c>
      <c r="U8" s="1" t="s">
        <v>1394</v>
      </c>
      <c r="V8" s="1" t="s">
        <v>1425</v>
      </c>
    </row>
    <row r="9" s="1" customFormat="1" spans="1:22">
      <c r="A9" s="3">
        <v>999225149755666</v>
      </c>
      <c r="B9" s="1" t="s">
        <v>1379</v>
      </c>
      <c r="C9" s="1" t="s">
        <v>1426</v>
      </c>
      <c r="D9" s="1" t="s">
        <v>1427</v>
      </c>
      <c r="E9" s="1" t="s">
        <v>1428</v>
      </c>
      <c r="F9" s="1" t="s">
        <v>1379</v>
      </c>
      <c r="G9" s="1" t="s">
        <v>1383</v>
      </c>
      <c r="H9" s="1" t="s">
        <v>1384</v>
      </c>
      <c r="I9" s="1" t="s">
        <v>1429</v>
      </c>
      <c r="J9" s="1" t="s">
        <v>1386</v>
      </c>
      <c r="K9" s="1" t="s">
        <v>1429</v>
      </c>
      <c r="L9" s="1" t="s">
        <v>1429</v>
      </c>
      <c r="M9" s="1" t="s">
        <v>1387</v>
      </c>
      <c r="N9" s="1" t="s">
        <v>1387</v>
      </c>
      <c r="O9" s="1" t="s">
        <v>1388</v>
      </c>
      <c r="P9" s="1" t="s">
        <v>1389</v>
      </c>
      <c r="Q9" s="1" t="s">
        <v>1390</v>
      </c>
      <c r="R9" s="1" t="s">
        <v>1430</v>
      </c>
      <c r="S9" s="1" t="s">
        <v>1392</v>
      </c>
      <c r="T9" s="1" t="s">
        <v>1393</v>
      </c>
      <c r="U9" s="1" t="s">
        <v>1394</v>
      </c>
      <c r="V9" s="1" t="s">
        <v>1395</v>
      </c>
    </row>
    <row r="10" s="1" customFormat="1" spans="1:22">
      <c r="A10" s="3">
        <v>999225149131804</v>
      </c>
      <c r="B10" s="1" t="s">
        <v>1379</v>
      </c>
      <c r="C10" s="1" t="s">
        <v>1431</v>
      </c>
      <c r="D10" s="1" t="s">
        <v>1432</v>
      </c>
      <c r="E10" s="1" t="s">
        <v>1433</v>
      </c>
      <c r="F10" s="1" t="s">
        <v>1379</v>
      </c>
      <c r="G10" s="1" t="s">
        <v>1383</v>
      </c>
      <c r="H10" s="1" t="s">
        <v>1384</v>
      </c>
      <c r="I10" s="1" t="s">
        <v>1434</v>
      </c>
      <c r="J10" s="1" t="s">
        <v>1386</v>
      </c>
      <c r="K10" s="1" t="s">
        <v>1434</v>
      </c>
      <c r="L10" s="1" t="s">
        <v>1434</v>
      </c>
      <c r="M10" s="1" t="s">
        <v>1387</v>
      </c>
      <c r="N10" s="1" t="s">
        <v>1387</v>
      </c>
      <c r="O10" s="1" t="s">
        <v>1388</v>
      </c>
      <c r="P10" s="1" t="s">
        <v>1389</v>
      </c>
      <c r="Q10" s="1" t="s">
        <v>1390</v>
      </c>
      <c r="R10" s="1" t="s">
        <v>1435</v>
      </c>
      <c r="S10" s="1" t="s">
        <v>1392</v>
      </c>
      <c r="T10" s="1" t="s">
        <v>1393</v>
      </c>
      <c r="U10" s="1" t="s">
        <v>1394</v>
      </c>
      <c r="V10" s="1" t="s">
        <v>1395</v>
      </c>
    </row>
    <row r="11" s="1" customFormat="1" spans="1:22">
      <c r="A11" s="3">
        <v>25148968836</v>
      </c>
      <c r="B11" s="1" t="s">
        <v>1379</v>
      </c>
      <c r="C11" s="1" t="s">
        <v>1436</v>
      </c>
      <c r="D11" s="1" t="s">
        <v>1437</v>
      </c>
      <c r="E11" s="1" t="s">
        <v>1438</v>
      </c>
      <c r="F11" s="1" t="s">
        <v>1379</v>
      </c>
      <c r="G11" s="1" t="s">
        <v>1383</v>
      </c>
      <c r="H11" s="1" t="s">
        <v>1384</v>
      </c>
      <c r="I11" s="1" t="s">
        <v>1439</v>
      </c>
      <c r="J11" s="1" t="s">
        <v>1386</v>
      </c>
      <c r="K11" s="1" t="s">
        <v>1439</v>
      </c>
      <c r="L11" s="1" t="s">
        <v>1439</v>
      </c>
      <c r="M11" s="1" t="s">
        <v>1387</v>
      </c>
      <c r="N11" s="1" t="s">
        <v>1387</v>
      </c>
      <c r="O11" s="1" t="s">
        <v>1388</v>
      </c>
      <c r="P11" s="1" t="s">
        <v>1389</v>
      </c>
      <c r="Q11" s="1" t="s">
        <v>1390</v>
      </c>
      <c r="R11" s="1" t="s">
        <v>1440</v>
      </c>
      <c r="S11" s="1" t="s">
        <v>1392</v>
      </c>
      <c r="T11" s="1" t="s">
        <v>1393</v>
      </c>
      <c r="U11" s="1" t="s">
        <v>1394</v>
      </c>
      <c r="V11" s="1" t="s">
        <v>1395</v>
      </c>
    </row>
    <row r="12" s="1" customFormat="1" spans="1:22">
      <c r="A12" s="3">
        <v>999225147954806</v>
      </c>
      <c r="B12" s="1" t="s">
        <v>1379</v>
      </c>
      <c r="C12" s="1" t="s">
        <v>1441</v>
      </c>
      <c r="D12" s="1" t="s">
        <v>1442</v>
      </c>
      <c r="E12" s="1" t="s">
        <v>1443</v>
      </c>
      <c r="F12" s="1" t="s">
        <v>1379</v>
      </c>
      <c r="G12" s="1" t="s">
        <v>1383</v>
      </c>
      <c r="H12" s="1" t="s">
        <v>1384</v>
      </c>
      <c r="I12" s="1" t="s">
        <v>1444</v>
      </c>
      <c r="J12" s="1" t="s">
        <v>1386</v>
      </c>
      <c r="K12" s="1" t="s">
        <v>1444</v>
      </c>
      <c r="L12" s="1" t="s">
        <v>1444</v>
      </c>
      <c r="M12" s="1" t="s">
        <v>1387</v>
      </c>
      <c r="N12" s="1" t="s">
        <v>1387</v>
      </c>
      <c r="O12" s="1" t="s">
        <v>1388</v>
      </c>
      <c r="P12" s="1" t="s">
        <v>1389</v>
      </c>
      <c r="Q12" s="1" t="s">
        <v>1390</v>
      </c>
      <c r="R12" s="1" t="s">
        <v>1445</v>
      </c>
      <c r="S12" s="1" t="s">
        <v>1392</v>
      </c>
      <c r="T12" s="1" t="s">
        <v>1393</v>
      </c>
      <c r="U12" s="1" t="s">
        <v>1394</v>
      </c>
      <c r="V12" s="1" t="s">
        <v>1425</v>
      </c>
    </row>
    <row r="13" s="1" customFormat="1" spans="1:22">
      <c r="A13" s="3">
        <v>999225147489030</v>
      </c>
      <c r="B13" s="1" t="s">
        <v>1379</v>
      </c>
      <c r="C13" s="1" t="s">
        <v>1446</v>
      </c>
      <c r="D13" s="1" t="s">
        <v>1447</v>
      </c>
      <c r="E13" s="1" t="s">
        <v>1448</v>
      </c>
      <c r="F13" s="1" t="s">
        <v>1379</v>
      </c>
      <c r="G13" s="1" t="s">
        <v>1383</v>
      </c>
      <c r="H13" s="1" t="s">
        <v>1384</v>
      </c>
      <c r="I13" s="1" t="s">
        <v>1449</v>
      </c>
      <c r="J13" s="1" t="s">
        <v>1386</v>
      </c>
      <c r="K13" s="1" t="s">
        <v>1449</v>
      </c>
      <c r="L13" s="1" t="s">
        <v>1449</v>
      </c>
      <c r="M13" s="1" t="s">
        <v>1387</v>
      </c>
      <c r="N13" s="1" t="s">
        <v>1387</v>
      </c>
      <c r="O13" s="1" t="s">
        <v>1388</v>
      </c>
      <c r="P13" s="1" t="s">
        <v>1389</v>
      </c>
      <c r="Q13" s="1" t="s">
        <v>1390</v>
      </c>
      <c r="R13" s="1" t="s">
        <v>1450</v>
      </c>
      <c r="S13" s="1" t="s">
        <v>1392</v>
      </c>
      <c r="T13" s="1" t="s">
        <v>1393</v>
      </c>
      <c r="U13" s="1" t="s">
        <v>1394</v>
      </c>
      <c r="V13" s="1" t="s">
        <v>1451</v>
      </c>
    </row>
    <row r="14" s="1" customFormat="1" spans="1:22">
      <c r="A14" s="3">
        <v>999225146247702</v>
      </c>
      <c r="B14" s="1" t="s">
        <v>1379</v>
      </c>
      <c r="C14" s="1" t="s">
        <v>1452</v>
      </c>
      <c r="D14" s="1" t="s">
        <v>1447</v>
      </c>
      <c r="E14" s="1" t="s">
        <v>1453</v>
      </c>
      <c r="F14" s="1" t="s">
        <v>1379</v>
      </c>
      <c r="G14" s="1" t="s">
        <v>1383</v>
      </c>
      <c r="H14" s="1" t="s">
        <v>1384</v>
      </c>
      <c r="I14" s="1" t="s">
        <v>1449</v>
      </c>
      <c r="J14" s="1" t="s">
        <v>1386</v>
      </c>
      <c r="K14" s="1" t="s">
        <v>1449</v>
      </c>
      <c r="L14" s="1" t="s">
        <v>1449</v>
      </c>
      <c r="M14" s="1" t="s">
        <v>1387</v>
      </c>
      <c r="N14" s="1" t="s">
        <v>1387</v>
      </c>
      <c r="O14" s="1" t="s">
        <v>1388</v>
      </c>
      <c r="P14" s="1" t="s">
        <v>1389</v>
      </c>
      <c r="Q14" s="1" t="s">
        <v>1390</v>
      </c>
      <c r="R14" s="1" t="s">
        <v>1454</v>
      </c>
      <c r="S14" s="1" t="s">
        <v>1392</v>
      </c>
      <c r="T14" s="1" t="s">
        <v>1393</v>
      </c>
      <c r="U14" s="1" t="s">
        <v>1394</v>
      </c>
      <c r="V14" s="1" t="s">
        <v>1451</v>
      </c>
    </row>
    <row r="15" s="1" customFormat="1" spans="1:22">
      <c r="A15" s="3">
        <v>999225145052784</v>
      </c>
      <c r="B15" s="1" t="s">
        <v>1455</v>
      </c>
      <c r="C15" s="1" t="s">
        <v>1456</v>
      </c>
      <c r="D15" s="1" t="s">
        <v>1447</v>
      </c>
      <c r="E15" s="1" t="s">
        <v>1457</v>
      </c>
      <c r="F15" s="1" t="s">
        <v>1379</v>
      </c>
      <c r="G15" s="1" t="s">
        <v>1383</v>
      </c>
      <c r="H15" s="1" t="s">
        <v>1384</v>
      </c>
      <c r="I15" s="1" t="s">
        <v>1449</v>
      </c>
      <c r="J15" s="1" t="s">
        <v>1386</v>
      </c>
      <c r="K15" s="1" t="s">
        <v>1449</v>
      </c>
      <c r="L15" s="1" t="s">
        <v>1449</v>
      </c>
      <c r="M15" s="1" t="s">
        <v>1387</v>
      </c>
      <c r="N15" s="1" t="s">
        <v>1387</v>
      </c>
      <c r="O15" s="1" t="s">
        <v>1388</v>
      </c>
      <c r="P15" s="1" t="s">
        <v>1389</v>
      </c>
      <c r="Q15" s="1" t="s">
        <v>1390</v>
      </c>
      <c r="R15" s="1" t="s">
        <v>1458</v>
      </c>
      <c r="S15" s="1" t="s">
        <v>1392</v>
      </c>
      <c r="T15" s="1" t="s">
        <v>1393</v>
      </c>
      <c r="U15" s="1" t="s">
        <v>1394</v>
      </c>
      <c r="V15" s="1" t="s">
        <v>1451</v>
      </c>
    </row>
    <row r="16" s="1" customFormat="1" spans="1:22">
      <c r="A16" s="3">
        <v>999225137973006</v>
      </c>
      <c r="B16" s="1" t="s">
        <v>1455</v>
      </c>
      <c r="C16" s="1" t="s">
        <v>1459</v>
      </c>
      <c r="D16" s="1" t="s">
        <v>1460</v>
      </c>
      <c r="E16" s="1" t="s">
        <v>1461</v>
      </c>
      <c r="F16" s="1" t="s">
        <v>1379</v>
      </c>
      <c r="G16" s="1" t="s">
        <v>1383</v>
      </c>
      <c r="H16" s="1" t="s">
        <v>1384</v>
      </c>
      <c r="I16" s="1" t="s">
        <v>1462</v>
      </c>
      <c r="J16" s="1" t="s">
        <v>1386</v>
      </c>
      <c r="K16" s="1" t="s">
        <v>1462</v>
      </c>
      <c r="L16" s="1" t="s">
        <v>1462</v>
      </c>
      <c r="M16" s="1" t="s">
        <v>1387</v>
      </c>
      <c r="N16" s="1" t="s">
        <v>1387</v>
      </c>
      <c r="O16" s="1" t="s">
        <v>1388</v>
      </c>
      <c r="P16" s="1" t="s">
        <v>1389</v>
      </c>
      <c r="Q16" s="1" t="s">
        <v>1390</v>
      </c>
      <c r="R16" s="1" t="s">
        <v>1463</v>
      </c>
      <c r="S16" s="1" t="s">
        <v>1392</v>
      </c>
      <c r="T16" s="1" t="s">
        <v>1393</v>
      </c>
      <c r="U16" s="1" t="s">
        <v>1394</v>
      </c>
      <c r="V16" s="1" t="s">
        <v>1395</v>
      </c>
    </row>
    <row r="17" s="1" customFormat="1" spans="1:22">
      <c r="A17" s="3">
        <v>999225136551891</v>
      </c>
      <c r="B17" s="1" t="s">
        <v>1455</v>
      </c>
      <c r="C17" s="1" t="s">
        <v>1464</v>
      </c>
      <c r="D17" s="1" t="s">
        <v>1432</v>
      </c>
      <c r="E17" s="1" t="s">
        <v>1465</v>
      </c>
      <c r="F17" s="1" t="s">
        <v>1379</v>
      </c>
      <c r="G17" s="1" t="s">
        <v>1383</v>
      </c>
      <c r="H17" s="1" t="s">
        <v>1384</v>
      </c>
      <c r="I17" s="1" t="s">
        <v>1466</v>
      </c>
      <c r="J17" s="1" t="s">
        <v>1386</v>
      </c>
      <c r="K17" s="1" t="s">
        <v>1466</v>
      </c>
      <c r="L17" s="1" t="s">
        <v>1466</v>
      </c>
      <c r="M17" s="1" t="s">
        <v>1387</v>
      </c>
      <c r="N17" s="1" t="s">
        <v>1387</v>
      </c>
      <c r="O17" s="1" t="s">
        <v>1388</v>
      </c>
      <c r="P17" s="1" t="s">
        <v>1389</v>
      </c>
      <c r="Q17" s="1" t="s">
        <v>1390</v>
      </c>
      <c r="R17" s="1" t="s">
        <v>1467</v>
      </c>
      <c r="S17" s="1" t="s">
        <v>1392</v>
      </c>
      <c r="T17" s="1" t="s">
        <v>1393</v>
      </c>
      <c r="U17" s="1" t="s">
        <v>1394</v>
      </c>
      <c r="V17" s="1" t="s">
        <v>1395</v>
      </c>
    </row>
    <row r="18" s="1" customFormat="1" spans="1:22">
      <c r="A18" s="3">
        <v>999225135087917</v>
      </c>
      <c r="B18" s="1" t="s">
        <v>1455</v>
      </c>
      <c r="C18" s="1" t="s">
        <v>1468</v>
      </c>
      <c r="D18" s="1" t="s">
        <v>1469</v>
      </c>
      <c r="E18" s="1" t="s">
        <v>1470</v>
      </c>
      <c r="F18" s="1" t="s">
        <v>1455</v>
      </c>
      <c r="G18" s="1" t="s">
        <v>1379</v>
      </c>
      <c r="H18" s="1" t="s">
        <v>1384</v>
      </c>
      <c r="I18" s="1" t="s">
        <v>1471</v>
      </c>
      <c r="J18" s="1" t="s">
        <v>1386</v>
      </c>
      <c r="K18" s="1" t="s">
        <v>1471</v>
      </c>
      <c r="L18" s="1" t="s">
        <v>1471</v>
      </c>
      <c r="M18" s="1" t="s">
        <v>1387</v>
      </c>
      <c r="N18" s="1" t="s">
        <v>1387</v>
      </c>
      <c r="O18" s="1" t="s">
        <v>1388</v>
      </c>
      <c r="P18" s="1" t="s">
        <v>1389</v>
      </c>
      <c r="Q18" s="1" t="s">
        <v>1390</v>
      </c>
      <c r="R18" s="1" t="s">
        <v>1472</v>
      </c>
      <c r="S18" s="1" t="s">
        <v>1392</v>
      </c>
      <c r="T18" s="1" t="s">
        <v>1393</v>
      </c>
      <c r="U18" s="1" t="s">
        <v>1394</v>
      </c>
      <c r="V18" s="1" t="s">
        <v>1395</v>
      </c>
    </row>
    <row r="19" s="1" customFormat="1" spans="1:22">
      <c r="A19" s="3">
        <v>999225133227837</v>
      </c>
      <c r="B19" s="1" t="s">
        <v>1455</v>
      </c>
      <c r="C19" s="1" t="s">
        <v>1473</v>
      </c>
      <c r="D19" s="1" t="s">
        <v>1474</v>
      </c>
      <c r="E19" s="1" t="s">
        <v>1475</v>
      </c>
      <c r="F19" s="1" t="s">
        <v>1455</v>
      </c>
      <c r="G19" s="1" t="s">
        <v>1383</v>
      </c>
      <c r="H19" s="1" t="s">
        <v>1384</v>
      </c>
      <c r="I19" s="1" t="s">
        <v>1476</v>
      </c>
      <c r="J19" s="1" t="s">
        <v>1386</v>
      </c>
      <c r="K19" s="1" t="s">
        <v>1476</v>
      </c>
      <c r="L19" s="1" t="s">
        <v>1476</v>
      </c>
      <c r="M19" s="1" t="s">
        <v>1387</v>
      </c>
      <c r="N19" s="1" t="s">
        <v>1387</v>
      </c>
      <c r="O19" s="1" t="s">
        <v>1388</v>
      </c>
      <c r="P19" s="1" t="s">
        <v>1389</v>
      </c>
      <c r="Q19" s="1" t="s">
        <v>1390</v>
      </c>
      <c r="R19" s="1" t="s">
        <v>1477</v>
      </c>
      <c r="S19" s="1" t="s">
        <v>1392</v>
      </c>
      <c r="T19" s="1" t="s">
        <v>1393</v>
      </c>
      <c r="U19" s="1" t="s">
        <v>1394</v>
      </c>
      <c r="V19" s="1" t="s">
        <v>1395</v>
      </c>
    </row>
    <row r="20" s="1" customFormat="1" spans="1:22">
      <c r="A20" s="3">
        <v>999225131993104</v>
      </c>
      <c r="B20" s="1" t="s">
        <v>1455</v>
      </c>
      <c r="C20" s="1" t="s">
        <v>1478</v>
      </c>
      <c r="D20" s="1" t="s">
        <v>1479</v>
      </c>
      <c r="E20" s="1" t="s">
        <v>1480</v>
      </c>
      <c r="F20" s="1" t="s">
        <v>1379</v>
      </c>
      <c r="G20" s="1" t="s">
        <v>1383</v>
      </c>
      <c r="H20" s="1" t="s">
        <v>1384</v>
      </c>
      <c r="I20" s="1" t="s">
        <v>1481</v>
      </c>
      <c r="J20" s="1" t="s">
        <v>1386</v>
      </c>
      <c r="K20" s="1" t="s">
        <v>1481</v>
      </c>
      <c r="L20" s="1" t="s">
        <v>1481</v>
      </c>
      <c r="M20" s="1" t="s">
        <v>1387</v>
      </c>
      <c r="N20" s="1" t="s">
        <v>1387</v>
      </c>
      <c r="O20" s="1" t="s">
        <v>1388</v>
      </c>
      <c r="P20" s="1" t="s">
        <v>1389</v>
      </c>
      <c r="Q20" s="1" t="s">
        <v>1390</v>
      </c>
      <c r="R20" s="1" t="s">
        <v>1482</v>
      </c>
      <c r="S20" s="1" t="s">
        <v>1392</v>
      </c>
      <c r="T20" s="1" t="s">
        <v>1393</v>
      </c>
      <c r="U20" s="1" t="s">
        <v>1394</v>
      </c>
      <c r="V20" s="1" t="s">
        <v>1483</v>
      </c>
    </row>
    <row r="21" s="1" customFormat="1" spans="1:22">
      <c r="A21" s="3">
        <v>999225129793266</v>
      </c>
      <c r="B21" s="1" t="s">
        <v>1455</v>
      </c>
      <c r="C21" s="1" t="s">
        <v>1484</v>
      </c>
      <c r="D21" s="1" t="s">
        <v>1485</v>
      </c>
      <c r="E21" s="1" t="s">
        <v>1486</v>
      </c>
      <c r="F21" s="1" t="s">
        <v>1455</v>
      </c>
      <c r="G21" s="1" t="s">
        <v>1379</v>
      </c>
      <c r="H21" s="1" t="s">
        <v>1384</v>
      </c>
      <c r="I21" s="1" t="s">
        <v>1487</v>
      </c>
      <c r="J21" s="1" t="s">
        <v>1386</v>
      </c>
      <c r="K21" s="1" t="s">
        <v>1487</v>
      </c>
      <c r="L21" s="1" t="s">
        <v>1487</v>
      </c>
      <c r="M21" s="1" t="s">
        <v>1387</v>
      </c>
      <c r="N21" s="1" t="s">
        <v>1387</v>
      </c>
      <c r="O21" s="1" t="s">
        <v>1388</v>
      </c>
      <c r="P21" s="1" t="s">
        <v>1389</v>
      </c>
      <c r="Q21" s="1" t="s">
        <v>1390</v>
      </c>
      <c r="R21" s="1" t="s">
        <v>1488</v>
      </c>
      <c r="S21" s="1" t="s">
        <v>1392</v>
      </c>
      <c r="T21" s="1" t="s">
        <v>1393</v>
      </c>
      <c r="U21" s="1" t="s">
        <v>1394</v>
      </c>
      <c r="V21" s="1" t="s">
        <v>1395</v>
      </c>
    </row>
    <row r="22" s="1" customFormat="1" spans="1:22">
      <c r="A22" s="3">
        <v>25129723100</v>
      </c>
      <c r="B22" s="1" t="s">
        <v>1455</v>
      </c>
      <c r="C22" s="1" t="s">
        <v>1489</v>
      </c>
      <c r="D22" s="1" t="s">
        <v>1485</v>
      </c>
      <c r="E22" s="1" t="s">
        <v>1490</v>
      </c>
      <c r="F22" s="1" t="s">
        <v>1455</v>
      </c>
      <c r="G22" s="1" t="s">
        <v>1379</v>
      </c>
      <c r="H22" s="1" t="s">
        <v>1384</v>
      </c>
      <c r="I22" s="1" t="s">
        <v>1487</v>
      </c>
      <c r="J22" s="1" t="s">
        <v>1386</v>
      </c>
      <c r="K22" s="1" t="s">
        <v>1487</v>
      </c>
      <c r="L22" s="1" t="s">
        <v>1487</v>
      </c>
      <c r="M22" s="1" t="s">
        <v>1387</v>
      </c>
      <c r="N22" s="1" t="s">
        <v>1387</v>
      </c>
      <c r="O22" s="1" t="s">
        <v>1388</v>
      </c>
      <c r="P22" s="1" t="s">
        <v>1389</v>
      </c>
      <c r="Q22" s="1" t="s">
        <v>1390</v>
      </c>
      <c r="R22" s="1" t="s">
        <v>1491</v>
      </c>
      <c r="S22" s="1" t="s">
        <v>1392</v>
      </c>
      <c r="T22" s="1" t="s">
        <v>1393</v>
      </c>
      <c r="U22" s="1" t="s">
        <v>1394</v>
      </c>
      <c r="V22" s="1" t="s">
        <v>1395</v>
      </c>
    </row>
    <row r="23" s="1" customFormat="1" spans="1:22">
      <c r="A23" s="3">
        <v>999225129709833</v>
      </c>
      <c r="B23" s="1" t="s">
        <v>1455</v>
      </c>
      <c r="C23" s="1" t="s">
        <v>1492</v>
      </c>
      <c r="D23" s="1" t="s">
        <v>1485</v>
      </c>
      <c r="E23" s="1" t="s">
        <v>1493</v>
      </c>
      <c r="F23" s="1" t="s">
        <v>1455</v>
      </c>
      <c r="G23" s="1" t="s">
        <v>1379</v>
      </c>
      <c r="H23" s="1" t="s">
        <v>1384</v>
      </c>
      <c r="I23" s="1" t="s">
        <v>1487</v>
      </c>
      <c r="J23" s="1" t="s">
        <v>1386</v>
      </c>
      <c r="K23" s="1" t="s">
        <v>1487</v>
      </c>
      <c r="L23" s="1" t="s">
        <v>1487</v>
      </c>
      <c r="M23" s="1" t="s">
        <v>1387</v>
      </c>
      <c r="N23" s="1" t="s">
        <v>1387</v>
      </c>
      <c r="O23" s="1" t="s">
        <v>1388</v>
      </c>
      <c r="P23" s="1" t="s">
        <v>1389</v>
      </c>
      <c r="Q23" s="1" t="s">
        <v>1390</v>
      </c>
      <c r="R23" s="1" t="s">
        <v>1494</v>
      </c>
      <c r="S23" s="1" t="s">
        <v>1392</v>
      </c>
      <c r="T23" s="1" t="s">
        <v>1393</v>
      </c>
      <c r="U23" s="1" t="s">
        <v>1394</v>
      </c>
      <c r="V23" s="1" t="s">
        <v>1395</v>
      </c>
    </row>
    <row r="24" s="1" customFormat="1" spans="1:22">
      <c r="A24" s="3">
        <v>999225125850462</v>
      </c>
      <c r="B24" s="1" t="s">
        <v>1455</v>
      </c>
      <c r="C24" s="1" t="s">
        <v>1495</v>
      </c>
      <c r="D24" s="1" t="s">
        <v>1421</v>
      </c>
      <c r="E24" s="1" t="s">
        <v>1496</v>
      </c>
      <c r="F24" s="1" t="s">
        <v>1379</v>
      </c>
      <c r="G24" s="1" t="s">
        <v>1383</v>
      </c>
      <c r="H24" s="1" t="s">
        <v>1384</v>
      </c>
      <c r="I24" s="1" t="s">
        <v>1497</v>
      </c>
      <c r="J24" s="1" t="s">
        <v>1386</v>
      </c>
      <c r="K24" s="1" t="s">
        <v>1497</v>
      </c>
      <c r="L24" s="1" t="s">
        <v>1497</v>
      </c>
      <c r="M24" s="1" t="s">
        <v>1387</v>
      </c>
      <c r="N24" s="1" t="s">
        <v>1387</v>
      </c>
      <c r="O24" s="1" t="s">
        <v>1388</v>
      </c>
      <c r="P24" s="1" t="s">
        <v>1389</v>
      </c>
      <c r="Q24" s="1" t="s">
        <v>1390</v>
      </c>
      <c r="R24" s="1" t="s">
        <v>1498</v>
      </c>
      <c r="S24" s="1" t="s">
        <v>1392</v>
      </c>
      <c r="T24" s="1" t="s">
        <v>1393</v>
      </c>
      <c r="U24" s="1" t="s">
        <v>1394</v>
      </c>
      <c r="V24" s="1" t="s">
        <v>1425</v>
      </c>
    </row>
    <row r="25" s="1" customFormat="1" spans="1:22">
      <c r="A25" s="3">
        <v>999225125764365</v>
      </c>
      <c r="B25" s="1" t="s">
        <v>1455</v>
      </c>
      <c r="C25" s="1" t="s">
        <v>1499</v>
      </c>
      <c r="D25" s="1" t="s">
        <v>1500</v>
      </c>
      <c r="E25" s="1" t="s">
        <v>1501</v>
      </c>
      <c r="F25" s="1" t="s">
        <v>1455</v>
      </c>
      <c r="G25" s="1" t="s">
        <v>1379</v>
      </c>
      <c r="H25" s="1" t="s">
        <v>1384</v>
      </c>
      <c r="I25" s="1" t="s">
        <v>1502</v>
      </c>
      <c r="J25" s="1" t="s">
        <v>1386</v>
      </c>
      <c r="K25" s="1" t="s">
        <v>1502</v>
      </c>
      <c r="L25" s="1" t="s">
        <v>1502</v>
      </c>
      <c r="M25" s="1" t="s">
        <v>1387</v>
      </c>
      <c r="N25" s="1" t="s">
        <v>1387</v>
      </c>
      <c r="O25" s="1" t="s">
        <v>1388</v>
      </c>
      <c r="P25" s="1" t="s">
        <v>1389</v>
      </c>
      <c r="Q25" s="1" t="s">
        <v>1390</v>
      </c>
      <c r="R25" s="1" t="s">
        <v>1503</v>
      </c>
      <c r="S25" s="1" t="s">
        <v>1392</v>
      </c>
      <c r="T25" s="1" t="s">
        <v>1393</v>
      </c>
      <c r="U25" s="1" t="s">
        <v>1394</v>
      </c>
      <c r="V25" s="1" t="s">
        <v>1425</v>
      </c>
    </row>
    <row r="26" s="1" customFormat="1" spans="1:22">
      <c r="A26" s="3">
        <v>25125609095</v>
      </c>
      <c r="B26" s="1" t="s">
        <v>1455</v>
      </c>
      <c r="C26" s="1" t="s">
        <v>1504</v>
      </c>
      <c r="D26" s="1" t="s">
        <v>1410</v>
      </c>
      <c r="E26" s="1" t="s">
        <v>1411</v>
      </c>
      <c r="F26" s="1" t="s">
        <v>1455</v>
      </c>
      <c r="G26" s="1" t="s">
        <v>1379</v>
      </c>
      <c r="H26" s="1" t="s">
        <v>1384</v>
      </c>
      <c r="I26" s="1" t="s">
        <v>1505</v>
      </c>
      <c r="J26" s="1" t="s">
        <v>1386</v>
      </c>
      <c r="K26" s="1" t="s">
        <v>1505</v>
      </c>
      <c r="L26" s="1" t="s">
        <v>1505</v>
      </c>
      <c r="M26" s="1" t="s">
        <v>1387</v>
      </c>
      <c r="N26" s="1" t="s">
        <v>1387</v>
      </c>
      <c r="O26" s="1" t="s">
        <v>1388</v>
      </c>
      <c r="P26" s="1" t="s">
        <v>1389</v>
      </c>
      <c r="Q26" s="1" t="s">
        <v>1390</v>
      </c>
      <c r="R26" s="1" t="s">
        <v>1506</v>
      </c>
      <c r="S26" s="1" t="s">
        <v>1392</v>
      </c>
      <c r="T26" s="1" t="s">
        <v>1393</v>
      </c>
      <c r="U26" s="1" t="s">
        <v>1394</v>
      </c>
      <c r="V26" s="1" t="s">
        <v>1395</v>
      </c>
    </row>
    <row r="27" s="1" customFormat="1" spans="1:22">
      <c r="A27" s="3">
        <v>999225125310659</v>
      </c>
      <c r="B27" s="1" t="s">
        <v>1455</v>
      </c>
      <c r="C27" s="1" t="s">
        <v>1507</v>
      </c>
      <c r="D27" s="1" t="s">
        <v>1415</v>
      </c>
      <c r="E27" s="1" t="s">
        <v>1508</v>
      </c>
      <c r="F27" s="1" t="s">
        <v>1455</v>
      </c>
      <c r="G27" s="1" t="s">
        <v>1383</v>
      </c>
      <c r="H27" s="1" t="s">
        <v>1384</v>
      </c>
      <c r="I27" s="1" t="s">
        <v>1509</v>
      </c>
      <c r="J27" s="1" t="s">
        <v>1386</v>
      </c>
      <c r="K27" s="1" t="s">
        <v>1509</v>
      </c>
      <c r="L27" s="1" t="s">
        <v>1509</v>
      </c>
      <c r="M27" s="1" t="s">
        <v>1387</v>
      </c>
      <c r="N27" s="1" t="s">
        <v>1387</v>
      </c>
      <c r="O27" s="1" t="s">
        <v>1388</v>
      </c>
      <c r="P27" s="1" t="s">
        <v>1389</v>
      </c>
      <c r="Q27" s="1" t="s">
        <v>1390</v>
      </c>
      <c r="R27" s="1" t="s">
        <v>1510</v>
      </c>
      <c r="S27" s="1" t="s">
        <v>1392</v>
      </c>
      <c r="T27" s="1" t="s">
        <v>1393</v>
      </c>
      <c r="U27" s="1" t="s">
        <v>1394</v>
      </c>
      <c r="V27" s="1" t="s">
        <v>1419</v>
      </c>
    </row>
    <row r="28" s="1" customFormat="1" spans="1:22">
      <c r="A28" s="3">
        <v>999225125267340</v>
      </c>
      <c r="B28" s="1" t="s">
        <v>1455</v>
      </c>
      <c r="C28" s="1" t="s">
        <v>1511</v>
      </c>
      <c r="D28" s="1" t="s">
        <v>1512</v>
      </c>
      <c r="E28" s="1" t="s">
        <v>1513</v>
      </c>
      <c r="F28" s="1" t="s">
        <v>1455</v>
      </c>
      <c r="G28" s="1" t="s">
        <v>1383</v>
      </c>
      <c r="H28" s="1" t="s">
        <v>1384</v>
      </c>
      <c r="I28" s="1" t="s">
        <v>1514</v>
      </c>
      <c r="J28" s="1" t="s">
        <v>1386</v>
      </c>
      <c r="K28" s="1" t="s">
        <v>1514</v>
      </c>
      <c r="L28" s="1" t="s">
        <v>1514</v>
      </c>
      <c r="M28" s="1" t="s">
        <v>1387</v>
      </c>
      <c r="N28" s="1" t="s">
        <v>1387</v>
      </c>
      <c r="O28" s="1" t="s">
        <v>1388</v>
      </c>
      <c r="P28" s="1" t="s">
        <v>1389</v>
      </c>
      <c r="Q28" s="1" t="s">
        <v>1390</v>
      </c>
      <c r="R28" s="1" t="s">
        <v>1515</v>
      </c>
      <c r="S28" s="1" t="s">
        <v>1392</v>
      </c>
      <c r="T28" s="1" t="s">
        <v>1393</v>
      </c>
      <c r="U28" s="1" t="s">
        <v>1394</v>
      </c>
      <c r="V28" s="1" t="s">
        <v>1516</v>
      </c>
    </row>
    <row r="29" s="1" customFormat="1" spans="1:22">
      <c r="A29" s="3">
        <v>999225125266637</v>
      </c>
      <c r="B29" s="1" t="s">
        <v>1455</v>
      </c>
      <c r="C29" s="1" t="s">
        <v>1517</v>
      </c>
      <c r="D29" s="1" t="s">
        <v>1512</v>
      </c>
      <c r="E29" s="1" t="s">
        <v>1518</v>
      </c>
      <c r="F29" s="1" t="s">
        <v>1455</v>
      </c>
      <c r="G29" s="1" t="s">
        <v>1383</v>
      </c>
      <c r="H29" s="1" t="s">
        <v>1384</v>
      </c>
      <c r="I29" s="1" t="s">
        <v>1519</v>
      </c>
      <c r="J29" s="1" t="s">
        <v>1386</v>
      </c>
      <c r="K29" s="1" t="s">
        <v>1519</v>
      </c>
      <c r="L29" s="1" t="s">
        <v>1519</v>
      </c>
      <c r="M29" s="1" t="s">
        <v>1387</v>
      </c>
      <c r="N29" s="1" t="s">
        <v>1387</v>
      </c>
      <c r="O29" s="1" t="s">
        <v>1388</v>
      </c>
      <c r="P29" s="1" t="s">
        <v>1389</v>
      </c>
      <c r="Q29" s="1" t="s">
        <v>1390</v>
      </c>
      <c r="R29" s="1" t="s">
        <v>1520</v>
      </c>
      <c r="S29" s="1" t="s">
        <v>1392</v>
      </c>
      <c r="T29" s="1" t="s">
        <v>1393</v>
      </c>
      <c r="U29" s="1" t="s">
        <v>1394</v>
      </c>
      <c r="V29" s="1" t="s">
        <v>1516</v>
      </c>
    </row>
    <row r="30" s="1" customFormat="1" spans="1:22">
      <c r="A30" s="3">
        <v>999225125213979</v>
      </c>
      <c r="B30" s="1" t="s">
        <v>1455</v>
      </c>
      <c r="C30" s="1" t="s">
        <v>1521</v>
      </c>
      <c r="D30" s="1" t="s">
        <v>1460</v>
      </c>
      <c r="E30" s="1" t="s">
        <v>1522</v>
      </c>
      <c r="F30" s="1" t="s">
        <v>1455</v>
      </c>
      <c r="G30" s="1" t="s">
        <v>1379</v>
      </c>
      <c r="H30" s="1" t="s">
        <v>1384</v>
      </c>
      <c r="I30" s="1" t="s">
        <v>1523</v>
      </c>
      <c r="J30" s="1" t="s">
        <v>1386</v>
      </c>
      <c r="K30" s="1" t="s">
        <v>1523</v>
      </c>
      <c r="L30" s="1" t="s">
        <v>1523</v>
      </c>
      <c r="M30" s="1" t="s">
        <v>1387</v>
      </c>
      <c r="N30" s="1" t="s">
        <v>1387</v>
      </c>
      <c r="O30" s="1" t="s">
        <v>1388</v>
      </c>
      <c r="P30" s="1" t="s">
        <v>1389</v>
      </c>
      <c r="Q30" s="1" t="s">
        <v>1390</v>
      </c>
      <c r="R30" s="1" t="s">
        <v>1524</v>
      </c>
      <c r="S30" s="1" t="s">
        <v>1392</v>
      </c>
      <c r="T30" s="1" t="s">
        <v>1393</v>
      </c>
      <c r="U30" s="1" t="s">
        <v>1394</v>
      </c>
      <c r="V30" s="1" t="s">
        <v>1395</v>
      </c>
    </row>
    <row r="31" s="1" customFormat="1" spans="1:22">
      <c r="A31" s="3">
        <v>999225125109091</v>
      </c>
      <c r="B31" s="1" t="s">
        <v>1455</v>
      </c>
      <c r="C31" s="1" t="s">
        <v>1525</v>
      </c>
      <c r="D31" s="1" t="s">
        <v>1526</v>
      </c>
      <c r="E31" s="1" t="s">
        <v>1527</v>
      </c>
      <c r="F31" s="1" t="s">
        <v>1455</v>
      </c>
      <c r="G31" s="1" t="s">
        <v>1379</v>
      </c>
      <c r="H31" s="1" t="s">
        <v>1384</v>
      </c>
      <c r="I31" s="1" t="s">
        <v>1528</v>
      </c>
      <c r="J31" s="1" t="s">
        <v>1386</v>
      </c>
      <c r="K31" s="1" t="s">
        <v>1528</v>
      </c>
      <c r="L31" s="1" t="s">
        <v>1528</v>
      </c>
      <c r="M31" s="1" t="s">
        <v>1387</v>
      </c>
      <c r="N31" s="1" t="s">
        <v>1387</v>
      </c>
      <c r="O31" s="1" t="s">
        <v>1388</v>
      </c>
      <c r="P31" s="1" t="s">
        <v>1389</v>
      </c>
      <c r="Q31" s="1" t="s">
        <v>1390</v>
      </c>
      <c r="R31" s="1" t="s">
        <v>1529</v>
      </c>
      <c r="S31" s="1" t="s">
        <v>1392</v>
      </c>
      <c r="T31" s="1" t="s">
        <v>1393</v>
      </c>
      <c r="U31" s="1" t="s">
        <v>1394</v>
      </c>
      <c r="V31" s="1" t="s">
        <v>1395</v>
      </c>
    </row>
    <row r="32" s="1" customFormat="1" spans="1:22">
      <c r="A32" s="3">
        <v>25124412604</v>
      </c>
      <c r="B32" s="1" t="s">
        <v>1530</v>
      </c>
      <c r="C32" s="1" t="s">
        <v>1531</v>
      </c>
      <c r="D32" s="1" t="s">
        <v>1532</v>
      </c>
      <c r="E32" s="1" t="s">
        <v>1533</v>
      </c>
      <c r="F32" s="1" t="s">
        <v>1455</v>
      </c>
      <c r="G32" s="1" t="s">
        <v>1379</v>
      </c>
      <c r="H32" s="1" t="s">
        <v>1384</v>
      </c>
      <c r="I32" s="1" t="s">
        <v>1534</v>
      </c>
      <c r="J32" s="1" t="s">
        <v>1386</v>
      </c>
      <c r="K32" s="1" t="s">
        <v>1534</v>
      </c>
      <c r="L32" s="1" t="s">
        <v>1534</v>
      </c>
      <c r="M32" s="1" t="s">
        <v>1387</v>
      </c>
      <c r="N32" s="1" t="s">
        <v>1387</v>
      </c>
      <c r="O32" s="1" t="s">
        <v>1388</v>
      </c>
      <c r="P32" s="1" t="s">
        <v>1389</v>
      </c>
      <c r="Q32" s="1" t="s">
        <v>1390</v>
      </c>
      <c r="R32" s="1" t="s">
        <v>1535</v>
      </c>
      <c r="S32" s="1" t="s">
        <v>1392</v>
      </c>
      <c r="T32" s="1" t="s">
        <v>1393</v>
      </c>
      <c r="U32" s="1" t="s">
        <v>1394</v>
      </c>
      <c r="V32" s="1" t="s">
        <v>1395</v>
      </c>
    </row>
    <row r="33" s="1" customFormat="1" spans="1:22">
      <c r="A33" s="3">
        <v>999225124355314</v>
      </c>
      <c r="B33" s="1" t="s">
        <v>1530</v>
      </c>
      <c r="C33" s="1" t="s">
        <v>1536</v>
      </c>
      <c r="D33" s="1" t="s">
        <v>1500</v>
      </c>
      <c r="E33" s="1" t="s">
        <v>1537</v>
      </c>
      <c r="F33" s="1" t="s">
        <v>1455</v>
      </c>
      <c r="G33" s="1" t="s">
        <v>1379</v>
      </c>
      <c r="H33" s="1" t="s">
        <v>1384</v>
      </c>
      <c r="I33" s="1" t="s">
        <v>1502</v>
      </c>
      <c r="J33" s="1" t="s">
        <v>1386</v>
      </c>
      <c r="K33" s="1" t="s">
        <v>1502</v>
      </c>
      <c r="L33" s="1" t="s">
        <v>1502</v>
      </c>
      <c r="M33" s="1" t="s">
        <v>1387</v>
      </c>
      <c r="N33" s="1" t="s">
        <v>1387</v>
      </c>
      <c r="O33" s="1" t="s">
        <v>1388</v>
      </c>
      <c r="P33" s="1" t="s">
        <v>1389</v>
      </c>
      <c r="Q33" s="1" t="s">
        <v>1390</v>
      </c>
      <c r="R33" s="1" t="s">
        <v>1538</v>
      </c>
      <c r="S33" s="1" t="s">
        <v>1392</v>
      </c>
      <c r="T33" s="1" t="s">
        <v>1393</v>
      </c>
      <c r="U33" s="1" t="s">
        <v>1394</v>
      </c>
      <c r="V33" s="1" t="s">
        <v>1425</v>
      </c>
    </row>
    <row r="34" s="1" customFormat="1" spans="1:22">
      <c r="A34" s="3">
        <v>999225124067744</v>
      </c>
      <c r="B34" s="1" t="s">
        <v>1530</v>
      </c>
      <c r="C34" s="1" t="s">
        <v>1539</v>
      </c>
      <c r="D34" s="1" t="s">
        <v>1540</v>
      </c>
      <c r="E34" s="1" t="s">
        <v>1541</v>
      </c>
      <c r="F34" s="1" t="s">
        <v>1455</v>
      </c>
      <c r="G34" s="1" t="s">
        <v>1379</v>
      </c>
      <c r="H34" s="1" t="s">
        <v>1384</v>
      </c>
      <c r="I34" s="1" t="s">
        <v>1542</v>
      </c>
      <c r="J34" s="1" t="s">
        <v>1386</v>
      </c>
      <c r="K34" s="1" t="s">
        <v>1542</v>
      </c>
      <c r="L34" s="1" t="s">
        <v>1542</v>
      </c>
      <c r="M34" s="1" t="s">
        <v>1387</v>
      </c>
      <c r="N34" s="1" t="s">
        <v>1387</v>
      </c>
      <c r="O34" s="1" t="s">
        <v>1388</v>
      </c>
      <c r="P34" s="1" t="s">
        <v>1389</v>
      </c>
      <c r="Q34" s="1" t="s">
        <v>1390</v>
      </c>
      <c r="R34" s="1" t="s">
        <v>1543</v>
      </c>
      <c r="S34" s="1" t="s">
        <v>1392</v>
      </c>
      <c r="T34" s="1" t="s">
        <v>1393</v>
      </c>
      <c r="U34" s="1" t="s">
        <v>1394</v>
      </c>
      <c r="V34" s="1" t="s">
        <v>1425</v>
      </c>
    </row>
    <row r="35" s="1" customFormat="1" spans="1:22">
      <c r="A35" s="3">
        <v>999225123948712</v>
      </c>
      <c r="B35" s="1" t="s">
        <v>1530</v>
      </c>
      <c r="C35" s="1" t="s">
        <v>1544</v>
      </c>
      <c r="D35" s="1" t="s">
        <v>1397</v>
      </c>
      <c r="E35" s="1" t="s">
        <v>1545</v>
      </c>
      <c r="F35" s="1" t="s">
        <v>1455</v>
      </c>
      <c r="G35" s="1" t="s">
        <v>1379</v>
      </c>
      <c r="H35" s="1" t="s">
        <v>1384</v>
      </c>
      <c r="I35" s="1" t="s">
        <v>1399</v>
      </c>
      <c r="J35" s="1" t="s">
        <v>1386</v>
      </c>
      <c r="K35" s="1" t="s">
        <v>1399</v>
      </c>
      <c r="L35" s="1" t="s">
        <v>1399</v>
      </c>
      <c r="M35" s="1" t="s">
        <v>1387</v>
      </c>
      <c r="N35" s="1" t="s">
        <v>1387</v>
      </c>
      <c r="O35" s="1" t="s">
        <v>1388</v>
      </c>
      <c r="P35" s="1" t="s">
        <v>1389</v>
      </c>
      <c r="Q35" s="1" t="s">
        <v>1390</v>
      </c>
      <c r="R35" s="1" t="s">
        <v>1546</v>
      </c>
      <c r="S35" s="1" t="s">
        <v>1392</v>
      </c>
      <c r="T35" s="1" t="s">
        <v>1393</v>
      </c>
      <c r="U35" s="1" t="s">
        <v>1394</v>
      </c>
      <c r="V35" s="1" t="s">
        <v>1395</v>
      </c>
    </row>
    <row r="36" s="1" customFormat="1" spans="1:22">
      <c r="A36" s="3">
        <v>999225123469390</v>
      </c>
      <c r="B36" s="1" t="s">
        <v>1530</v>
      </c>
      <c r="C36" s="1" t="s">
        <v>1547</v>
      </c>
      <c r="D36" s="1" t="s">
        <v>1548</v>
      </c>
      <c r="E36" s="1" t="s">
        <v>1549</v>
      </c>
      <c r="F36" s="1" t="s">
        <v>1455</v>
      </c>
      <c r="G36" s="1" t="s">
        <v>1383</v>
      </c>
      <c r="H36" s="1" t="s">
        <v>1384</v>
      </c>
      <c r="I36" s="1" t="s">
        <v>1550</v>
      </c>
      <c r="J36" s="1" t="s">
        <v>1386</v>
      </c>
      <c r="K36" s="1" t="s">
        <v>1550</v>
      </c>
      <c r="L36" s="1" t="s">
        <v>1550</v>
      </c>
      <c r="M36" s="1" t="s">
        <v>1387</v>
      </c>
      <c r="N36" s="1" t="s">
        <v>1387</v>
      </c>
      <c r="O36" s="1" t="s">
        <v>1388</v>
      </c>
      <c r="P36" s="1" t="s">
        <v>1389</v>
      </c>
      <c r="Q36" s="1" t="s">
        <v>1390</v>
      </c>
      <c r="R36" s="1" t="s">
        <v>1551</v>
      </c>
      <c r="S36" s="1" t="s">
        <v>1392</v>
      </c>
      <c r="T36" s="1" t="s">
        <v>1393</v>
      </c>
      <c r="U36" s="1" t="s">
        <v>1394</v>
      </c>
      <c r="V36" s="1" t="s">
        <v>1395</v>
      </c>
    </row>
    <row r="37" s="1" customFormat="1" spans="1:22">
      <c r="A37" s="3">
        <v>999225122644836</v>
      </c>
      <c r="B37" s="1" t="s">
        <v>1530</v>
      </c>
      <c r="C37" s="1" t="s">
        <v>1552</v>
      </c>
      <c r="D37" s="1" t="s">
        <v>1540</v>
      </c>
      <c r="E37" s="1" t="s">
        <v>1553</v>
      </c>
      <c r="F37" s="1" t="s">
        <v>1455</v>
      </c>
      <c r="G37" s="1" t="s">
        <v>1379</v>
      </c>
      <c r="H37" s="1" t="s">
        <v>1384</v>
      </c>
      <c r="I37" s="1" t="s">
        <v>1542</v>
      </c>
      <c r="J37" s="1" t="s">
        <v>1386</v>
      </c>
      <c r="K37" s="1" t="s">
        <v>1542</v>
      </c>
      <c r="L37" s="1" t="s">
        <v>1542</v>
      </c>
      <c r="M37" s="1" t="s">
        <v>1387</v>
      </c>
      <c r="N37" s="1" t="s">
        <v>1387</v>
      </c>
      <c r="O37" s="1" t="s">
        <v>1388</v>
      </c>
      <c r="P37" s="1" t="s">
        <v>1389</v>
      </c>
      <c r="Q37" s="1" t="s">
        <v>1390</v>
      </c>
      <c r="R37" s="1" t="s">
        <v>1554</v>
      </c>
      <c r="S37" s="1" t="s">
        <v>1392</v>
      </c>
      <c r="T37" s="1" t="s">
        <v>1393</v>
      </c>
      <c r="U37" s="1" t="s">
        <v>1394</v>
      </c>
      <c r="V37" s="1" t="s">
        <v>1425</v>
      </c>
    </row>
    <row r="38" s="1" customFormat="1" spans="1:22">
      <c r="A38" s="3">
        <v>999225122513354</v>
      </c>
      <c r="B38" s="1" t="s">
        <v>1530</v>
      </c>
      <c r="C38" s="1" t="s">
        <v>1555</v>
      </c>
      <c r="D38" s="1" t="s">
        <v>1410</v>
      </c>
      <c r="E38" s="1" t="s">
        <v>1556</v>
      </c>
      <c r="F38" s="1" t="s">
        <v>1455</v>
      </c>
      <c r="G38" s="1" t="s">
        <v>1383</v>
      </c>
      <c r="H38" s="1" t="s">
        <v>1384</v>
      </c>
      <c r="I38" s="1" t="s">
        <v>1557</v>
      </c>
      <c r="J38" s="1" t="s">
        <v>1386</v>
      </c>
      <c r="K38" s="1" t="s">
        <v>1557</v>
      </c>
      <c r="L38" s="1" t="s">
        <v>1557</v>
      </c>
      <c r="M38" s="1" t="s">
        <v>1387</v>
      </c>
      <c r="N38" s="1" t="s">
        <v>1387</v>
      </c>
      <c r="O38" s="1" t="s">
        <v>1388</v>
      </c>
      <c r="P38" s="1" t="s">
        <v>1389</v>
      </c>
      <c r="Q38" s="1" t="s">
        <v>1390</v>
      </c>
      <c r="R38" s="1" t="s">
        <v>1558</v>
      </c>
      <c r="S38" s="1" t="s">
        <v>1392</v>
      </c>
      <c r="T38" s="1" t="s">
        <v>1393</v>
      </c>
      <c r="U38" s="1" t="s">
        <v>1394</v>
      </c>
      <c r="V38" s="1" t="s">
        <v>1395</v>
      </c>
    </row>
    <row r="39" s="1" customFormat="1" spans="1:22">
      <c r="A39" s="3">
        <v>999225122431753</v>
      </c>
      <c r="B39" s="1" t="s">
        <v>1530</v>
      </c>
      <c r="C39" s="1" t="s">
        <v>1559</v>
      </c>
      <c r="D39" s="1" t="s">
        <v>1526</v>
      </c>
      <c r="E39" s="1" t="s">
        <v>1560</v>
      </c>
      <c r="F39" s="1" t="s">
        <v>1455</v>
      </c>
      <c r="G39" s="1" t="s">
        <v>1379</v>
      </c>
      <c r="H39" s="1" t="s">
        <v>1384</v>
      </c>
      <c r="I39" s="1" t="s">
        <v>1561</v>
      </c>
      <c r="J39" s="1" t="s">
        <v>1386</v>
      </c>
      <c r="K39" s="1" t="s">
        <v>1561</v>
      </c>
      <c r="L39" s="1" t="s">
        <v>1561</v>
      </c>
      <c r="M39" s="1" t="s">
        <v>1387</v>
      </c>
      <c r="N39" s="1" t="s">
        <v>1387</v>
      </c>
      <c r="O39" s="1" t="s">
        <v>1388</v>
      </c>
      <c r="P39" s="1" t="s">
        <v>1389</v>
      </c>
      <c r="Q39" s="1" t="s">
        <v>1390</v>
      </c>
      <c r="R39" s="1" t="s">
        <v>1562</v>
      </c>
      <c r="S39" s="1" t="s">
        <v>1392</v>
      </c>
      <c r="T39" s="1" t="s">
        <v>1393</v>
      </c>
      <c r="U39" s="1" t="s">
        <v>1394</v>
      </c>
      <c r="V39" s="1" t="s">
        <v>1395</v>
      </c>
    </row>
    <row r="40" s="1" customFormat="1" spans="1:22">
      <c r="A40" s="3">
        <v>999225122431633</v>
      </c>
      <c r="B40" s="1" t="s">
        <v>1530</v>
      </c>
      <c r="C40" s="1" t="s">
        <v>1563</v>
      </c>
      <c r="D40" s="1" t="s">
        <v>1526</v>
      </c>
      <c r="E40" s="1" t="s">
        <v>1564</v>
      </c>
      <c r="F40" s="1" t="s">
        <v>1455</v>
      </c>
      <c r="G40" s="1" t="s">
        <v>1379</v>
      </c>
      <c r="H40" s="1" t="s">
        <v>1384</v>
      </c>
      <c r="I40" s="1" t="s">
        <v>1561</v>
      </c>
      <c r="J40" s="1" t="s">
        <v>1386</v>
      </c>
      <c r="K40" s="1" t="s">
        <v>1561</v>
      </c>
      <c r="L40" s="1" t="s">
        <v>1561</v>
      </c>
      <c r="M40" s="1" t="s">
        <v>1387</v>
      </c>
      <c r="N40" s="1" t="s">
        <v>1387</v>
      </c>
      <c r="O40" s="1" t="s">
        <v>1388</v>
      </c>
      <c r="P40" s="1" t="s">
        <v>1389</v>
      </c>
      <c r="Q40" s="1" t="s">
        <v>1390</v>
      </c>
      <c r="R40" s="1" t="s">
        <v>1565</v>
      </c>
      <c r="S40" s="1" t="s">
        <v>1392</v>
      </c>
      <c r="T40" s="1" t="s">
        <v>1393</v>
      </c>
      <c r="U40" s="1" t="s">
        <v>1394</v>
      </c>
      <c r="V40" s="1" t="s">
        <v>1395</v>
      </c>
    </row>
    <row r="41" s="1" customFormat="1" spans="1:22">
      <c r="A41" s="3">
        <v>999225121166540</v>
      </c>
      <c r="B41" s="1" t="s">
        <v>1530</v>
      </c>
      <c r="C41" s="1" t="s">
        <v>1566</v>
      </c>
      <c r="D41" s="1" t="s">
        <v>1567</v>
      </c>
      <c r="E41" s="1" t="s">
        <v>1568</v>
      </c>
      <c r="F41" s="1" t="s">
        <v>1379</v>
      </c>
      <c r="G41" s="1" t="s">
        <v>1383</v>
      </c>
      <c r="H41" s="1" t="s">
        <v>1384</v>
      </c>
      <c r="I41" s="1" t="s">
        <v>1569</v>
      </c>
      <c r="J41" s="1" t="s">
        <v>1386</v>
      </c>
      <c r="K41" s="1" t="s">
        <v>1569</v>
      </c>
      <c r="L41" s="1" t="s">
        <v>1569</v>
      </c>
      <c r="M41" s="1" t="s">
        <v>1387</v>
      </c>
      <c r="N41" s="1" t="s">
        <v>1387</v>
      </c>
      <c r="O41" s="1" t="s">
        <v>1388</v>
      </c>
      <c r="P41" s="1" t="s">
        <v>1389</v>
      </c>
      <c r="Q41" s="1" t="s">
        <v>1390</v>
      </c>
      <c r="R41" s="1" t="s">
        <v>1570</v>
      </c>
      <c r="S41" s="1" t="s">
        <v>1392</v>
      </c>
      <c r="T41" s="1" t="s">
        <v>1393</v>
      </c>
      <c r="U41" s="1" t="s">
        <v>1394</v>
      </c>
      <c r="V41" s="1" t="s">
        <v>1571</v>
      </c>
    </row>
    <row r="42" s="1" customFormat="1" spans="1:22">
      <c r="A42" s="3">
        <v>999225120695448</v>
      </c>
      <c r="B42" s="1" t="s">
        <v>1530</v>
      </c>
      <c r="C42" s="1" t="s">
        <v>1572</v>
      </c>
      <c r="D42" s="1" t="s">
        <v>1573</v>
      </c>
      <c r="E42" s="1" t="s">
        <v>1574</v>
      </c>
      <c r="F42" s="1" t="s">
        <v>1379</v>
      </c>
      <c r="G42" s="1" t="s">
        <v>1383</v>
      </c>
      <c r="H42" s="1" t="s">
        <v>1384</v>
      </c>
      <c r="I42" s="1" t="s">
        <v>1575</v>
      </c>
      <c r="J42" s="1" t="s">
        <v>1386</v>
      </c>
      <c r="K42" s="1" t="s">
        <v>1575</v>
      </c>
      <c r="L42" s="1" t="s">
        <v>1575</v>
      </c>
      <c r="M42" s="1" t="s">
        <v>1387</v>
      </c>
      <c r="N42" s="1" t="s">
        <v>1387</v>
      </c>
      <c r="O42" s="1" t="s">
        <v>1388</v>
      </c>
      <c r="P42" s="1" t="s">
        <v>1389</v>
      </c>
      <c r="Q42" s="1" t="s">
        <v>1390</v>
      </c>
      <c r="R42" s="1" t="s">
        <v>1576</v>
      </c>
      <c r="S42" s="1" t="s">
        <v>1392</v>
      </c>
      <c r="T42" s="1" t="s">
        <v>1393</v>
      </c>
      <c r="U42" s="1" t="s">
        <v>1394</v>
      </c>
      <c r="V42" s="1" t="s">
        <v>1571</v>
      </c>
    </row>
    <row r="43" s="1" customFormat="1" spans="1:22">
      <c r="A43" s="3">
        <v>999225120646986</v>
      </c>
      <c r="B43" s="1" t="s">
        <v>1530</v>
      </c>
      <c r="C43" s="1" t="s">
        <v>1577</v>
      </c>
      <c r="D43" s="1" t="s">
        <v>1578</v>
      </c>
      <c r="E43" s="1" t="s">
        <v>1579</v>
      </c>
      <c r="F43" s="1" t="s">
        <v>1455</v>
      </c>
      <c r="G43" s="1" t="s">
        <v>1383</v>
      </c>
      <c r="H43" s="1" t="s">
        <v>1384</v>
      </c>
      <c r="I43" s="1" t="s">
        <v>1580</v>
      </c>
      <c r="J43" s="1" t="s">
        <v>1386</v>
      </c>
      <c r="K43" s="1" t="s">
        <v>1580</v>
      </c>
      <c r="L43" s="1" t="s">
        <v>1580</v>
      </c>
      <c r="M43" s="1" t="s">
        <v>1387</v>
      </c>
      <c r="N43" s="1" t="s">
        <v>1387</v>
      </c>
      <c r="O43" s="1" t="s">
        <v>1388</v>
      </c>
      <c r="P43" s="1" t="s">
        <v>1389</v>
      </c>
      <c r="Q43" s="1" t="s">
        <v>1390</v>
      </c>
      <c r="R43" s="1" t="s">
        <v>1581</v>
      </c>
      <c r="S43" s="1" t="s">
        <v>1392</v>
      </c>
      <c r="T43" s="1" t="s">
        <v>1393</v>
      </c>
      <c r="U43" s="1" t="s">
        <v>1394</v>
      </c>
      <c r="V43" s="1" t="s">
        <v>1395</v>
      </c>
    </row>
    <row r="44" s="1" customFormat="1" spans="1:22">
      <c r="A44" s="3">
        <v>999225120199321</v>
      </c>
      <c r="B44" s="1" t="s">
        <v>1530</v>
      </c>
      <c r="C44" s="1" t="s">
        <v>1582</v>
      </c>
      <c r="D44" s="1" t="s">
        <v>1381</v>
      </c>
      <c r="E44" s="1" t="s">
        <v>1583</v>
      </c>
      <c r="F44" s="1" t="s">
        <v>1455</v>
      </c>
      <c r="G44" s="1" t="s">
        <v>1383</v>
      </c>
      <c r="H44" s="1" t="s">
        <v>1384</v>
      </c>
      <c r="I44" s="1" t="s">
        <v>1584</v>
      </c>
      <c r="J44" s="1" t="s">
        <v>1386</v>
      </c>
      <c r="K44" s="1" t="s">
        <v>1584</v>
      </c>
      <c r="L44" s="1" t="s">
        <v>1584</v>
      </c>
      <c r="M44" s="1" t="s">
        <v>1387</v>
      </c>
      <c r="N44" s="1" t="s">
        <v>1387</v>
      </c>
      <c r="O44" s="1" t="s">
        <v>1388</v>
      </c>
      <c r="P44" s="1" t="s">
        <v>1389</v>
      </c>
      <c r="Q44" s="1" t="s">
        <v>1390</v>
      </c>
      <c r="R44" s="1" t="s">
        <v>1585</v>
      </c>
      <c r="S44" s="1" t="s">
        <v>1392</v>
      </c>
      <c r="T44" s="1" t="s">
        <v>1393</v>
      </c>
      <c r="U44" s="1" t="s">
        <v>1394</v>
      </c>
      <c r="V44" s="1" t="s">
        <v>1395</v>
      </c>
    </row>
    <row r="45" s="1" customFormat="1" spans="1:22">
      <c r="A45" s="3">
        <v>999225120192346</v>
      </c>
      <c r="B45" s="1" t="s">
        <v>1530</v>
      </c>
      <c r="C45" s="1" t="s">
        <v>1586</v>
      </c>
      <c r="D45" s="1" t="s">
        <v>1587</v>
      </c>
      <c r="E45" s="1" t="s">
        <v>1588</v>
      </c>
      <c r="F45" s="1" t="s">
        <v>1455</v>
      </c>
      <c r="G45" s="1" t="s">
        <v>1379</v>
      </c>
      <c r="H45" s="1" t="s">
        <v>1384</v>
      </c>
      <c r="I45" s="1" t="s">
        <v>1589</v>
      </c>
      <c r="J45" s="1" t="s">
        <v>1386</v>
      </c>
      <c r="K45" s="1" t="s">
        <v>1589</v>
      </c>
      <c r="L45" s="1" t="s">
        <v>1589</v>
      </c>
      <c r="M45" s="1" t="s">
        <v>1387</v>
      </c>
      <c r="N45" s="1" t="s">
        <v>1387</v>
      </c>
      <c r="O45" s="1" t="s">
        <v>1388</v>
      </c>
      <c r="P45" s="1" t="s">
        <v>1389</v>
      </c>
      <c r="Q45" s="1" t="s">
        <v>1390</v>
      </c>
      <c r="R45" s="1" t="s">
        <v>1590</v>
      </c>
      <c r="S45" s="1" t="s">
        <v>1392</v>
      </c>
      <c r="T45" s="1" t="s">
        <v>1393</v>
      </c>
      <c r="U45" s="1" t="s">
        <v>1394</v>
      </c>
      <c r="V45" s="1" t="s">
        <v>1395</v>
      </c>
    </row>
    <row r="46" s="1" customFormat="1" spans="1:22">
      <c r="A46" s="3">
        <v>999225119602206</v>
      </c>
      <c r="B46" s="1" t="s">
        <v>1530</v>
      </c>
      <c r="C46" s="1" t="s">
        <v>1591</v>
      </c>
      <c r="D46" s="1" t="s">
        <v>1500</v>
      </c>
      <c r="E46" s="1" t="s">
        <v>1592</v>
      </c>
      <c r="F46" s="1" t="s">
        <v>1455</v>
      </c>
      <c r="G46" s="1" t="s">
        <v>1383</v>
      </c>
      <c r="H46" s="1" t="s">
        <v>1384</v>
      </c>
      <c r="I46" s="1" t="s">
        <v>1593</v>
      </c>
      <c r="J46" s="1" t="s">
        <v>1386</v>
      </c>
      <c r="K46" s="1" t="s">
        <v>1593</v>
      </c>
      <c r="L46" s="1" t="s">
        <v>1593</v>
      </c>
      <c r="M46" s="1" t="s">
        <v>1387</v>
      </c>
      <c r="N46" s="1" t="s">
        <v>1387</v>
      </c>
      <c r="O46" s="1" t="s">
        <v>1388</v>
      </c>
      <c r="P46" s="1" t="s">
        <v>1389</v>
      </c>
      <c r="Q46" s="1" t="s">
        <v>1390</v>
      </c>
      <c r="R46" s="1" t="s">
        <v>1594</v>
      </c>
      <c r="S46" s="1" t="s">
        <v>1392</v>
      </c>
      <c r="T46" s="1" t="s">
        <v>1393</v>
      </c>
      <c r="U46" s="1" t="s">
        <v>1394</v>
      </c>
      <c r="V46" s="1" t="s">
        <v>1425</v>
      </c>
    </row>
    <row r="47" s="1" customFormat="1" spans="1:22">
      <c r="A47" s="3">
        <v>999225119174763</v>
      </c>
      <c r="B47" s="1" t="s">
        <v>1530</v>
      </c>
      <c r="C47" s="1" t="s">
        <v>1595</v>
      </c>
      <c r="D47" s="1" t="s">
        <v>1596</v>
      </c>
      <c r="E47" s="1" t="s">
        <v>1597</v>
      </c>
      <c r="F47" s="1" t="s">
        <v>1455</v>
      </c>
      <c r="G47" s="1" t="s">
        <v>1383</v>
      </c>
      <c r="H47" s="1" t="s">
        <v>1384</v>
      </c>
      <c r="I47" s="1" t="s">
        <v>1598</v>
      </c>
      <c r="J47" s="1" t="s">
        <v>1386</v>
      </c>
      <c r="K47" s="1" t="s">
        <v>1598</v>
      </c>
      <c r="L47" s="1" t="s">
        <v>1598</v>
      </c>
      <c r="M47" s="1" t="s">
        <v>1387</v>
      </c>
      <c r="N47" s="1" t="s">
        <v>1387</v>
      </c>
      <c r="O47" s="1" t="s">
        <v>1388</v>
      </c>
      <c r="P47" s="1" t="s">
        <v>1389</v>
      </c>
      <c r="Q47" s="1" t="s">
        <v>1390</v>
      </c>
      <c r="R47" s="1" t="s">
        <v>1599</v>
      </c>
      <c r="S47" s="1" t="s">
        <v>1392</v>
      </c>
      <c r="T47" s="1" t="s">
        <v>1393</v>
      </c>
      <c r="U47" s="1" t="s">
        <v>1394</v>
      </c>
      <c r="V47" s="1" t="s">
        <v>1395</v>
      </c>
    </row>
    <row r="48" s="1" customFormat="1" spans="1:22">
      <c r="A48" s="3">
        <v>999225118979815</v>
      </c>
      <c r="B48" s="1" t="s">
        <v>1530</v>
      </c>
      <c r="C48" s="1" t="s">
        <v>1600</v>
      </c>
      <c r="D48" s="1" t="s">
        <v>1601</v>
      </c>
      <c r="E48" s="1" t="s">
        <v>1602</v>
      </c>
      <c r="F48" s="1" t="s">
        <v>1530</v>
      </c>
      <c r="G48" s="1" t="s">
        <v>1379</v>
      </c>
      <c r="H48" s="1" t="s">
        <v>1384</v>
      </c>
      <c r="I48" s="1" t="s">
        <v>1603</v>
      </c>
      <c r="J48" s="1" t="s">
        <v>1386</v>
      </c>
      <c r="K48" s="1" t="s">
        <v>1603</v>
      </c>
      <c r="L48" s="1" t="s">
        <v>1603</v>
      </c>
      <c r="M48" s="1" t="s">
        <v>1387</v>
      </c>
      <c r="N48" s="1" t="s">
        <v>1387</v>
      </c>
      <c r="O48" s="1" t="s">
        <v>1388</v>
      </c>
      <c r="P48" s="1" t="s">
        <v>1389</v>
      </c>
      <c r="Q48" s="1" t="s">
        <v>1390</v>
      </c>
      <c r="R48" s="1" t="s">
        <v>1604</v>
      </c>
      <c r="S48" s="1" t="s">
        <v>1392</v>
      </c>
      <c r="T48" s="1" t="s">
        <v>1393</v>
      </c>
      <c r="U48" s="1" t="s">
        <v>1394</v>
      </c>
      <c r="V48" s="1" t="s">
        <v>1395</v>
      </c>
    </row>
    <row r="49" s="1" customFormat="1" spans="1:22">
      <c r="A49" s="3">
        <v>999225118408201</v>
      </c>
      <c r="B49" s="1" t="s">
        <v>1530</v>
      </c>
      <c r="C49" s="1" t="s">
        <v>1605</v>
      </c>
      <c r="D49" s="1" t="s">
        <v>1606</v>
      </c>
      <c r="E49" s="1" t="s">
        <v>1607</v>
      </c>
      <c r="F49" s="1" t="s">
        <v>1455</v>
      </c>
      <c r="G49" s="1" t="s">
        <v>1379</v>
      </c>
      <c r="H49" s="1" t="s">
        <v>1384</v>
      </c>
      <c r="I49" s="1" t="s">
        <v>1608</v>
      </c>
      <c r="J49" s="1" t="s">
        <v>1386</v>
      </c>
      <c r="K49" s="1" t="s">
        <v>1608</v>
      </c>
      <c r="L49" s="1" t="s">
        <v>1608</v>
      </c>
      <c r="M49" s="1" t="s">
        <v>1387</v>
      </c>
      <c r="N49" s="1" t="s">
        <v>1387</v>
      </c>
      <c r="O49" s="1" t="s">
        <v>1388</v>
      </c>
      <c r="P49" s="1" t="s">
        <v>1389</v>
      </c>
      <c r="Q49" s="1" t="s">
        <v>1390</v>
      </c>
      <c r="R49" s="1" t="s">
        <v>1609</v>
      </c>
      <c r="S49" s="1" t="s">
        <v>1392</v>
      </c>
      <c r="T49" s="1" t="s">
        <v>1393</v>
      </c>
      <c r="U49" s="1" t="s">
        <v>1394</v>
      </c>
      <c r="V49" s="1" t="s">
        <v>1395</v>
      </c>
    </row>
    <row r="50" s="1" customFormat="1" spans="1:22">
      <c r="A50" s="3">
        <v>999225118257945</v>
      </c>
      <c r="B50" s="1" t="s">
        <v>1530</v>
      </c>
      <c r="C50" s="1" t="s">
        <v>1610</v>
      </c>
      <c r="D50" s="1" t="s">
        <v>1587</v>
      </c>
      <c r="E50" s="1" t="s">
        <v>1611</v>
      </c>
      <c r="F50" s="1" t="s">
        <v>1530</v>
      </c>
      <c r="G50" s="1" t="s">
        <v>1383</v>
      </c>
      <c r="H50" s="1" t="s">
        <v>1384</v>
      </c>
      <c r="I50" s="1" t="s">
        <v>1612</v>
      </c>
      <c r="J50" s="1" t="s">
        <v>1386</v>
      </c>
      <c r="K50" s="1" t="s">
        <v>1612</v>
      </c>
      <c r="L50" s="1" t="s">
        <v>1612</v>
      </c>
      <c r="M50" s="1" t="s">
        <v>1387</v>
      </c>
      <c r="N50" s="1" t="s">
        <v>1387</v>
      </c>
      <c r="O50" s="1" t="s">
        <v>1388</v>
      </c>
      <c r="P50" s="1" t="s">
        <v>1389</v>
      </c>
      <c r="Q50" s="1" t="s">
        <v>1390</v>
      </c>
      <c r="R50" s="1" t="s">
        <v>1613</v>
      </c>
      <c r="S50" s="1" t="s">
        <v>1392</v>
      </c>
      <c r="T50" s="1" t="s">
        <v>1393</v>
      </c>
      <c r="U50" s="1" t="s">
        <v>1394</v>
      </c>
      <c r="V50" s="1" t="s">
        <v>1395</v>
      </c>
    </row>
    <row r="51" s="1" customFormat="1" spans="1:22">
      <c r="A51" s="3">
        <v>999225117627871</v>
      </c>
      <c r="B51" s="1" t="s">
        <v>1530</v>
      </c>
      <c r="C51" s="1" t="s">
        <v>1614</v>
      </c>
      <c r="D51" s="1" t="s">
        <v>1615</v>
      </c>
      <c r="E51" s="1" t="s">
        <v>1616</v>
      </c>
      <c r="F51" s="1" t="s">
        <v>1455</v>
      </c>
      <c r="G51" s="1" t="s">
        <v>1379</v>
      </c>
      <c r="H51" s="1" t="s">
        <v>1384</v>
      </c>
      <c r="I51" s="1" t="s">
        <v>1617</v>
      </c>
      <c r="J51" s="1" t="s">
        <v>1386</v>
      </c>
      <c r="K51" s="1" t="s">
        <v>1617</v>
      </c>
      <c r="L51" s="1" t="s">
        <v>1617</v>
      </c>
      <c r="M51" s="1" t="s">
        <v>1387</v>
      </c>
      <c r="N51" s="1" t="s">
        <v>1387</v>
      </c>
      <c r="O51" s="1" t="s">
        <v>1388</v>
      </c>
      <c r="P51" s="1" t="s">
        <v>1389</v>
      </c>
      <c r="Q51" s="1" t="s">
        <v>1390</v>
      </c>
      <c r="R51" s="1" t="s">
        <v>1618</v>
      </c>
      <c r="S51" s="1" t="s">
        <v>1392</v>
      </c>
      <c r="T51" s="1" t="s">
        <v>1393</v>
      </c>
      <c r="U51" s="1" t="s">
        <v>1394</v>
      </c>
      <c r="V51" s="1" t="s">
        <v>1571</v>
      </c>
    </row>
    <row r="52" s="1" customFormat="1" spans="1:22">
      <c r="A52" s="3">
        <v>999225117432512</v>
      </c>
      <c r="B52" s="1" t="s">
        <v>1530</v>
      </c>
      <c r="C52" s="1" t="s">
        <v>1619</v>
      </c>
      <c r="D52" s="1" t="s">
        <v>1447</v>
      </c>
      <c r="E52" s="1" t="s">
        <v>1620</v>
      </c>
      <c r="F52" s="1" t="s">
        <v>1379</v>
      </c>
      <c r="G52" s="1" t="s">
        <v>1383</v>
      </c>
      <c r="H52" s="1" t="s">
        <v>1384</v>
      </c>
      <c r="I52" s="1" t="s">
        <v>1621</v>
      </c>
      <c r="J52" s="1" t="s">
        <v>1386</v>
      </c>
      <c r="K52" s="1" t="s">
        <v>1621</v>
      </c>
      <c r="L52" s="1" t="s">
        <v>1621</v>
      </c>
      <c r="M52" s="1" t="s">
        <v>1387</v>
      </c>
      <c r="N52" s="1" t="s">
        <v>1387</v>
      </c>
      <c r="O52" s="1" t="s">
        <v>1388</v>
      </c>
      <c r="P52" s="1" t="s">
        <v>1389</v>
      </c>
      <c r="Q52" s="1" t="s">
        <v>1390</v>
      </c>
      <c r="R52" s="1" t="s">
        <v>1622</v>
      </c>
      <c r="S52" s="1" t="s">
        <v>1392</v>
      </c>
      <c r="T52" s="1" t="s">
        <v>1393</v>
      </c>
      <c r="U52" s="1" t="s">
        <v>1394</v>
      </c>
      <c r="V52" s="1" t="s">
        <v>1451</v>
      </c>
    </row>
    <row r="53" s="1" customFormat="1" spans="1:22">
      <c r="A53" s="3">
        <v>999225115593735</v>
      </c>
      <c r="B53" s="1" t="s">
        <v>1530</v>
      </c>
      <c r="C53" s="1" t="s">
        <v>1623</v>
      </c>
      <c r="D53" s="1" t="s">
        <v>1624</v>
      </c>
      <c r="E53" s="1" t="s">
        <v>1625</v>
      </c>
      <c r="F53" s="1" t="s">
        <v>1530</v>
      </c>
      <c r="G53" s="1" t="s">
        <v>1379</v>
      </c>
      <c r="H53" s="1" t="s">
        <v>1384</v>
      </c>
      <c r="I53" s="1" t="s">
        <v>1626</v>
      </c>
      <c r="J53" s="1" t="s">
        <v>1386</v>
      </c>
      <c r="K53" s="1" t="s">
        <v>1626</v>
      </c>
      <c r="L53" s="1" t="s">
        <v>1626</v>
      </c>
      <c r="M53" s="1" t="s">
        <v>1387</v>
      </c>
      <c r="N53" s="1" t="s">
        <v>1387</v>
      </c>
      <c r="O53" s="1" t="s">
        <v>1388</v>
      </c>
      <c r="P53" s="1" t="s">
        <v>1389</v>
      </c>
      <c r="Q53" s="1" t="s">
        <v>1390</v>
      </c>
      <c r="R53" s="1" t="s">
        <v>1627</v>
      </c>
      <c r="S53" s="1" t="s">
        <v>1392</v>
      </c>
      <c r="T53" s="1" t="s">
        <v>1393</v>
      </c>
      <c r="U53" s="1" t="s">
        <v>1394</v>
      </c>
      <c r="V53" s="1" t="s">
        <v>1425</v>
      </c>
    </row>
    <row r="54" s="1" customFormat="1" spans="1:22">
      <c r="A54" s="3">
        <v>999225110840271</v>
      </c>
      <c r="B54" s="1" t="s">
        <v>1530</v>
      </c>
      <c r="C54" s="1" t="s">
        <v>1628</v>
      </c>
      <c r="D54" s="1" t="s">
        <v>1500</v>
      </c>
      <c r="E54" s="1" t="s">
        <v>1629</v>
      </c>
      <c r="F54" s="1" t="s">
        <v>1530</v>
      </c>
      <c r="G54" s="1" t="s">
        <v>1379</v>
      </c>
      <c r="H54" s="1" t="s">
        <v>1384</v>
      </c>
      <c r="I54" s="1" t="s">
        <v>1630</v>
      </c>
      <c r="J54" s="1" t="s">
        <v>1386</v>
      </c>
      <c r="K54" s="1" t="s">
        <v>1630</v>
      </c>
      <c r="L54" s="1" t="s">
        <v>1630</v>
      </c>
      <c r="M54" s="1" t="s">
        <v>1387</v>
      </c>
      <c r="N54" s="1" t="s">
        <v>1387</v>
      </c>
      <c r="O54" s="1" t="s">
        <v>1388</v>
      </c>
      <c r="P54" s="1" t="s">
        <v>1389</v>
      </c>
      <c r="Q54" s="1" t="s">
        <v>1390</v>
      </c>
      <c r="R54" s="1" t="s">
        <v>1631</v>
      </c>
      <c r="S54" s="1" t="s">
        <v>1392</v>
      </c>
      <c r="T54" s="1" t="s">
        <v>1393</v>
      </c>
      <c r="U54" s="1" t="s">
        <v>1394</v>
      </c>
      <c r="V54" s="1" t="s">
        <v>1425</v>
      </c>
    </row>
    <row r="55" s="1" customFormat="1" spans="1:22">
      <c r="A55" s="3">
        <v>999225110472983</v>
      </c>
      <c r="B55" s="1" t="s">
        <v>1530</v>
      </c>
      <c r="C55" s="1" t="s">
        <v>1632</v>
      </c>
      <c r="D55" s="1" t="s">
        <v>1500</v>
      </c>
      <c r="E55" s="1" t="s">
        <v>1633</v>
      </c>
      <c r="F55" s="1" t="s">
        <v>1530</v>
      </c>
      <c r="G55" s="1" t="s">
        <v>1379</v>
      </c>
      <c r="H55" s="1" t="s">
        <v>1384</v>
      </c>
      <c r="I55" s="1" t="s">
        <v>1634</v>
      </c>
      <c r="J55" s="1" t="s">
        <v>1386</v>
      </c>
      <c r="K55" s="1" t="s">
        <v>1634</v>
      </c>
      <c r="L55" s="1" t="s">
        <v>1634</v>
      </c>
      <c r="M55" s="1" t="s">
        <v>1387</v>
      </c>
      <c r="N55" s="1" t="s">
        <v>1387</v>
      </c>
      <c r="O55" s="1" t="s">
        <v>1388</v>
      </c>
      <c r="P55" s="1" t="s">
        <v>1389</v>
      </c>
      <c r="Q55" s="1" t="s">
        <v>1390</v>
      </c>
      <c r="R55" s="1" t="s">
        <v>1635</v>
      </c>
      <c r="S55" s="1" t="s">
        <v>1392</v>
      </c>
      <c r="T55" s="1" t="s">
        <v>1393</v>
      </c>
      <c r="U55" s="1" t="s">
        <v>1394</v>
      </c>
      <c r="V55" s="1" t="s">
        <v>1425</v>
      </c>
    </row>
    <row r="56" s="1" customFormat="1" spans="1:22">
      <c r="A56" s="3">
        <v>999225110458681</v>
      </c>
      <c r="B56" s="1" t="s">
        <v>1530</v>
      </c>
      <c r="C56" s="1" t="s">
        <v>1636</v>
      </c>
      <c r="D56" s="1" t="s">
        <v>1637</v>
      </c>
      <c r="E56" s="1" t="s">
        <v>1638</v>
      </c>
      <c r="F56" s="1" t="s">
        <v>1455</v>
      </c>
      <c r="G56" s="1" t="s">
        <v>1379</v>
      </c>
      <c r="H56" s="1" t="s">
        <v>1384</v>
      </c>
      <c r="I56" s="1" t="s">
        <v>1639</v>
      </c>
      <c r="J56" s="1" t="s">
        <v>1386</v>
      </c>
      <c r="K56" s="1" t="s">
        <v>1639</v>
      </c>
      <c r="L56" s="1" t="s">
        <v>1639</v>
      </c>
      <c r="M56" s="1" t="s">
        <v>1387</v>
      </c>
      <c r="N56" s="1" t="s">
        <v>1387</v>
      </c>
      <c r="O56" s="1" t="s">
        <v>1388</v>
      </c>
      <c r="P56" s="1" t="s">
        <v>1389</v>
      </c>
      <c r="Q56" s="1" t="s">
        <v>1390</v>
      </c>
      <c r="R56" s="1" t="s">
        <v>1640</v>
      </c>
      <c r="S56" s="1" t="s">
        <v>1392</v>
      </c>
      <c r="T56" s="1" t="s">
        <v>1393</v>
      </c>
      <c r="U56" s="1" t="s">
        <v>1394</v>
      </c>
      <c r="V56" s="1" t="s">
        <v>1425</v>
      </c>
    </row>
    <row r="57" s="1" customFormat="1" spans="1:22">
      <c r="A57" s="3">
        <v>999225110319536</v>
      </c>
      <c r="B57" s="1" t="s">
        <v>1530</v>
      </c>
      <c r="C57" s="1" t="s">
        <v>1641</v>
      </c>
      <c r="D57" s="1" t="s">
        <v>1642</v>
      </c>
      <c r="E57" s="1" t="s">
        <v>1643</v>
      </c>
      <c r="F57" s="1" t="s">
        <v>1530</v>
      </c>
      <c r="G57" s="1" t="s">
        <v>1383</v>
      </c>
      <c r="H57" s="1" t="s">
        <v>1384</v>
      </c>
      <c r="I57" s="1" t="s">
        <v>1644</v>
      </c>
      <c r="J57" s="1" t="s">
        <v>1386</v>
      </c>
      <c r="K57" s="1" t="s">
        <v>1644</v>
      </c>
      <c r="L57" s="1" t="s">
        <v>1644</v>
      </c>
      <c r="M57" s="1" t="s">
        <v>1387</v>
      </c>
      <c r="N57" s="1" t="s">
        <v>1387</v>
      </c>
      <c r="O57" s="1" t="s">
        <v>1388</v>
      </c>
      <c r="P57" s="1" t="s">
        <v>1389</v>
      </c>
      <c r="Q57" s="1" t="s">
        <v>1390</v>
      </c>
      <c r="R57" s="1" t="s">
        <v>1645</v>
      </c>
      <c r="S57" s="1" t="s">
        <v>1392</v>
      </c>
      <c r="T57" s="1" t="s">
        <v>1393</v>
      </c>
      <c r="U57" s="1" t="s">
        <v>1394</v>
      </c>
      <c r="V57" s="1" t="s">
        <v>1419</v>
      </c>
    </row>
    <row r="58" s="1" customFormat="1" spans="1:22">
      <c r="A58" s="3">
        <v>999225110310827</v>
      </c>
      <c r="B58" s="1" t="s">
        <v>1530</v>
      </c>
      <c r="C58" s="1" t="s">
        <v>1646</v>
      </c>
      <c r="D58" s="1" t="s">
        <v>1567</v>
      </c>
      <c r="E58" s="1" t="s">
        <v>1647</v>
      </c>
      <c r="F58" s="1" t="s">
        <v>1455</v>
      </c>
      <c r="G58" s="1" t="s">
        <v>1379</v>
      </c>
      <c r="H58" s="1" t="s">
        <v>1384</v>
      </c>
      <c r="I58" s="1" t="s">
        <v>1569</v>
      </c>
      <c r="J58" s="1" t="s">
        <v>1386</v>
      </c>
      <c r="K58" s="1" t="s">
        <v>1569</v>
      </c>
      <c r="L58" s="1" t="s">
        <v>1569</v>
      </c>
      <c r="M58" s="1" t="s">
        <v>1387</v>
      </c>
      <c r="N58" s="1" t="s">
        <v>1387</v>
      </c>
      <c r="O58" s="1" t="s">
        <v>1388</v>
      </c>
      <c r="P58" s="1" t="s">
        <v>1389</v>
      </c>
      <c r="Q58" s="1" t="s">
        <v>1390</v>
      </c>
      <c r="R58" s="1" t="s">
        <v>1648</v>
      </c>
      <c r="S58" s="1" t="s">
        <v>1392</v>
      </c>
      <c r="T58" s="1" t="s">
        <v>1393</v>
      </c>
      <c r="U58" s="1" t="s">
        <v>1394</v>
      </c>
      <c r="V58" s="1" t="s">
        <v>1571</v>
      </c>
    </row>
    <row r="59" s="1" customFormat="1" spans="1:22">
      <c r="A59" s="3">
        <v>999225110297490</v>
      </c>
      <c r="B59" s="1" t="s">
        <v>1530</v>
      </c>
      <c r="C59" s="1" t="s">
        <v>1649</v>
      </c>
      <c r="D59" s="1" t="s">
        <v>1650</v>
      </c>
      <c r="E59" s="1" t="s">
        <v>1651</v>
      </c>
      <c r="F59" s="1" t="s">
        <v>1530</v>
      </c>
      <c r="G59" s="1" t="s">
        <v>1379</v>
      </c>
      <c r="H59" s="1" t="s">
        <v>1384</v>
      </c>
      <c r="I59" s="1" t="s">
        <v>1652</v>
      </c>
      <c r="J59" s="1" t="s">
        <v>1386</v>
      </c>
      <c r="K59" s="1" t="s">
        <v>1652</v>
      </c>
      <c r="L59" s="1" t="s">
        <v>1652</v>
      </c>
      <c r="M59" s="1" t="s">
        <v>1387</v>
      </c>
      <c r="N59" s="1" t="s">
        <v>1387</v>
      </c>
      <c r="O59" s="1" t="s">
        <v>1388</v>
      </c>
      <c r="P59" s="1" t="s">
        <v>1389</v>
      </c>
      <c r="Q59" s="1" t="s">
        <v>1390</v>
      </c>
      <c r="R59" s="1" t="s">
        <v>1653</v>
      </c>
      <c r="S59" s="1" t="s">
        <v>1392</v>
      </c>
      <c r="T59" s="1" t="s">
        <v>1393</v>
      </c>
      <c r="U59" s="1" t="s">
        <v>1394</v>
      </c>
      <c r="V59" s="1" t="s">
        <v>1395</v>
      </c>
    </row>
    <row r="60" s="1" customFormat="1" spans="1:22">
      <c r="A60" s="3">
        <v>999225110080463</v>
      </c>
      <c r="B60" s="1" t="s">
        <v>1530</v>
      </c>
      <c r="C60" s="1" t="s">
        <v>1654</v>
      </c>
      <c r="D60" s="1" t="s">
        <v>1479</v>
      </c>
      <c r="E60" s="1" t="s">
        <v>1655</v>
      </c>
      <c r="F60" s="1" t="s">
        <v>1530</v>
      </c>
      <c r="G60" s="1" t="s">
        <v>1383</v>
      </c>
      <c r="H60" s="1" t="s">
        <v>1384</v>
      </c>
      <c r="I60" s="1" t="s">
        <v>1656</v>
      </c>
      <c r="J60" s="1" t="s">
        <v>1386</v>
      </c>
      <c r="K60" s="1" t="s">
        <v>1656</v>
      </c>
      <c r="L60" s="1" t="s">
        <v>1656</v>
      </c>
      <c r="M60" s="1" t="s">
        <v>1387</v>
      </c>
      <c r="N60" s="1" t="s">
        <v>1387</v>
      </c>
      <c r="O60" s="1" t="s">
        <v>1388</v>
      </c>
      <c r="P60" s="1" t="s">
        <v>1389</v>
      </c>
      <c r="Q60" s="1" t="s">
        <v>1390</v>
      </c>
      <c r="R60" s="1" t="s">
        <v>1657</v>
      </c>
      <c r="S60" s="1" t="s">
        <v>1392</v>
      </c>
      <c r="T60" s="1" t="s">
        <v>1393</v>
      </c>
      <c r="U60" s="1" t="s">
        <v>1394</v>
      </c>
      <c r="V60" s="1" t="s">
        <v>1483</v>
      </c>
    </row>
    <row r="61" s="1" customFormat="1" spans="1:22">
      <c r="A61" s="3">
        <v>25109960998</v>
      </c>
      <c r="B61" s="1" t="s">
        <v>1530</v>
      </c>
      <c r="C61" s="1" t="s">
        <v>1658</v>
      </c>
      <c r="D61" s="1" t="s">
        <v>1410</v>
      </c>
      <c r="E61" s="1" t="s">
        <v>1659</v>
      </c>
      <c r="F61" s="1" t="s">
        <v>1530</v>
      </c>
      <c r="G61" s="1" t="s">
        <v>1379</v>
      </c>
      <c r="H61" s="1" t="s">
        <v>1384</v>
      </c>
      <c r="I61" s="1" t="s">
        <v>1660</v>
      </c>
      <c r="J61" s="1" t="s">
        <v>1386</v>
      </c>
      <c r="K61" s="1" t="s">
        <v>1660</v>
      </c>
      <c r="L61" s="1" t="s">
        <v>1660</v>
      </c>
      <c r="M61" s="1" t="s">
        <v>1387</v>
      </c>
      <c r="N61" s="1" t="s">
        <v>1387</v>
      </c>
      <c r="O61" s="1" t="s">
        <v>1388</v>
      </c>
      <c r="P61" s="1" t="s">
        <v>1389</v>
      </c>
      <c r="Q61" s="1" t="s">
        <v>1390</v>
      </c>
      <c r="R61" s="1" t="s">
        <v>1661</v>
      </c>
      <c r="S61" s="1" t="s">
        <v>1392</v>
      </c>
      <c r="T61" s="1" t="s">
        <v>1393</v>
      </c>
      <c r="U61" s="1" t="s">
        <v>1394</v>
      </c>
      <c r="V61" s="1" t="s">
        <v>1395</v>
      </c>
    </row>
    <row r="62" s="1" customFormat="1" spans="1:22">
      <c r="A62" s="3">
        <v>999225109807723</v>
      </c>
      <c r="B62" s="1" t="s">
        <v>1530</v>
      </c>
      <c r="C62" s="1" t="s">
        <v>1662</v>
      </c>
      <c r="D62" s="1" t="s">
        <v>1650</v>
      </c>
      <c r="E62" s="1" t="s">
        <v>1663</v>
      </c>
      <c r="F62" s="1" t="s">
        <v>1530</v>
      </c>
      <c r="G62" s="1" t="s">
        <v>1379</v>
      </c>
      <c r="H62" s="1" t="s">
        <v>1384</v>
      </c>
      <c r="I62" s="1" t="s">
        <v>1652</v>
      </c>
      <c r="J62" s="1" t="s">
        <v>1386</v>
      </c>
      <c r="K62" s="1" t="s">
        <v>1652</v>
      </c>
      <c r="L62" s="1" t="s">
        <v>1652</v>
      </c>
      <c r="M62" s="1" t="s">
        <v>1387</v>
      </c>
      <c r="N62" s="1" t="s">
        <v>1387</v>
      </c>
      <c r="O62" s="1" t="s">
        <v>1388</v>
      </c>
      <c r="P62" s="1" t="s">
        <v>1389</v>
      </c>
      <c r="Q62" s="1" t="s">
        <v>1390</v>
      </c>
      <c r="R62" s="1" t="s">
        <v>1664</v>
      </c>
      <c r="S62" s="1" t="s">
        <v>1392</v>
      </c>
      <c r="T62" s="1" t="s">
        <v>1393</v>
      </c>
      <c r="U62" s="1" t="s">
        <v>1394</v>
      </c>
      <c r="V62" s="1" t="s">
        <v>1395</v>
      </c>
    </row>
    <row r="63" s="1" customFormat="1" spans="1:22">
      <c r="A63" s="3">
        <v>999225109718359</v>
      </c>
      <c r="B63" s="1" t="s">
        <v>1530</v>
      </c>
      <c r="C63" s="1" t="s">
        <v>1665</v>
      </c>
      <c r="D63" s="1" t="s">
        <v>1666</v>
      </c>
      <c r="E63" s="1" t="s">
        <v>1667</v>
      </c>
      <c r="F63" s="1" t="s">
        <v>1530</v>
      </c>
      <c r="G63" s="1" t="s">
        <v>1383</v>
      </c>
      <c r="H63" s="1" t="s">
        <v>1384</v>
      </c>
      <c r="I63" s="1" t="s">
        <v>1668</v>
      </c>
      <c r="J63" s="1" t="s">
        <v>1386</v>
      </c>
      <c r="K63" s="1" t="s">
        <v>1668</v>
      </c>
      <c r="L63" s="1" t="s">
        <v>1668</v>
      </c>
      <c r="M63" s="1" t="s">
        <v>1387</v>
      </c>
      <c r="N63" s="1" t="s">
        <v>1387</v>
      </c>
      <c r="O63" s="1" t="s">
        <v>1388</v>
      </c>
      <c r="P63" s="1" t="s">
        <v>1389</v>
      </c>
      <c r="Q63" s="1" t="s">
        <v>1390</v>
      </c>
      <c r="R63" s="1" t="s">
        <v>1669</v>
      </c>
      <c r="S63" s="1" t="s">
        <v>1392</v>
      </c>
      <c r="T63" s="1" t="s">
        <v>1393</v>
      </c>
      <c r="U63" s="1" t="s">
        <v>1394</v>
      </c>
      <c r="V63" s="1" t="s">
        <v>1395</v>
      </c>
    </row>
    <row r="64" s="1" customFormat="1" spans="1:22">
      <c r="A64" s="3">
        <v>999225109669915</v>
      </c>
      <c r="B64" s="1" t="s">
        <v>1530</v>
      </c>
      <c r="C64" s="1" t="s">
        <v>1670</v>
      </c>
      <c r="D64" s="1" t="s">
        <v>1666</v>
      </c>
      <c r="E64" s="1" t="s">
        <v>1671</v>
      </c>
      <c r="F64" s="1" t="s">
        <v>1530</v>
      </c>
      <c r="G64" s="1" t="s">
        <v>1383</v>
      </c>
      <c r="H64" s="1" t="s">
        <v>1384</v>
      </c>
      <c r="I64" s="1" t="s">
        <v>1668</v>
      </c>
      <c r="J64" s="1" t="s">
        <v>1386</v>
      </c>
      <c r="K64" s="1" t="s">
        <v>1668</v>
      </c>
      <c r="L64" s="1" t="s">
        <v>1388</v>
      </c>
      <c r="M64" s="1" t="s">
        <v>1672</v>
      </c>
      <c r="N64" s="1" t="s">
        <v>1672</v>
      </c>
      <c r="O64" s="1" t="s">
        <v>1388</v>
      </c>
      <c r="P64" s="1" t="s">
        <v>1389</v>
      </c>
      <c r="Q64" s="1" t="s">
        <v>1390</v>
      </c>
      <c r="R64" s="1" t="s">
        <v>1673</v>
      </c>
      <c r="S64" s="1" t="s">
        <v>1392</v>
      </c>
      <c r="T64" s="1" t="s">
        <v>1393</v>
      </c>
      <c r="U64" s="1" t="s">
        <v>1394</v>
      </c>
      <c r="V64" s="1" t="s">
        <v>1395</v>
      </c>
    </row>
    <row r="65" s="1" customFormat="1" spans="1:22">
      <c r="A65" s="3">
        <v>999225109062610</v>
      </c>
      <c r="B65" s="1" t="s">
        <v>1530</v>
      </c>
      <c r="C65" s="1" t="s">
        <v>1674</v>
      </c>
      <c r="D65" s="1" t="s">
        <v>1675</v>
      </c>
      <c r="E65" s="1" t="s">
        <v>1676</v>
      </c>
      <c r="F65" s="1" t="s">
        <v>1455</v>
      </c>
      <c r="G65" s="1" t="s">
        <v>1383</v>
      </c>
      <c r="H65" s="1" t="s">
        <v>1384</v>
      </c>
      <c r="I65" s="1" t="s">
        <v>1677</v>
      </c>
      <c r="J65" s="1" t="s">
        <v>1386</v>
      </c>
      <c r="K65" s="1" t="s">
        <v>1677</v>
      </c>
      <c r="L65" s="1" t="s">
        <v>1677</v>
      </c>
      <c r="M65" s="1" t="s">
        <v>1387</v>
      </c>
      <c r="N65" s="1" t="s">
        <v>1387</v>
      </c>
      <c r="O65" s="1" t="s">
        <v>1388</v>
      </c>
      <c r="P65" s="1" t="s">
        <v>1389</v>
      </c>
      <c r="Q65" s="1" t="s">
        <v>1390</v>
      </c>
      <c r="R65" s="1" t="s">
        <v>1678</v>
      </c>
      <c r="S65" s="1" t="s">
        <v>1392</v>
      </c>
      <c r="T65" s="1" t="s">
        <v>1393</v>
      </c>
      <c r="U65" s="1" t="s">
        <v>1394</v>
      </c>
      <c r="V65" s="1" t="s">
        <v>1395</v>
      </c>
    </row>
    <row r="66" s="1" customFormat="1" spans="1:22">
      <c r="A66" s="3">
        <v>999225108871935</v>
      </c>
      <c r="B66" s="1" t="s">
        <v>1530</v>
      </c>
      <c r="C66" s="1" t="s">
        <v>1679</v>
      </c>
      <c r="D66" s="1" t="s">
        <v>1500</v>
      </c>
      <c r="E66" s="1" t="s">
        <v>1680</v>
      </c>
      <c r="F66" s="1" t="s">
        <v>1455</v>
      </c>
      <c r="G66" s="1" t="s">
        <v>1379</v>
      </c>
      <c r="H66" s="1" t="s">
        <v>1384</v>
      </c>
      <c r="I66" s="1" t="s">
        <v>1681</v>
      </c>
      <c r="J66" s="1" t="s">
        <v>1386</v>
      </c>
      <c r="K66" s="1" t="s">
        <v>1681</v>
      </c>
      <c r="L66" s="1" t="s">
        <v>1681</v>
      </c>
      <c r="M66" s="1" t="s">
        <v>1387</v>
      </c>
      <c r="N66" s="1" t="s">
        <v>1387</v>
      </c>
      <c r="O66" s="1" t="s">
        <v>1388</v>
      </c>
      <c r="P66" s="1" t="s">
        <v>1389</v>
      </c>
      <c r="Q66" s="1" t="s">
        <v>1390</v>
      </c>
      <c r="R66" s="1" t="s">
        <v>1682</v>
      </c>
      <c r="S66" s="1" t="s">
        <v>1392</v>
      </c>
      <c r="T66" s="1" t="s">
        <v>1393</v>
      </c>
      <c r="U66" s="1" t="s">
        <v>1394</v>
      </c>
      <c r="V66" s="1" t="s">
        <v>1425</v>
      </c>
    </row>
    <row r="67" s="1" customFormat="1" spans="1:22">
      <c r="A67" s="3">
        <v>999225107684590</v>
      </c>
      <c r="B67" s="1" t="s">
        <v>1530</v>
      </c>
      <c r="C67" s="1" t="s">
        <v>1683</v>
      </c>
      <c r="D67" s="1" t="s">
        <v>1684</v>
      </c>
      <c r="E67" s="1" t="s">
        <v>1685</v>
      </c>
      <c r="F67" s="1" t="s">
        <v>1530</v>
      </c>
      <c r="G67" s="1" t="s">
        <v>1379</v>
      </c>
      <c r="H67" s="1" t="s">
        <v>1384</v>
      </c>
      <c r="I67" s="1" t="s">
        <v>1686</v>
      </c>
      <c r="J67" s="1" t="s">
        <v>1386</v>
      </c>
      <c r="K67" s="1" t="s">
        <v>1686</v>
      </c>
      <c r="L67" s="1" t="s">
        <v>1686</v>
      </c>
      <c r="M67" s="1" t="s">
        <v>1387</v>
      </c>
      <c r="N67" s="1" t="s">
        <v>1387</v>
      </c>
      <c r="O67" s="1" t="s">
        <v>1388</v>
      </c>
      <c r="P67" s="1" t="s">
        <v>1389</v>
      </c>
      <c r="Q67" s="1" t="s">
        <v>1390</v>
      </c>
      <c r="R67" s="1" t="s">
        <v>1687</v>
      </c>
      <c r="S67" s="1" t="s">
        <v>1392</v>
      </c>
      <c r="T67" s="1" t="s">
        <v>1393</v>
      </c>
      <c r="U67" s="1" t="s">
        <v>1394</v>
      </c>
      <c r="V67" s="1" t="s">
        <v>1395</v>
      </c>
    </row>
    <row r="68" s="1" customFormat="1" spans="1:22">
      <c r="A68" s="3">
        <v>999225107401784</v>
      </c>
      <c r="B68" s="1" t="s">
        <v>1688</v>
      </c>
      <c r="C68" s="1" t="s">
        <v>1689</v>
      </c>
      <c r="D68" s="1" t="s">
        <v>1447</v>
      </c>
      <c r="E68" s="1" t="s">
        <v>1690</v>
      </c>
      <c r="F68" s="1" t="s">
        <v>1455</v>
      </c>
      <c r="G68" s="1" t="s">
        <v>1379</v>
      </c>
      <c r="H68" s="1" t="s">
        <v>1384</v>
      </c>
      <c r="I68" s="1" t="s">
        <v>1621</v>
      </c>
      <c r="J68" s="1" t="s">
        <v>1386</v>
      </c>
      <c r="K68" s="1" t="s">
        <v>1621</v>
      </c>
      <c r="L68" s="1" t="s">
        <v>1621</v>
      </c>
      <c r="M68" s="1" t="s">
        <v>1387</v>
      </c>
      <c r="N68" s="1" t="s">
        <v>1387</v>
      </c>
      <c r="O68" s="1" t="s">
        <v>1388</v>
      </c>
      <c r="P68" s="1" t="s">
        <v>1389</v>
      </c>
      <c r="Q68" s="1" t="s">
        <v>1390</v>
      </c>
      <c r="R68" s="1" t="s">
        <v>1691</v>
      </c>
      <c r="S68" s="1" t="s">
        <v>1392</v>
      </c>
      <c r="T68" s="1" t="s">
        <v>1393</v>
      </c>
      <c r="U68" s="1" t="s">
        <v>1394</v>
      </c>
      <c r="V68" s="1" t="s">
        <v>1451</v>
      </c>
    </row>
    <row r="69" s="1" customFormat="1" spans="1:22">
      <c r="A69" s="3">
        <v>25106723452</v>
      </c>
      <c r="B69" s="1" t="s">
        <v>1688</v>
      </c>
      <c r="C69" s="1" t="s">
        <v>1692</v>
      </c>
      <c r="D69" s="1" t="s">
        <v>1410</v>
      </c>
      <c r="E69" s="1" t="s">
        <v>1693</v>
      </c>
      <c r="F69" s="1" t="s">
        <v>1379</v>
      </c>
      <c r="G69" s="1" t="s">
        <v>1383</v>
      </c>
      <c r="H69" s="1" t="s">
        <v>1384</v>
      </c>
      <c r="I69" s="1" t="s">
        <v>1694</v>
      </c>
      <c r="J69" s="1" t="s">
        <v>1386</v>
      </c>
      <c r="K69" s="1" t="s">
        <v>1694</v>
      </c>
      <c r="L69" s="1" t="s">
        <v>1694</v>
      </c>
      <c r="M69" s="1" t="s">
        <v>1387</v>
      </c>
      <c r="N69" s="1" t="s">
        <v>1387</v>
      </c>
      <c r="O69" s="1" t="s">
        <v>1388</v>
      </c>
      <c r="P69" s="1" t="s">
        <v>1389</v>
      </c>
      <c r="Q69" s="1" t="s">
        <v>1390</v>
      </c>
      <c r="R69" s="1" t="s">
        <v>1695</v>
      </c>
      <c r="S69" s="1" t="s">
        <v>1392</v>
      </c>
      <c r="T69" s="1" t="s">
        <v>1393</v>
      </c>
      <c r="U69" s="1" t="s">
        <v>1394</v>
      </c>
      <c r="V69" s="1" t="s">
        <v>1395</v>
      </c>
    </row>
    <row r="70" s="1" customFormat="1" spans="1:22">
      <c r="A70" s="3">
        <v>999225106650909</v>
      </c>
      <c r="B70" s="1" t="s">
        <v>1688</v>
      </c>
      <c r="C70" s="1" t="s">
        <v>1696</v>
      </c>
      <c r="D70" s="1" t="s">
        <v>1697</v>
      </c>
      <c r="E70" s="1" t="s">
        <v>1698</v>
      </c>
      <c r="F70" s="1" t="s">
        <v>1530</v>
      </c>
      <c r="G70" s="1" t="s">
        <v>1379</v>
      </c>
      <c r="H70" s="1" t="s">
        <v>1384</v>
      </c>
      <c r="I70" s="1" t="s">
        <v>1699</v>
      </c>
      <c r="J70" s="1" t="s">
        <v>1386</v>
      </c>
      <c r="K70" s="1" t="s">
        <v>1699</v>
      </c>
      <c r="L70" s="1" t="s">
        <v>1699</v>
      </c>
      <c r="M70" s="1" t="s">
        <v>1387</v>
      </c>
      <c r="N70" s="1" t="s">
        <v>1387</v>
      </c>
      <c r="O70" s="1" t="s">
        <v>1388</v>
      </c>
      <c r="P70" s="1" t="s">
        <v>1389</v>
      </c>
      <c r="Q70" s="1" t="s">
        <v>1390</v>
      </c>
      <c r="R70" s="1" t="s">
        <v>1700</v>
      </c>
      <c r="S70" s="1" t="s">
        <v>1392</v>
      </c>
      <c r="T70" s="1" t="s">
        <v>1393</v>
      </c>
      <c r="U70" s="1" t="s">
        <v>1394</v>
      </c>
      <c r="V70" s="1" t="s">
        <v>1395</v>
      </c>
    </row>
    <row r="71" s="1" customFormat="1" spans="1:22">
      <c r="A71" s="3">
        <v>999225106613702</v>
      </c>
      <c r="B71" s="1" t="s">
        <v>1688</v>
      </c>
      <c r="C71" s="1" t="s">
        <v>1701</v>
      </c>
      <c r="D71" s="1" t="s">
        <v>1526</v>
      </c>
      <c r="E71" s="1" t="s">
        <v>1702</v>
      </c>
      <c r="F71" s="1" t="s">
        <v>1530</v>
      </c>
      <c r="G71" s="1" t="s">
        <v>1379</v>
      </c>
      <c r="H71" s="1" t="s">
        <v>1384</v>
      </c>
      <c r="I71" s="1" t="s">
        <v>1703</v>
      </c>
      <c r="J71" s="1" t="s">
        <v>1386</v>
      </c>
      <c r="K71" s="1" t="s">
        <v>1703</v>
      </c>
      <c r="L71" s="1" t="s">
        <v>1703</v>
      </c>
      <c r="M71" s="1" t="s">
        <v>1387</v>
      </c>
      <c r="N71" s="1" t="s">
        <v>1387</v>
      </c>
      <c r="O71" s="1" t="s">
        <v>1388</v>
      </c>
      <c r="P71" s="1" t="s">
        <v>1389</v>
      </c>
      <c r="Q71" s="1" t="s">
        <v>1390</v>
      </c>
      <c r="R71" s="1" t="s">
        <v>1704</v>
      </c>
      <c r="S71" s="1" t="s">
        <v>1392</v>
      </c>
      <c r="T71" s="1" t="s">
        <v>1393</v>
      </c>
      <c r="U71" s="1" t="s">
        <v>1394</v>
      </c>
      <c r="V71" s="1" t="s">
        <v>1395</v>
      </c>
    </row>
    <row r="72" s="1" customFormat="1" spans="1:22">
      <c r="A72" s="3">
        <v>999225105629779</v>
      </c>
      <c r="B72" s="1" t="s">
        <v>1688</v>
      </c>
      <c r="C72" s="1" t="s">
        <v>1705</v>
      </c>
      <c r="D72" s="1" t="s">
        <v>1706</v>
      </c>
      <c r="E72" s="1" t="s">
        <v>1707</v>
      </c>
      <c r="F72" s="1" t="s">
        <v>1455</v>
      </c>
      <c r="G72" s="1" t="s">
        <v>1379</v>
      </c>
      <c r="H72" s="1" t="s">
        <v>1384</v>
      </c>
      <c r="I72" s="1" t="s">
        <v>1708</v>
      </c>
      <c r="J72" s="1" t="s">
        <v>1386</v>
      </c>
      <c r="K72" s="1" t="s">
        <v>1708</v>
      </c>
      <c r="L72" s="1" t="s">
        <v>1708</v>
      </c>
      <c r="M72" s="1" t="s">
        <v>1387</v>
      </c>
      <c r="N72" s="1" t="s">
        <v>1387</v>
      </c>
      <c r="O72" s="1" t="s">
        <v>1388</v>
      </c>
      <c r="P72" s="1" t="s">
        <v>1389</v>
      </c>
      <c r="Q72" s="1" t="s">
        <v>1390</v>
      </c>
      <c r="R72" s="1" t="s">
        <v>1709</v>
      </c>
      <c r="S72" s="1" t="s">
        <v>1392</v>
      </c>
      <c r="T72" s="1" t="s">
        <v>1393</v>
      </c>
      <c r="U72" s="1" t="s">
        <v>1394</v>
      </c>
      <c r="V72" s="1" t="s">
        <v>1419</v>
      </c>
    </row>
    <row r="73" s="1" customFormat="1" spans="1:22">
      <c r="A73" s="3">
        <v>999225105596140</v>
      </c>
      <c r="B73" s="1" t="s">
        <v>1688</v>
      </c>
      <c r="C73" s="1" t="s">
        <v>1710</v>
      </c>
      <c r="D73" s="1" t="s">
        <v>1500</v>
      </c>
      <c r="E73" s="1" t="s">
        <v>1711</v>
      </c>
      <c r="F73" s="1" t="s">
        <v>1455</v>
      </c>
      <c r="G73" s="1" t="s">
        <v>1379</v>
      </c>
      <c r="H73" s="1" t="s">
        <v>1384</v>
      </c>
      <c r="I73" s="1" t="s">
        <v>1502</v>
      </c>
      <c r="J73" s="1" t="s">
        <v>1386</v>
      </c>
      <c r="K73" s="1" t="s">
        <v>1502</v>
      </c>
      <c r="L73" s="1" t="s">
        <v>1502</v>
      </c>
      <c r="M73" s="1" t="s">
        <v>1387</v>
      </c>
      <c r="N73" s="1" t="s">
        <v>1387</v>
      </c>
      <c r="O73" s="1" t="s">
        <v>1388</v>
      </c>
      <c r="P73" s="1" t="s">
        <v>1389</v>
      </c>
      <c r="Q73" s="1" t="s">
        <v>1390</v>
      </c>
      <c r="R73" s="1" t="s">
        <v>1712</v>
      </c>
      <c r="S73" s="1" t="s">
        <v>1392</v>
      </c>
      <c r="T73" s="1" t="s">
        <v>1393</v>
      </c>
      <c r="U73" s="1" t="s">
        <v>1394</v>
      </c>
      <c r="V73" s="1" t="s">
        <v>1425</v>
      </c>
    </row>
    <row r="74" s="1" customFormat="1" spans="1:22">
      <c r="A74" s="3">
        <v>999225102663291</v>
      </c>
      <c r="B74" s="1" t="s">
        <v>1688</v>
      </c>
      <c r="C74" s="1" t="s">
        <v>1713</v>
      </c>
      <c r="D74" s="1" t="s">
        <v>1447</v>
      </c>
      <c r="E74" s="1" t="s">
        <v>1714</v>
      </c>
      <c r="F74" s="1" t="s">
        <v>1455</v>
      </c>
      <c r="G74" s="1" t="s">
        <v>1383</v>
      </c>
      <c r="H74" s="1" t="s">
        <v>1384</v>
      </c>
      <c r="I74" s="1" t="s">
        <v>1715</v>
      </c>
      <c r="J74" s="1" t="s">
        <v>1386</v>
      </c>
      <c r="K74" s="1" t="s">
        <v>1715</v>
      </c>
      <c r="L74" s="1" t="s">
        <v>1715</v>
      </c>
      <c r="M74" s="1" t="s">
        <v>1387</v>
      </c>
      <c r="N74" s="1" t="s">
        <v>1387</v>
      </c>
      <c r="O74" s="1" t="s">
        <v>1388</v>
      </c>
      <c r="P74" s="1" t="s">
        <v>1389</v>
      </c>
      <c r="Q74" s="1" t="s">
        <v>1390</v>
      </c>
      <c r="R74" s="1" t="s">
        <v>1716</v>
      </c>
      <c r="S74" s="1" t="s">
        <v>1392</v>
      </c>
      <c r="T74" s="1" t="s">
        <v>1393</v>
      </c>
      <c r="U74" s="1" t="s">
        <v>1394</v>
      </c>
      <c r="V74" s="1" t="s">
        <v>1451</v>
      </c>
    </row>
    <row r="75" s="1" customFormat="1" spans="1:22">
      <c r="A75" s="3">
        <v>999225102581516</v>
      </c>
      <c r="B75" s="1" t="s">
        <v>1688</v>
      </c>
      <c r="C75" s="1" t="s">
        <v>1717</v>
      </c>
      <c r="D75" s="1" t="s">
        <v>1637</v>
      </c>
      <c r="E75" s="1" t="s">
        <v>1718</v>
      </c>
      <c r="F75" s="1" t="s">
        <v>1530</v>
      </c>
      <c r="G75" s="1" t="s">
        <v>1379</v>
      </c>
      <c r="H75" s="1" t="s">
        <v>1384</v>
      </c>
      <c r="I75" s="1" t="s">
        <v>1719</v>
      </c>
      <c r="J75" s="1" t="s">
        <v>1386</v>
      </c>
      <c r="K75" s="1" t="s">
        <v>1719</v>
      </c>
      <c r="L75" s="1" t="s">
        <v>1719</v>
      </c>
      <c r="M75" s="1" t="s">
        <v>1387</v>
      </c>
      <c r="N75" s="1" t="s">
        <v>1387</v>
      </c>
      <c r="O75" s="1" t="s">
        <v>1388</v>
      </c>
      <c r="P75" s="1" t="s">
        <v>1389</v>
      </c>
      <c r="Q75" s="1" t="s">
        <v>1390</v>
      </c>
      <c r="R75" s="1" t="s">
        <v>1720</v>
      </c>
      <c r="S75" s="1" t="s">
        <v>1392</v>
      </c>
      <c r="T75" s="1" t="s">
        <v>1393</v>
      </c>
      <c r="U75" s="1" t="s">
        <v>1394</v>
      </c>
      <c r="V75" s="1" t="s">
        <v>1425</v>
      </c>
    </row>
    <row r="76" s="1" customFormat="1" spans="1:22">
      <c r="A76" s="3">
        <v>999225100894469</v>
      </c>
      <c r="B76" s="1" t="s">
        <v>1688</v>
      </c>
      <c r="C76" s="1" t="s">
        <v>1721</v>
      </c>
      <c r="D76" s="1" t="s">
        <v>1722</v>
      </c>
      <c r="E76" s="1" t="s">
        <v>1723</v>
      </c>
      <c r="F76" s="1" t="s">
        <v>1530</v>
      </c>
      <c r="G76" s="1" t="s">
        <v>1383</v>
      </c>
      <c r="H76" s="1" t="s">
        <v>1384</v>
      </c>
      <c r="I76" s="1" t="s">
        <v>1724</v>
      </c>
      <c r="J76" s="1" t="s">
        <v>1386</v>
      </c>
      <c r="K76" s="1" t="s">
        <v>1724</v>
      </c>
      <c r="L76" s="1" t="s">
        <v>1724</v>
      </c>
      <c r="M76" s="1" t="s">
        <v>1387</v>
      </c>
      <c r="N76" s="1" t="s">
        <v>1387</v>
      </c>
      <c r="O76" s="1" t="s">
        <v>1388</v>
      </c>
      <c r="P76" s="1" t="s">
        <v>1389</v>
      </c>
      <c r="Q76" s="1" t="s">
        <v>1390</v>
      </c>
      <c r="R76" s="1" t="s">
        <v>1725</v>
      </c>
      <c r="S76" s="1" t="s">
        <v>1392</v>
      </c>
      <c r="T76" s="1" t="s">
        <v>1393</v>
      </c>
      <c r="U76" s="1" t="s">
        <v>1394</v>
      </c>
      <c r="V76" s="1" t="s">
        <v>1395</v>
      </c>
    </row>
    <row r="77" s="1" customFormat="1" spans="1:22">
      <c r="A77" s="3">
        <v>999225098721879</v>
      </c>
      <c r="B77" s="1" t="s">
        <v>1688</v>
      </c>
      <c r="C77" s="1" t="s">
        <v>1726</v>
      </c>
      <c r="D77" s="1" t="s">
        <v>1727</v>
      </c>
      <c r="E77" s="1" t="s">
        <v>1728</v>
      </c>
      <c r="F77" s="1" t="s">
        <v>1455</v>
      </c>
      <c r="G77" s="1" t="s">
        <v>1379</v>
      </c>
      <c r="H77" s="1" t="s">
        <v>1384</v>
      </c>
      <c r="I77" s="1" t="s">
        <v>1729</v>
      </c>
      <c r="J77" s="1" t="s">
        <v>1386</v>
      </c>
      <c r="K77" s="1" t="s">
        <v>1729</v>
      </c>
      <c r="L77" s="1" t="s">
        <v>1729</v>
      </c>
      <c r="M77" s="1" t="s">
        <v>1387</v>
      </c>
      <c r="N77" s="1" t="s">
        <v>1387</v>
      </c>
      <c r="O77" s="1" t="s">
        <v>1388</v>
      </c>
      <c r="P77" s="1" t="s">
        <v>1389</v>
      </c>
      <c r="Q77" s="1" t="s">
        <v>1390</v>
      </c>
      <c r="R77" s="1" t="s">
        <v>1730</v>
      </c>
      <c r="S77" s="1" t="s">
        <v>1392</v>
      </c>
      <c r="T77" s="1" t="s">
        <v>1393</v>
      </c>
      <c r="U77" s="1" t="s">
        <v>1394</v>
      </c>
      <c r="V77" s="1" t="s">
        <v>1425</v>
      </c>
    </row>
    <row r="78" s="1" customFormat="1" spans="1:22">
      <c r="A78" s="3">
        <v>999225098558448</v>
      </c>
      <c r="B78" s="1" t="s">
        <v>1688</v>
      </c>
      <c r="C78" s="1" t="s">
        <v>1731</v>
      </c>
      <c r="D78" s="1" t="s">
        <v>1732</v>
      </c>
      <c r="E78" s="1" t="s">
        <v>1733</v>
      </c>
      <c r="F78" s="1" t="s">
        <v>1455</v>
      </c>
      <c r="G78" s="1" t="s">
        <v>1379</v>
      </c>
      <c r="H78" s="1" t="s">
        <v>1384</v>
      </c>
      <c r="I78" s="1" t="s">
        <v>1734</v>
      </c>
      <c r="J78" s="1" t="s">
        <v>1386</v>
      </c>
      <c r="K78" s="1" t="s">
        <v>1734</v>
      </c>
      <c r="L78" s="1" t="s">
        <v>1734</v>
      </c>
      <c r="M78" s="1" t="s">
        <v>1387</v>
      </c>
      <c r="N78" s="1" t="s">
        <v>1387</v>
      </c>
      <c r="O78" s="1" t="s">
        <v>1388</v>
      </c>
      <c r="P78" s="1" t="s">
        <v>1389</v>
      </c>
      <c r="Q78" s="1" t="s">
        <v>1390</v>
      </c>
      <c r="R78" s="1" t="s">
        <v>1735</v>
      </c>
      <c r="S78" s="1" t="s">
        <v>1392</v>
      </c>
      <c r="T78" s="1" t="s">
        <v>1393</v>
      </c>
      <c r="U78" s="1" t="s">
        <v>1394</v>
      </c>
      <c r="V78" s="1" t="s">
        <v>1425</v>
      </c>
    </row>
    <row r="79" s="1" customFormat="1" spans="1:22">
      <c r="A79" s="3">
        <v>999225098139952</v>
      </c>
      <c r="B79" s="1" t="s">
        <v>1688</v>
      </c>
      <c r="C79" s="1" t="s">
        <v>1736</v>
      </c>
      <c r="D79" s="1" t="s">
        <v>1381</v>
      </c>
      <c r="E79" s="1" t="s">
        <v>1737</v>
      </c>
      <c r="F79" s="1" t="s">
        <v>1455</v>
      </c>
      <c r="G79" s="1" t="s">
        <v>1379</v>
      </c>
      <c r="H79" s="1" t="s">
        <v>1384</v>
      </c>
      <c r="I79" s="1" t="s">
        <v>1738</v>
      </c>
      <c r="J79" s="1" t="s">
        <v>1386</v>
      </c>
      <c r="K79" s="1" t="s">
        <v>1738</v>
      </c>
      <c r="L79" s="1" t="s">
        <v>1738</v>
      </c>
      <c r="M79" s="1" t="s">
        <v>1387</v>
      </c>
      <c r="N79" s="1" t="s">
        <v>1387</v>
      </c>
      <c r="O79" s="1" t="s">
        <v>1388</v>
      </c>
      <c r="P79" s="1" t="s">
        <v>1389</v>
      </c>
      <c r="Q79" s="1" t="s">
        <v>1390</v>
      </c>
      <c r="R79" s="1" t="s">
        <v>1739</v>
      </c>
      <c r="S79" s="1" t="s">
        <v>1392</v>
      </c>
      <c r="T79" s="1" t="s">
        <v>1393</v>
      </c>
      <c r="U79" s="1" t="s">
        <v>1394</v>
      </c>
      <c r="V79" s="1" t="s">
        <v>1395</v>
      </c>
    </row>
    <row r="80" s="1" customFormat="1" spans="1:22">
      <c r="A80" s="3">
        <v>999225093940190</v>
      </c>
      <c r="B80" s="1" t="s">
        <v>1688</v>
      </c>
      <c r="C80" s="1" t="s">
        <v>1740</v>
      </c>
      <c r="D80" s="1" t="s">
        <v>1421</v>
      </c>
      <c r="E80" s="1" t="s">
        <v>1741</v>
      </c>
      <c r="F80" s="1" t="s">
        <v>1379</v>
      </c>
      <c r="G80" s="1" t="s">
        <v>1383</v>
      </c>
      <c r="H80" s="1" t="s">
        <v>1384</v>
      </c>
      <c r="I80" s="1" t="s">
        <v>1742</v>
      </c>
      <c r="J80" s="1" t="s">
        <v>1386</v>
      </c>
      <c r="K80" s="1" t="s">
        <v>1742</v>
      </c>
      <c r="L80" s="1" t="s">
        <v>1742</v>
      </c>
      <c r="M80" s="1" t="s">
        <v>1387</v>
      </c>
      <c r="N80" s="1" t="s">
        <v>1387</v>
      </c>
      <c r="O80" s="1" t="s">
        <v>1388</v>
      </c>
      <c r="P80" s="1" t="s">
        <v>1389</v>
      </c>
      <c r="Q80" s="1" t="s">
        <v>1390</v>
      </c>
      <c r="R80" s="1" t="s">
        <v>1743</v>
      </c>
      <c r="S80" s="1" t="s">
        <v>1392</v>
      </c>
      <c r="T80" s="1" t="s">
        <v>1393</v>
      </c>
      <c r="U80" s="1" t="s">
        <v>1394</v>
      </c>
      <c r="V80" s="1" t="s">
        <v>1425</v>
      </c>
    </row>
    <row r="81" s="1" customFormat="1" spans="1:22">
      <c r="A81" s="3">
        <v>999225093906637</v>
      </c>
      <c r="B81" s="1" t="s">
        <v>1688</v>
      </c>
      <c r="C81" s="1" t="s">
        <v>1744</v>
      </c>
      <c r="D81" s="1" t="s">
        <v>1745</v>
      </c>
      <c r="E81" s="1" t="s">
        <v>1746</v>
      </c>
      <c r="F81" s="1" t="s">
        <v>1455</v>
      </c>
      <c r="G81" s="1" t="s">
        <v>1379</v>
      </c>
      <c r="H81" s="1" t="s">
        <v>1384</v>
      </c>
      <c r="I81" s="1" t="s">
        <v>1747</v>
      </c>
      <c r="J81" s="1" t="s">
        <v>1386</v>
      </c>
      <c r="K81" s="1" t="s">
        <v>1747</v>
      </c>
      <c r="L81" s="1" t="s">
        <v>1747</v>
      </c>
      <c r="M81" s="1" t="s">
        <v>1387</v>
      </c>
      <c r="N81" s="1" t="s">
        <v>1387</v>
      </c>
      <c r="O81" s="1" t="s">
        <v>1388</v>
      </c>
      <c r="P81" s="1" t="s">
        <v>1389</v>
      </c>
      <c r="Q81" s="1" t="s">
        <v>1390</v>
      </c>
      <c r="R81" s="1" t="s">
        <v>1748</v>
      </c>
      <c r="S81" s="1" t="s">
        <v>1392</v>
      </c>
      <c r="T81" s="1" t="s">
        <v>1393</v>
      </c>
      <c r="U81" s="1" t="s">
        <v>1394</v>
      </c>
      <c r="V81" s="1" t="s">
        <v>1395</v>
      </c>
    </row>
    <row r="82" s="1" customFormat="1" spans="1:22">
      <c r="A82" s="3">
        <v>999225093763682</v>
      </c>
      <c r="B82" s="1" t="s">
        <v>1688</v>
      </c>
      <c r="C82" s="1" t="s">
        <v>1749</v>
      </c>
      <c r="D82" s="1" t="s">
        <v>1750</v>
      </c>
      <c r="E82" s="1" t="s">
        <v>1751</v>
      </c>
      <c r="F82" s="1" t="s">
        <v>1455</v>
      </c>
      <c r="G82" s="1" t="s">
        <v>1383</v>
      </c>
      <c r="H82" s="1" t="s">
        <v>1384</v>
      </c>
      <c r="I82" s="1" t="s">
        <v>1752</v>
      </c>
      <c r="J82" s="1" t="s">
        <v>1386</v>
      </c>
      <c r="K82" s="1" t="s">
        <v>1752</v>
      </c>
      <c r="L82" s="1" t="s">
        <v>1752</v>
      </c>
      <c r="M82" s="1" t="s">
        <v>1387</v>
      </c>
      <c r="N82" s="1" t="s">
        <v>1387</v>
      </c>
      <c r="O82" s="1" t="s">
        <v>1388</v>
      </c>
      <c r="P82" s="1" t="s">
        <v>1389</v>
      </c>
      <c r="Q82" s="1" t="s">
        <v>1390</v>
      </c>
      <c r="R82" s="1" t="s">
        <v>1753</v>
      </c>
      <c r="S82" s="1" t="s">
        <v>1392</v>
      </c>
      <c r="T82" s="1" t="s">
        <v>1393</v>
      </c>
      <c r="U82" s="1" t="s">
        <v>1394</v>
      </c>
      <c r="V82" s="1" t="s">
        <v>1425</v>
      </c>
    </row>
    <row r="83" s="1" customFormat="1" spans="1:22">
      <c r="A83" s="3">
        <v>999225093662899</v>
      </c>
      <c r="B83" s="1" t="s">
        <v>1688</v>
      </c>
      <c r="C83" s="1" t="s">
        <v>1754</v>
      </c>
      <c r="D83" s="1" t="s">
        <v>1637</v>
      </c>
      <c r="E83" s="1" t="s">
        <v>1755</v>
      </c>
      <c r="F83" s="1" t="s">
        <v>1455</v>
      </c>
      <c r="G83" s="1" t="s">
        <v>1383</v>
      </c>
      <c r="H83" s="1" t="s">
        <v>1384</v>
      </c>
      <c r="I83" s="1" t="s">
        <v>1756</v>
      </c>
      <c r="J83" s="1" t="s">
        <v>1386</v>
      </c>
      <c r="K83" s="1" t="s">
        <v>1756</v>
      </c>
      <c r="L83" s="1" t="s">
        <v>1756</v>
      </c>
      <c r="M83" s="1" t="s">
        <v>1387</v>
      </c>
      <c r="N83" s="1" t="s">
        <v>1387</v>
      </c>
      <c r="O83" s="1" t="s">
        <v>1388</v>
      </c>
      <c r="P83" s="1" t="s">
        <v>1389</v>
      </c>
      <c r="Q83" s="1" t="s">
        <v>1390</v>
      </c>
      <c r="R83" s="1" t="s">
        <v>1757</v>
      </c>
      <c r="S83" s="1" t="s">
        <v>1392</v>
      </c>
      <c r="T83" s="1" t="s">
        <v>1393</v>
      </c>
      <c r="U83" s="1" t="s">
        <v>1394</v>
      </c>
      <c r="V83" s="1" t="s">
        <v>1425</v>
      </c>
    </row>
    <row r="84" s="1" customFormat="1" spans="1:22">
      <c r="A84" s="3">
        <v>999225093397703</v>
      </c>
      <c r="B84" s="1" t="s">
        <v>1688</v>
      </c>
      <c r="C84" s="1" t="s">
        <v>1758</v>
      </c>
      <c r="D84" s="1" t="s">
        <v>1750</v>
      </c>
      <c r="E84" s="1" t="s">
        <v>1759</v>
      </c>
      <c r="F84" s="1" t="s">
        <v>1530</v>
      </c>
      <c r="G84" s="1" t="s">
        <v>1379</v>
      </c>
      <c r="H84" s="1" t="s">
        <v>1384</v>
      </c>
      <c r="I84" s="1" t="s">
        <v>1752</v>
      </c>
      <c r="J84" s="1" t="s">
        <v>1386</v>
      </c>
      <c r="K84" s="1" t="s">
        <v>1752</v>
      </c>
      <c r="L84" s="1" t="s">
        <v>1752</v>
      </c>
      <c r="M84" s="1" t="s">
        <v>1387</v>
      </c>
      <c r="N84" s="1" t="s">
        <v>1387</v>
      </c>
      <c r="O84" s="1" t="s">
        <v>1388</v>
      </c>
      <c r="P84" s="1" t="s">
        <v>1389</v>
      </c>
      <c r="Q84" s="1" t="s">
        <v>1390</v>
      </c>
      <c r="R84" s="1" t="s">
        <v>1760</v>
      </c>
      <c r="S84" s="1" t="s">
        <v>1392</v>
      </c>
      <c r="T84" s="1" t="s">
        <v>1393</v>
      </c>
      <c r="U84" s="1" t="s">
        <v>1394</v>
      </c>
      <c r="V84" s="1" t="s">
        <v>1425</v>
      </c>
    </row>
    <row r="85" s="1" customFormat="1" spans="1:22">
      <c r="A85" s="3">
        <v>999225092660346</v>
      </c>
      <c r="B85" s="1" t="s">
        <v>1688</v>
      </c>
      <c r="C85" s="1" t="s">
        <v>1761</v>
      </c>
      <c r="D85" s="1" t="s">
        <v>1567</v>
      </c>
      <c r="E85" s="1" t="s">
        <v>1762</v>
      </c>
      <c r="F85" s="1" t="s">
        <v>1379</v>
      </c>
      <c r="G85" s="1" t="s">
        <v>1383</v>
      </c>
      <c r="H85" s="1" t="s">
        <v>1384</v>
      </c>
      <c r="I85" s="1" t="s">
        <v>1569</v>
      </c>
      <c r="J85" s="1" t="s">
        <v>1386</v>
      </c>
      <c r="K85" s="1" t="s">
        <v>1569</v>
      </c>
      <c r="L85" s="1" t="s">
        <v>1569</v>
      </c>
      <c r="M85" s="1" t="s">
        <v>1387</v>
      </c>
      <c r="N85" s="1" t="s">
        <v>1387</v>
      </c>
      <c r="O85" s="1" t="s">
        <v>1388</v>
      </c>
      <c r="P85" s="1" t="s">
        <v>1389</v>
      </c>
      <c r="Q85" s="1" t="s">
        <v>1390</v>
      </c>
      <c r="R85" s="1" t="s">
        <v>1763</v>
      </c>
      <c r="S85" s="1" t="s">
        <v>1392</v>
      </c>
      <c r="T85" s="1" t="s">
        <v>1393</v>
      </c>
      <c r="U85" s="1" t="s">
        <v>1394</v>
      </c>
      <c r="V85" s="1" t="s">
        <v>1571</v>
      </c>
    </row>
    <row r="86" s="1" customFormat="1" spans="1:22">
      <c r="A86" s="3">
        <v>999225092062375</v>
      </c>
      <c r="B86" s="1" t="s">
        <v>1688</v>
      </c>
      <c r="C86" s="1" t="s">
        <v>1764</v>
      </c>
      <c r="D86" s="1" t="s">
        <v>1765</v>
      </c>
      <c r="E86" s="1" t="s">
        <v>1766</v>
      </c>
      <c r="F86" s="1" t="s">
        <v>1530</v>
      </c>
      <c r="G86" s="1" t="s">
        <v>1379</v>
      </c>
      <c r="H86" s="1" t="s">
        <v>1384</v>
      </c>
      <c r="I86" s="1" t="s">
        <v>1767</v>
      </c>
      <c r="J86" s="1" t="s">
        <v>1386</v>
      </c>
      <c r="K86" s="1" t="s">
        <v>1767</v>
      </c>
      <c r="L86" s="1" t="s">
        <v>1767</v>
      </c>
      <c r="M86" s="1" t="s">
        <v>1387</v>
      </c>
      <c r="N86" s="1" t="s">
        <v>1387</v>
      </c>
      <c r="O86" s="1" t="s">
        <v>1388</v>
      </c>
      <c r="P86" s="1" t="s">
        <v>1389</v>
      </c>
      <c r="Q86" s="1" t="s">
        <v>1390</v>
      </c>
      <c r="R86" s="1" t="s">
        <v>1768</v>
      </c>
      <c r="S86" s="1" t="s">
        <v>1392</v>
      </c>
      <c r="T86" s="1" t="s">
        <v>1393</v>
      </c>
      <c r="U86" s="1" t="s">
        <v>1394</v>
      </c>
      <c r="V86" s="1" t="s">
        <v>1425</v>
      </c>
    </row>
    <row r="87" s="1" customFormat="1" spans="1:22">
      <c r="A87" s="3">
        <v>999225091973377</v>
      </c>
      <c r="B87" s="1" t="s">
        <v>1688</v>
      </c>
      <c r="C87" s="1" t="s">
        <v>1769</v>
      </c>
      <c r="D87" s="1" t="s">
        <v>1770</v>
      </c>
      <c r="E87" s="1" t="s">
        <v>1771</v>
      </c>
      <c r="F87" s="1" t="s">
        <v>1530</v>
      </c>
      <c r="G87" s="1" t="s">
        <v>1379</v>
      </c>
      <c r="H87" s="1" t="s">
        <v>1384</v>
      </c>
      <c r="I87" s="1" t="s">
        <v>1772</v>
      </c>
      <c r="J87" s="1" t="s">
        <v>1386</v>
      </c>
      <c r="K87" s="1" t="s">
        <v>1772</v>
      </c>
      <c r="L87" s="1" t="s">
        <v>1772</v>
      </c>
      <c r="M87" s="1" t="s">
        <v>1387</v>
      </c>
      <c r="N87" s="1" t="s">
        <v>1387</v>
      </c>
      <c r="O87" s="1" t="s">
        <v>1388</v>
      </c>
      <c r="P87" s="1" t="s">
        <v>1389</v>
      </c>
      <c r="Q87" s="1" t="s">
        <v>1390</v>
      </c>
      <c r="R87" s="1" t="s">
        <v>1773</v>
      </c>
      <c r="S87" s="1" t="s">
        <v>1392</v>
      </c>
      <c r="T87" s="1" t="s">
        <v>1393</v>
      </c>
      <c r="U87" s="1" t="s">
        <v>1394</v>
      </c>
      <c r="V87" s="1" t="s">
        <v>1395</v>
      </c>
    </row>
    <row r="88" s="1" customFormat="1" spans="1:22">
      <c r="A88" s="3">
        <v>999225091917980</v>
      </c>
      <c r="B88" s="1" t="s">
        <v>1688</v>
      </c>
      <c r="C88" s="1" t="s">
        <v>1774</v>
      </c>
      <c r="D88" s="1" t="s">
        <v>1775</v>
      </c>
      <c r="E88" s="1" t="s">
        <v>1776</v>
      </c>
      <c r="F88" s="1" t="s">
        <v>1530</v>
      </c>
      <c r="G88" s="1" t="s">
        <v>1383</v>
      </c>
      <c r="H88" s="1" t="s">
        <v>1384</v>
      </c>
      <c r="I88" s="1" t="s">
        <v>1777</v>
      </c>
      <c r="J88" s="1" t="s">
        <v>1386</v>
      </c>
      <c r="K88" s="1" t="s">
        <v>1777</v>
      </c>
      <c r="L88" s="1" t="s">
        <v>1777</v>
      </c>
      <c r="M88" s="1" t="s">
        <v>1387</v>
      </c>
      <c r="N88" s="1" t="s">
        <v>1387</v>
      </c>
      <c r="O88" s="1" t="s">
        <v>1388</v>
      </c>
      <c r="P88" s="1" t="s">
        <v>1389</v>
      </c>
      <c r="Q88" s="1" t="s">
        <v>1390</v>
      </c>
      <c r="R88" s="1" t="s">
        <v>1778</v>
      </c>
      <c r="S88" s="1" t="s">
        <v>1392</v>
      </c>
      <c r="T88" s="1" t="s">
        <v>1393</v>
      </c>
      <c r="U88" s="1" t="s">
        <v>1394</v>
      </c>
      <c r="V88" s="1" t="s">
        <v>1395</v>
      </c>
    </row>
    <row r="89" s="1" customFormat="1" spans="1:22">
      <c r="A89" s="3">
        <v>999225091906273</v>
      </c>
      <c r="B89" s="1" t="s">
        <v>1688</v>
      </c>
      <c r="C89" s="1" t="s">
        <v>1779</v>
      </c>
      <c r="D89" s="1" t="s">
        <v>1780</v>
      </c>
      <c r="E89" s="1" t="s">
        <v>1781</v>
      </c>
      <c r="F89" s="1" t="s">
        <v>1530</v>
      </c>
      <c r="G89" s="1" t="s">
        <v>1379</v>
      </c>
      <c r="H89" s="1" t="s">
        <v>1384</v>
      </c>
      <c r="I89" s="1" t="s">
        <v>1782</v>
      </c>
      <c r="J89" s="1" t="s">
        <v>1386</v>
      </c>
      <c r="K89" s="1" t="s">
        <v>1782</v>
      </c>
      <c r="L89" s="1" t="s">
        <v>1782</v>
      </c>
      <c r="M89" s="1" t="s">
        <v>1387</v>
      </c>
      <c r="N89" s="1" t="s">
        <v>1387</v>
      </c>
      <c r="O89" s="1" t="s">
        <v>1388</v>
      </c>
      <c r="P89" s="1" t="s">
        <v>1389</v>
      </c>
      <c r="Q89" s="1" t="s">
        <v>1390</v>
      </c>
      <c r="R89" s="1" t="s">
        <v>1783</v>
      </c>
      <c r="S89" s="1" t="s">
        <v>1392</v>
      </c>
      <c r="T89" s="1" t="s">
        <v>1393</v>
      </c>
      <c r="U89" s="1" t="s">
        <v>1394</v>
      </c>
      <c r="V89" s="1" t="s">
        <v>1571</v>
      </c>
    </row>
    <row r="90" s="1" customFormat="1" spans="1:22">
      <c r="A90" s="3">
        <v>999225090249276</v>
      </c>
      <c r="B90" s="1" t="s">
        <v>1688</v>
      </c>
      <c r="C90" s="1" t="s">
        <v>1784</v>
      </c>
      <c r="D90" s="1" t="s">
        <v>1397</v>
      </c>
      <c r="E90" s="1" t="s">
        <v>1785</v>
      </c>
      <c r="F90" s="1" t="s">
        <v>1530</v>
      </c>
      <c r="G90" s="1" t="s">
        <v>1383</v>
      </c>
      <c r="H90" s="1" t="s">
        <v>1384</v>
      </c>
      <c r="I90" s="1" t="s">
        <v>1786</v>
      </c>
      <c r="J90" s="1" t="s">
        <v>1386</v>
      </c>
      <c r="K90" s="1" t="s">
        <v>1786</v>
      </c>
      <c r="L90" s="1" t="s">
        <v>1786</v>
      </c>
      <c r="M90" s="1" t="s">
        <v>1387</v>
      </c>
      <c r="N90" s="1" t="s">
        <v>1387</v>
      </c>
      <c r="O90" s="1" t="s">
        <v>1388</v>
      </c>
      <c r="P90" s="1" t="s">
        <v>1389</v>
      </c>
      <c r="Q90" s="1" t="s">
        <v>1390</v>
      </c>
      <c r="R90" s="1" t="s">
        <v>1787</v>
      </c>
      <c r="S90" s="1" t="s">
        <v>1392</v>
      </c>
      <c r="T90" s="1" t="s">
        <v>1393</v>
      </c>
      <c r="U90" s="1" t="s">
        <v>1394</v>
      </c>
      <c r="V90" s="1" t="s">
        <v>1395</v>
      </c>
    </row>
    <row r="91" s="1" customFormat="1" spans="1:22">
      <c r="A91" s="3">
        <v>999225090212938</v>
      </c>
      <c r="B91" s="1" t="s">
        <v>1688</v>
      </c>
      <c r="C91" s="1" t="s">
        <v>1788</v>
      </c>
      <c r="D91" s="1" t="s">
        <v>1789</v>
      </c>
      <c r="E91" s="1" t="s">
        <v>1790</v>
      </c>
      <c r="F91" s="1" t="s">
        <v>1688</v>
      </c>
      <c r="G91" s="1" t="s">
        <v>1379</v>
      </c>
      <c r="H91" s="1" t="s">
        <v>1384</v>
      </c>
      <c r="I91" s="1" t="s">
        <v>1791</v>
      </c>
      <c r="J91" s="1" t="s">
        <v>1386</v>
      </c>
      <c r="K91" s="1" t="s">
        <v>1791</v>
      </c>
      <c r="L91" s="1" t="s">
        <v>1791</v>
      </c>
      <c r="M91" s="1" t="s">
        <v>1387</v>
      </c>
      <c r="N91" s="1" t="s">
        <v>1387</v>
      </c>
      <c r="O91" s="1" t="s">
        <v>1388</v>
      </c>
      <c r="P91" s="1" t="s">
        <v>1389</v>
      </c>
      <c r="Q91" s="1" t="s">
        <v>1390</v>
      </c>
      <c r="R91" s="1" t="s">
        <v>1792</v>
      </c>
      <c r="S91" s="1" t="s">
        <v>1392</v>
      </c>
      <c r="T91" s="1" t="s">
        <v>1393</v>
      </c>
      <c r="U91" s="1" t="s">
        <v>1394</v>
      </c>
      <c r="V91" s="1" t="s">
        <v>1395</v>
      </c>
    </row>
    <row r="92" s="1" customFormat="1" spans="1:22">
      <c r="A92" s="3">
        <v>999225089692555</v>
      </c>
      <c r="B92" s="1" t="s">
        <v>1793</v>
      </c>
      <c r="C92" s="1" t="s">
        <v>1794</v>
      </c>
      <c r="D92" s="1" t="s">
        <v>1479</v>
      </c>
      <c r="E92" s="1" t="s">
        <v>1795</v>
      </c>
      <c r="F92" s="1" t="s">
        <v>1688</v>
      </c>
      <c r="G92" s="1" t="s">
        <v>1379</v>
      </c>
      <c r="H92" s="1" t="s">
        <v>1384</v>
      </c>
      <c r="I92" s="1" t="s">
        <v>1656</v>
      </c>
      <c r="J92" s="1" t="s">
        <v>1386</v>
      </c>
      <c r="K92" s="1" t="s">
        <v>1656</v>
      </c>
      <c r="L92" s="1" t="s">
        <v>1656</v>
      </c>
      <c r="M92" s="1" t="s">
        <v>1387</v>
      </c>
      <c r="N92" s="1" t="s">
        <v>1387</v>
      </c>
      <c r="O92" s="1" t="s">
        <v>1388</v>
      </c>
      <c r="P92" s="1" t="s">
        <v>1389</v>
      </c>
      <c r="Q92" s="1" t="s">
        <v>1390</v>
      </c>
      <c r="R92" s="1" t="s">
        <v>1796</v>
      </c>
      <c r="S92" s="1" t="s">
        <v>1392</v>
      </c>
      <c r="T92" s="1" t="s">
        <v>1393</v>
      </c>
      <c r="U92" s="1" t="s">
        <v>1394</v>
      </c>
      <c r="V92" s="1" t="s">
        <v>1483</v>
      </c>
    </row>
    <row r="93" s="1" customFormat="1" spans="1:22">
      <c r="A93" s="3">
        <v>999225088751639</v>
      </c>
      <c r="B93" s="1" t="s">
        <v>1793</v>
      </c>
      <c r="C93" s="1" t="s">
        <v>1797</v>
      </c>
      <c r="D93" s="1" t="s">
        <v>1798</v>
      </c>
      <c r="E93" s="1" t="s">
        <v>1799</v>
      </c>
      <c r="F93" s="1" t="s">
        <v>1455</v>
      </c>
      <c r="G93" s="1" t="s">
        <v>1383</v>
      </c>
      <c r="H93" s="1" t="s">
        <v>1384</v>
      </c>
      <c r="I93" s="1" t="s">
        <v>1800</v>
      </c>
      <c r="J93" s="1" t="s">
        <v>1386</v>
      </c>
      <c r="K93" s="1" t="s">
        <v>1800</v>
      </c>
      <c r="L93" s="1" t="s">
        <v>1800</v>
      </c>
      <c r="M93" s="1" t="s">
        <v>1387</v>
      </c>
      <c r="N93" s="1" t="s">
        <v>1387</v>
      </c>
      <c r="O93" s="1" t="s">
        <v>1388</v>
      </c>
      <c r="P93" s="1" t="s">
        <v>1389</v>
      </c>
      <c r="Q93" s="1" t="s">
        <v>1390</v>
      </c>
      <c r="R93" s="1" t="s">
        <v>1801</v>
      </c>
      <c r="S93" s="1" t="s">
        <v>1392</v>
      </c>
      <c r="T93" s="1" t="s">
        <v>1393</v>
      </c>
      <c r="U93" s="1" t="s">
        <v>1394</v>
      </c>
      <c r="V93" s="1" t="s">
        <v>1395</v>
      </c>
    </row>
    <row r="94" s="1" customFormat="1" spans="1:22">
      <c r="A94" s="3">
        <v>999225088476395</v>
      </c>
      <c r="B94" s="1" t="s">
        <v>1793</v>
      </c>
      <c r="C94" s="1" t="s">
        <v>1802</v>
      </c>
      <c r="D94" s="1" t="s">
        <v>1567</v>
      </c>
      <c r="E94" s="1" t="s">
        <v>1803</v>
      </c>
      <c r="F94" s="1" t="s">
        <v>1455</v>
      </c>
      <c r="G94" s="1" t="s">
        <v>1379</v>
      </c>
      <c r="H94" s="1" t="s">
        <v>1384</v>
      </c>
      <c r="I94" s="1" t="s">
        <v>1569</v>
      </c>
      <c r="J94" s="1" t="s">
        <v>1386</v>
      </c>
      <c r="K94" s="1" t="s">
        <v>1569</v>
      </c>
      <c r="L94" s="1" t="s">
        <v>1569</v>
      </c>
      <c r="M94" s="1" t="s">
        <v>1387</v>
      </c>
      <c r="N94" s="1" t="s">
        <v>1387</v>
      </c>
      <c r="O94" s="1" t="s">
        <v>1388</v>
      </c>
      <c r="P94" s="1" t="s">
        <v>1389</v>
      </c>
      <c r="Q94" s="1" t="s">
        <v>1390</v>
      </c>
      <c r="R94" s="1" t="s">
        <v>1804</v>
      </c>
      <c r="S94" s="1" t="s">
        <v>1392</v>
      </c>
      <c r="T94" s="1" t="s">
        <v>1393</v>
      </c>
      <c r="U94" s="1" t="s">
        <v>1394</v>
      </c>
      <c r="V94" s="1" t="s">
        <v>1571</v>
      </c>
    </row>
    <row r="95" s="1" customFormat="1" spans="1:22">
      <c r="A95" s="3">
        <v>999225088421563</v>
      </c>
      <c r="B95" s="1" t="s">
        <v>1793</v>
      </c>
      <c r="C95" s="1" t="s">
        <v>1805</v>
      </c>
      <c r="D95" s="1" t="s">
        <v>1806</v>
      </c>
      <c r="E95" s="1" t="s">
        <v>1807</v>
      </c>
      <c r="F95" s="1" t="s">
        <v>1530</v>
      </c>
      <c r="G95" s="1" t="s">
        <v>1379</v>
      </c>
      <c r="H95" s="1" t="s">
        <v>1384</v>
      </c>
      <c r="I95" s="1" t="s">
        <v>1808</v>
      </c>
      <c r="J95" s="1" t="s">
        <v>1386</v>
      </c>
      <c r="K95" s="1" t="s">
        <v>1808</v>
      </c>
      <c r="L95" s="1" t="s">
        <v>1808</v>
      </c>
      <c r="M95" s="1" t="s">
        <v>1387</v>
      </c>
      <c r="N95" s="1" t="s">
        <v>1387</v>
      </c>
      <c r="O95" s="1" t="s">
        <v>1388</v>
      </c>
      <c r="P95" s="1" t="s">
        <v>1389</v>
      </c>
      <c r="Q95" s="1" t="s">
        <v>1390</v>
      </c>
      <c r="R95" s="1" t="s">
        <v>1809</v>
      </c>
      <c r="S95" s="1" t="s">
        <v>1392</v>
      </c>
      <c r="T95" s="1" t="s">
        <v>1393</v>
      </c>
      <c r="U95" s="1" t="s">
        <v>1394</v>
      </c>
      <c r="V95" s="1" t="s">
        <v>1425</v>
      </c>
    </row>
    <row r="96" s="1" customFormat="1" spans="1:22">
      <c r="A96" s="3">
        <v>999225087448713</v>
      </c>
      <c r="B96" s="1" t="s">
        <v>1793</v>
      </c>
      <c r="C96" s="1" t="s">
        <v>1810</v>
      </c>
      <c r="D96" s="1" t="s">
        <v>1811</v>
      </c>
      <c r="E96" s="1" t="s">
        <v>1812</v>
      </c>
      <c r="F96" s="1" t="s">
        <v>1455</v>
      </c>
      <c r="G96" s="1" t="s">
        <v>1379</v>
      </c>
      <c r="H96" s="1" t="s">
        <v>1384</v>
      </c>
      <c r="I96" s="1" t="s">
        <v>1404</v>
      </c>
      <c r="J96" s="1" t="s">
        <v>1386</v>
      </c>
      <c r="K96" s="1" t="s">
        <v>1404</v>
      </c>
      <c r="L96" s="1" t="s">
        <v>1404</v>
      </c>
      <c r="M96" s="1" t="s">
        <v>1387</v>
      </c>
      <c r="N96" s="1" t="s">
        <v>1387</v>
      </c>
      <c r="O96" s="1" t="s">
        <v>1388</v>
      </c>
      <c r="P96" s="1" t="s">
        <v>1389</v>
      </c>
      <c r="Q96" s="1" t="s">
        <v>1390</v>
      </c>
      <c r="R96" s="1" t="s">
        <v>1813</v>
      </c>
      <c r="S96" s="1" t="s">
        <v>1392</v>
      </c>
      <c r="T96" s="1" t="s">
        <v>1393</v>
      </c>
      <c r="U96" s="1" t="s">
        <v>1394</v>
      </c>
      <c r="V96" s="1" t="s">
        <v>1425</v>
      </c>
    </row>
    <row r="97" s="1" customFormat="1" spans="1:22">
      <c r="A97" s="3">
        <v>999225086244237</v>
      </c>
      <c r="B97" s="1" t="s">
        <v>1793</v>
      </c>
      <c r="C97" s="1" t="s">
        <v>1814</v>
      </c>
      <c r="D97" s="1" t="s">
        <v>1815</v>
      </c>
      <c r="E97" s="1" t="s">
        <v>1816</v>
      </c>
      <c r="F97" s="1" t="s">
        <v>1530</v>
      </c>
      <c r="G97" s="1" t="s">
        <v>1379</v>
      </c>
      <c r="H97" s="1" t="s">
        <v>1384</v>
      </c>
      <c r="I97" s="1" t="s">
        <v>1817</v>
      </c>
      <c r="J97" s="1" t="s">
        <v>1386</v>
      </c>
      <c r="K97" s="1" t="s">
        <v>1817</v>
      </c>
      <c r="L97" s="1" t="s">
        <v>1817</v>
      </c>
      <c r="M97" s="1" t="s">
        <v>1387</v>
      </c>
      <c r="N97" s="1" t="s">
        <v>1387</v>
      </c>
      <c r="O97" s="1" t="s">
        <v>1388</v>
      </c>
      <c r="P97" s="1" t="s">
        <v>1389</v>
      </c>
      <c r="Q97" s="1" t="s">
        <v>1390</v>
      </c>
      <c r="R97" s="1" t="s">
        <v>1818</v>
      </c>
      <c r="S97" s="1" t="s">
        <v>1392</v>
      </c>
      <c r="T97" s="1" t="s">
        <v>1393</v>
      </c>
      <c r="U97" s="1" t="s">
        <v>1394</v>
      </c>
      <c r="V97" s="1" t="s">
        <v>1395</v>
      </c>
    </row>
    <row r="98" s="1" customFormat="1" spans="1:22">
      <c r="A98" s="3">
        <v>999225086226541</v>
      </c>
      <c r="B98" s="1" t="s">
        <v>1793</v>
      </c>
      <c r="C98" s="1" t="s">
        <v>1819</v>
      </c>
      <c r="D98" s="1" t="s">
        <v>1815</v>
      </c>
      <c r="E98" s="1" t="s">
        <v>1820</v>
      </c>
      <c r="F98" s="1" t="s">
        <v>1530</v>
      </c>
      <c r="G98" s="1" t="s">
        <v>1379</v>
      </c>
      <c r="H98" s="1" t="s">
        <v>1384</v>
      </c>
      <c r="I98" s="1" t="s">
        <v>1817</v>
      </c>
      <c r="J98" s="1" t="s">
        <v>1386</v>
      </c>
      <c r="K98" s="1" t="s">
        <v>1817</v>
      </c>
      <c r="L98" s="1" t="s">
        <v>1817</v>
      </c>
      <c r="M98" s="1" t="s">
        <v>1387</v>
      </c>
      <c r="N98" s="1" t="s">
        <v>1387</v>
      </c>
      <c r="O98" s="1" t="s">
        <v>1388</v>
      </c>
      <c r="P98" s="1" t="s">
        <v>1389</v>
      </c>
      <c r="Q98" s="1" t="s">
        <v>1390</v>
      </c>
      <c r="R98" s="1" t="s">
        <v>1821</v>
      </c>
      <c r="S98" s="1" t="s">
        <v>1392</v>
      </c>
      <c r="T98" s="1" t="s">
        <v>1393</v>
      </c>
      <c r="U98" s="1" t="s">
        <v>1394</v>
      </c>
      <c r="V98" s="1" t="s">
        <v>1395</v>
      </c>
    </row>
    <row r="99" s="1" customFormat="1" spans="1:22">
      <c r="A99" s="3">
        <v>999225085840203</v>
      </c>
      <c r="B99" s="1" t="s">
        <v>1793</v>
      </c>
      <c r="C99" s="1" t="s">
        <v>1822</v>
      </c>
      <c r="D99" s="1" t="s">
        <v>1775</v>
      </c>
      <c r="E99" s="1" t="s">
        <v>1823</v>
      </c>
      <c r="F99" s="1" t="s">
        <v>1688</v>
      </c>
      <c r="G99" s="1" t="s">
        <v>1379</v>
      </c>
      <c r="H99" s="1" t="s">
        <v>1384</v>
      </c>
      <c r="I99" s="1" t="s">
        <v>1824</v>
      </c>
      <c r="J99" s="1" t="s">
        <v>1386</v>
      </c>
      <c r="K99" s="1" t="s">
        <v>1824</v>
      </c>
      <c r="L99" s="1" t="s">
        <v>1824</v>
      </c>
      <c r="M99" s="1" t="s">
        <v>1387</v>
      </c>
      <c r="N99" s="1" t="s">
        <v>1387</v>
      </c>
      <c r="O99" s="1" t="s">
        <v>1388</v>
      </c>
      <c r="P99" s="1" t="s">
        <v>1389</v>
      </c>
      <c r="Q99" s="1" t="s">
        <v>1390</v>
      </c>
      <c r="R99" s="1" t="s">
        <v>1825</v>
      </c>
      <c r="S99" s="1" t="s">
        <v>1392</v>
      </c>
      <c r="T99" s="1" t="s">
        <v>1393</v>
      </c>
      <c r="U99" s="1" t="s">
        <v>1394</v>
      </c>
      <c r="V99" s="1" t="s">
        <v>1395</v>
      </c>
    </row>
    <row r="100" s="1" customFormat="1" spans="1:22">
      <c r="A100" s="3">
        <v>999225085666339</v>
      </c>
      <c r="B100" s="1" t="s">
        <v>1793</v>
      </c>
      <c r="C100" s="1" t="s">
        <v>1826</v>
      </c>
      <c r="D100" s="1" t="s">
        <v>1827</v>
      </c>
      <c r="E100" s="1" t="s">
        <v>1828</v>
      </c>
      <c r="F100" s="1" t="s">
        <v>1530</v>
      </c>
      <c r="G100" s="1" t="s">
        <v>1379</v>
      </c>
      <c r="H100" s="1" t="s">
        <v>1384</v>
      </c>
      <c r="I100" s="1" t="s">
        <v>1829</v>
      </c>
      <c r="J100" s="1" t="s">
        <v>1386</v>
      </c>
      <c r="K100" s="1" t="s">
        <v>1829</v>
      </c>
      <c r="L100" s="1" t="s">
        <v>1829</v>
      </c>
      <c r="M100" s="1" t="s">
        <v>1387</v>
      </c>
      <c r="N100" s="1" t="s">
        <v>1387</v>
      </c>
      <c r="O100" s="1" t="s">
        <v>1388</v>
      </c>
      <c r="P100" s="1" t="s">
        <v>1389</v>
      </c>
      <c r="Q100" s="1" t="s">
        <v>1390</v>
      </c>
      <c r="R100" s="1" t="s">
        <v>1830</v>
      </c>
      <c r="S100" s="1" t="s">
        <v>1392</v>
      </c>
      <c r="T100" s="1" t="s">
        <v>1393</v>
      </c>
      <c r="U100" s="1" t="s">
        <v>1394</v>
      </c>
      <c r="V100" s="1" t="s">
        <v>1395</v>
      </c>
    </row>
    <row r="101" s="1" customFormat="1" spans="1:22">
      <c r="A101" s="3">
        <v>999225085154860</v>
      </c>
      <c r="B101" s="1" t="s">
        <v>1793</v>
      </c>
      <c r="C101" s="1" t="s">
        <v>1831</v>
      </c>
      <c r="D101" s="1" t="s">
        <v>1789</v>
      </c>
      <c r="E101" s="1" t="s">
        <v>1832</v>
      </c>
      <c r="F101" s="1" t="s">
        <v>1688</v>
      </c>
      <c r="G101" s="1" t="s">
        <v>1379</v>
      </c>
      <c r="H101" s="1" t="s">
        <v>1384</v>
      </c>
      <c r="I101" s="1" t="s">
        <v>1833</v>
      </c>
      <c r="J101" s="1" t="s">
        <v>1386</v>
      </c>
      <c r="K101" s="1" t="s">
        <v>1833</v>
      </c>
      <c r="L101" s="1" t="s">
        <v>1833</v>
      </c>
      <c r="M101" s="1" t="s">
        <v>1387</v>
      </c>
      <c r="N101" s="1" t="s">
        <v>1387</v>
      </c>
      <c r="O101" s="1" t="s">
        <v>1388</v>
      </c>
      <c r="P101" s="1" t="s">
        <v>1389</v>
      </c>
      <c r="Q101" s="1" t="s">
        <v>1390</v>
      </c>
      <c r="R101" s="1" t="s">
        <v>1834</v>
      </c>
      <c r="S101" s="1" t="s">
        <v>1392</v>
      </c>
      <c r="T101" s="1" t="s">
        <v>1393</v>
      </c>
      <c r="U101" s="1" t="s">
        <v>1394</v>
      </c>
      <c r="V101" s="1" t="s">
        <v>1395</v>
      </c>
    </row>
    <row r="102" s="1" customFormat="1" spans="1:22">
      <c r="A102" s="3">
        <v>999225083080312</v>
      </c>
      <c r="B102" s="1" t="s">
        <v>1793</v>
      </c>
      <c r="C102" s="1" t="s">
        <v>1835</v>
      </c>
      <c r="D102" s="1" t="s">
        <v>1836</v>
      </c>
      <c r="E102" s="1" t="s">
        <v>1837</v>
      </c>
      <c r="F102" s="1" t="s">
        <v>1455</v>
      </c>
      <c r="G102" s="1" t="s">
        <v>1383</v>
      </c>
      <c r="H102" s="1" t="s">
        <v>1384</v>
      </c>
      <c r="I102" s="1" t="s">
        <v>1838</v>
      </c>
      <c r="J102" s="1" t="s">
        <v>1386</v>
      </c>
      <c r="K102" s="1" t="s">
        <v>1838</v>
      </c>
      <c r="L102" s="1" t="s">
        <v>1838</v>
      </c>
      <c r="M102" s="1" t="s">
        <v>1387</v>
      </c>
      <c r="N102" s="1" t="s">
        <v>1387</v>
      </c>
      <c r="O102" s="1" t="s">
        <v>1388</v>
      </c>
      <c r="P102" s="1" t="s">
        <v>1389</v>
      </c>
      <c r="Q102" s="1" t="s">
        <v>1390</v>
      </c>
      <c r="R102" s="1" t="s">
        <v>1839</v>
      </c>
      <c r="S102" s="1" t="s">
        <v>1392</v>
      </c>
      <c r="T102" s="1" t="s">
        <v>1393</v>
      </c>
      <c r="U102" s="1" t="s">
        <v>1394</v>
      </c>
      <c r="V102" s="1" t="s">
        <v>1425</v>
      </c>
    </row>
    <row r="103" s="1" customFormat="1" spans="1:22">
      <c r="A103" s="3">
        <v>999225078751869</v>
      </c>
      <c r="B103" s="1" t="s">
        <v>1793</v>
      </c>
      <c r="C103" s="1" t="s">
        <v>1840</v>
      </c>
      <c r="D103" s="1" t="s">
        <v>1775</v>
      </c>
      <c r="E103" s="1" t="s">
        <v>1841</v>
      </c>
      <c r="F103" s="1" t="s">
        <v>1530</v>
      </c>
      <c r="G103" s="1" t="s">
        <v>1379</v>
      </c>
      <c r="H103" s="1" t="s">
        <v>1384</v>
      </c>
      <c r="I103" s="1" t="s">
        <v>1842</v>
      </c>
      <c r="J103" s="1" t="s">
        <v>1386</v>
      </c>
      <c r="K103" s="1" t="s">
        <v>1842</v>
      </c>
      <c r="L103" s="1" t="s">
        <v>1842</v>
      </c>
      <c r="M103" s="1" t="s">
        <v>1387</v>
      </c>
      <c r="N103" s="1" t="s">
        <v>1387</v>
      </c>
      <c r="O103" s="1" t="s">
        <v>1388</v>
      </c>
      <c r="P103" s="1" t="s">
        <v>1389</v>
      </c>
      <c r="Q103" s="1" t="s">
        <v>1390</v>
      </c>
      <c r="R103" s="1" t="s">
        <v>1843</v>
      </c>
      <c r="S103" s="1" t="s">
        <v>1392</v>
      </c>
      <c r="T103" s="1" t="s">
        <v>1393</v>
      </c>
      <c r="U103" s="1" t="s">
        <v>1394</v>
      </c>
      <c r="V103" s="1" t="s">
        <v>1395</v>
      </c>
    </row>
    <row r="104" s="1" customFormat="1" spans="1:22">
      <c r="A104" s="3">
        <v>999225077851397</v>
      </c>
      <c r="B104" s="1" t="s">
        <v>1793</v>
      </c>
      <c r="C104" s="1" t="s">
        <v>1844</v>
      </c>
      <c r="D104" s="1" t="s">
        <v>1845</v>
      </c>
      <c r="E104" s="1" t="s">
        <v>1846</v>
      </c>
      <c r="F104" s="1" t="s">
        <v>1793</v>
      </c>
      <c r="G104" s="1" t="s">
        <v>1379</v>
      </c>
      <c r="H104" s="1" t="s">
        <v>1384</v>
      </c>
      <c r="I104" s="1" t="s">
        <v>1847</v>
      </c>
      <c r="J104" s="1" t="s">
        <v>1386</v>
      </c>
      <c r="K104" s="1" t="s">
        <v>1847</v>
      </c>
      <c r="L104" s="1" t="s">
        <v>1847</v>
      </c>
      <c r="M104" s="1" t="s">
        <v>1387</v>
      </c>
      <c r="N104" s="1" t="s">
        <v>1387</v>
      </c>
      <c r="O104" s="1" t="s">
        <v>1388</v>
      </c>
      <c r="P104" s="1" t="s">
        <v>1389</v>
      </c>
      <c r="Q104" s="1" t="s">
        <v>1390</v>
      </c>
      <c r="R104" s="1" t="s">
        <v>1848</v>
      </c>
      <c r="S104" s="1" t="s">
        <v>1392</v>
      </c>
      <c r="T104" s="1" t="s">
        <v>1393</v>
      </c>
      <c r="U104" s="1" t="s">
        <v>1394</v>
      </c>
      <c r="V104" s="1" t="s">
        <v>1395</v>
      </c>
    </row>
    <row r="105" s="1" customFormat="1" spans="1:22">
      <c r="A105" s="3">
        <v>999225077410624</v>
      </c>
      <c r="B105" s="1" t="s">
        <v>1793</v>
      </c>
      <c r="C105" s="1" t="s">
        <v>1849</v>
      </c>
      <c r="D105" s="1" t="s">
        <v>1806</v>
      </c>
      <c r="E105" s="1" t="s">
        <v>1850</v>
      </c>
      <c r="F105" s="1" t="s">
        <v>1688</v>
      </c>
      <c r="G105" s="1" t="s">
        <v>1383</v>
      </c>
      <c r="H105" s="1" t="s">
        <v>1384</v>
      </c>
      <c r="I105" s="1" t="s">
        <v>1851</v>
      </c>
      <c r="J105" s="1" t="s">
        <v>1386</v>
      </c>
      <c r="K105" s="1" t="s">
        <v>1851</v>
      </c>
      <c r="L105" s="1" t="s">
        <v>1851</v>
      </c>
      <c r="M105" s="1" t="s">
        <v>1387</v>
      </c>
      <c r="N105" s="1" t="s">
        <v>1387</v>
      </c>
      <c r="O105" s="1" t="s">
        <v>1388</v>
      </c>
      <c r="P105" s="1" t="s">
        <v>1389</v>
      </c>
      <c r="Q105" s="1" t="s">
        <v>1390</v>
      </c>
      <c r="R105" s="1" t="s">
        <v>1852</v>
      </c>
      <c r="S105" s="1" t="s">
        <v>1392</v>
      </c>
      <c r="T105" s="1" t="s">
        <v>1393</v>
      </c>
      <c r="U105" s="1" t="s">
        <v>1394</v>
      </c>
      <c r="V105" s="1" t="s">
        <v>1425</v>
      </c>
    </row>
    <row r="106" s="1" customFormat="1" spans="1:22">
      <c r="A106" s="3">
        <v>999225077000416</v>
      </c>
      <c r="B106" s="1" t="s">
        <v>1793</v>
      </c>
      <c r="C106" s="1" t="s">
        <v>1853</v>
      </c>
      <c r="D106" s="1" t="s">
        <v>1854</v>
      </c>
      <c r="E106" s="1" t="s">
        <v>1855</v>
      </c>
      <c r="F106" s="1" t="s">
        <v>1530</v>
      </c>
      <c r="G106" s="1" t="s">
        <v>1383</v>
      </c>
      <c r="H106" s="1" t="s">
        <v>1384</v>
      </c>
      <c r="I106" s="1" t="s">
        <v>1856</v>
      </c>
      <c r="J106" s="1" t="s">
        <v>1386</v>
      </c>
      <c r="K106" s="1" t="s">
        <v>1856</v>
      </c>
      <c r="L106" s="1" t="s">
        <v>1856</v>
      </c>
      <c r="M106" s="1" t="s">
        <v>1387</v>
      </c>
      <c r="N106" s="1" t="s">
        <v>1387</v>
      </c>
      <c r="O106" s="1" t="s">
        <v>1388</v>
      </c>
      <c r="P106" s="1" t="s">
        <v>1389</v>
      </c>
      <c r="Q106" s="1" t="s">
        <v>1390</v>
      </c>
      <c r="R106" s="1" t="s">
        <v>1857</v>
      </c>
      <c r="S106" s="1" t="s">
        <v>1392</v>
      </c>
      <c r="T106" s="1" t="s">
        <v>1393</v>
      </c>
      <c r="U106" s="1" t="s">
        <v>1394</v>
      </c>
      <c r="V106" s="1" t="s">
        <v>1395</v>
      </c>
    </row>
    <row r="107" s="1" customFormat="1" spans="1:22">
      <c r="A107" s="3">
        <v>999225076969049</v>
      </c>
      <c r="B107" s="1" t="s">
        <v>1793</v>
      </c>
      <c r="C107" s="1" t="s">
        <v>1858</v>
      </c>
      <c r="D107" s="1" t="s">
        <v>1815</v>
      </c>
      <c r="E107" s="1" t="s">
        <v>1859</v>
      </c>
      <c r="F107" s="1" t="s">
        <v>1530</v>
      </c>
      <c r="G107" s="1" t="s">
        <v>1379</v>
      </c>
      <c r="H107" s="1" t="s">
        <v>1384</v>
      </c>
      <c r="I107" s="1" t="s">
        <v>1860</v>
      </c>
      <c r="J107" s="1" t="s">
        <v>1386</v>
      </c>
      <c r="K107" s="1" t="s">
        <v>1860</v>
      </c>
      <c r="L107" s="1" t="s">
        <v>1860</v>
      </c>
      <c r="M107" s="1" t="s">
        <v>1387</v>
      </c>
      <c r="N107" s="1" t="s">
        <v>1387</v>
      </c>
      <c r="O107" s="1" t="s">
        <v>1388</v>
      </c>
      <c r="P107" s="1" t="s">
        <v>1389</v>
      </c>
      <c r="Q107" s="1" t="s">
        <v>1390</v>
      </c>
      <c r="R107" s="1" t="s">
        <v>1861</v>
      </c>
      <c r="S107" s="1" t="s">
        <v>1392</v>
      </c>
      <c r="T107" s="1" t="s">
        <v>1393</v>
      </c>
      <c r="U107" s="1" t="s">
        <v>1394</v>
      </c>
      <c r="V107" s="1" t="s">
        <v>1395</v>
      </c>
    </row>
    <row r="108" s="1" customFormat="1" spans="1:22">
      <c r="A108" s="3">
        <v>999225076124251</v>
      </c>
      <c r="B108" s="1" t="s">
        <v>1793</v>
      </c>
      <c r="C108" s="1" t="s">
        <v>1862</v>
      </c>
      <c r="D108" s="1" t="s">
        <v>1863</v>
      </c>
      <c r="E108" s="1" t="s">
        <v>1864</v>
      </c>
      <c r="F108" s="1" t="s">
        <v>1688</v>
      </c>
      <c r="G108" s="1" t="s">
        <v>1379</v>
      </c>
      <c r="H108" s="1" t="s">
        <v>1384</v>
      </c>
      <c r="I108" s="1" t="s">
        <v>1865</v>
      </c>
      <c r="J108" s="1" t="s">
        <v>1386</v>
      </c>
      <c r="K108" s="1" t="s">
        <v>1865</v>
      </c>
      <c r="L108" s="1" t="s">
        <v>1865</v>
      </c>
      <c r="M108" s="1" t="s">
        <v>1387</v>
      </c>
      <c r="N108" s="1" t="s">
        <v>1387</v>
      </c>
      <c r="O108" s="1" t="s">
        <v>1388</v>
      </c>
      <c r="P108" s="1" t="s">
        <v>1389</v>
      </c>
      <c r="Q108" s="1" t="s">
        <v>1390</v>
      </c>
      <c r="R108" s="1" t="s">
        <v>1866</v>
      </c>
      <c r="S108" s="1" t="s">
        <v>1392</v>
      </c>
      <c r="T108" s="1" t="s">
        <v>1393</v>
      </c>
      <c r="U108" s="1" t="s">
        <v>1394</v>
      </c>
      <c r="V108" s="1" t="s">
        <v>1425</v>
      </c>
    </row>
    <row r="109" s="1" customFormat="1" spans="1:22">
      <c r="A109" s="3">
        <v>999225073816346</v>
      </c>
      <c r="B109" s="1" t="s">
        <v>1793</v>
      </c>
      <c r="C109" s="1" t="s">
        <v>1867</v>
      </c>
      <c r="D109" s="1" t="s">
        <v>1532</v>
      </c>
      <c r="E109" s="1" t="s">
        <v>1868</v>
      </c>
      <c r="F109" s="1" t="s">
        <v>1688</v>
      </c>
      <c r="G109" s="1" t="s">
        <v>1383</v>
      </c>
      <c r="H109" s="1" t="s">
        <v>1384</v>
      </c>
      <c r="I109" s="1" t="s">
        <v>1869</v>
      </c>
      <c r="J109" s="1" t="s">
        <v>1386</v>
      </c>
      <c r="K109" s="1" t="s">
        <v>1869</v>
      </c>
      <c r="L109" s="1" t="s">
        <v>1869</v>
      </c>
      <c r="M109" s="1" t="s">
        <v>1387</v>
      </c>
      <c r="N109" s="1" t="s">
        <v>1387</v>
      </c>
      <c r="O109" s="1" t="s">
        <v>1388</v>
      </c>
      <c r="P109" s="1" t="s">
        <v>1389</v>
      </c>
      <c r="Q109" s="1" t="s">
        <v>1390</v>
      </c>
      <c r="R109" s="1" t="s">
        <v>1870</v>
      </c>
      <c r="S109" s="1" t="s">
        <v>1392</v>
      </c>
      <c r="T109" s="1" t="s">
        <v>1393</v>
      </c>
      <c r="U109" s="1" t="s">
        <v>1394</v>
      </c>
      <c r="V109" s="1" t="s">
        <v>1395</v>
      </c>
    </row>
    <row r="110" s="1" customFormat="1" spans="1:22">
      <c r="A110" s="3">
        <v>999225073513339</v>
      </c>
      <c r="B110" s="1" t="s">
        <v>1793</v>
      </c>
      <c r="C110" s="1" t="s">
        <v>1871</v>
      </c>
      <c r="D110" s="1" t="s">
        <v>1872</v>
      </c>
      <c r="E110" s="1" t="s">
        <v>1873</v>
      </c>
      <c r="F110" s="1" t="s">
        <v>1530</v>
      </c>
      <c r="G110" s="1" t="s">
        <v>1379</v>
      </c>
      <c r="H110" s="1" t="s">
        <v>1384</v>
      </c>
      <c r="I110" s="1" t="s">
        <v>1874</v>
      </c>
      <c r="J110" s="1" t="s">
        <v>1386</v>
      </c>
      <c r="K110" s="1" t="s">
        <v>1874</v>
      </c>
      <c r="L110" s="1" t="s">
        <v>1874</v>
      </c>
      <c r="M110" s="1" t="s">
        <v>1387</v>
      </c>
      <c r="N110" s="1" t="s">
        <v>1387</v>
      </c>
      <c r="O110" s="1" t="s">
        <v>1388</v>
      </c>
      <c r="P110" s="1" t="s">
        <v>1389</v>
      </c>
      <c r="Q110" s="1" t="s">
        <v>1390</v>
      </c>
      <c r="R110" s="1" t="s">
        <v>1875</v>
      </c>
      <c r="S110" s="1" t="s">
        <v>1392</v>
      </c>
      <c r="T110" s="1" t="s">
        <v>1393</v>
      </c>
      <c r="U110" s="1" t="s">
        <v>1394</v>
      </c>
      <c r="V110" s="1" t="s">
        <v>1571</v>
      </c>
    </row>
    <row r="111" s="1" customFormat="1" spans="1:22">
      <c r="A111" s="3">
        <v>999225073166821</v>
      </c>
      <c r="B111" s="1" t="s">
        <v>1793</v>
      </c>
      <c r="C111" s="1" t="s">
        <v>1876</v>
      </c>
      <c r="D111" s="1" t="s">
        <v>1877</v>
      </c>
      <c r="E111" s="1" t="s">
        <v>1878</v>
      </c>
      <c r="F111" s="1" t="s">
        <v>1530</v>
      </c>
      <c r="G111" s="1" t="s">
        <v>1379</v>
      </c>
      <c r="H111" s="1" t="s">
        <v>1384</v>
      </c>
      <c r="I111" s="1" t="s">
        <v>1879</v>
      </c>
      <c r="J111" s="1" t="s">
        <v>1386</v>
      </c>
      <c r="K111" s="1" t="s">
        <v>1879</v>
      </c>
      <c r="L111" s="1" t="s">
        <v>1879</v>
      </c>
      <c r="M111" s="1" t="s">
        <v>1387</v>
      </c>
      <c r="N111" s="1" t="s">
        <v>1387</v>
      </c>
      <c r="O111" s="1" t="s">
        <v>1388</v>
      </c>
      <c r="P111" s="1" t="s">
        <v>1389</v>
      </c>
      <c r="Q111" s="1" t="s">
        <v>1390</v>
      </c>
      <c r="R111" s="1" t="s">
        <v>1880</v>
      </c>
      <c r="S111" s="1" t="s">
        <v>1392</v>
      </c>
      <c r="T111" s="1" t="s">
        <v>1393</v>
      </c>
      <c r="U111" s="1" t="s">
        <v>1394</v>
      </c>
      <c r="V111" s="1" t="s">
        <v>1395</v>
      </c>
    </row>
    <row r="112" s="1" customFormat="1" spans="1:22">
      <c r="A112" s="3">
        <v>999225072812420</v>
      </c>
      <c r="B112" s="1" t="s">
        <v>1881</v>
      </c>
      <c r="C112" s="1" t="s">
        <v>1882</v>
      </c>
      <c r="D112" s="1" t="s">
        <v>1732</v>
      </c>
      <c r="E112" s="1" t="s">
        <v>1883</v>
      </c>
      <c r="F112" s="1" t="s">
        <v>1455</v>
      </c>
      <c r="G112" s="1" t="s">
        <v>1379</v>
      </c>
      <c r="H112" s="1" t="s">
        <v>1384</v>
      </c>
      <c r="I112" s="1" t="s">
        <v>1884</v>
      </c>
      <c r="J112" s="1" t="s">
        <v>1386</v>
      </c>
      <c r="K112" s="1" t="s">
        <v>1884</v>
      </c>
      <c r="L112" s="1" t="s">
        <v>1884</v>
      </c>
      <c r="M112" s="1" t="s">
        <v>1387</v>
      </c>
      <c r="N112" s="1" t="s">
        <v>1387</v>
      </c>
      <c r="O112" s="1" t="s">
        <v>1388</v>
      </c>
      <c r="P112" s="1" t="s">
        <v>1389</v>
      </c>
      <c r="Q112" s="1" t="s">
        <v>1390</v>
      </c>
      <c r="R112" s="1" t="s">
        <v>1885</v>
      </c>
      <c r="S112" s="1" t="s">
        <v>1392</v>
      </c>
      <c r="T112" s="1" t="s">
        <v>1393</v>
      </c>
      <c r="U112" s="1" t="s">
        <v>1394</v>
      </c>
      <c r="V112" s="1" t="s">
        <v>1425</v>
      </c>
    </row>
    <row r="113" s="1" customFormat="1" spans="1:22">
      <c r="A113" s="3">
        <v>999225072227914</v>
      </c>
      <c r="B113" s="1" t="s">
        <v>1881</v>
      </c>
      <c r="C113" s="1" t="s">
        <v>1886</v>
      </c>
      <c r="D113" s="1" t="s">
        <v>1789</v>
      </c>
      <c r="E113" s="1" t="s">
        <v>1887</v>
      </c>
      <c r="F113" s="1" t="s">
        <v>1530</v>
      </c>
      <c r="G113" s="1" t="s">
        <v>1383</v>
      </c>
      <c r="H113" s="1" t="s">
        <v>1384</v>
      </c>
      <c r="I113" s="1" t="s">
        <v>1833</v>
      </c>
      <c r="J113" s="1" t="s">
        <v>1386</v>
      </c>
      <c r="K113" s="1" t="s">
        <v>1833</v>
      </c>
      <c r="L113" s="1" t="s">
        <v>1833</v>
      </c>
      <c r="M113" s="1" t="s">
        <v>1387</v>
      </c>
      <c r="N113" s="1" t="s">
        <v>1387</v>
      </c>
      <c r="O113" s="1" t="s">
        <v>1388</v>
      </c>
      <c r="P113" s="1" t="s">
        <v>1389</v>
      </c>
      <c r="Q113" s="1" t="s">
        <v>1390</v>
      </c>
      <c r="R113" s="1" t="s">
        <v>1888</v>
      </c>
      <c r="S113" s="1" t="s">
        <v>1392</v>
      </c>
      <c r="T113" s="1" t="s">
        <v>1393</v>
      </c>
      <c r="U113" s="1" t="s">
        <v>1394</v>
      </c>
      <c r="V113" s="1" t="s">
        <v>1395</v>
      </c>
    </row>
    <row r="114" s="1" customFormat="1" spans="1:22">
      <c r="A114" s="3">
        <v>999225070908972</v>
      </c>
      <c r="B114" s="1" t="s">
        <v>1881</v>
      </c>
      <c r="C114" s="1" t="s">
        <v>1889</v>
      </c>
      <c r="D114" s="1" t="s">
        <v>1854</v>
      </c>
      <c r="E114" s="1" t="s">
        <v>1890</v>
      </c>
      <c r="F114" s="1" t="s">
        <v>1530</v>
      </c>
      <c r="G114" s="1" t="s">
        <v>1383</v>
      </c>
      <c r="H114" s="1" t="s">
        <v>1384</v>
      </c>
      <c r="I114" s="1" t="s">
        <v>1891</v>
      </c>
      <c r="J114" s="1" t="s">
        <v>1386</v>
      </c>
      <c r="K114" s="1" t="s">
        <v>1891</v>
      </c>
      <c r="L114" s="1" t="s">
        <v>1891</v>
      </c>
      <c r="M114" s="1" t="s">
        <v>1387</v>
      </c>
      <c r="N114" s="1" t="s">
        <v>1387</v>
      </c>
      <c r="O114" s="1" t="s">
        <v>1388</v>
      </c>
      <c r="P114" s="1" t="s">
        <v>1389</v>
      </c>
      <c r="Q114" s="1" t="s">
        <v>1390</v>
      </c>
      <c r="R114" s="1" t="s">
        <v>1892</v>
      </c>
      <c r="S114" s="1" t="s">
        <v>1392</v>
      </c>
      <c r="T114" s="1" t="s">
        <v>1393</v>
      </c>
      <c r="U114" s="1" t="s">
        <v>1394</v>
      </c>
      <c r="V114" s="1" t="s">
        <v>1395</v>
      </c>
    </row>
    <row r="115" s="1" customFormat="1" spans="1:22">
      <c r="A115" s="3">
        <v>999225070419255</v>
      </c>
      <c r="B115" s="1" t="s">
        <v>1881</v>
      </c>
      <c r="C115" s="1" t="s">
        <v>1893</v>
      </c>
      <c r="D115" s="1" t="s">
        <v>1894</v>
      </c>
      <c r="E115" s="1" t="s">
        <v>1895</v>
      </c>
      <c r="F115" s="1" t="s">
        <v>1530</v>
      </c>
      <c r="G115" s="1" t="s">
        <v>1379</v>
      </c>
      <c r="H115" s="1" t="s">
        <v>1384</v>
      </c>
      <c r="I115" s="1" t="s">
        <v>1896</v>
      </c>
      <c r="J115" s="1" t="s">
        <v>1386</v>
      </c>
      <c r="K115" s="1" t="s">
        <v>1896</v>
      </c>
      <c r="L115" s="1" t="s">
        <v>1896</v>
      </c>
      <c r="M115" s="1" t="s">
        <v>1387</v>
      </c>
      <c r="N115" s="1" t="s">
        <v>1387</v>
      </c>
      <c r="O115" s="1" t="s">
        <v>1388</v>
      </c>
      <c r="P115" s="1" t="s">
        <v>1389</v>
      </c>
      <c r="Q115" s="1" t="s">
        <v>1390</v>
      </c>
      <c r="R115" s="1" t="s">
        <v>1897</v>
      </c>
      <c r="S115" s="1" t="s">
        <v>1392</v>
      </c>
      <c r="T115" s="1" t="s">
        <v>1393</v>
      </c>
      <c r="U115" s="1" t="s">
        <v>1394</v>
      </c>
      <c r="V115" s="1" t="s">
        <v>1395</v>
      </c>
    </row>
    <row r="116" s="1" customFormat="1" spans="1:22">
      <c r="A116" s="3">
        <v>999225070280972</v>
      </c>
      <c r="B116" s="1" t="s">
        <v>1881</v>
      </c>
      <c r="C116" s="1" t="s">
        <v>1898</v>
      </c>
      <c r="D116" s="1" t="s">
        <v>1854</v>
      </c>
      <c r="E116" s="1" t="s">
        <v>1899</v>
      </c>
      <c r="F116" s="1" t="s">
        <v>1530</v>
      </c>
      <c r="G116" s="1" t="s">
        <v>1383</v>
      </c>
      <c r="H116" s="1" t="s">
        <v>1384</v>
      </c>
      <c r="I116" s="1" t="s">
        <v>1900</v>
      </c>
      <c r="J116" s="1" t="s">
        <v>1386</v>
      </c>
      <c r="K116" s="1" t="s">
        <v>1900</v>
      </c>
      <c r="L116" s="1" t="s">
        <v>1900</v>
      </c>
      <c r="M116" s="1" t="s">
        <v>1387</v>
      </c>
      <c r="N116" s="1" t="s">
        <v>1387</v>
      </c>
      <c r="O116" s="1" t="s">
        <v>1388</v>
      </c>
      <c r="P116" s="1" t="s">
        <v>1389</v>
      </c>
      <c r="Q116" s="1" t="s">
        <v>1390</v>
      </c>
      <c r="R116" s="1" t="s">
        <v>1901</v>
      </c>
      <c r="S116" s="1" t="s">
        <v>1392</v>
      </c>
      <c r="T116" s="1" t="s">
        <v>1393</v>
      </c>
      <c r="U116" s="1" t="s">
        <v>1394</v>
      </c>
      <c r="V116" s="1" t="s">
        <v>1395</v>
      </c>
    </row>
    <row r="117" s="1" customFormat="1" spans="1:22">
      <c r="A117" s="3">
        <v>999225069783407</v>
      </c>
      <c r="B117" s="1" t="s">
        <v>1881</v>
      </c>
      <c r="C117" s="1" t="s">
        <v>1902</v>
      </c>
      <c r="D117" s="1" t="s">
        <v>1903</v>
      </c>
      <c r="E117" s="1" t="s">
        <v>1904</v>
      </c>
      <c r="F117" s="1" t="s">
        <v>1455</v>
      </c>
      <c r="G117" s="1" t="s">
        <v>1379</v>
      </c>
      <c r="H117" s="1" t="s">
        <v>1384</v>
      </c>
      <c r="I117" s="1" t="s">
        <v>1905</v>
      </c>
      <c r="J117" s="1" t="s">
        <v>1386</v>
      </c>
      <c r="K117" s="1" t="s">
        <v>1905</v>
      </c>
      <c r="L117" s="1" t="s">
        <v>1905</v>
      </c>
      <c r="M117" s="1" t="s">
        <v>1387</v>
      </c>
      <c r="N117" s="1" t="s">
        <v>1387</v>
      </c>
      <c r="O117" s="1" t="s">
        <v>1388</v>
      </c>
      <c r="P117" s="1" t="s">
        <v>1389</v>
      </c>
      <c r="Q117" s="1" t="s">
        <v>1390</v>
      </c>
      <c r="R117" s="1" t="s">
        <v>1906</v>
      </c>
      <c r="S117" s="1" t="s">
        <v>1392</v>
      </c>
      <c r="T117" s="1" t="s">
        <v>1393</v>
      </c>
      <c r="U117" s="1" t="s">
        <v>1394</v>
      </c>
      <c r="V117" s="1" t="s">
        <v>1395</v>
      </c>
    </row>
    <row r="118" s="1" customFormat="1" spans="1:22">
      <c r="A118" s="3">
        <v>999225063156583</v>
      </c>
      <c r="B118" s="1" t="s">
        <v>1881</v>
      </c>
      <c r="C118" s="1" t="s">
        <v>1907</v>
      </c>
      <c r="D118" s="1" t="s">
        <v>1789</v>
      </c>
      <c r="E118" s="1" t="s">
        <v>1908</v>
      </c>
      <c r="F118" s="1" t="s">
        <v>1530</v>
      </c>
      <c r="G118" s="1" t="s">
        <v>1379</v>
      </c>
      <c r="H118" s="1" t="s">
        <v>1384</v>
      </c>
      <c r="I118" s="1" t="s">
        <v>1909</v>
      </c>
      <c r="J118" s="1" t="s">
        <v>1386</v>
      </c>
      <c r="K118" s="1" t="s">
        <v>1909</v>
      </c>
      <c r="L118" s="1" t="s">
        <v>1909</v>
      </c>
      <c r="M118" s="1" t="s">
        <v>1387</v>
      </c>
      <c r="N118" s="1" t="s">
        <v>1387</v>
      </c>
      <c r="O118" s="1" t="s">
        <v>1388</v>
      </c>
      <c r="P118" s="1" t="s">
        <v>1389</v>
      </c>
      <c r="Q118" s="1" t="s">
        <v>1390</v>
      </c>
      <c r="R118" s="1" t="s">
        <v>1910</v>
      </c>
      <c r="S118" s="1" t="s">
        <v>1392</v>
      </c>
      <c r="T118" s="1" t="s">
        <v>1393</v>
      </c>
      <c r="U118" s="1" t="s">
        <v>1394</v>
      </c>
      <c r="V118" s="1" t="s">
        <v>1395</v>
      </c>
    </row>
    <row r="119" s="1" customFormat="1" spans="1:22">
      <c r="A119" s="3">
        <v>999225062434536</v>
      </c>
      <c r="B119" s="1" t="s">
        <v>1881</v>
      </c>
      <c r="C119" s="1" t="s">
        <v>1911</v>
      </c>
      <c r="D119" s="1" t="s">
        <v>1732</v>
      </c>
      <c r="E119" s="1" t="s">
        <v>1912</v>
      </c>
      <c r="F119" s="1" t="s">
        <v>1530</v>
      </c>
      <c r="G119" s="1" t="s">
        <v>1379</v>
      </c>
      <c r="H119" s="1" t="s">
        <v>1384</v>
      </c>
      <c r="I119" s="1" t="s">
        <v>1856</v>
      </c>
      <c r="J119" s="1" t="s">
        <v>1386</v>
      </c>
      <c r="K119" s="1" t="s">
        <v>1856</v>
      </c>
      <c r="L119" s="1" t="s">
        <v>1856</v>
      </c>
      <c r="M119" s="1" t="s">
        <v>1387</v>
      </c>
      <c r="N119" s="1" t="s">
        <v>1387</v>
      </c>
      <c r="O119" s="1" t="s">
        <v>1388</v>
      </c>
      <c r="P119" s="1" t="s">
        <v>1389</v>
      </c>
      <c r="Q119" s="1" t="s">
        <v>1390</v>
      </c>
      <c r="R119" s="1" t="s">
        <v>1913</v>
      </c>
      <c r="S119" s="1" t="s">
        <v>1392</v>
      </c>
      <c r="T119" s="1" t="s">
        <v>1393</v>
      </c>
      <c r="U119" s="1" t="s">
        <v>1394</v>
      </c>
      <c r="V119" s="1" t="s">
        <v>1425</v>
      </c>
    </row>
    <row r="120" s="1" customFormat="1" spans="1:22">
      <c r="A120" s="3">
        <v>25059458142</v>
      </c>
      <c r="B120" s="1" t="s">
        <v>1881</v>
      </c>
      <c r="C120" s="1" t="s">
        <v>1914</v>
      </c>
      <c r="D120" s="1" t="s">
        <v>1745</v>
      </c>
      <c r="E120" s="1" t="s">
        <v>1915</v>
      </c>
      <c r="F120" s="1" t="s">
        <v>1688</v>
      </c>
      <c r="G120" s="1" t="s">
        <v>1383</v>
      </c>
      <c r="H120" s="1" t="s">
        <v>1384</v>
      </c>
      <c r="I120" s="1" t="s">
        <v>1916</v>
      </c>
      <c r="J120" s="1" t="s">
        <v>1386</v>
      </c>
      <c r="K120" s="1" t="s">
        <v>1916</v>
      </c>
      <c r="L120" s="1" t="s">
        <v>1916</v>
      </c>
      <c r="M120" s="1" t="s">
        <v>1387</v>
      </c>
      <c r="N120" s="1" t="s">
        <v>1387</v>
      </c>
      <c r="O120" s="1" t="s">
        <v>1388</v>
      </c>
      <c r="P120" s="1" t="s">
        <v>1389</v>
      </c>
      <c r="Q120" s="1" t="s">
        <v>1390</v>
      </c>
      <c r="R120" s="1" t="s">
        <v>1917</v>
      </c>
      <c r="S120" s="1" t="s">
        <v>1392</v>
      </c>
      <c r="T120" s="1" t="s">
        <v>1393</v>
      </c>
      <c r="U120" s="1" t="s">
        <v>1394</v>
      </c>
      <c r="V120" s="1" t="s">
        <v>1395</v>
      </c>
    </row>
    <row r="121" s="1" customFormat="1" spans="1:22">
      <c r="A121" s="3">
        <v>999225055156522</v>
      </c>
      <c r="B121" s="1" t="s">
        <v>1881</v>
      </c>
      <c r="C121" s="1" t="s">
        <v>1918</v>
      </c>
      <c r="D121" s="1" t="s">
        <v>1919</v>
      </c>
      <c r="E121" s="1" t="s">
        <v>1920</v>
      </c>
      <c r="F121" s="1" t="s">
        <v>1530</v>
      </c>
      <c r="G121" s="1" t="s">
        <v>1379</v>
      </c>
      <c r="H121" s="1" t="s">
        <v>1384</v>
      </c>
      <c r="I121" s="1" t="s">
        <v>1921</v>
      </c>
      <c r="J121" s="1" t="s">
        <v>1386</v>
      </c>
      <c r="K121" s="1" t="s">
        <v>1921</v>
      </c>
      <c r="L121" s="1" t="s">
        <v>1921</v>
      </c>
      <c r="M121" s="1" t="s">
        <v>1387</v>
      </c>
      <c r="N121" s="1" t="s">
        <v>1387</v>
      </c>
      <c r="O121" s="1" t="s">
        <v>1388</v>
      </c>
      <c r="P121" s="1" t="s">
        <v>1389</v>
      </c>
      <c r="Q121" s="1" t="s">
        <v>1390</v>
      </c>
      <c r="R121" s="1" t="s">
        <v>1922</v>
      </c>
      <c r="S121" s="1" t="s">
        <v>1392</v>
      </c>
      <c r="T121" s="1" t="s">
        <v>1393</v>
      </c>
      <c r="U121" s="1" t="s">
        <v>1394</v>
      </c>
      <c r="V121" s="1" t="s">
        <v>1425</v>
      </c>
    </row>
    <row r="122" s="1" customFormat="1" spans="1:22">
      <c r="A122" s="3">
        <v>999225054721907</v>
      </c>
      <c r="B122" s="1" t="s">
        <v>1881</v>
      </c>
      <c r="C122" s="1" t="s">
        <v>1923</v>
      </c>
      <c r="D122" s="1" t="s">
        <v>1410</v>
      </c>
      <c r="E122" s="1" t="s">
        <v>1924</v>
      </c>
      <c r="F122" s="1" t="s">
        <v>1379</v>
      </c>
      <c r="G122" s="1" t="s">
        <v>1383</v>
      </c>
      <c r="H122" s="1" t="s">
        <v>1384</v>
      </c>
      <c r="I122" s="1" t="s">
        <v>1925</v>
      </c>
      <c r="J122" s="1" t="s">
        <v>1386</v>
      </c>
      <c r="K122" s="1" t="s">
        <v>1925</v>
      </c>
      <c r="L122" s="1" t="s">
        <v>1925</v>
      </c>
      <c r="M122" s="1" t="s">
        <v>1387</v>
      </c>
      <c r="N122" s="1" t="s">
        <v>1387</v>
      </c>
      <c r="O122" s="1" t="s">
        <v>1388</v>
      </c>
      <c r="P122" s="1" t="s">
        <v>1389</v>
      </c>
      <c r="Q122" s="1" t="s">
        <v>1390</v>
      </c>
      <c r="R122" s="1" t="s">
        <v>1926</v>
      </c>
      <c r="S122" s="1" t="s">
        <v>1392</v>
      </c>
      <c r="T122" s="1" t="s">
        <v>1393</v>
      </c>
      <c r="U122" s="1" t="s">
        <v>1394</v>
      </c>
      <c r="V122" s="1" t="s">
        <v>1395</v>
      </c>
    </row>
    <row r="123" s="1" customFormat="1" spans="1:22">
      <c r="A123" s="3">
        <v>25046201476</v>
      </c>
      <c r="B123" s="1" t="s">
        <v>1927</v>
      </c>
      <c r="C123" s="1" t="s">
        <v>1928</v>
      </c>
      <c r="D123" s="1" t="s">
        <v>1479</v>
      </c>
      <c r="E123" s="1" t="s">
        <v>1929</v>
      </c>
      <c r="F123" s="1" t="s">
        <v>1793</v>
      </c>
      <c r="G123" s="1" t="s">
        <v>1379</v>
      </c>
      <c r="H123" s="1" t="s">
        <v>1384</v>
      </c>
      <c r="I123" s="1" t="s">
        <v>1930</v>
      </c>
      <c r="J123" s="1" t="s">
        <v>1386</v>
      </c>
      <c r="K123" s="1" t="s">
        <v>1930</v>
      </c>
      <c r="L123" s="1" t="s">
        <v>1930</v>
      </c>
      <c r="M123" s="1" t="s">
        <v>1387</v>
      </c>
      <c r="N123" s="1" t="s">
        <v>1387</v>
      </c>
      <c r="O123" s="1" t="s">
        <v>1388</v>
      </c>
      <c r="P123" s="1" t="s">
        <v>1389</v>
      </c>
      <c r="Q123" s="1" t="s">
        <v>1390</v>
      </c>
      <c r="R123" s="1" t="s">
        <v>1931</v>
      </c>
      <c r="S123" s="1" t="s">
        <v>1392</v>
      </c>
      <c r="T123" s="1" t="s">
        <v>1393</v>
      </c>
      <c r="U123" s="1" t="s">
        <v>1394</v>
      </c>
      <c r="V123" s="1" t="s">
        <v>1483</v>
      </c>
    </row>
    <row r="124" s="1" customFormat="1" spans="1:22">
      <c r="A124" s="3">
        <v>999225046131692</v>
      </c>
      <c r="B124" s="1" t="s">
        <v>1927</v>
      </c>
      <c r="C124" s="1" t="s">
        <v>1932</v>
      </c>
      <c r="D124" s="1" t="s">
        <v>1933</v>
      </c>
      <c r="E124" s="1" t="s">
        <v>1934</v>
      </c>
      <c r="F124" s="1" t="s">
        <v>1455</v>
      </c>
      <c r="G124" s="1" t="s">
        <v>1383</v>
      </c>
      <c r="H124" s="1" t="s">
        <v>1384</v>
      </c>
      <c r="I124" s="1" t="s">
        <v>1935</v>
      </c>
      <c r="J124" s="1" t="s">
        <v>1386</v>
      </c>
      <c r="K124" s="1" t="s">
        <v>1935</v>
      </c>
      <c r="L124" s="1" t="s">
        <v>1935</v>
      </c>
      <c r="M124" s="1" t="s">
        <v>1387</v>
      </c>
      <c r="N124" s="1" t="s">
        <v>1387</v>
      </c>
      <c r="O124" s="1" t="s">
        <v>1388</v>
      </c>
      <c r="P124" s="1" t="s">
        <v>1389</v>
      </c>
      <c r="Q124" s="1" t="s">
        <v>1390</v>
      </c>
      <c r="R124" s="1" t="s">
        <v>1936</v>
      </c>
      <c r="S124" s="1" t="s">
        <v>1392</v>
      </c>
      <c r="T124" s="1" t="s">
        <v>1393</v>
      </c>
      <c r="U124" s="1" t="s">
        <v>1394</v>
      </c>
      <c r="V124" s="1" t="s">
        <v>1425</v>
      </c>
    </row>
    <row r="125" s="1" customFormat="1" spans="1:22">
      <c r="A125" s="3">
        <v>999225034267585</v>
      </c>
      <c r="B125" s="1" t="s">
        <v>1927</v>
      </c>
      <c r="C125" s="1" t="s">
        <v>1937</v>
      </c>
      <c r="D125" s="1" t="s">
        <v>1938</v>
      </c>
      <c r="E125" s="1" t="s">
        <v>1939</v>
      </c>
      <c r="F125" s="1" t="s">
        <v>1881</v>
      </c>
      <c r="G125" s="1" t="s">
        <v>1379</v>
      </c>
      <c r="H125" s="1" t="s">
        <v>1384</v>
      </c>
      <c r="I125" s="1" t="s">
        <v>1940</v>
      </c>
      <c r="J125" s="1" t="s">
        <v>1386</v>
      </c>
      <c r="K125" s="1" t="s">
        <v>1940</v>
      </c>
      <c r="L125" s="1" t="s">
        <v>1940</v>
      </c>
      <c r="M125" s="1" t="s">
        <v>1387</v>
      </c>
      <c r="N125" s="1" t="s">
        <v>1387</v>
      </c>
      <c r="O125" s="1" t="s">
        <v>1388</v>
      </c>
      <c r="P125" s="1" t="s">
        <v>1389</v>
      </c>
      <c r="Q125" s="1" t="s">
        <v>1390</v>
      </c>
      <c r="R125" s="1" t="s">
        <v>1941</v>
      </c>
      <c r="S125" s="1" t="s">
        <v>1392</v>
      </c>
      <c r="T125" s="1" t="s">
        <v>1393</v>
      </c>
      <c r="U125" s="1" t="s">
        <v>1394</v>
      </c>
      <c r="V125" s="1" t="s">
        <v>1395</v>
      </c>
    </row>
    <row r="126" s="1" customFormat="1" spans="1:22">
      <c r="A126" s="3">
        <v>999225033793849</v>
      </c>
      <c r="B126" s="1" t="s">
        <v>1927</v>
      </c>
      <c r="C126" s="1" t="s">
        <v>1942</v>
      </c>
      <c r="D126" s="1" t="s">
        <v>1615</v>
      </c>
      <c r="E126" s="1" t="s">
        <v>1943</v>
      </c>
      <c r="F126" s="1" t="s">
        <v>1379</v>
      </c>
      <c r="G126" s="1" t="s">
        <v>1383</v>
      </c>
      <c r="H126" s="1" t="s">
        <v>1384</v>
      </c>
      <c r="I126" s="1" t="s">
        <v>1580</v>
      </c>
      <c r="J126" s="1" t="s">
        <v>1386</v>
      </c>
      <c r="K126" s="1" t="s">
        <v>1580</v>
      </c>
      <c r="L126" s="1" t="s">
        <v>1580</v>
      </c>
      <c r="M126" s="1" t="s">
        <v>1387</v>
      </c>
      <c r="N126" s="1" t="s">
        <v>1387</v>
      </c>
      <c r="O126" s="1" t="s">
        <v>1388</v>
      </c>
      <c r="P126" s="1" t="s">
        <v>1389</v>
      </c>
      <c r="Q126" s="1" t="s">
        <v>1390</v>
      </c>
      <c r="R126" s="1" t="s">
        <v>1944</v>
      </c>
      <c r="S126" s="1" t="s">
        <v>1392</v>
      </c>
      <c r="T126" s="1" t="s">
        <v>1393</v>
      </c>
      <c r="U126" s="1" t="s">
        <v>1394</v>
      </c>
      <c r="V126" s="1" t="s">
        <v>1571</v>
      </c>
    </row>
    <row r="127" s="1" customFormat="1" spans="1:22">
      <c r="A127" s="3">
        <v>25033783900</v>
      </c>
      <c r="B127" s="1" t="s">
        <v>1927</v>
      </c>
      <c r="C127" s="1" t="s">
        <v>1945</v>
      </c>
      <c r="D127" s="1" t="s">
        <v>1532</v>
      </c>
      <c r="E127" s="1" t="s">
        <v>1946</v>
      </c>
      <c r="F127" s="1" t="s">
        <v>1530</v>
      </c>
      <c r="G127" s="1" t="s">
        <v>1379</v>
      </c>
      <c r="H127" s="1" t="s">
        <v>1384</v>
      </c>
      <c r="I127" s="1" t="s">
        <v>1947</v>
      </c>
      <c r="J127" s="1" t="s">
        <v>1386</v>
      </c>
      <c r="K127" s="1" t="s">
        <v>1947</v>
      </c>
      <c r="L127" s="1" t="s">
        <v>1947</v>
      </c>
      <c r="M127" s="1" t="s">
        <v>1387</v>
      </c>
      <c r="N127" s="1" t="s">
        <v>1387</v>
      </c>
      <c r="O127" s="1" t="s">
        <v>1388</v>
      </c>
      <c r="P127" s="1" t="s">
        <v>1389</v>
      </c>
      <c r="Q127" s="1" t="s">
        <v>1390</v>
      </c>
      <c r="R127" s="1" t="s">
        <v>1948</v>
      </c>
      <c r="S127" s="1" t="s">
        <v>1392</v>
      </c>
      <c r="T127" s="1" t="s">
        <v>1393</v>
      </c>
      <c r="U127" s="1" t="s">
        <v>1394</v>
      </c>
      <c r="V127" s="1" t="s">
        <v>1395</v>
      </c>
    </row>
    <row r="128" s="1" customFormat="1" spans="1:22">
      <c r="A128" s="3">
        <v>999225030615402</v>
      </c>
      <c r="B128" s="1" t="s">
        <v>1949</v>
      </c>
      <c r="C128" s="1" t="s">
        <v>1950</v>
      </c>
      <c r="D128" s="1" t="s">
        <v>1573</v>
      </c>
      <c r="E128" s="1" t="s">
        <v>1951</v>
      </c>
      <c r="F128" s="1" t="s">
        <v>1379</v>
      </c>
      <c r="G128" s="1" t="s">
        <v>1383</v>
      </c>
      <c r="H128" s="1" t="s">
        <v>1384</v>
      </c>
      <c r="I128" s="1" t="s">
        <v>1952</v>
      </c>
      <c r="J128" s="1" t="s">
        <v>1386</v>
      </c>
      <c r="K128" s="1" t="s">
        <v>1952</v>
      </c>
      <c r="L128" s="1" t="s">
        <v>1952</v>
      </c>
      <c r="M128" s="1" t="s">
        <v>1387</v>
      </c>
      <c r="N128" s="1" t="s">
        <v>1387</v>
      </c>
      <c r="O128" s="1" t="s">
        <v>1388</v>
      </c>
      <c r="P128" s="1" t="s">
        <v>1389</v>
      </c>
      <c r="Q128" s="1" t="s">
        <v>1390</v>
      </c>
      <c r="R128" s="1" t="s">
        <v>1953</v>
      </c>
      <c r="S128" s="1" t="s">
        <v>1392</v>
      </c>
      <c r="T128" s="1" t="s">
        <v>1393</v>
      </c>
      <c r="U128" s="1" t="s">
        <v>1394</v>
      </c>
      <c r="V128" s="1" t="s">
        <v>1571</v>
      </c>
    </row>
    <row r="129" s="1" customFormat="1" spans="1:22">
      <c r="A129" s="3">
        <v>999225029659888</v>
      </c>
      <c r="B129" s="1" t="s">
        <v>1949</v>
      </c>
      <c r="C129" s="1" t="s">
        <v>1954</v>
      </c>
      <c r="D129" s="1" t="s">
        <v>1955</v>
      </c>
      <c r="E129" s="1" t="s">
        <v>1956</v>
      </c>
      <c r="F129" s="1" t="s">
        <v>1455</v>
      </c>
      <c r="G129" s="1" t="s">
        <v>1379</v>
      </c>
      <c r="H129" s="1" t="s">
        <v>1384</v>
      </c>
      <c r="I129" s="1" t="s">
        <v>1957</v>
      </c>
      <c r="J129" s="1" t="s">
        <v>1386</v>
      </c>
      <c r="K129" s="1" t="s">
        <v>1957</v>
      </c>
      <c r="L129" s="1" t="s">
        <v>1957</v>
      </c>
      <c r="M129" s="1" t="s">
        <v>1387</v>
      </c>
      <c r="N129" s="1" t="s">
        <v>1387</v>
      </c>
      <c r="O129" s="1" t="s">
        <v>1388</v>
      </c>
      <c r="P129" s="1" t="s">
        <v>1389</v>
      </c>
      <c r="Q129" s="1" t="s">
        <v>1390</v>
      </c>
      <c r="R129" s="1" t="s">
        <v>1958</v>
      </c>
      <c r="S129" s="1" t="s">
        <v>1392</v>
      </c>
      <c r="T129" s="1" t="s">
        <v>1393</v>
      </c>
      <c r="U129" s="1" t="s">
        <v>1394</v>
      </c>
      <c r="V129" s="1" t="s">
        <v>1483</v>
      </c>
    </row>
    <row r="130" s="1" customFormat="1" spans="1:22">
      <c r="A130" s="3">
        <v>999225029398388</v>
      </c>
      <c r="B130" s="1" t="s">
        <v>1949</v>
      </c>
      <c r="C130" s="1" t="s">
        <v>1959</v>
      </c>
      <c r="D130" s="1" t="s">
        <v>1722</v>
      </c>
      <c r="E130" s="1" t="s">
        <v>1960</v>
      </c>
      <c r="F130" s="1" t="s">
        <v>1530</v>
      </c>
      <c r="G130" s="1" t="s">
        <v>1383</v>
      </c>
      <c r="H130" s="1" t="s">
        <v>1384</v>
      </c>
      <c r="I130" s="1" t="s">
        <v>1961</v>
      </c>
      <c r="J130" s="1" t="s">
        <v>1386</v>
      </c>
      <c r="K130" s="1" t="s">
        <v>1961</v>
      </c>
      <c r="L130" s="1" t="s">
        <v>1961</v>
      </c>
      <c r="M130" s="1" t="s">
        <v>1387</v>
      </c>
      <c r="N130" s="1" t="s">
        <v>1387</v>
      </c>
      <c r="O130" s="1" t="s">
        <v>1388</v>
      </c>
      <c r="P130" s="1" t="s">
        <v>1389</v>
      </c>
      <c r="Q130" s="1" t="s">
        <v>1390</v>
      </c>
      <c r="R130" s="1" t="s">
        <v>1962</v>
      </c>
      <c r="S130" s="1" t="s">
        <v>1392</v>
      </c>
      <c r="T130" s="1" t="s">
        <v>1393</v>
      </c>
      <c r="U130" s="1" t="s">
        <v>1394</v>
      </c>
      <c r="V130" s="1" t="s">
        <v>1395</v>
      </c>
    </row>
    <row r="131" s="1" customFormat="1" spans="1:22">
      <c r="A131" s="3">
        <v>999225026817468</v>
      </c>
      <c r="B131" s="1" t="s">
        <v>1949</v>
      </c>
      <c r="C131" s="1" t="s">
        <v>1963</v>
      </c>
      <c r="D131" s="1" t="s">
        <v>1500</v>
      </c>
      <c r="E131" s="1" t="s">
        <v>1964</v>
      </c>
      <c r="F131" s="1" t="s">
        <v>1379</v>
      </c>
      <c r="G131" s="1" t="s">
        <v>1383</v>
      </c>
      <c r="H131" s="1" t="s">
        <v>1384</v>
      </c>
      <c r="I131" s="1" t="s">
        <v>1965</v>
      </c>
      <c r="J131" s="1" t="s">
        <v>1386</v>
      </c>
      <c r="K131" s="1" t="s">
        <v>1965</v>
      </c>
      <c r="L131" s="1" t="s">
        <v>1965</v>
      </c>
      <c r="M131" s="1" t="s">
        <v>1387</v>
      </c>
      <c r="N131" s="1" t="s">
        <v>1387</v>
      </c>
      <c r="O131" s="1" t="s">
        <v>1388</v>
      </c>
      <c r="P131" s="1" t="s">
        <v>1389</v>
      </c>
      <c r="Q131" s="1" t="s">
        <v>1390</v>
      </c>
      <c r="R131" s="1" t="s">
        <v>1966</v>
      </c>
      <c r="S131" s="1" t="s">
        <v>1392</v>
      </c>
      <c r="T131" s="1" t="s">
        <v>1393</v>
      </c>
      <c r="U131" s="1" t="s">
        <v>1394</v>
      </c>
      <c r="V131" s="1" t="s">
        <v>1425</v>
      </c>
    </row>
    <row r="132" s="1" customFormat="1" spans="1:22">
      <c r="A132" s="3">
        <v>999225022785443</v>
      </c>
      <c r="B132" s="1" t="s">
        <v>1949</v>
      </c>
      <c r="C132" s="1" t="s">
        <v>1967</v>
      </c>
      <c r="D132" s="1" t="s">
        <v>1765</v>
      </c>
      <c r="E132" s="1" t="s">
        <v>1968</v>
      </c>
      <c r="F132" s="1" t="s">
        <v>1530</v>
      </c>
      <c r="G132" s="1" t="s">
        <v>1379</v>
      </c>
      <c r="H132" s="1" t="s">
        <v>1384</v>
      </c>
      <c r="I132" s="1" t="s">
        <v>1969</v>
      </c>
      <c r="J132" s="1" t="s">
        <v>1386</v>
      </c>
      <c r="K132" s="1" t="s">
        <v>1969</v>
      </c>
      <c r="L132" s="1" t="s">
        <v>1969</v>
      </c>
      <c r="M132" s="1" t="s">
        <v>1387</v>
      </c>
      <c r="N132" s="1" t="s">
        <v>1387</v>
      </c>
      <c r="O132" s="1" t="s">
        <v>1388</v>
      </c>
      <c r="P132" s="1" t="s">
        <v>1389</v>
      </c>
      <c r="Q132" s="1" t="s">
        <v>1390</v>
      </c>
      <c r="R132" s="1" t="s">
        <v>1970</v>
      </c>
      <c r="S132" s="1" t="s">
        <v>1392</v>
      </c>
      <c r="T132" s="1" t="s">
        <v>1393</v>
      </c>
      <c r="U132" s="1" t="s">
        <v>1394</v>
      </c>
      <c r="V132" s="1" t="s">
        <v>1425</v>
      </c>
    </row>
    <row r="133" s="1" customFormat="1" spans="1:22">
      <c r="A133" s="3">
        <v>999225017863722</v>
      </c>
      <c r="B133" s="1" t="s">
        <v>1949</v>
      </c>
      <c r="C133" s="1" t="s">
        <v>1971</v>
      </c>
      <c r="D133" s="1" t="s">
        <v>1789</v>
      </c>
      <c r="E133" s="1" t="s">
        <v>1972</v>
      </c>
      <c r="F133" s="1" t="s">
        <v>1530</v>
      </c>
      <c r="G133" s="1" t="s">
        <v>1379</v>
      </c>
      <c r="H133" s="1" t="s">
        <v>1384</v>
      </c>
      <c r="I133" s="1" t="s">
        <v>1909</v>
      </c>
      <c r="J133" s="1" t="s">
        <v>1386</v>
      </c>
      <c r="K133" s="1" t="s">
        <v>1909</v>
      </c>
      <c r="L133" s="1" t="s">
        <v>1909</v>
      </c>
      <c r="M133" s="1" t="s">
        <v>1387</v>
      </c>
      <c r="N133" s="1" t="s">
        <v>1387</v>
      </c>
      <c r="O133" s="1" t="s">
        <v>1388</v>
      </c>
      <c r="P133" s="1" t="s">
        <v>1389</v>
      </c>
      <c r="Q133" s="1" t="s">
        <v>1390</v>
      </c>
      <c r="R133" s="1" t="s">
        <v>1973</v>
      </c>
      <c r="S133" s="1" t="s">
        <v>1392</v>
      </c>
      <c r="T133" s="1" t="s">
        <v>1393</v>
      </c>
      <c r="U133" s="1" t="s">
        <v>1394</v>
      </c>
      <c r="V133" s="1" t="s">
        <v>1395</v>
      </c>
    </row>
    <row r="134" s="1" customFormat="1" spans="1:22">
      <c r="A134" s="3">
        <v>999225016698480</v>
      </c>
      <c r="B134" s="1" t="s">
        <v>1974</v>
      </c>
      <c r="C134" s="1" t="s">
        <v>1975</v>
      </c>
      <c r="D134" s="1" t="s">
        <v>1976</v>
      </c>
      <c r="E134" s="1" t="s">
        <v>1977</v>
      </c>
      <c r="F134" s="1" t="s">
        <v>1688</v>
      </c>
      <c r="G134" s="1" t="s">
        <v>1379</v>
      </c>
      <c r="H134" s="1" t="s">
        <v>1384</v>
      </c>
      <c r="I134" s="1" t="s">
        <v>1978</v>
      </c>
      <c r="J134" s="1" t="s">
        <v>1386</v>
      </c>
      <c r="K134" s="1" t="s">
        <v>1978</v>
      </c>
      <c r="L134" s="1" t="s">
        <v>1978</v>
      </c>
      <c r="M134" s="1" t="s">
        <v>1387</v>
      </c>
      <c r="N134" s="1" t="s">
        <v>1387</v>
      </c>
      <c r="O134" s="1" t="s">
        <v>1388</v>
      </c>
      <c r="P134" s="1" t="s">
        <v>1389</v>
      </c>
      <c r="Q134" s="1" t="s">
        <v>1390</v>
      </c>
      <c r="R134" s="1" t="s">
        <v>1979</v>
      </c>
      <c r="S134" s="1" t="s">
        <v>1392</v>
      </c>
      <c r="T134" s="1" t="s">
        <v>1393</v>
      </c>
      <c r="U134" s="1" t="s">
        <v>1394</v>
      </c>
      <c r="V134" s="1" t="s">
        <v>1395</v>
      </c>
    </row>
    <row r="135" s="1" customFormat="1" spans="1:22">
      <c r="A135" s="3">
        <v>999225016438805</v>
      </c>
      <c r="B135" s="1" t="s">
        <v>1974</v>
      </c>
      <c r="C135" s="1" t="s">
        <v>1980</v>
      </c>
      <c r="D135" s="1" t="s">
        <v>1981</v>
      </c>
      <c r="E135" s="1" t="s">
        <v>1982</v>
      </c>
      <c r="F135" s="1" t="s">
        <v>1530</v>
      </c>
      <c r="G135" s="1" t="s">
        <v>1383</v>
      </c>
      <c r="H135" s="1" t="s">
        <v>1384</v>
      </c>
      <c r="I135" s="1" t="s">
        <v>1983</v>
      </c>
      <c r="J135" s="1" t="s">
        <v>1386</v>
      </c>
      <c r="K135" s="1" t="s">
        <v>1983</v>
      </c>
      <c r="L135" s="1" t="s">
        <v>1983</v>
      </c>
      <c r="M135" s="1" t="s">
        <v>1387</v>
      </c>
      <c r="N135" s="1" t="s">
        <v>1387</v>
      </c>
      <c r="O135" s="1" t="s">
        <v>1388</v>
      </c>
      <c r="P135" s="1" t="s">
        <v>1389</v>
      </c>
      <c r="Q135" s="1" t="s">
        <v>1390</v>
      </c>
      <c r="R135" s="1" t="s">
        <v>1984</v>
      </c>
      <c r="S135" s="1" t="s">
        <v>1392</v>
      </c>
      <c r="T135" s="1" t="s">
        <v>1393</v>
      </c>
      <c r="U135" s="1" t="s">
        <v>1394</v>
      </c>
      <c r="V135" s="1" t="s">
        <v>1571</v>
      </c>
    </row>
    <row r="136" s="1" customFormat="1" spans="1:22">
      <c r="A136" s="3">
        <v>999225015238653</v>
      </c>
      <c r="B136" s="1" t="s">
        <v>1974</v>
      </c>
      <c r="C136" s="1" t="s">
        <v>1985</v>
      </c>
      <c r="D136" s="1" t="s">
        <v>1986</v>
      </c>
      <c r="E136" s="1" t="s">
        <v>1987</v>
      </c>
      <c r="F136" s="1" t="s">
        <v>1949</v>
      </c>
      <c r="G136" s="1" t="s">
        <v>1379</v>
      </c>
      <c r="H136" s="1" t="s">
        <v>1384</v>
      </c>
      <c r="I136" s="1" t="s">
        <v>1385</v>
      </c>
      <c r="J136" s="1" t="s">
        <v>1386</v>
      </c>
      <c r="K136" s="1" t="s">
        <v>1385</v>
      </c>
      <c r="L136" s="1" t="s">
        <v>1385</v>
      </c>
      <c r="M136" s="1" t="s">
        <v>1387</v>
      </c>
      <c r="N136" s="1" t="s">
        <v>1387</v>
      </c>
      <c r="O136" s="1" t="s">
        <v>1388</v>
      </c>
      <c r="P136" s="1" t="s">
        <v>1389</v>
      </c>
      <c r="Q136" s="1" t="s">
        <v>1390</v>
      </c>
      <c r="R136" s="1" t="s">
        <v>1988</v>
      </c>
      <c r="S136" s="1" t="s">
        <v>1392</v>
      </c>
      <c r="T136" s="1" t="s">
        <v>1393</v>
      </c>
      <c r="U136" s="1" t="s">
        <v>1394</v>
      </c>
      <c r="V136" s="1" t="s">
        <v>1395</v>
      </c>
    </row>
    <row r="137" s="1" customFormat="1" spans="1:22">
      <c r="A137" s="3">
        <v>999225009656484</v>
      </c>
      <c r="B137" s="1" t="s">
        <v>1974</v>
      </c>
      <c r="C137" s="1" t="s">
        <v>1989</v>
      </c>
      <c r="D137" s="1" t="s">
        <v>1567</v>
      </c>
      <c r="E137" s="1" t="s">
        <v>1990</v>
      </c>
      <c r="F137" s="1" t="s">
        <v>1455</v>
      </c>
      <c r="G137" s="1" t="s">
        <v>1379</v>
      </c>
      <c r="H137" s="1" t="s">
        <v>1384</v>
      </c>
      <c r="I137" s="1" t="s">
        <v>1569</v>
      </c>
      <c r="J137" s="1" t="s">
        <v>1386</v>
      </c>
      <c r="K137" s="1" t="s">
        <v>1569</v>
      </c>
      <c r="L137" s="1" t="s">
        <v>1569</v>
      </c>
      <c r="M137" s="1" t="s">
        <v>1387</v>
      </c>
      <c r="N137" s="1" t="s">
        <v>1387</v>
      </c>
      <c r="O137" s="1" t="s">
        <v>1388</v>
      </c>
      <c r="P137" s="1" t="s">
        <v>1389</v>
      </c>
      <c r="Q137" s="1" t="s">
        <v>1390</v>
      </c>
      <c r="R137" s="1" t="s">
        <v>1991</v>
      </c>
      <c r="S137" s="1" t="s">
        <v>1392</v>
      </c>
      <c r="T137" s="1" t="s">
        <v>1393</v>
      </c>
      <c r="U137" s="1" t="s">
        <v>1394</v>
      </c>
      <c r="V137" s="1" t="s">
        <v>1571</v>
      </c>
    </row>
    <row r="138" s="1" customFormat="1" spans="1:22">
      <c r="A138" s="3">
        <v>25008772328</v>
      </c>
      <c r="B138" s="1" t="s">
        <v>1974</v>
      </c>
      <c r="C138" s="1" t="s">
        <v>1992</v>
      </c>
      <c r="D138" s="1" t="s">
        <v>1745</v>
      </c>
      <c r="E138" s="1" t="s">
        <v>1993</v>
      </c>
      <c r="F138" s="1" t="s">
        <v>1455</v>
      </c>
      <c r="G138" s="1" t="s">
        <v>1383</v>
      </c>
      <c r="H138" s="1" t="s">
        <v>1384</v>
      </c>
      <c r="I138" s="1" t="s">
        <v>1994</v>
      </c>
      <c r="J138" s="1" t="s">
        <v>1386</v>
      </c>
      <c r="K138" s="1" t="s">
        <v>1994</v>
      </c>
      <c r="L138" s="1" t="s">
        <v>1994</v>
      </c>
      <c r="M138" s="1" t="s">
        <v>1387</v>
      </c>
      <c r="N138" s="1" t="s">
        <v>1387</v>
      </c>
      <c r="O138" s="1" t="s">
        <v>1388</v>
      </c>
      <c r="P138" s="1" t="s">
        <v>1389</v>
      </c>
      <c r="Q138" s="1" t="s">
        <v>1390</v>
      </c>
      <c r="R138" s="1" t="s">
        <v>1995</v>
      </c>
      <c r="S138" s="1" t="s">
        <v>1392</v>
      </c>
      <c r="T138" s="1" t="s">
        <v>1393</v>
      </c>
      <c r="U138" s="1" t="s">
        <v>1394</v>
      </c>
      <c r="V138" s="1" t="s">
        <v>1395</v>
      </c>
    </row>
    <row r="139" s="1" customFormat="1" spans="1:22">
      <c r="A139" s="3">
        <v>999225007368434</v>
      </c>
      <c r="B139" s="1" t="s">
        <v>1974</v>
      </c>
      <c r="C139" s="1" t="s">
        <v>1996</v>
      </c>
      <c r="D139" s="1" t="s">
        <v>1997</v>
      </c>
      <c r="E139" s="1" t="s">
        <v>1998</v>
      </c>
      <c r="F139" s="1" t="s">
        <v>1455</v>
      </c>
      <c r="G139" s="1" t="s">
        <v>1379</v>
      </c>
      <c r="H139" s="1" t="s">
        <v>1384</v>
      </c>
      <c r="I139" s="1" t="s">
        <v>1999</v>
      </c>
      <c r="J139" s="1" t="s">
        <v>1386</v>
      </c>
      <c r="K139" s="1" t="s">
        <v>1999</v>
      </c>
      <c r="L139" s="1" t="s">
        <v>1999</v>
      </c>
      <c r="M139" s="1" t="s">
        <v>1387</v>
      </c>
      <c r="N139" s="1" t="s">
        <v>1387</v>
      </c>
      <c r="O139" s="1" t="s">
        <v>1388</v>
      </c>
      <c r="P139" s="1" t="s">
        <v>1389</v>
      </c>
      <c r="Q139" s="1" t="s">
        <v>1390</v>
      </c>
      <c r="R139" s="1" t="s">
        <v>2000</v>
      </c>
      <c r="S139" s="1" t="s">
        <v>1392</v>
      </c>
      <c r="T139" s="1" t="s">
        <v>1393</v>
      </c>
      <c r="U139" s="1" t="s">
        <v>1394</v>
      </c>
      <c r="V139" s="1" t="s">
        <v>1395</v>
      </c>
    </row>
    <row r="140" s="1" customFormat="1" spans="1:22">
      <c r="A140" s="3">
        <v>999225007046897</v>
      </c>
      <c r="B140" s="1" t="s">
        <v>1974</v>
      </c>
      <c r="C140" s="1" t="s">
        <v>2001</v>
      </c>
      <c r="D140" s="1" t="s">
        <v>2002</v>
      </c>
      <c r="E140" s="1" t="s">
        <v>2003</v>
      </c>
      <c r="F140" s="1" t="s">
        <v>1455</v>
      </c>
      <c r="G140" s="1" t="s">
        <v>1379</v>
      </c>
      <c r="H140" s="1" t="s">
        <v>1384</v>
      </c>
      <c r="I140" s="1" t="s">
        <v>1817</v>
      </c>
      <c r="J140" s="1" t="s">
        <v>1386</v>
      </c>
      <c r="K140" s="1" t="s">
        <v>1817</v>
      </c>
      <c r="L140" s="1" t="s">
        <v>1817</v>
      </c>
      <c r="M140" s="1" t="s">
        <v>1387</v>
      </c>
      <c r="N140" s="1" t="s">
        <v>1387</v>
      </c>
      <c r="O140" s="1" t="s">
        <v>1388</v>
      </c>
      <c r="P140" s="1" t="s">
        <v>1389</v>
      </c>
      <c r="Q140" s="1" t="s">
        <v>1390</v>
      </c>
      <c r="R140" s="1" t="s">
        <v>2004</v>
      </c>
      <c r="S140" s="1" t="s">
        <v>1392</v>
      </c>
      <c r="T140" s="1" t="s">
        <v>1393</v>
      </c>
      <c r="U140" s="1" t="s">
        <v>1394</v>
      </c>
      <c r="V140" s="1" t="s">
        <v>1395</v>
      </c>
    </row>
    <row r="141" s="1" customFormat="1" spans="1:22">
      <c r="A141" s="3">
        <v>999225003690909</v>
      </c>
      <c r="B141" s="1" t="s">
        <v>1974</v>
      </c>
      <c r="C141" s="1" t="s">
        <v>2005</v>
      </c>
      <c r="D141" s="1" t="s">
        <v>1770</v>
      </c>
      <c r="E141" s="1" t="s">
        <v>2006</v>
      </c>
      <c r="F141" s="1" t="s">
        <v>1530</v>
      </c>
      <c r="G141" s="1" t="s">
        <v>1383</v>
      </c>
      <c r="H141" s="1" t="s">
        <v>1384</v>
      </c>
      <c r="I141" s="1" t="s">
        <v>2007</v>
      </c>
      <c r="J141" s="1" t="s">
        <v>1386</v>
      </c>
      <c r="K141" s="1" t="s">
        <v>2007</v>
      </c>
      <c r="L141" s="1" t="s">
        <v>2007</v>
      </c>
      <c r="M141" s="1" t="s">
        <v>1387</v>
      </c>
      <c r="N141" s="1" t="s">
        <v>1387</v>
      </c>
      <c r="O141" s="1" t="s">
        <v>1388</v>
      </c>
      <c r="P141" s="1" t="s">
        <v>1389</v>
      </c>
      <c r="Q141" s="1" t="s">
        <v>1390</v>
      </c>
      <c r="R141" s="1" t="s">
        <v>2008</v>
      </c>
      <c r="S141" s="1" t="s">
        <v>1392</v>
      </c>
      <c r="T141" s="1" t="s">
        <v>1393</v>
      </c>
      <c r="U141" s="1" t="s">
        <v>1394</v>
      </c>
      <c r="V141" s="1" t="s">
        <v>1395</v>
      </c>
    </row>
    <row r="142" s="1" customFormat="1" spans="1:22">
      <c r="A142" s="3">
        <v>999225001398046</v>
      </c>
      <c r="B142" s="1" t="s">
        <v>1974</v>
      </c>
      <c r="C142" s="1" t="s">
        <v>2009</v>
      </c>
      <c r="D142" s="1" t="s">
        <v>2010</v>
      </c>
      <c r="E142" s="1" t="s">
        <v>2011</v>
      </c>
      <c r="F142" s="1" t="s">
        <v>1530</v>
      </c>
      <c r="G142" s="1" t="s">
        <v>1379</v>
      </c>
      <c r="H142" s="1" t="s">
        <v>1384</v>
      </c>
      <c r="I142" s="1" t="s">
        <v>2012</v>
      </c>
      <c r="J142" s="1" t="s">
        <v>1386</v>
      </c>
      <c r="K142" s="1" t="s">
        <v>2012</v>
      </c>
      <c r="L142" s="1" t="s">
        <v>2012</v>
      </c>
      <c r="M142" s="1" t="s">
        <v>1387</v>
      </c>
      <c r="N142" s="1" t="s">
        <v>1387</v>
      </c>
      <c r="O142" s="1" t="s">
        <v>1388</v>
      </c>
      <c r="P142" s="1" t="s">
        <v>1389</v>
      </c>
      <c r="Q142" s="1" t="s">
        <v>1390</v>
      </c>
      <c r="R142" s="1" t="s">
        <v>2013</v>
      </c>
      <c r="S142" s="1" t="s">
        <v>1392</v>
      </c>
      <c r="T142" s="1" t="s">
        <v>1393</v>
      </c>
      <c r="U142" s="1" t="s">
        <v>1394</v>
      </c>
      <c r="V142" s="1" t="s">
        <v>1425</v>
      </c>
    </row>
    <row r="143" s="1" customFormat="1" spans="1:22">
      <c r="A143" s="3">
        <v>999224996671818</v>
      </c>
      <c r="B143" s="1" t="s">
        <v>2014</v>
      </c>
      <c r="C143" s="1" t="s">
        <v>2015</v>
      </c>
      <c r="D143" s="1" t="s">
        <v>2016</v>
      </c>
      <c r="E143" s="1" t="s">
        <v>2017</v>
      </c>
      <c r="F143" s="1" t="s">
        <v>1688</v>
      </c>
      <c r="G143" s="1" t="s">
        <v>1383</v>
      </c>
      <c r="H143" s="1" t="s">
        <v>1384</v>
      </c>
      <c r="I143" s="1" t="s">
        <v>2018</v>
      </c>
      <c r="J143" s="1" t="s">
        <v>1386</v>
      </c>
      <c r="K143" s="1" t="s">
        <v>2018</v>
      </c>
      <c r="L143" s="1" t="s">
        <v>2018</v>
      </c>
      <c r="M143" s="1" t="s">
        <v>1387</v>
      </c>
      <c r="N143" s="1" t="s">
        <v>1387</v>
      </c>
      <c r="O143" s="1" t="s">
        <v>1388</v>
      </c>
      <c r="P143" s="1" t="s">
        <v>1389</v>
      </c>
      <c r="Q143" s="1" t="s">
        <v>1390</v>
      </c>
      <c r="R143" s="1" t="s">
        <v>2019</v>
      </c>
      <c r="S143" s="1" t="s">
        <v>1392</v>
      </c>
      <c r="T143" s="1" t="s">
        <v>1393</v>
      </c>
      <c r="U143" s="1" t="s">
        <v>1394</v>
      </c>
      <c r="V143" s="1" t="s">
        <v>1451</v>
      </c>
    </row>
    <row r="144" s="1" customFormat="1" spans="1:22">
      <c r="A144" s="3">
        <v>999224992834408</v>
      </c>
      <c r="B144" s="1" t="s">
        <v>2014</v>
      </c>
      <c r="C144" s="1" t="s">
        <v>2020</v>
      </c>
      <c r="D144" s="1" t="s">
        <v>1981</v>
      </c>
      <c r="E144" s="1" t="s">
        <v>2021</v>
      </c>
      <c r="F144" s="1" t="s">
        <v>1688</v>
      </c>
      <c r="G144" s="1" t="s">
        <v>1379</v>
      </c>
      <c r="H144" s="1" t="s">
        <v>1384</v>
      </c>
      <c r="I144" s="1" t="s">
        <v>1983</v>
      </c>
      <c r="J144" s="1" t="s">
        <v>1386</v>
      </c>
      <c r="K144" s="1" t="s">
        <v>1983</v>
      </c>
      <c r="L144" s="1" t="s">
        <v>1983</v>
      </c>
      <c r="M144" s="1" t="s">
        <v>1387</v>
      </c>
      <c r="N144" s="1" t="s">
        <v>1387</v>
      </c>
      <c r="O144" s="1" t="s">
        <v>1388</v>
      </c>
      <c r="P144" s="1" t="s">
        <v>1389</v>
      </c>
      <c r="Q144" s="1" t="s">
        <v>1390</v>
      </c>
      <c r="R144" s="1" t="s">
        <v>2022</v>
      </c>
      <c r="S144" s="1" t="s">
        <v>1392</v>
      </c>
      <c r="T144" s="1" t="s">
        <v>1393</v>
      </c>
      <c r="U144" s="1" t="s">
        <v>1394</v>
      </c>
      <c r="V144" s="1" t="s">
        <v>1571</v>
      </c>
    </row>
    <row r="145" s="1" customFormat="1" spans="1:22">
      <c r="A145" s="3">
        <v>999224992390283</v>
      </c>
      <c r="B145" s="1" t="s">
        <v>2014</v>
      </c>
      <c r="C145" s="1" t="s">
        <v>2023</v>
      </c>
      <c r="D145" s="1" t="s">
        <v>2024</v>
      </c>
      <c r="E145" s="1" t="s">
        <v>2025</v>
      </c>
      <c r="F145" s="1" t="s">
        <v>1793</v>
      </c>
      <c r="G145" s="1" t="s">
        <v>1379</v>
      </c>
      <c r="H145" s="1" t="s">
        <v>1384</v>
      </c>
      <c r="I145" s="1" t="s">
        <v>2026</v>
      </c>
      <c r="J145" s="1" t="s">
        <v>1386</v>
      </c>
      <c r="K145" s="1" t="s">
        <v>2026</v>
      </c>
      <c r="L145" s="1" t="s">
        <v>2026</v>
      </c>
      <c r="M145" s="1" t="s">
        <v>1387</v>
      </c>
      <c r="N145" s="1" t="s">
        <v>1387</v>
      </c>
      <c r="O145" s="1" t="s">
        <v>1388</v>
      </c>
      <c r="P145" s="1" t="s">
        <v>1389</v>
      </c>
      <c r="Q145" s="1" t="s">
        <v>1390</v>
      </c>
      <c r="R145" s="1" t="s">
        <v>2027</v>
      </c>
      <c r="S145" s="1" t="s">
        <v>1392</v>
      </c>
      <c r="T145" s="1" t="s">
        <v>1393</v>
      </c>
      <c r="U145" s="1" t="s">
        <v>1394</v>
      </c>
      <c r="V145" s="1" t="s">
        <v>1395</v>
      </c>
    </row>
    <row r="146" s="1" customFormat="1" spans="1:22">
      <c r="A146" s="3">
        <v>999224989856456</v>
      </c>
      <c r="B146" s="1" t="s">
        <v>2014</v>
      </c>
      <c r="C146" s="1" t="s">
        <v>2028</v>
      </c>
      <c r="D146" s="1" t="s">
        <v>2029</v>
      </c>
      <c r="E146" s="1" t="s">
        <v>2030</v>
      </c>
      <c r="F146" s="1" t="s">
        <v>1688</v>
      </c>
      <c r="G146" s="1" t="s">
        <v>1379</v>
      </c>
      <c r="H146" s="1" t="s">
        <v>1384</v>
      </c>
      <c r="I146" s="1" t="s">
        <v>2031</v>
      </c>
      <c r="J146" s="1" t="s">
        <v>1386</v>
      </c>
      <c r="K146" s="1" t="s">
        <v>2031</v>
      </c>
      <c r="L146" s="1" t="s">
        <v>2031</v>
      </c>
      <c r="M146" s="1" t="s">
        <v>1387</v>
      </c>
      <c r="N146" s="1" t="s">
        <v>1387</v>
      </c>
      <c r="O146" s="1" t="s">
        <v>1388</v>
      </c>
      <c r="P146" s="1" t="s">
        <v>1389</v>
      </c>
      <c r="Q146" s="1" t="s">
        <v>1390</v>
      </c>
      <c r="R146" s="1" t="s">
        <v>2032</v>
      </c>
      <c r="S146" s="1" t="s">
        <v>1392</v>
      </c>
      <c r="T146" s="1" t="s">
        <v>1393</v>
      </c>
      <c r="U146" s="1" t="s">
        <v>1394</v>
      </c>
      <c r="V146" s="1" t="s">
        <v>1395</v>
      </c>
    </row>
    <row r="147" s="1" customFormat="1" spans="1:22">
      <c r="A147" s="3">
        <v>999224986895389</v>
      </c>
      <c r="B147" s="1" t="s">
        <v>2014</v>
      </c>
      <c r="C147" s="1" t="s">
        <v>2033</v>
      </c>
      <c r="D147" s="1" t="s">
        <v>2034</v>
      </c>
      <c r="E147" s="1" t="s">
        <v>2035</v>
      </c>
      <c r="F147" s="1" t="s">
        <v>1688</v>
      </c>
      <c r="G147" s="1" t="s">
        <v>1379</v>
      </c>
      <c r="H147" s="1" t="s">
        <v>1384</v>
      </c>
      <c r="I147" s="1" t="s">
        <v>2036</v>
      </c>
      <c r="J147" s="1" t="s">
        <v>1386</v>
      </c>
      <c r="K147" s="1" t="s">
        <v>2036</v>
      </c>
      <c r="L147" s="1" t="s">
        <v>2036</v>
      </c>
      <c r="M147" s="1" t="s">
        <v>1387</v>
      </c>
      <c r="N147" s="1" t="s">
        <v>1387</v>
      </c>
      <c r="O147" s="1" t="s">
        <v>1388</v>
      </c>
      <c r="P147" s="1" t="s">
        <v>1389</v>
      </c>
      <c r="Q147" s="1" t="s">
        <v>1390</v>
      </c>
      <c r="R147" s="1" t="s">
        <v>2037</v>
      </c>
      <c r="S147" s="1" t="s">
        <v>1392</v>
      </c>
      <c r="T147" s="1" t="s">
        <v>1393</v>
      </c>
      <c r="U147" s="1" t="s">
        <v>1394</v>
      </c>
      <c r="V147" s="1" t="s">
        <v>1395</v>
      </c>
    </row>
    <row r="148" s="1" customFormat="1" spans="1:22">
      <c r="A148" s="3">
        <v>999224985256412</v>
      </c>
      <c r="B148" s="1" t="s">
        <v>2014</v>
      </c>
      <c r="C148" s="1" t="s">
        <v>2038</v>
      </c>
      <c r="D148" s="1" t="s">
        <v>2039</v>
      </c>
      <c r="E148" s="1" t="s">
        <v>2040</v>
      </c>
      <c r="F148" s="1" t="s">
        <v>1530</v>
      </c>
      <c r="G148" s="1" t="s">
        <v>1383</v>
      </c>
      <c r="H148" s="1" t="s">
        <v>1384</v>
      </c>
      <c r="I148" s="1" t="s">
        <v>2041</v>
      </c>
      <c r="J148" s="1" t="s">
        <v>1386</v>
      </c>
      <c r="K148" s="1" t="s">
        <v>2041</v>
      </c>
      <c r="L148" s="1" t="s">
        <v>2041</v>
      </c>
      <c r="M148" s="1" t="s">
        <v>1387</v>
      </c>
      <c r="N148" s="1" t="s">
        <v>1387</v>
      </c>
      <c r="O148" s="1" t="s">
        <v>1388</v>
      </c>
      <c r="P148" s="1" t="s">
        <v>1389</v>
      </c>
      <c r="Q148" s="1" t="s">
        <v>1390</v>
      </c>
      <c r="R148" s="1" t="s">
        <v>2042</v>
      </c>
      <c r="S148" s="1" t="s">
        <v>1392</v>
      </c>
      <c r="T148" s="1" t="s">
        <v>1393</v>
      </c>
      <c r="U148" s="1" t="s">
        <v>1394</v>
      </c>
      <c r="V148" s="1" t="s">
        <v>1516</v>
      </c>
    </row>
    <row r="149" s="1" customFormat="1" spans="1:22">
      <c r="A149" s="3">
        <v>999224985241041</v>
      </c>
      <c r="B149" s="1" t="s">
        <v>2014</v>
      </c>
      <c r="C149" s="1" t="s">
        <v>2043</v>
      </c>
      <c r="D149" s="1" t="s">
        <v>2034</v>
      </c>
      <c r="E149" s="1" t="s">
        <v>2044</v>
      </c>
      <c r="F149" s="1" t="s">
        <v>1688</v>
      </c>
      <c r="G149" s="1" t="s">
        <v>1379</v>
      </c>
      <c r="H149" s="1" t="s">
        <v>1384</v>
      </c>
      <c r="I149" s="1" t="s">
        <v>2036</v>
      </c>
      <c r="J149" s="1" t="s">
        <v>1386</v>
      </c>
      <c r="K149" s="1" t="s">
        <v>2036</v>
      </c>
      <c r="L149" s="1" t="s">
        <v>2036</v>
      </c>
      <c r="M149" s="1" t="s">
        <v>1387</v>
      </c>
      <c r="N149" s="1" t="s">
        <v>1387</v>
      </c>
      <c r="O149" s="1" t="s">
        <v>1388</v>
      </c>
      <c r="P149" s="1" t="s">
        <v>1389</v>
      </c>
      <c r="Q149" s="1" t="s">
        <v>1390</v>
      </c>
      <c r="R149" s="1" t="s">
        <v>2045</v>
      </c>
      <c r="S149" s="1" t="s">
        <v>1392</v>
      </c>
      <c r="T149" s="1" t="s">
        <v>1393</v>
      </c>
      <c r="U149" s="1" t="s">
        <v>1394</v>
      </c>
      <c r="V149" s="1" t="s">
        <v>1395</v>
      </c>
    </row>
    <row r="150" s="1" customFormat="1" spans="1:22">
      <c r="A150" s="3">
        <v>999224976609153</v>
      </c>
      <c r="B150" s="1" t="s">
        <v>2046</v>
      </c>
      <c r="C150" s="1" t="s">
        <v>2047</v>
      </c>
      <c r="D150" s="1" t="s">
        <v>2048</v>
      </c>
      <c r="E150" s="1" t="s">
        <v>2049</v>
      </c>
      <c r="F150" s="1" t="s">
        <v>1530</v>
      </c>
      <c r="G150" s="1" t="s">
        <v>1383</v>
      </c>
      <c r="H150" s="1" t="s">
        <v>1384</v>
      </c>
      <c r="I150" s="1" t="s">
        <v>2050</v>
      </c>
      <c r="J150" s="1" t="s">
        <v>1386</v>
      </c>
      <c r="K150" s="1" t="s">
        <v>2050</v>
      </c>
      <c r="L150" s="1" t="s">
        <v>2050</v>
      </c>
      <c r="M150" s="1" t="s">
        <v>1387</v>
      </c>
      <c r="N150" s="1" t="s">
        <v>1387</v>
      </c>
      <c r="O150" s="1" t="s">
        <v>1388</v>
      </c>
      <c r="P150" s="1" t="s">
        <v>1389</v>
      </c>
      <c r="Q150" s="1" t="s">
        <v>1390</v>
      </c>
      <c r="R150" s="1" t="s">
        <v>2051</v>
      </c>
      <c r="S150" s="1" t="s">
        <v>1392</v>
      </c>
      <c r="T150" s="1" t="s">
        <v>1393</v>
      </c>
      <c r="U150" s="1" t="s">
        <v>1394</v>
      </c>
      <c r="V150" s="1" t="s">
        <v>1395</v>
      </c>
    </row>
    <row r="151" s="1" customFormat="1" spans="1:22">
      <c r="A151" s="3">
        <v>999224976544729</v>
      </c>
      <c r="B151" s="1" t="s">
        <v>2046</v>
      </c>
      <c r="C151" s="1" t="s">
        <v>2052</v>
      </c>
      <c r="D151" s="1" t="s">
        <v>2053</v>
      </c>
      <c r="E151" s="1" t="s">
        <v>2054</v>
      </c>
      <c r="F151" s="1" t="s">
        <v>1455</v>
      </c>
      <c r="G151" s="1" t="s">
        <v>1379</v>
      </c>
      <c r="H151" s="1" t="s">
        <v>1384</v>
      </c>
      <c r="I151" s="1" t="s">
        <v>2055</v>
      </c>
      <c r="J151" s="1" t="s">
        <v>1386</v>
      </c>
      <c r="K151" s="1" t="s">
        <v>2055</v>
      </c>
      <c r="L151" s="1" t="s">
        <v>2055</v>
      </c>
      <c r="M151" s="1" t="s">
        <v>1387</v>
      </c>
      <c r="N151" s="1" t="s">
        <v>1387</v>
      </c>
      <c r="O151" s="1" t="s">
        <v>1388</v>
      </c>
      <c r="P151" s="1" t="s">
        <v>1389</v>
      </c>
      <c r="Q151" s="1" t="s">
        <v>1390</v>
      </c>
      <c r="R151" s="1" t="s">
        <v>2056</v>
      </c>
      <c r="S151" s="1" t="s">
        <v>1392</v>
      </c>
      <c r="T151" s="1" t="s">
        <v>1393</v>
      </c>
      <c r="U151" s="1" t="s">
        <v>1394</v>
      </c>
      <c r="V151" s="1" t="s">
        <v>1425</v>
      </c>
    </row>
    <row r="152" s="1" customFormat="1" spans="1:22">
      <c r="A152" s="3">
        <v>999224975281954</v>
      </c>
      <c r="B152" s="1" t="s">
        <v>2046</v>
      </c>
      <c r="C152" s="1" t="s">
        <v>2057</v>
      </c>
      <c r="D152" s="1" t="s">
        <v>2016</v>
      </c>
      <c r="E152" s="1" t="s">
        <v>2058</v>
      </c>
      <c r="F152" s="1" t="s">
        <v>1793</v>
      </c>
      <c r="G152" s="1" t="s">
        <v>1379</v>
      </c>
      <c r="H152" s="1" t="s">
        <v>1384</v>
      </c>
      <c r="I152" s="1" t="s">
        <v>2059</v>
      </c>
      <c r="J152" s="1" t="s">
        <v>1386</v>
      </c>
      <c r="K152" s="1" t="s">
        <v>2059</v>
      </c>
      <c r="L152" s="1" t="s">
        <v>2059</v>
      </c>
      <c r="M152" s="1" t="s">
        <v>1387</v>
      </c>
      <c r="N152" s="1" t="s">
        <v>1387</v>
      </c>
      <c r="O152" s="1" t="s">
        <v>1388</v>
      </c>
      <c r="P152" s="1" t="s">
        <v>1389</v>
      </c>
      <c r="Q152" s="1" t="s">
        <v>1390</v>
      </c>
      <c r="R152" s="1" t="s">
        <v>2060</v>
      </c>
      <c r="S152" s="1" t="s">
        <v>1392</v>
      </c>
      <c r="T152" s="1" t="s">
        <v>1393</v>
      </c>
      <c r="U152" s="1" t="s">
        <v>1394</v>
      </c>
      <c r="V152" s="1" t="s">
        <v>1451</v>
      </c>
    </row>
    <row r="153" s="1" customFormat="1" spans="1:22">
      <c r="A153" s="3">
        <v>999224974147347</v>
      </c>
      <c r="B153" s="1" t="s">
        <v>2046</v>
      </c>
      <c r="C153" s="1" t="s">
        <v>2061</v>
      </c>
      <c r="D153" s="1" t="s">
        <v>1745</v>
      </c>
      <c r="E153" s="1" t="s">
        <v>2062</v>
      </c>
      <c r="F153" s="1" t="s">
        <v>1530</v>
      </c>
      <c r="G153" s="1" t="s">
        <v>1379</v>
      </c>
      <c r="H153" s="1" t="s">
        <v>1384</v>
      </c>
      <c r="I153" s="1" t="s">
        <v>2063</v>
      </c>
      <c r="J153" s="1" t="s">
        <v>1386</v>
      </c>
      <c r="K153" s="1" t="s">
        <v>2063</v>
      </c>
      <c r="L153" s="1" t="s">
        <v>2063</v>
      </c>
      <c r="M153" s="1" t="s">
        <v>1387</v>
      </c>
      <c r="N153" s="1" t="s">
        <v>1387</v>
      </c>
      <c r="O153" s="1" t="s">
        <v>1388</v>
      </c>
      <c r="P153" s="1" t="s">
        <v>1389</v>
      </c>
      <c r="Q153" s="1" t="s">
        <v>1390</v>
      </c>
      <c r="R153" s="1" t="s">
        <v>2064</v>
      </c>
      <c r="S153" s="1" t="s">
        <v>1392</v>
      </c>
      <c r="T153" s="1" t="s">
        <v>1393</v>
      </c>
      <c r="U153" s="1" t="s">
        <v>1394</v>
      </c>
      <c r="V153" s="1" t="s">
        <v>1395</v>
      </c>
    </row>
    <row r="154" s="1" customFormat="1" spans="1:22">
      <c r="A154" s="3">
        <v>999224972597698</v>
      </c>
      <c r="B154" s="1" t="s">
        <v>2046</v>
      </c>
      <c r="C154" s="1" t="s">
        <v>2065</v>
      </c>
      <c r="D154" s="1" t="s">
        <v>1500</v>
      </c>
      <c r="E154" s="1" t="s">
        <v>2066</v>
      </c>
      <c r="F154" s="1" t="s">
        <v>1688</v>
      </c>
      <c r="G154" s="1" t="s">
        <v>1383</v>
      </c>
      <c r="H154" s="1" t="s">
        <v>1384</v>
      </c>
      <c r="I154" s="1" t="s">
        <v>2067</v>
      </c>
      <c r="J154" s="1" t="s">
        <v>1386</v>
      </c>
      <c r="K154" s="1" t="s">
        <v>2067</v>
      </c>
      <c r="L154" s="1" t="s">
        <v>2067</v>
      </c>
      <c r="M154" s="1" t="s">
        <v>1387</v>
      </c>
      <c r="N154" s="1" t="s">
        <v>1387</v>
      </c>
      <c r="O154" s="1" t="s">
        <v>1388</v>
      </c>
      <c r="P154" s="1" t="s">
        <v>1389</v>
      </c>
      <c r="Q154" s="1" t="s">
        <v>1390</v>
      </c>
      <c r="R154" s="1" t="s">
        <v>2068</v>
      </c>
      <c r="S154" s="1" t="s">
        <v>1392</v>
      </c>
      <c r="T154" s="1" t="s">
        <v>1393</v>
      </c>
      <c r="U154" s="1" t="s">
        <v>1394</v>
      </c>
      <c r="V154" s="1" t="s">
        <v>1425</v>
      </c>
    </row>
    <row r="155" s="1" customFormat="1" spans="1:22">
      <c r="A155" s="3">
        <v>999224971282029</v>
      </c>
      <c r="B155" s="1" t="s">
        <v>2046</v>
      </c>
      <c r="C155" s="1" t="s">
        <v>2069</v>
      </c>
      <c r="D155" s="1" t="s">
        <v>2070</v>
      </c>
      <c r="E155" s="1" t="s">
        <v>2071</v>
      </c>
      <c r="F155" s="1" t="s">
        <v>1530</v>
      </c>
      <c r="G155" s="1" t="s">
        <v>1379</v>
      </c>
      <c r="H155" s="1" t="s">
        <v>1384</v>
      </c>
      <c r="I155" s="1" t="s">
        <v>2072</v>
      </c>
      <c r="J155" s="1" t="s">
        <v>1386</v>
      </c>
      <c r="K155" s="1" t="s">
        <v>2072</v>
      </c>
      <c r="L155" s="1" t="s">
        <v>2072</v>
      </c>
      <c r="M155" s="1" t="s">
        <v>1387</v>
      </c>
      <c r="N155" s="1" t="s">
        <v>1387</v>
      </c>
      <c r="O155" s="1" t="s">
        <v>1388</v>
      </c>
      <c r="P155" s="1" t="s">
        <v>1389</v>
      </c>
      <c r="Q155" s="1" t="s">
        <v>1390</v>
      </c>
      <c r="R155" s="1" t="s">
        <v>2073</v>
      </c>
      <c r="S155" s="1" t="s">
        <v>1392</v>
      </c>
      <c r="T155" s="1" t="s">
        <v>1393</v>
      </c>
      <c r="U155" s="1" t="s">
        <v>1394</v>
      </c>
      <c r="V155" s="1" t="s">
        <v>1419</v>
      </c>
    </row>
    <row r="156" s="1" customFormat="1" spans="1:22">
      <c r="A156" s="3">
        <v>999224970234057</v>
      </c>
      <c r="B156" s="1" t="s">
        <v>2046</v>
      </c>
      <c r="C156" s="1" t="s">
        <v>2074</v>
      </c>
      <c r="D156" s="1" t="s">
        <v>1765</v>
      </c>
      <c r="E156" s="1" t="s">
        <v>2075</v>
      </c>
      <c r="F156" s="1" t="s">
        <v>1688</v>
      </c>
      <c r="G156" s="1" t="s">
        <v>1379</v>
      </c>
      <c r="H156" s="1" t="s">
        <v>1384</v>
      </c>
      <c r="I156" s="1" t="s">
        <v>2076</v>
      </c>
      <c r="J156" s="1" t="s">
        <v>1386</v>
      </c>
      <c r="K156" s="1" t="s">
        <v>2076</v>
      </c>
      <c r="L156" s="1" t="s">
        <v>2076</v>
      </c>
      <c r="M156" s="1" t="s">
        <v>1387</v>
      </c>
      <c r="N156" s="1" t="s">
        <v>1387</v>
      </c>
      <c r="O156" s="1" t="s">
        <v>1388</v>
      </c>
      <c r="P156" s="1" t="s">
        <v>1389</v>
      </c>
      <c r="Q156" s="1" t="s">
        <v>1390</v>
      </c>
      <c r="R156" s="1" t="s">
        <v>2077</v>
      </c>
      <c r="S156" s="1" t="s">
        <v>1392</v>
      </c>
      <c r="T156" s="1" t="s">
        <v>1393</v>
      </c>
      <c r="U156" s="1" t="s">
        <v>1394</v>
      </c>
      <c r="V156" s="1" t="s">
        <v>1425</v>
      </c>
    </row>
    <row r="157" s="1" customFormat="1" spans="1:22">
      <c r="A157" s="3">
        <v>999224966786469</v>
      </c>
      <c r="B157" s="1" t="s">
        <v>2046</v>
      </c>
      <c r="C157" s="1" t="s">
        <v>2078</v>
      </c>
      <c r="D157" s="1" t="s">
        <v>2079</v>
      </c>
      <c r="E157" s="1" t="s">
        <v>2080</v>
      </c>
      <c r="F157" s="1" t="s">
        <v>1455</v>
      </c>
      <c r="G157" s="1" t="s">
        <v>1383</v>
      </c>
      <c r="H157" s="1" t="s">
        <v>1384</v>
      </c>
      <c r="I157" s="1" t="s">
        <v>2081</v>
      </c>
      <c r="J157" s="1" t="s">
        <v>1386</v>
      </c>
      <c r="K157" s="1" t="s">
        <v>2081</v>
      </c>
      <c r="L157" s="1" t="s">
        <v>2081</v>
      </c>
      <c r="M157" s="1" t="s">
        <v>1387</v>
      </c>
      <c r="N157" s="1" t="s">
        <v>1387</v>
      </c>
      <c r="O157" s="1" t="s">
        <v>1388</v>
      </c>
      <c r="P157" s="1" t="s">
        <v>1389</v>
      </c>
      <c r="Q157" s="1" t="s">
        <v>1390</v>
      </c>
      <c r="R157" s="1" t="s">
        <v>2082</v>
      </c>
      <c r="S157" s="1" t="s">
        <v>1392</v>
      </c>
      <c r="T157" s="1" t="s">
        <v>1393</v>
      </c>
      <c r="U157" s="1" t="s">
        <v>1394</v>
      </c>
      <c r="V157" s="1" t="s">
        <v>1395</v>
      </c>
    </row>
    <row r="158" s="1" customFormat="1" spans="1:22">
      <c r="A158" s="3">
        <v>999224962440996</v>
      </c>
      <c r="B158" s="1" t="s">
        <v>2046</v>
      </c>
      <c r="C158" s="1" t="s">
        <v>2083</v>
      </c>
      <c r="D158" s="1" t="s">
        <v>1567</v>
      </c>
      <c r="E158" s="1" t="s">
        <v>2084</v>
      </c>
      <c r="F158" s="1" t="s">
        <v>1530</v>
      </c>
      <c r="G158" s="1" t="s">
        <v>1379</v>
      </c>
      <c r="H158" s="1" t="s">
        <v>1384</v>
      </c>
      <c r="I158" s="1" t="s">
        <v>2085</v>
      </c>
      <c r="J158" s="1" t="s">
        <v>1386</v>
      </c>
      <c r="K158" s="1" t="s">
        <v>2085</v>
      </c>
      <c r="L158" s="1" t="s">
        <v>2085</v>
      </c>
      <c r="M158" s="1" t="s">
        <v>1387</v>
      </c>
      <c r="N158" s="1" t="s">
        <v>1387</v>
      </c>
      <c r="O158" s="1" t="s">
        <v>1388</v>
      </c>
      <c r="P158" s="1" t="s">
        <v>1389</v>
      </c>
      <c r="Q158" s="1" t="s">
        <v>1390</v>
      </c>
      <c r="R158" s="1" t="s">
        <v>2086</v>
      </c>
      <c r="S158" s="1" t="s">
        <v>1392</v>
      </c>
      <c r="T158" s="1" t="s">
        <v>1393</v>
      </c>
      <c r="U158" s="1" t="s">
        <v>1394</v>
      </c>
      <c r="V158" s="1" t="s">
        <v>1571</v>
      </c>
    </row>
    <row r="159" s="1" customFormat="1" spans="1:22">
      <c r="A159" s="3">
        <v>999224961919860</v>
      </c>
      <c r="B159" s="1" t="s">
        <v>2046</v>
      </c>
      <c r="C159" s="1" t="s">
        <v>2087</v>
      </c>
      <c r="D159" s="1" t="s">
        <v>1567</v>
      </c>
      <c r="E159" s="1" t="s">
        <v>2088</v>
      </c>
      <c r="F159" s="1" t="s">
        <v>1455</v>
      </c>
      <c r="G159" s="1" t="s">
        <v>1379</v>
      </c>
      <c r="H159" s="1" t="s">
        <v>1384</v>
      </c>
      <c r="I159" s="1" t="s">
        <v>1569</v>
      </c>
      <c r="J159" s="1" t="s">
        <v>1386</v>
      </c>
      <c r="K159" s="1" t="s">
        <v>1569</v>
      </c>
      <c r="L159" s="1" t="s">
        <v>1569</v>
      </c>
      <c r="M159" s="1" t="s">
        <v>1387</v>
      </c>
      <c r="N159" s="1" t="s">
        <v>1387</v>
      </c>
      <c r="O159" s="1" t="s">
        <v>1388</v>
      </c>
      <c r="P159" s="1" t="s">
        <v>1389</v>
      </c>
      <c r="Q159" s="1" t="s">
        <v>1390</v>
      </c>
      <c r="R159" s="1" t="s">
        <v>2089</v>
      </c>
      <c r="S159" s="1" t="s">
        <v>1392</v>
      </c>
      <c r="T159" s="1" t="s">
        <v>1393</v>
      </c>
      <c r="U159" s="1" t="s">
        <v>1394</v>
      </c>
      <c r="V159" s="1" t="s">
        <v>1571</v>
      </c>
    </row>
    <row r="160" s="1" customFormat="1" spans="1:22">
      <c r="A160" s="3">
        <v>999224961445991</v>
      </c>
      <c r="B160" s="1" t="s">
        <v>2046</v>
      </c>
      <c r="C160" s="1" t="s">
        <v>2090</v>
      </c>
      <c r="D160" s="1" t="s">
        <v>2091</v>
      </c>
      <c r="E160" s="1" t="s">
        <v>2092</v>
      </c>
      <c r="F160" s="1" t="s">
        <v>1530</v>
      </c>
      <c r="G160" s="1" t="s">
        <v>1383</v>
      </c>
      <c r="H160" s="1" t="s">
        <v>1384</v>
      </c>
      <c r="I160" s="1" t="s">
        <v>2093</v>
      </c>
      <c r="J160" s="1" t="s">
        <v>1386</v>
      </c>
      <c r="K160" s="1" t="s">
        <v>2093</v>
      </c>
      <c r="L160" s="1" t="s">
        <v>2093</v>
      </c>
      <c r="M160" s="1" t="s">
        <v>1387</v>
      </c>
      <c r="N160" s="1" t="s">
        <v>1387</v>
      </c>
      <c r="O160" s="1" t="s">
        <v>1388</v>
      </c>
      <c r="P160" s="1" t="s">
        <v>1389</v>
      </c>
      <c r="Q160" s="1" t="s">
        <v>1390</v>
      </c>
      <c r="R160" s="1" t="s">
        <v>2094</v>
      </c>
      <c r="S160" s="1" t="s">
        <v>1392</v>
      </c>
      <c r="T160" s="1" t="s">
        <v>1393</v>
      </c>
      <c r="U160" s="1" t="s">
        <v>1394</v>
      </c>
      <c r="V160" s="1" t="s">
        <v>1425</v>
      </c>
    </row>
    <row r="161" s="1" customFormat="1" spans="1:22">
      <c r="A161" s="3">
        <v>999224960585013</v>
      </c>
      <c r="B161" s="1" t="s">
        <v>2046</v>
      </c>
      <c r="C161" s="1" t="s">
        <v>2095</v>
      </c>
      <c r="D161" s="1" t="s">
        <v>2096</v>
      </c>
      <c r="E161" s="1" t="s">
        <v>2097</v>
      </c>
      <c r="F161" s="1" t="s">
        <v>1530</v>
      </c>
      <c r="G161" s="1" t="s">
        <v>1379</v>
      </c>
      <c r="H161" s="1" t="s">
        <v>1384</v>
      </c>
      <c r="I161" s="1" t="s">
        <v>2098</v>
      </c>
      <c r="J161" s="1" t="s">
        <v>1386</v>
      </c>
      <c r="K161" s="1" t="s">
        <v>2098</v>
      </c>
      <c r="L161" s="1" t="s">
        <v>2098</v>
      </c>
      <c r="M161" s="1" t="s">
        <v>1387</v>
      </c>
      <c r="N161" s="1" t="s">
        <v>1387</v>
      </c>
      <c r="O161" s="1" t="s">
        <v>1388</v>
      </c>
      <c r="P161" s="1" t="s">
        <v>1389</v>
      </c>
      <c r="Q161" s="1" t="s">
        <v>1390</v>
      </c>
      <c r="R161" s="1" t="s">
        <v>2099</v>
      </c>
      <c r="S161" s="1" t="s">
        <v>1392</v>
      </c>
      <c r="T161" s="1" t="s">
        <v>1393</v>
      </c>
      <c r="U161" s="1" t="s">
        <v>1394</v>
      </c>
      <c r="V161" s="1" t="s">
        <v>1516</v>
      </c>
    </row>
    <row r="162" s="1" customFormat="1" spans="1:22">
      <c r="A162" s="3">
        <v>999224953601512</v>
      </c>
      <c r="B162" s="1" t="s">
        <v>2100</v>
      </c>
      <c r="C162" s="1" t="s">
        <v>2101</v>
      </c>
      <c r="D162" s="1" t="s">
        <v>1750</v>
      </c>
      <c r="E162" s="1" t="s">
        <v>2102</v>
      </c>
      <c r="F162" s="1" t="s">
        <v>1949</v>
      </c>
      <c r="G162" s="1" t="s">
        <v>1379</v>
      </c>
      <c r="H162" s="1" t="s">
        <v>1384</v>
      </c>
      <c r="I162" s="1" t="s">
        <v>2103</v>
      </c>
      <c r="J162" s="1" t="s">
        <v>1386</v>
      </c>
      <c r="K162" s="1" t="s">
        <v>2103</v>
      </c>
      <c r="L162" s="1" t="s">
        <v>2103</v>
      </c>
      <c r="M162" s="1" t="s">
        <v>1387</v>
      </c>
      <c r="N162" s="1" t="s">
        <v>1387</v>
      </c>
      <c r="O162" s="1" t="s">
        <v>1388</v>
      </c>
      <c r="P162" s="1" t="s">
        <v>1389</v>
      </c>
      <c r="Q162" s="1" t="s">
        <v>1390</v>
      </c>
      <c r="R162" s="1" t="s">
        <v>2104</v>
      </c>
      <c r="S162" s="1" t="s">
        <v>1392</v>
      </c>
      <c r="T162" s="1" t="s">
        <v>1393</v>
      </c>
      <c r="U162" s="1" t="s">
        <v>1394</v>
      </c>
      <c r="V162" s="1" t="s">
        <v>1425</v>
      </c>
    </row>
    <row r="163" s="1" customFormat="1" spans="1:22">
      <c r="A163" s="3">
        <v>999224931851854</v>
      </c>
      <c r="B163" s="1" t="s">
        <v>2105</v>
      </c>
      <c r="C163" s="1" t="s">
        <v>2106</v>
      </c>
      <c r="D163" s="1" t="s">
        <v>2070</v>
      </c>
      <c r="E163" s="1" t="s">
        <v>2107</v>
      </c>
      <c r="F163" s="1" t="s">
        <v>1530</v>
      </c>
      <c r="G163" s="1" t="s">
        <v>1379</v>
      </c>
      <c r="H163" s="1" t="s">
        <v>1384</v>
      </c>
      <c r="I163" s="1" t="s">
        <v>2108</v>
      </c>
      <c r="J163" s="1" t="s">
        <v>1386</v>
      </c>
      <c r="K163" s="1" t="s">
        <v>2108</v>
      </c>
      <c r="L163" s="1" t="s">
        <v>2108</v>
      </c>
      <c r="M163" s="1" t="s">
        <v>1387</v>
      </c>
      <c r="N163" s="1" t="s">
        <v>1387</v>
      </c>
      <c r="O163" s="1" t="s">
        <v>1388</v>
      </c>
      <c r="P163" s="1" t="s">
        <v>1389</v>
      </c>
      <c r="Q163" s="1" t="s">
        <v>1390</v>
      </c>
      <c r="R163" s="1" t="s">
        <v>2109</v>
      </c>
      <c r="S163" s="1" t="s">
        <v>1392</v>
      </c>
      <c r="T163" s="1" t="s">
        <v>1393</v>
      </c>
      <c r="U163" s="1" t="s">
        <v>1394</v>
      </c>
      <c r="V163" s="1" t="s">
        <v>1419</v>
      </c>
    </row>
    <row r="164" s="1" customFormat="1" spans="1:22">
      <c r="A164" s="3">
        <v>999224927709459</v>
      </c>
      <c r="B164" s="1" t="s">
        <v>2110</v>
      </c>
      <c r="C164" s="1" t="s">
        <v>2111</v>
      </c>
      <c r="D164" s="1" t="s">
        <v>2112</v>
      </c>
      <c r="E164" s="1" t="s">
        <v>2113</v>
      </c>
      <c r="F164" s="1" t="s">
        <v>1379</v>
      </c>
      <c r="G164" s="1" t="s">
        <v>1383</v>
      </c>
      <c r="H164" s="1" t="s">
        <v>1384</v>
      </c>
      <c r="I164" s="1" t="s">
        <v>2114</v>
      </c>
      <c r="J164" s="1" t="s">
        <v>1386</v>
      </c>
      <c r="K164" s="1" t="s">
        <v>2114</v>
      </c>
      <c r="L164" s="1" t="s">
        <v>2114</v>
      </c>
      <c r="M164" s="1" t="s">
        <v>1387</v>
      </c>
      <c r="N164" s="1" t="s">
        <v>1387</v>
      </c>
      <c r="O164" s="1" t="s">
        <v>1388</v>
      </c>
      <c r="P164" s="1" t="s">
        <v>1389</v>
      </c>
      <c r="Q164" s="1" t="s">
        <v>1390</v>
      </c>
      <c r="R164" s="1" t="s">
        <v>2115</v>
      </c>
      <c r="S164" s="1" t="s">
        <v>1392</v>
      </c>
      <c r="T164" s="1" t="s">
        <v>1393</v>
      </c>
      <c r="U164" s="1" t="s">
        <v>1394</v>
      </c>
      <c r="V164" s="1" t="s">
        <v>1395</v>
      </c>
    </row>
    <row r="165" s="1" customFormat="1" spans="1:22">
      <c r="A165" s="3">
        <v>999224927663503</v>
      </c>
      <c r="B165" s="1" t="s">
        <v>2110</v>
      </c>
      <c r="C165" s="1" t="s">
        <v>2116</v>
      </c>
      <c r="D165" s="1" t="s">
        <v>2117</v>
      </c>
      <c r="E165" s="1" t="s">
        <v>2118</v>
      </c>
      <c r="F165" s="1" t="s">
        <v>1379</v>
      </c>
      <c r="G165" s="1" t="s">
        <v>1383</v>
      </c>
      <c r="H165" s="1" t="s">
        <v>1384</v>
      </c>
      <c r="I165" s="1" t="s">
        <v>2119</v>
      </c>
      <c r="J165" s="1" t="s">
        <v>1386</v>
      </c>
      <c r="K165" s="1" t="s">
        <v>2119</v>
      </c>
      <c r="L165" s="1" t="s">
        <v>2119</v>
      </c>
      <c r="M165" s="1" t="s">
        <v>1387</v>
      </c>
      <c r="N165" s="1" t="s">
        <v>1387</v>
      </c>
      <c r="O165" s="1" t="s">
        <v>1388</v>
      </c>
      <c r="P165" s="1" t="s">
        <v>1389</v>
      </c>
      <c r="Q165" s="1" t="s">
        <v>1390</v>
      </c>
      <c r="R165" s="1" t="s">
        <v>2120</v>
      </c>
      <c r="S165" s="1" t="s">
        <v>1392</v>
      </c>
      <c r="T165" s="1" t="s">
        <v>1393</v>
      </c>
      <c r="U165" s="1" t="s">
        <v>1394</v>
      </c>
      <c r="V165" s="1" t="s">
        <v>1395</v>
      </c>
    </row>
    <row r="166" s="1" customFormat="1" spans="1:22">
      <c r="A166" s="3">
        <v>999224920688648</v>
      </c>
      <c r="B166" s="1" t="s">
        <v>2110</v>
      </c>
      <c r="C166" s="1" t="s">
        <v>2121</v>
      </c>
      <c r="D166" s="1" t="s">
        <v>2122</v>
      </c>
      <c r="E166" s="1" t="s">
        <v>2123</v>
      </c>
      <c r="F166" s="1" t="s">
        <v>1688</v>
      </c>
      <c r="G166" s="1" t="s">
        <v>1379</v>
      </c>
      <c r="H166" s="1" t="s">
        <v>1384</v>
      </c>
      <c r="I166" s="1" t="s">
        <v>2124</v>
      </c>
      <c r="J166" s="1" t="s">
        <v>1386</v>
      </c>
      <c r="K166" s="1" t="s">
        <v>2124</v>
      </c>
      <c r="L166" s="1" t="s">
        <v>2124</v>
      </c>
      <c r="M166" s="1" t="s">
        <v>1387</v>
      </c>
      <c r="N166" s="1" t="s">
        <v>1387</v>
      </c>
      <c r="O166" s="1" t="s">
        <v>1388</v>
      </c>
      <c r="P166" s="1" t="s">
        <v>1389</v>
      </c>
      <c r="Q166" s="1" t="s">
        <v>1390</v>
      </c>
      <c r="R166" s="1" t="s">
        <v>2125</v>
      </c>
      <c r="S166" s="1" t="s">
        <v>1392</v>
      </c>
      <c r="T166" s="1" t="s">
        <v>1393</v>
      </c>
      <c r="U166" s="1" t="s">
        <v>1394</v>
      </c>
      <c r="V166" s="1" t="s">
        <v>1419</v>
      </c>
    </row>
    <row r="167" s="1" customFormat="1" spans="1:22">
      <c r="A167" s="3">
        <v>999224913973463</v>
      </c>
      <c r="B167" s="1" t="s">
        <v>2126</v>
      </c>
      <c r="C167" s="1" t="s">
        <v>2127</v>
      </c>
      <c r="D167" s="1" t="s">
        <v>2128</v>
      </c>
      <c r="E167" s="1" t="s">
        <v>2129</v>
      </c>
      <c r="F167" s="1" t="s">
        <v>1455</v>
      </c>
      <c r="G167" s="1" t="s">
        <v>1383</v>
      </c>
      <c r="H167" s="1" t="s">
        <v>1384</v>
      </c>
      <c r="I167" s="1" t="s">
        <v>2130</v>
      </c>
      <c r="J167" s="1" t="s">
        <v>1386</v>
      </c>
      <c r="K167" s="1" t="s">
        <v>2130</v>
      </c>
      <c r="L167" s="1" t="s">
        <v>2130</v>
      </c>
      <c r="M167" s="1" t="s">
        <v>1387</v>
      </c>
      <c r="N167" s="1" t="s">
        <v>1387</v>
      </c>
      <c r="O167" s="1" t="s">
        <v>1388</v>
      </c>
      <c r="P167" s="1" t="s">
        <v>1389</v>
      </c>
      <c r="Q167" s="1" t="s">
        <v>1390</v>
      </c>
      <c r="R167" s="1" t="s">
        <v>2131</v>
      </c>
      <c r="S167" s="1" t="s">
        <v>1392</v>
      </c>
      <c r="T167" s="1" t="s">
        <v>1393</v>
      </c>
      <c r="U167" s="1" t="s">
        <v>1394</v>
      </c>
      <c r="V167" s="1" t="s">
        <v>1395</v>
      </c>
    </row>
    <row r="168" s="1" customFormat="1" spans="1:22">
      <c r="A168" s="3">
        <v>999224904812611</v>
      </c>
      <c r="B168" s="1" t="s">
        <v>2126</v>
      </c>
      <c r="C168" s="1" t="s">
        <v>2132</v>
      </c>
      <c r="D168" s="1" t="s">
        <v>2133</v>
      </c>
      <c r="E168" s="1" t="s">
        <v>2134</v>
      </c>
      <c r="F168" s="1" t="s">
        <v>1530</v>
      </c>
      <c r="G168" s="1" t="s">
        <v>1383</v>
      </c>
      <c r="H168" s="1" t="s">
        <v>1384</v>
      </c>
      <c r="I168" s="1" t="s">
        <v>2135</v>
      </c>
      <c r="J168" s="1" t="s">
        <v>1386</v>
      </c>
      <c r="K168" s="1" t="s">
        <v>2135</v>
      </c>
      <c r="L168" s="1" t="s">
        <v>2135</v>
      </c>
      <c r="M168" s="1" t="s">
        <v>1387</v>
      </c>
      <c r="N168" s="1" t="s">
        <v>1387</v>
      </c>
      <c r="O168" s="1" t="s">
        <v>1388</v>
      </c>
      <c r="P168" s="1" t="s">
        <v>1389</v>
      </c>
      <c r="Q168" s="1" t="s">
        <v>1390</v>
      </c>
      <c r="R168" s="1" t="s">
        <v>2136</v>
      </c>
      <c r="S168" s="1" t="s">
        <v>1392</v>
      </c>
      <c r="T168" s="1" t="s">
        <v>1393</v>
      </c>
      <c r="U168" s="1" t="s">
        <v>1394</v>
      </c>
      <c r="V168" s="1" t="s">
        <v>1425</v>
      </c>
    </row>
    <row r="169" s="1" customFormat="1" spans="1:22">
      <c r="A169" s="3">
        <v>999224888305991</v>
      </c>
      <c r="B169" s="1" t="s">
        <v>2137</v>
      </c>
      <c r="C169" s="1" t="s">
        <v>2138</v>
      </c>
      <c r="D169" s="1" t="s">
        <v>2139</v>
      </c>
      <c r="E169" s="1" t="s">
        <v>2140</v>
      </c>
      <c r="F169" s="1" t="s">
        <v>1530</v>
      </c>
      <c r="G169" s="1" t="s">
        <v>1379</v>
      </c>
      <c r="H169" s="1" t="s">
        <v>1384</v>
      </c>
      <c r="I169" s="1" t="s">
        <v>2141</v>
      </c>
      <c r="J169" s="1" t="s">
        <v>1386</v>
      </c>
      <c r="K169" s="1" t="s">
        <v>2141</v>
      </c>
      <c r="L169" s="1" t="s">
        <v>2141</v>
      </c>
      <c r="M169" s="1" t="s">
        <v>1387</v>
      </c>
      <c r="N169" s="1" t="s">
        <v>1387</v>
      </c>
      <c r="O169" s="1" t="s">
        <v>1388</v>
      </c>
      <c r="P169" s="1" t="s">
        <v>1389</v>
      </c>
      <c r="Q169" s="1" t="s">
        <v>1390</v>
      </c>
      <c r="R169" s="1" t="s">
        <v>2142</v>
      </c>
      <c r="S169" s="1" t="s">
        <v>1392</v>
      </c>
      <c r="T169" s="1" t="s">
        <v>1393</v>
      </c>
      <c r="U169" s="1" t="s">
        <v>1394</v>
      </c>
      <c r="V169" s="1" t="s">
        <v>1419</v>
      </c>
    </row>
    <row r="170" s="1" customFormat="1" spans="1:22">
      <c r="A170" s="3">
        <v>999224885900428</v>
      </c>
      <c r="B170" s="1" t="s">
        <v>2137</v>
      </c>
      <c r="C170" s="1" t="s">
        <v>2143</v>
      </c>
      <c r="D170" s="1" t="s">
        <v>2144</v>
      </c>
      <c r="E170" s="1" t="s">
        <v>2145</v>
      </c>
      <c r="F170" s="1" t="s">
        <v>1530</v>
      </c>
      <c r="G170" s="1" t="s">
        <v>1379</v>
      </c>
      <c r="H170" s="1" t="s">
        <v>1384</v>
      </c>
      <c r="I170" s="1" t="s">
        <v>2146</v>
      </c>
      <c r="J170" s="1" t="s">
        <v>1386</v>
      </c>
      <c r="K170" s="1" t="s">
        <v>2146</v>
      </c>
      <c r="L170" s="1" t="s">
        <v>2146</v>
      </c>
      <c r="M170" s="1" t="s">
        <v>1387</v>
      </c>
      <c r="N170" s="1" t="s">
        <v>1387</v>
      </c>
      <c r="O170" s="1" t="s">
        <v>1388</v>
      </c>
      <c r="P170" s="1" t="s">
        <v>1389</v>
      </c>
      <c r="Q170" s="1" t="s">
        <v>1390</v>
      </c>
      <c r="R170" s="1" t="s">
        <v>2147</v>
      </c>
      <c r="S170" s="1" t="s">
        <v>1392</v>
      </c>
      <c r="T170" s="1" t="s">
        <v>1393</v>
      </c>
      <c r="U170" s="1" t="s">
        <v>1394</v>
      </c>
      <c r="V170" s="1" t="s">
        <v>1483</v>
      </c>
    </row>
    <row r="171" s="1" customFormat="1" spans="1:22">
      <c r="A171" s="3">
        <v>999224884860465</v>
      </c>
      <c r="B171" s="1" t="s">
        <v>2137</v>
      </c>
      <c r="C171" s="1" t="s">
        <v>2148</v>
      </c>
      <c r="D171" s="1" t="s">
        <v>1919</v>
      </c>
      <c r="E171" s="1" t="s">
        <v>2149</v>
      </c>
      <c r="F171" s="1" t="s">
        <v>1688</v>
      </c>
      <c r="G171" s="1" t="s">
        <v>1383</v>
      </c>
      <c r="H171" s="1" t="s">
        <v>1384</v>
      </c>
      <c r="I171" s="1" t="s">
        <v>2150</v>
      </c>
      <c r="J171" s="1" t="s">
        <v>1386</v>
      </c>
      <c r="K171" s="1" t="s">
        <v>2150</v>
      </c>
      <c r="L171" s="1" t="s">
        <v>2150</v>
      </c>
      <c r="M171" s="1" t="s">
        <v>1387</v>
      </c>
      <c r="N171" s="1" t="s">
        <v>1387</v>
      </c>
      <c r="O171" s="1" t="s">
        <v>1388</v>
      </c>
      <c r="P171" s="1" t="s">
        <v>1389</v>
      </c>
      <c r="Q171" s="1" t="s">
        <v>1390</v>
      </c>
      <c r="R171" s="1" t="s">
        <v>2151</v>
      </c>
      <c r="S171" s="1" t="s">
        <v>1392</v>
      </c>
      <c r="T171" s="1" t="s">
        <v>1393</v>
      </c>
      <c r="U171" s="1" t="s">
        <v>1394</v>
      </c>
      <c r="V171" s="1" t="s">
        <v>1425</v>
      </c>
    </row>
    <row r="172" s="1" customFormat="1" spans="1:22">
      <c r="A172" s="3">
        <v>999224878547974</v>
      </c>
      <c r="B172" s="1" t="s">
        <v>2137</v>
      </c>
      <c r="C172" s="1" t="s">
        <v>2152</v>
      </c>
      <c r="D172" s="1" t="s">
        <v>2153</v>
      </c>
      <c r="E172" s="1" t="s">
        <v>2154</v>
      </c>
      <c r="F172" s="1" t="s">
        <v>1530</v>
      </c>
      <c r="G172" s="1" t="s">
        <v>1383</v>
      </c>
      <c r="H172" s="1" t="s">
        <v>1384</v>
      </c>
      <c r="I172" s="1" t="s">
        <v>2155</v>
      </c>
      <c r="J172" s="1" t="s">
        <v>1386</v>
      </c>
      <c r="K172" s="1" t="s">
        <v>2155</v>
      </c>
      <c r="L172" s="1" t="s">
        <v>2155</v>
      </c>
      <c r="M172" s="1" t="s">
        <v>1387</v>
      </c>
      <c r="N172" s="1" t="s">
        <v>1387</v>
      </c>
      <c r="O172" s="1" t="s">
        <v>1388</v>
      </c>
      <c r="P172" s="1" t="s">
        <v>1389</v>
      </c>
      <c r="Q172" s="1" t="s">
        <v>1390</v>
      </c>
      <c r="R172" s="1" t="s">
        <v>2156</v>
      </c>
      <c r="S172" s="1" t="s">
        <v>1392</v>
      </c>
      <c r="T172" s="1" t="s">
        <v>1393</v>
      </c>
      <c r="U172" s="1" t="s">
        <v>1394</v>
      </c>
      <c r="V172" s="1" t="s">
        <v>1395</v>
      </c>
    </row>
    <row r="173" s="1" customFormat="1" spans="1:22">
      <c r="A173" s="3">
        <v>24873988883</v>
      </c>
      <c r="B173" s="1" t="s">
        <v>2157</v>
      </c>
      <c r="C173" s="1" t="s">
        <v>2158</v>
      </c>
      <c r="D173" s="1" t="s">
        <v>2159</v>
      </c>
      <c r="E173" s="1" t="s">
        <v>2160</v>
      </c>
      <c r="F173" s="1" t="s">
        <v>1530</v>
      </c>
      <c r="G173" s="1" t="s">
        <v>1379</v>
      </c>
      <c r="H173" s="1" t="s">
        <v>1384</v>
      </c>
      <c r="I173" s="1" t="s">
        <v>2161</v>
      </c>
      <c r="J173" s="1" t="s">
        <v>1386</v>
      </c>
      <c r="K173" s="1" t="s">
        <v>2161</v>
      </c>
      <c r="L173" s="1" t="s">
        <v>2161</v>
      </c>
      <c r="M173" s="1" t="s">
        <v>1387</v>
      </c>
      <c r="N173" s="1" t="s">
        <v>1387</v>
      </c>
      <c r="O173" s="1" t="s">
        <v>1388</v>
      </c>
      <c r="P173" s="1" t="s">
        <v>1389</v>
      </c>
      <c r="Q173" s="1" t="s">
        <v>1390</v>
      </c>
      <c r="R173" s="1" t="s">
        <v>2162</v>
      </c>
      <c r="S173" s="1" t="s">
        <v>1392</v>
      </c>
      <c r="T173" s="1" t="s">
        <v>1393</v>
      </c>
      <c r="U173" s="1" t="s">
        <v>1394</v>
      </c>
      <c r="V173" s="1" t="s">
        <v>1425</v>
      </c>
    </row>
    <row r="174" s="1" customFormat="1" spans="1:22">
      <c r="A174" s="3">
        <v>999224873852653</v>
      </c>
      <c r="B174" s="1" t="s">
        <v>2157</v>
      </c>
      <c r="C174" s="1" t="s">
        <v>2163</v>
      </c>
      <c r="D174" s="1" t="s">
        <v>1410</v>
      </c>
      <c r="E174" s="1" t="s">
        <v>2164</v>
      </c>
      <c r="F174" s="1" t="s">
        <v>1379</v>
      </c>
      <c r="G174" s="1" t="s">
        <v>1383</v>
      </c>
      <c r="H174" s="1" t="s">
        <v>1384</v>
      </c>
      <c r="I174" s="1" t="s">
        <v>2165</v>
      </c>
      <c r="J174" s="1" t="s">
        <v>1386</v>
      </c>
      <c r="K174" s="1" t="s">
        <v>2165</v>
      </c>
      <c r="L174" s="1" t="s">
        <v>2165</v>
      </c>
      <c r="M174" s="1" t="s">
        <v>1387</v>
      </c>
      <c r="N174" s="1" t="s">
        <v>1387</v>
      </c>
      <c r="O174" s="1" t="s">
        <v>1388</v>
      </c>
      <c r="P174" s="1" t="s">
        <v>1389</v>
      </c>
      <c r="Q174" s="1" t="s">
        <v>1390</v>
      </c>
      <c r="R174" s="1" t="s">
        <v>2166</v>
      </c>
      <c r="S174" s="1" t="s">
        <v>1392</v>
      </c>
      <c r="T174" s="1" t="s">
        <v>1393</v>
      </c>
      <c r="U174" s="1" t="s">
        <v>1394</v>
      </c>
      <c r="V174" s="1" t="s">
        <v>1395</v>
      </c>
    </row>
    <row r="175" s="1" customFormat="1" spans="1:22">
      <c r="A175" s="3">
        <v>999224871261906</v>
      </c>
      <c r="B175" s="1" t="s">
        <v>2157</v>
      </c>
      <c r="C175" s="1" t="s">
        <v>2167</v>
      </c>
      <c r="D175" s="1" t="s">
        <v>2168</v>
      </c>
      <c r="E175" s="1" t="s">
        <v>2169</v>
      </c>
      <c r="F175" s="1" t="s">
        <v>1688</v>
      </c>
      <c r="G175" s="1" t="s">
        <v>1383</v>
      </c>
      <c r="H175" s="1" t="s">
        <v>1384</v>
      </c>
      <c r="I175" s="1" t="s">
        <v>2170</v>
      </c>
      <c r="J175" s="1" t="s">
        <v>1386</v>
      </c>
      <c r="K175" s="1" t="s">
        <v>2170</v>
      </c>
      <c r="L175" s="1" t="s">
        <v>2170</v>
      </c>
      <c r="M175" s="1" t="s">
        <v>1387</v>
      </c>
      <c r="N175" s="1" t="s">
        <v>1387</v>
      </c>
      <c r="O175" s="1" t="s">
        <v>1388</v>
      </c>
      <c r="P175" s="1" t="s">
        <v>1389</v>
      </c>
      <c r="Q175" s="1" t="s">
        <v>1390</v>
      </c>
      <c r="R175" s="1" t="s">
        <v>2171</v>
      </c>
      <c r="S175" s="1" t="s">
        <v>1392</v>
      </c>
      <c r="T175" s="1" t="s">
        <v>1393</v>
      </c>
      <c r="U175" s="1" t="s">
        <v>1394</v>
      </c>
      <c r="V175" s="1" t="s">
        <v>1395</v>
      </c>
    </row>
    <row r="176" s="1" customFormat="1" spans="1:22">
      <c r="A176" s="3">
        <v>24870398918</v>
      </c>
      <c r="B176" s="1" t="s">
        <v>2157</v>
      </c>
      <c r="C176" s="1" t="s">
        <v>2172</v>
      </c>
      <c r="D176" s="1" t="s">
        <v>2173</v>
      </c>
      <c r="E176" s="1" t="s">
        <v>2174</v>
      </c>
      <c r="F176" s="1" t="s">
        <v>1881</v>
      </c>
      <c r="G176" s="1" t="s">
        <v>1383</v>
      </c>
      <c r="H176" s="1" t="s">
        <v>1384</v>
      </c>
      <c r="I176" s="1" t="s">
        <v>2175</v>
      </c>
      <c r="J176" s="1" t="s">
        <v>1386</v>
      </c>
      <c r="K176" s="1" t="s">
        <v>2175</v>
      </c>
      <c r="L176" s="1" t="s">
        <v>2175</v>
      </c>
      <c r="M176" s="1" t="s">
        <v>1387</v>
      </c>
      <c r="N176" s="1" t="s">
        <v>1387</v>
      </c>
      <c r="O176" s="1" t="s">
        <v>1388</v>
      </c>
      <c r="P176" s="1" t="s">
        <v>1389</v>
      </c>
      <c r="Q176" s="1" t="s">
        <v>1390</v>
      </c>
      <c r="R176" s="1" t="s">
        <v>2176</v>
      </c>
      <c r="S176" s="1" t="s">
        <v>1392</v>
      </c>
      <c r="T176" s="1" t="s">
        <v>1393</v>
      </c>
      <c r="U176" s="1" t="s">
        <v>1394</v>
      </c>
      <c r="V176" s="1" t="s">
        <v>1395</v>
      </c>
    </row>
    <row r="177" s="1" customFormat="1" spans="1:22">
      <c r="A177" s="3">
        <v>999224869768996</v>
      </c>
      <c r="B177" s="1" t="s">
        <v>2157</v>
      </c>
      <c r="C177" s="1" t="s">
        <v>2177</v>
      </c>
      <c r="D177" s="1" t="s">
        <v>2178</v>
      </c>
      <c r="E177" s="1" t="s">
        <v>2179</v>
      </c>
      <c r="F177" s="1" t="s">
        <v>1455</v>
      </c>
      <c r="G177" s="1" t="s">
        <v>1383</v>
      </c>
      <c r="H177" s="1" t="s">
        <v>1384</v>
      </c>
      <c r="I177" s="1" t="s">
        <v>2180</v>
      </c>
      <c r="J177" s="1" t="s">
        <v>1386</v>
      </c>
      <c r="K177" s="1" t="s">
        <v>2180</v>
      </c>
      <c r="L177" s="1" t="s">
        <v>2180</v>
      </c>
      <c r="M177" s="1" t="s">
        <v>1387</v>
      </c>
      <c r="N177" s="1" t="s">
        <v>1387</v>
      </c>
      <c r="O177" s="1" t="s">
        <v>1388</v>
      </c>
      <c r="P177" s="1" t="s">
        <v>1389</v>
      </c>
      <c r="Q177" s="1" t="s">
        <v>1390</v>
      </c>
      <c r="R177" s="1" t="s">
        <v>2181</v>
      </c>
      <c r="S177" s="1" t="s">
        <v>1392</v>
      </c>
      <c r="T177" s="1" t="s">
        <v>1393</v>
      </c>
      <c r="U177" s="1" t="s">
        <v>1394</v>
      </c>
      <c r="V177" s="1" t="s">
        <v>1571</v>
      </c>
    </row>
    <row r="178" s="1" customFormat="1" spans="1:22">
      <c r="A178" s="3">
        <v>999224869756976</v>
      </c>
      <c r="B178" s="1" t="s">
        <v>2157</v>
      </c>
      <c r="C178" s="1" t="s">
        <v>2182</v>
      </c>
      <c r="D178" s="1" t="s">
        <v>2178</v>
      </c>
      <c r="E178" s="1" t="s">
        <v>2183</v>
      </c>
      <c r="F178" s="1" t="s">
        <v>1455</v>
      </c>
      <c r="G178" s="1" t="s">
        <v>1383</v>
      </c>
      <c r="H178" s="1" t="s">
        <v>1384</v>
      </c>
      <c r="I178" s="1" t="s">
        <v>2184</v>
      </c>
      <c r="J178" s="1" t="s">
        <v>1386</v>
      </c>
      <c r="K178" s="1" t="s">
        <v>2184</v>
      </c>
      <c r="L178" s="1" t="s">
        <v>2184</v>
      </c>
      <c r="M178" s="1" t="s">
        <v>1387</v>
      </c>
      <c r="N178" s="1" t="s">
        <v>1387</v>
      </c>
      <c r="O178" s="1" t="s">
        <v>1388</v>
      </c>
      <c r="P178" s="1" t="s">
        <v>1389</v>
      </c>
      <c r="Q178" s="1" t="s">
        <v>1390</v>
      </c>
      <c r="R178" s="1" t="s">
        <v>2185</v>
      </c>
      <c r="S178" s="1" t="s">
        <v>1392</v>
      </c>
      <c r="T178" s="1" t="s">
        <v>1393</v>
      </c>
      <c r="U178" s="1" t="s">
        <v>1394</v>
      </c>
      <c r="V178" s="1" t="s">
        <v>1571</v>
      </c>
    </row>
    <row r="179" s="1" customFormat="1" spans="1:22">
      <c r="A179" s="3">
        <v>999224867772566</v>
      </c>
      <c r="B179" s="1" t="s">
        <v>2157</v>
      </c>
      <c r="C179" s="1" t="s">
        <v>2186</v>
      </c>
      <c r="D179" s="1" t="s">
        <v>2187</v>
      </c>
      <c r="E179" s="1" t="s">
        <v>2188</v>
      </c>
      <c r="F179" s="1" t="s">
        <v>1793</v>
      </c>
      <c r="G179" s="1" t="s">
        <v>1383</v>
      </c>
      <c r="H179" s="1" t="s">
        <v>1384</v>
      </c>
      <c r="I179" s="1" t="s">
        <v>2189</v>
      </c>
      <c r="J179" s="1" t="s">
        <v>1386</v>
      </c>
      <c r="K179" s="1" t="s">
        <v>2189</v>
      </c>
      <c r="L179" s="1" t="s">
        <v>2190</v>
      </c>
      <c r="M179" s="1" t="s">
        <v>2191</v>
      </c>
      <c r="N179" s="1" t="s">
        <v>2191</v>
      </c>
      <c r="O179" s="1" t="s">
        <v>1388</v>
      </c>
      <c r="P179" s="1" t="s">
        <v>1389</v>
      </c>
      <c r="Q179" s="1" t="s">
        <v>1390</v>
      </c>
      <c r="R179" s="1" t="s">
        <v>2192</v>
      </c>
      <c r="S179" s="1" t="s">
        <v>1392</v>
      </c>
      <c r="T179" s="1" t="s">
        <v>1393</v>
      </c>
      <c r="U179" s="1" t="s">
        <v>1394</v>
      </c>
      <c r="V179" s="1" t="s">
        <v>1395</v>
      </c>
    </row>
    <row r="180" s="1" customFormat="1" spans="1:22">
      <c r="A180" s="3">
        <v>999224857447763</v>
      </c>
      <c r="B180" s="1" t="s">
        <v>2193</v>
      </c>
      <c r="C180" s="1" t="s">
        <v>2194</v>
      </c>
      <c r="D180" s="1" t="s">
        <v>2002</v>
      </c>
      <c r="E180" s="1" t="s">
        <v>2195</v>
      </c>
      <c r="F180" s="1" t="s">
        <v>1379</v>
      </c>
      <c r="G180" s="1" t="s">
        <v>1383</v>
      </c>
      <c r="H180" s="1" t="s">
        <v>1384</v>
      </c>
      <c r="I180" s="1" t="s">
        <v>2196</v>
      </c>
      <c r="J180" s="1" t="s">
        <v>1386</v>
      </c>
      <c r="K180" s="1" t="s">
        <v>2196</v>
      </c>
      <c r="L180" s="1" t="s">
        <v>2196</v>
      </c>
      <c r="M180" s="1" t="s">
        <v>1387</v>
      </c>
      <c r="N180" s="1" t="s">
        <v>1387</v>
      </c>
      <c r="O180" s="1" t="s">
        <v>1388</v>
      </c>
      <c r="P180" s="1" t="s">
        <v>1389</v>
      </c>
      <c r="Q180" s="1" t="s">
        <v>1390</v>
      </c>
      <c r="R180" s="1" t="s">
        <v>2197</v>
      </c>
      <c r="S180" s="1" t="s">
        <v>1392</v>
      </c>
      <c r="T180" s="1" t="s">
        <v>1393</v>
      </c>
      <c r="U180" s="1" t="s">
        <v>1394</v>
      </c>
      <c r="V180" s="1" t="s">
        <v>1395</v>
      </c>
    </row>
    <row r="181" s="1" customFormat="1" spans="1:22">
      <c r="A181" s="3">
        <v>999224857405156</v>
      </c>
      <c r="B181" s="1" t="s">
        <v>2193</v>
      </c>
      <c r="C181" s="1" t="s">
        <v>2198</v>
      </c>
      <c r="D181" s="1" t="s">
        <v>2199</v>
      </c>
      <c r="E181" s="1" t="s">
        <v>2200</v>
      </c>
      <c r="F181" s="1" t="s">
        <v>1688</v>
      </c>
      <c r="G181" s="1" t="s">
        <v>1383</v>
      </c>
      <c r="H181" s="1" t="s">
        <v>1384</v>
      </c>
      <c r="I181" s="1" t="s">
        <v>2201</v>
      </c>
      <c r="J181" s="1" t="s">
        <v>1386</v>
      </c>
      <c r="K181" s="1" t="s">
        <v>2201</v>
      </c>
      <c r="L181" s="1" t="s">
        <v>2201</v>
      </c>
      <c r="M181" s="1" t="s">
        <v>1387</v>
      </c>
      <c r="N181" s="1" t="s">
        <v>1387</v>
      </c>
      <c r="O181" s="1" t="s">
        <v>1388</v>
      </c>
      <c r="P181" s="1" t="s">
        <v>1389</v>
      </c>
      <c r="Q181" s="1" t="s">
        <v>1390</v>
      </c>
      <c r="R181" s="1" t="s">
        <v>2202</v>
      </c>
      <c r="S181" s="1" t="s">
        <v>1392</v>
      </c>
      <c r="T181" s="1" t="s">
        <v>1393</v>
      </c>
      <c r="U181" s="1" t="s">
        <v>1394</v>
      </c>
      <c r="V181" s="1" t="s">
        <v>2203</v>
      </c>
    </row>
    <row r="182" s="1" customFormat="1" spans="1:22">
      <c r="A182" s="3">
        <v>999224853889931</v>
      </c>
      <c r="B182" s="1" t="s">
        <v>2193</v>
      </c>
      <c r="C182" s="1" t="s">
        <v>2204</v>
      </c>
      <c r="D182" s="1" t="s">
        <v>2205</v>
      </c>
      <c r="E182" s="1" t="s">
        <v>2206</v>
      </c>
      <c r="F182" s="1" t="s">
        <v>1530</v>
      </c>
      <c r="G182" s="1" t="s">
        <v>1379</v>
      </c>
      <c r="H182" s="1" t="s">
        <v>1384</v>
      </c>
      <c r="I182" s="1" t="s">
        <v>2207</v>
      </c>
      <c r="J182" s="1" t="s">
        <v>1386</v>
      </c>
      <c r="K182" s="1" t="s">
        <v>2207</v>
      </c>
      <c r="L182" s="1" t="s">
        <v>2207</v>
      </c>
      <c r="M182" s="1" t="s">
        <v>1387</v>
      </c>
      <c r="N182" s="1" t="s">
        <v>1387</v>
      </c>
      <c r="O182" s="1" t="s">
        <v>1388</v>
      </c>
      <c r="P182" s="1" t="s">
        <v>1389</v>
      </c>
      <c r="Q182" s="1" t="s">
        <v>1390</v>
      </c>
      <c r="R182" s="1" t="s">
        <v>2208</v>
      </c>
      <c r="S182" s="1" t="s">
        <v>1392</v>
      </c>
      <c r="T182" s="1" t="s">
        <v>1393</v>
      </c>
      <c r="U182" s="1" t="s">
        <v>1394</v>
      </c>
      <c r="V182" s="1" t="s">
        <v>1425</v>
      </c>
    </row>
    <row r="183" s="1" customFormat="1" spans="1:22">
      <c r="A183" s="3">
        <v>999224852169015</v>
      </c>
      <c r="B183" s="1" t="s">
        <v>2193</v>
      </c>
      <c r="C183" s="1" t="s">
        <v>2209</v>
      </c>
      <c r="D183" s="1" t="s">
        <v>2210</v>
      </c>
      <c r="E183" s="1" t="s">
        <v>2211</v>
      </c>
      <c r="F183" s="1" t="s">
        <v>1793</v>
      </c>
      <c r="G183" s="1" t="s">
        <v>1379</v>
      </c>
      <c r="H183" s="1" t="s">
        <v>1384</v>
      </c>
      <c r="I183" s="1" t="s">
        <v>2212</v>
      </c>
      <c r="J183" s="1" t="s">
        <v>1386</v>
      </c>
      <c r="K183" s="1" t="s">
        <v>2212</v>
      </c>
      <c r="L183" s="1" t="s">
        <v>2212</v>
      </c>
      <c r="M183" s="1" t="s">
        <v>1387</v>
      </c>
      <c r="N183" s="1" t="s">
        <v>1387</v>
      </c>
      <c r="O183" s="1" t="s">
        <v>1388</v>
      </c>
      <c r="P183" s="1" t="s">
        <v>1389</v>
      </c>
      <c r="Q183" s="1" t="s">
        <v>1390</v>
      </c>
      <c r="R183" s="1" t="s">
        <v>2213</v>
      </c>
      <c r="S183" s="1" t="s">
        <v>1392</v>
      </c>
      <c r="T183" s="1" t="s">
        <v>1393</v>
      </c>
      <c r="U183" s="1" t="s">
        <v>1394</v>
      </c>
      <c r="V183" s="1" t="s">
        <v>1483</v>
      </c>
    </row>
    <row r="184" s="1" customFormat="1" spans="1:22">
      <c r="A184" s="3">
        <v>999224847749780</v>
      </c>
      <c r="B184" s="1" t="s">
        <v>2193</v>
      </c>
      <c r="C184" s="1" t="s">
        <v>2214</v>
      </c>
      <c r="D184" s="1" t="s">
        <v>2215</v>
      </c>
      <c r="E184" s="1" t="s">
        <v>2216</v>
      </c>
      <c r="F184" s="1" t="s">
        <v>1530</v>
      </c>
      <c r="G184" s="1" t="s">
        <v>1383</v>
      </c>
      <c r="H184" s="1" t="s">
        <v>1384</v>
      </c>
      <c r="I184" s="1" t="s">
        <v>2217</v>
      </c>
      <c r="J184" s="1" t="s">
        <v>1386</v>
      </c>
      <c r="K184" s="1" t="s">
        <v>2217</v>
      </c>
      <c r="L184" s="1" t="s">
        <v>2217</v>
      </c>
      <c r="M184" s="1" t="s">
        <v>1387</v>
      </c>
      <c r="N184" s="1" t="s">
        <v>1387</v>
      </c>
      <c r="O184" s="1" t="s">
        <v>1388</v>
      </c>
      <c r="P184" s="1" t="s">
        <v>1389</v>
      </c>
      <c r="Q184" s="1" t="s">
        <v>1390</v>
      </c>
      <c r="R184" s="1" t="s">
        <v>2218</v>
      </c>
      <c r="S184" s="1" t="s">
        <v>1392</v>
      </c>
      <c r="T184" s="1" t="s">
        <v>1393</v>
      </c>
      <c r="U184" s="1" t="s">
        <v>1394</v>
      </c>
      <c r="V184" s="1" t="s">
        <v>1419</v>
      </c>
    </row>
    <row r="185" s="1" customFormat="1" spans="1:22">
      <c r="A185" s="3">
        <v>999224841532353</v>
      </c>
      <c r="B185" s="1" t="s">
        <v>2219</v>
      </c>
      <c r="C185" s="1" t="s">
        <v>2220</v>
      </c>
      <c r="D185" s="1" t="s">
        <v>2221</v>
      </c>
      <c r="E185" s="1" t="s">
        <v>2222</v>
      </c>
      <c r="F185" s="1" t="s">
        <v>1530</v>
      </c>
      <c r="G185" s="1" t="s">
        <v>1379</v>
      </c>
      <c r="H185" s="1" t="s">
        <v>1384</v>
      </c>
      <c r="I185" s="1" t="s">
        <v>2223</v>
      </c>
      <c r="J185" s="1" t="s">
        <v>1386</v>
      </c>
      <c r="K185" s="1" t="s">
        <v>2223</v>
      </c>
      <c r="L185" s="1" t="s">
        <v>2223</v>
      </c>
      <c r="M185" s="1" t="s">
        <v>1387</v>
      </c>
      <c r="N185" s="1" t="s">
        <v>1387</v>
      </c>
      <c r="O185" s="1" t="s">
        <v>1388</v>
      </c>
      <c r="P185" s="1" t="s">
        <v>1389</v>
      </c>
      <c r="Q185" s="1" t="s">
        <v>1390</v>
      </c>
      <c r="R185" s="1" t="s">
        <v>2224</v>
      </c>
      <c r="S185" s="1" t="s">
        <v>1392</v>
      </c>
      <c r="T185" s="1" t="s">
        <v>1393</v>
      </c>
      <c r="U185" s="1" t="s">
        <v>1394</v>
      </c>
      <c r="V185" s="1" t="s">
        <v>1395</v>
      </c>
    </row>
    <row r="186" s="1" customFormat="1" spans="1:22">
      <c r="A186" s="3">
        <v>999224841189299</v>
      </c>
      <c r="B186" s="1" t="s">
        <v>2219</v>
      </c>
      <c r="C186" s="1" t="s">
        <v>2225</v>
      </c>
      <c r="D186" s="1" t="s">
        <v>2221</v>
      </c>
      <c r="E186" s="1" t="s">
        <v>2226</v>
      </c>
      <c r="F186" s="1" t="s">
        <v>1530</v>
      </c>
      <c r="G186" s="1" t="s">
        <v>1379</v>
      </c>
      <c r="H186" s="1" t="s">
        <v>1384</v>
      </c>
      <c r="I186" s="1" t="s">
        <v>2227</v>
      </c>
      <c r="J186" s="1" t="s">
        <v>1386</v>
      </c>
      <c r="K186" s="1" t="s">
        <v>2227</v>
      </c>
      <c r="L186" s="1" t="s">
        <v>2227</v>
      </c>
      <c r="M186" s="1" t="s">
        <v>1387</v>
      </c>
      <c r="N186" s="1" t="s">
        <v>1387</v>
      </c>
      <c r="O186" s="1" t="s">
        <v>1388</v>
      </c>
      <c r="P186" s="1" t="s">
        <v>1389</v>
      </c>
      <c r="Q186" s="1" t="s">
        <v>1390</v>
      </c>
      <c r="R186" s="1" t="s">
        <v>2228</v>
      </c>
      <c r="S186" s="1" t="s">
        <v>1392</v>
      </c>
      <c r="T186" s="1" t="s">
        <v>1393</v>
      </c>
      <c r="U186" s="1" t="s">
        <v>1394</v>
      </c>
      <c r="V186" s="1" t="s">
        <v>1395</v>
      </c>
    </row>
    <row r="187" s="1" customFormat="1" spans="1:22">
      <c r="A187" s="3">
        <v>999224838564113</v>
      </c>
      <c r="B187" s="1" t="s">
        <v>2219</v>
      </c>
      <c r="C187" s="1" t="s">
        <v>2229</v>
      </c>
      <c r="D187" s="1" t="s">
        <v>2230</v>
      </c>
      <c r="E187" s="1" t="s">
        <v>2231</v>
      </c>
      <c r="F187" s="1" t="s">
        <v>1881</v>
      </c>
      <c r="G187" s="1" t="s">
        <v>1379</v>
      </c>
      <c r="H187" s="1" t="s">
        <v>1384</v>
      </c>
      <c r="I187" s="1" t="s">
        <v>2232</v>
      </c>
      <c r="J187" s="1" t="s">
        <v>1386</v>
      </c>
      <c r="K187" s="1" t="s">
        <v>2232</v>
      </c>
      <c r="L187" s="1" t="s">
        <v>2232</v>
      </c>
      <c r="M187" s="1" t="s">
        <v>1387</v>
      </c>
      <c r="N187" s="1" t="s">
        <v>1387</v>
      </c>
      <c r="O187" s="1" t="s">
        <v>1388</v>
      </c>
      <c r="P187" s="1" t="s">
        <v>1389</v>
      </c>
      <c r="Q187" s="1" t="s">
        <v>1390</v>
      </c>
      <c r="R187" s="1" t="s">
        <v>2233</v>
      </c>
      <c r="S187" s="1" t="s">
        <v>1392</v>
      </c>
      <c r="T187" s="1" t="s">
        <v>1393</v>
      </c>
      <c r="U187" s="1" t="s">
        <v>1394</v>
      </c>
      <c r="V187" s="1" t="s">
        <v>1395</v>
      </c>
    </row>
    <row r="188" s="1" customFormat="1" spans="1:22">
      <c r="A188" s="3">
        <v>999224827710791</v>
      </c>
      <c r="B188" s="1" t="s">
        <v>2219</v>
      </c>
      <c r="C188" s="1" t="s">
        <v>2234</v>
      </c>
      <c r="D188" s="1" t="s">
        <v>2235</v>
      </c>
      <c r="E188" s="1" t="s">
        <v>2236</v>
      </c>
      <c r="F188" s="1" t="s">
        <v>1455</v>
      </c>
      <c r="G188" s="1" t="s">
        <v>1383</v>
      </c>
      <c r="H188" s="1" t="s">
        <v>1384</v>
      </c>
      <c r="I188" s="1" t="s">
        <v>1791</v>
      </c>
      <c r="J188" s="1" t="s">
        <v>1386</v>
      </c>
      <c r="K188" s="1" t="s">
        <v>1791</v>
      </c>
      <c r="L188" s="1" t="s">
        <v>1791</v>
      </c>
      <c r="M188" s="1" t="s">
        <v>1387</v>
      </c>
      <c r="N188" s="1" t="s">
        <v>1387</v>
      </c>
      <c r="O188" s="1" t="s">
        <v>1388</v>
      </c>
      <c r="P188" s="1" t="s">
        <v>1389</v>
      </c>
      <c r="Q188" s="1" t="s">
        <v>1390</v>
      </c>
      <c r="R188" s="1" t="s">
        <v>2237</v>
      </c>
      <c r="S188" s="1" t="s">
        <v>1392</v>
      </c>
      <c r="T188" s="1" t="s">
        <v>1393</v>
      </c>
      <c r="U188" s="1" t="s">
        <v>1394</v>
      </c>
      <c r="V188" s="1" t="s">
        <v>1395</v>
      </c>
    </row>
    <row r="189" s="1" customFormat="1" spans="1:22">
      <c r="A189" s="3">
        <v>999224803173425</v>
      </c>
      <c r="B189" s="1" t="s">
        <v>2238</v>
      </c>
      <c r="C189" s="1" t="s">
        <v>2239</v>
      </c>
      <c r="D189" s="1" t="s">
        <v>2240</v>
      </c>
      <c r="E189" s="1" t="s">
        <v>2241</v>
      </c>
      <c r="F189" s="1" t="s">
        <v>1455</v>
      </c>
      <c r="G189" s="1" t="s">
        <v>1383</v>
      </c>
      <c r="H189" s="1" t="s">
        <v>1384</v>
      </c>
      <c r="I189" s="1" t="s">
        <v>2242</v>
      </c>
      <c r="J189" s="1" t="s">
        <v>1386</v>
      </c>
      <c r="K189" s="1" t="s">
        <v>2242</v>
      </c>
      <c r="L189" s="1" t="s">
        <v>2242</v>
      </c>
      <c r="M189" s="1" t="s">
        <v>1387</v>
      </c>
      <c r="N189" s="1" t="s">
        <v>1387</v>
      </c>
      <c r="O189" s="1" t="s">
        <v>1388</v>
      </c>
      <c r="P189" s="1" t="s">
        <v>1389</v>
      </c>
      <c r="Q189" s="1" t="s">
        <v>1390</v>
      </c>
      <c r="R189" s="1" t="s">
        <v>2243</v>
      </c>
      <c r="S189" s="1" t="s">
        <v>1392</v>
      </c>
      <c r="T189" s="1" t="s">
        <v>1393</v>
      </c>
      <c r="U189" s="1" t="s">
        <v>1394</v>
      </c>
      <c r="V189" s="1" t="s">
        <v>1395</v>
      </c>
    </row>
    <row r="190" s="1" customFormat="1" spans="1:22">
      <c r="A190" s="3">
        <v>999224802225525</v>
      </c>
      <c r="B190" s="1" t="s">
        <v>2238</v>
      </c>
      <c r="C190" s="1" t="s">
        <v>2244</v>
      </c>
      <c r="D190" s="1" t="s">
        <v>2245</v>
      </c>
      <c r="E190" s="1" t="s">
        <v>2246</v>
      </c>
      <c r="F190" s="1" t="s">
        <v>1530</v>
      </c>
      <c r="G190" s="1" t="s">
        <v>1379</v>
      </c>
      <c r="H190" s="1" t="s">
        <v>1384</v>
      </c>
      <c r="I190" s="1" t="s">
        <v>1860</v>
      </c>
      <c r="J190" s="1" t="s">
        <v>1386</v>
      </c>
      <c r="K190" s="1" t="s">
        <v>1860</v>
      </c>
      <c r="L190" s="1" t="s">
        <v>1860</v>
      </c>
      <c r="M190" s="1" t="s">
        <v>1387</v>
      </c>
      <c r="N190" s="1" t="s">
        <v>1387</v>
      </c>
      <c r="O190" s="1" t="s">
        <v>1388</v>
      </c>
      <c r="P190" s="1" t="s">
        <v>1389</v>
      </c>
      <c r="Q190" s="1" t="s">
        <v>1390</v>
      </c>
      <c r="R190" s="1" t="s">
        <v>2247</v>
      </c>
      <c r="S190" s="1" t="s">
        <v>1392</v>
      </c>
      <c r="T190" s="1" t="s">
        <v>1393</v>
      </c>
      <c r="U190" s="1" t="s">
        <v>1394</v>
      </c>
      <c r="V190" s="1" t="s">
        <v>1395</v>
      </c>
    </row>
    <row r="191" s="1" customFormat="1" spans="1:22">
      <c r="A191" s="3">
        <v>999224794736142</v>
      </c>
      <c r="B191" s="1" t="s">
        <v>2248</v>
      </c>
      <c r="C191" s="1" t="s">
        <v>2249</v>
      </c>
      <c r="D191" s="1" t="s">
        <v>2250</v>
      </c>
      <c r="E191" s="1" t="s">
        <v>2251</v>
      </c>
      <c r="F191" s="1" t="s">
        <v>1688</v>
      </c>
      <c r="G191" s="1" t="s">
        <v>1379</v>
      </c>
      <c r="H191" s="1" t="s">
        <v>1384</v>
      </c>
      <c r="I191" s="1" t="s">
        <v>2252</v>
      </c>
      <c r="J191" s="1" t="s">
        <v>1386</v>
      </c>
      <c r="K191" s="1" t="s">
        <v>2252</v>
      </c>
      <c r="L191" s="1" t="s">
        <v>2252</v>
      </c>
      <c r="M191" s="1" t="s">
        <v>1387</v>
      </c>
      <c r="N191" s="1" t="s">
        <v>1387</v>
      </c>
      <c r="O191" s="1" t="s">
        <v>1388</v>
      </c>
      <c r="P191" s="1" t="s">
        <v>1389</v>
      </c>
      <c r="Q191" s="1" t="s">
        <v>1390</v>
      </c>
      <c r="R191" s="1" t="s">
        <v>2253</v>
      </c>
      <c r="S191" s="1" t="s">
        <v>1392</v>
      </c>
      <c r="T191" s="1" t="s">
        <v>1393</v>
      </c>
      <c r="U191" s="1" t="s">
        <v>1394</v>
      </c>
      <c r="V191" s="1" t="s">
        <v>1571</v>
      </c>
    </row>
    <row r="192" s="1" customFormat="1" spans="1:22">
      <c r="A192" s="3">
        <v>999224793179698</v>
      </c>
      <c r="B192" s="1" t="s">
        <v>2248</v>
      </c>
      <c r="C192" s="1" t="s">
        <v>2254</v>
      </c>
      <c r="D192" s="1" t="s">
        <v>2255</v>
      </c>
      <c r="E192" s="1" t="s">
        <v>2256</v>
      </c>
      <c r="F192" s="1" t="s">
        <v>1530</v>
      </c>
      <c r="G192" s="1" t="s">
        <v>1379</v>
      </c>
      <c r="H192" s="1" t="s">
        <v>1384</v>
      </c>
      <c r="I192" s="1" t="s">
        <v>2257</v>
      </c>
      <c r="J192" s="1" t="s">
        <v>1386</v>
      </c>
      <c r="K192" s="1" t="s">
        <v>2257</v>
      </c>
      <c r="L192" s="1" t="s">
        <v>1388</v>
      </c>
      <c r="M192" s="1" t="s">
        <v>2258</v>
      </c>
      <c r="N192" s="1" t="s">
        <v>2258</v>
      </c>
      <c r="O192" s="1" t="s">
        <v>1388</v>
      </c>
      <c r="P192" s="1" t="s">
        <v>1389</v>
      </c>
      <c r="Q192" s="1" t="s">
        <v>1390</v>
      </c>
      <c r="R192" s="1" t="s">
        <v>2259</v>
      </c>
      <c r="S192" s="1" t="s">
        <v>1392</v>
      </c>
      <c r="T192" s="1" t="s">
        <v>1393</v>
      </c>
      <c r="U192" s="1" t="s">
        <v>1394</v>
      </c>
      <c r="V192" s="1" t="s">
        <v>1395</v>
      </c>
    </row>
    <row r="193" s="1" customFormat="1" spans="1:22">
      <c r="A193" s="3">
        <v>999224793158658</v>
      </c>
      <c r="B193" s="1" t="s">
        <v>2248</v>
      </c>
      <c r="C193" s="1" t="s">
        <v>2260</v>
      </c>
      <c r="D193" s="1" t="s">
        <v>2261</v>
      </c>
      <c r="E193" s="1" t="s">
        <v>2262</v>
      </c>
      <c r="F193" s="1" t="s">
        <v>1379</v>
      </c>
      <c r="G193" s="1" t="s">
        <v>1383</v>
      </c>
      <c r="H193" s="1" t="s">
        <v>1384</v>
      </c>
      <c r="I193" s="1" t="s">
        <v>2263</v>
      </c>
      <c r="J193" s="1" t="s">
        <v>1386</v>
      </c>
      <c r="K193" s="1" t="s">
        <v>2263</v>
      </c>
      <c r="L193" s="1" t="s">
        <v>2263</v>
      </c>
      <c r="M193" s="1" t="s">
        <v>1387</v>
      </c>
      <c r="N193" s="1" t="s">
        <v>1387</v>
      </c>
      <c r="O193" s="1" t="s">
        <v>1388</v>
      </c>
      <c r="P193" s="1" t="s">
        <v>1389</v>
      </c>
      <c r="Q193" s="1" t="s">
        <v>1390</v>
      </c>
      <c r="R193" s="1" t="s">
        <v>2264</v>
      </c>
      <c r="S193" s="1" t="s">
        <v>1392</v>
      </c>
      <c r="T193" s="1" t="s">
        <v>1393</v>
      </c>
      <c r="U193" s="1" t="s">
        <v>1394</v>
      </c>
      <c r="V193" s="1" t="s">
        <v>1419</v>
      </c>
    </row>
    <row r="194" s="1" customFormat="1" spans="1:22">
      <c r="A194" s="3">
        <v>999224786753948</v>
      </c>
      <c r="B194" s="1" t="s">
        <v>2248</v>
      </c>
      <c r="C194" s="1" t="s">
        <v>2265</v>
      </c>
      <c r="D194" s="1" t="s">
        <v>2266</v>
      </c>
      <c r="E194" s="1" t="s">
        <v>2267</v>
      </c>
      <c r="F194" s="1" t="s">
        <v>1688</v>
      </c>
      <c r="G194" s="1" t="s">
        <v>1379</v>
      </c>
      <c r="H194" s="1" t="s">
        <v>1384</v>
      </c>
      <c r="I194" s="1" t="s">
        <v>2268</v>
      </c>
      <c r="J194" s="1" t="s">
        <v>1386</v>
      </c>
      <c r="K194" s="1" t="s">
        <v>2268</v>
      </c>
      <c r="L194" s="1" t="s">
        <v>2268</v>
      </c>
      <c r="M194" s="1" t="s">
        <v>1387</v>
      </c>
      <c r="N194" s="1" t="s">
        <v>1387</v>
      </c>
      <c r="O194" s="1" t="s">
        <v>1388</v>
      </c>
      <c r="P194" s="1" t="s">
        <v>1389</v>
      </c>
      <c r="Q194" s="1" t="s">
        <v>1390</v>
      </c>
      <c r="R194" s="1" t="s">
        <v>2269</v>
      </c>
      <c r="S194" s="1" t="s">
        <v>1392</v>
      </c>
      <c r="T194" s="1" t="s">
        <v>1393</v>
      </c>
      <c r="U194" s="1" t="s">
        <v>1394</v>
      </c>
      <c r="V194" s="1" t="s">
        <v>1451</v>
      </c>
    </row>
    <row r="195" s="1" customFormat="1" spans="1:22">
      <c r="A195" s="3">
        <v>999224786566582</v>
      </c>
      <c r="B195" s="1" t="s">
        <v>2248</v>
      </c>
      <c r="C195" s="1" t="s">
        <v>2270</v>
      </c>
      <c r="D195" s="1" t="s">
        <v>2271</v>
      </c>
      <c r="E195" s="1" t="s">
        <v>2272</v>
      </c>
      <c r="F195" s="1" t="s">
        <v>1530</v>
      </c>
      <c r="G195" s="1" t="s">
        <v>1383</v>
      </c>
      <c r="H195" s="1" t="s">
        <v>1384</v>
      </c>
      <c r="I195" s="1" t="s">
        <v>2273</v>
      </c>
      <c r="J195" s="1" t="s">
        <v>1386</v>
      </c>
      <c r="K195" s="1" t="s">
        <v>2273</v>
      </c>
      <c r="L195" s="1" t="s">
        <v>2273</v>
      </c>
      <c r="M195" s="1" t="s">
        <v>1387</v>
      </c>
      <c r="N195" s="1" t="s">
        <v>1387</v>
      </c>
      <c r="O195" s="1" t="s">
        <v>1388</v>
      </c>
      <c r="P195" s="1" t="s">
        <v>1389</v>
      </c>
      <c r="Q195" s="1" t="s">
        <v>1390</v>
      </c>
      <c r="R195" s="1" t="s">
        <v>2274</v>
      </c>
      <c r="S195" s="1" t="s">
        <v>1392</v>
      </c>
      <c r="T195" s="1" t="s">
        <v>1393</v>
      </c>
      <c r="U195" s="1" t="s">
        <v>1394</v>
      </c>
      <c r="V195" s="1" t="s">
        <v>1395</v>
      </c>
    </row>
    <row r="196" s="1" customFormat="1" spans="1:22">
      <c r="A196" s="3">
        <v>999224785467266</v>
      </c>
      <c r="B196" s="1" t="s">
        <v>2248</v>
      </c>
      <c r="C196" s="1" t="s">
        <v>2275</v>
      </c>
      <c r="D196" s="1" t="s">
        <v>2276</v>
      </c>
      <c r="E196" s="1" t="s">
        <v>2277</v>
      </c>
      <c r="F196" s="1" t="s">
        <v>1379</v>
      </c>
      <c r="G196" s="1" t="s">
        <v>1383</v>
      </c>
      <c r="H196" s="1" t="s">
        <v>1384</v>
      </c>
      <c r="I196" s="1" t="s">
        <v>2278</v>
      </c>
      <c r="J196" s="1" t="s">
        <v>1386</v>
      </c>
      <c r="K196" s="1" t="s">
        <v>2278</v>
      </c>
      <c r="L196" s="1" t="s">
        <v>2278</v>
      </c>
      <c r="M196" s="1" t="s">
        <v>1387</v>
      </c>
      <c r="N196" s="1" t="s">
        <v>1387</v>
      </c>
      <c r="O196" s="1" t="s">
        <v>1388</v>
      </c>
      <c r="P196" s="1" t="s">
        <v>1389</v>
      </c>
      <c r="Q196" s="1" t="s">
        <v>1390</v>
      </c>
      <c r="R196" s="1" t="s">
        <v>2279</v>
      </c>
      <c r="S196" s="1" t="s">
        <v>1392</v>
      </c>
      <c r="T196" s="1" t="s">
        <v>1393</v>
      </c>
      <c r="U196" s="1" t="s">
        <v>1394</v>
      </c>
      <c r="V196" s="1" t="s">
        <v>1395</v>
      </c>
    </row>
    <row r="197" s="1" customFormat="1" spans="1:22">
      <c r="A197" s="1" t="s">
        <v>2280</v>
      </c>
      <c r="B197" s="1" t="s">
        <v>2248</v>
      </c>
      <c r="C197" s="1" t="s">
        <v>2281</v>
      </c>
      <c r="D197" s="1" t="s">
        <v>2002</v>
      </c>
      <c r="E197" s="1" t="s">
        <v>2003</v>
      </c>
      <c r="F197" s="1" t="s">
        <v>1455</v>
      </c>
      <c r="G197" s="1" t="s">
        <v>1379</v>
      </c>
      <c r="H197" s="1" t="s">
        <v>1384</v>
      </c>
      <c r="I197" s="1" t="s">
        <v>1388</v>
      </c>
      <c r="J197" s="1" t="s">
        <v>1386</v>
      </c>
      <c r="K197" s="1" t="s">
        <v>1388</v>
      </c>
      <c r="L197" s="1" t="s">
        <v>1388</v>
      </c>
      <c r="M197" s="1" t="s">
        <v>1387</v>
      </c>
      <c r="N197" s="1" t="s">
        <v>1387</v>
      </c>
      <c r="O197" s="1" t="s">
        <v>1388</v>
      </c>
      <c r="P197" s="1" t="s">
        <v>1389</v>
      </c>
      <c r="Q197" s="1" t="s">
        <v>1390</v>
      </c>
      <c r="R197" s="1" t="s">
        <v>2282</v>
      </c>
      <c r="S197" s="1" t="s">
        <v>1392</v>
      </c>
      <c r="T197" s="1" t="s">
        <v>1393</v>
      </c>
      <c r="U197" s="1" t="s">
        <v>1394</v>
      </c>
      <c r="V197" s="1" t="s">
        <v>1395</v>
      </c>
    </row>
    <row r="198" s="1" customFormat="1" spans="1:22">
      <c r="A198" s="3">
        <v>999224778211402</v>
      </c>
      <c r="B198" s="1" t="s">
        <v>2248</v>
      </c>
      <c r="C198" s="1" t="s">
        <v>2283</v>
      </c>
      <c r="D198" s="1" t="s">
        <v>2284</v>
      </c>
      <c r="E198" s="1" t="s">
        <v>2285</v>
      </c>
      <c r="F198" s="1" t="s">
        <v>1688</v>
      </c>
      <c r="G198" s="1" t="s">
        <v>1379</v>
      </c>
      <c r="H198" s="1" t="s">
        <v>1384</v>
      </c>
      <c r="I198" s="1" t="s">
        <v>2286</v>
      </c>
      <c r="J198" s="1" t="s">
        <v>1386</v>
      </c>
      <c r="K198" s="1" t="s">
        <v>2286</v>
      </c>
      <c r="L198" s="1" t="s">
        <v>2286</v>
      </c>
      <c r="M198" s="1" t="s">
        <v>1387</v>
      </c>
      <c r="N198" s="1" t="s">
        <v>1387</v>
      </c>
      <c r="O198" s="1" t="s">
        <v>1388</v>
      </c>
      <c r="P198" s="1" t="s">
        <v>1389</v>
      </c>
      <c r="Q198" s="1" t="s">
        <v>1390</v>
      </c>
      <c r="R198" s="1" t="s">
        <v>2287</v>
      </c>
      <c r="S198" s="1" t="s">
        <v>1392</v>
      </c>
      <c r="T198" s="1" t="s">
        <v>1393</v>
      </c>
      <c r="U198" s="1" t="s">
        <v>1394</v>
      </c>
      <c r="V198" s="1" t="s">
        <v>1395</v>
      </c>
    </row>
    <row r="199" s="1" customFormat="1" spans="1:22">
      <c r="A199" s="3">
        <v>999224770462699</v>
      </c>
      <c r="B199" s="1" t="s">
        <v>2288</v>
      </c>
      <c r="C199" s="1" t="s">
        <v>2289</v>
      </c>
      <c r="D199" s="1" t="s">
        <v>2290</v>
      </c>
      <c r="E199" s="1" t="s">
        <v>2291</v>
      </c>
      <c r="F199" s="1" t="s">
        <v>1455</v>
      </c>
      <c r="G199" s="1" t="s">
        <v>1379</v>
      </c>
      <c r="H199" s="1" t="s">
        <v>1384</v>
      </c>
      <c r="I199" s="1" t="s">
        <v>2292</v>
      </c>
      <c r="J199" s="1" t="s">
        <v>1386</v>
      </c>
      <c r="K199" s="1" t="s">
        <v>2292</v>
      </c>
      <c r="L199" s="1" t="s">
        <v>2292</v>
      </c>
      <c r="M199" s="1" t="s">
        <v>1387</v>
      </c>
      <c r="N199" s="1" t="s">
        <v>1387</v>
      </c>
      <c r="O199" s="1" t="s">
        <v>1388</v>
      </c>
      <c r="P199" s="1" t="s">
        <v>1389</v>
      </c>
      <c r="Q199" s="1" t="s">
        <v>1390</v>
      </c>
      <c r="R199" s="1" t="s">
        <v>2293</v>
      </c>
      <c r="S199" s="1" t="s">
        <v>1392</v>
      </c>
      <c r="T199" s="1" t="s">
        <v>1393</v>
      </c>
      <c r="U199" s="1" t="s">
        <v>1394</v>
      </c>
      <c r="V199" s="1" t="s">
        <v>1395</v>
      </c>
    </row>
    <row r="200" s="1" customFormat="1" spans="1:22">
      <c r="A200" s="3">
        <v>999224744925914</v>
      </c>
      <c r="B200" s="1" t="s">
        <v>2294</v>
      </c>
      <c r="C200" s="1" t="s">
        <v>2295</v>
      </c>
      <c r="D200" s="1" t="s">
        <v>2034</v>
      </c>
      <c r="E200" s="1" t="s">
        <v>2296</v>
      </c>
      <c r="F200" s="1" t="s">
        <v>1530</v>
      </c>
      <c r="G200" s="1" t="s">
        <v>1379</v>
      </c>
      <c r="H200" s="1" t="s">
        <v>1384</v>
      </c>
      <c r="I200" s="1" t="s">
        <v>2297</v>
      </c>
      <c r="J200" s="1" t="s">
        <v>1386</v>
      </c>
      <c r="K200" s="1" t="s">
        <v>2297</v>
      </c>
      <c r="L200" s="1" t="s">
        <v>2297</v>
      </c>
      <c r="M200" s="1" t="s">
        <v>1387</v>
      </c>
      <c r="N200" s="1" t="s">
        <v>1387</v>
      </c>
      <c r="O200" s="1" t="s">
        <v>1388</v>
      </c>
      <c r="P200" s="1" t="s">
        <v>1389</v>
      </c>
      <c r="Q200" s="1" t="s">
        <v>1390</v>
      </c>
      <c r="R200" s="1" t="s">
        <v>2298</v>
      </c>
      <c r="S200" s="1" t="s">
        <v>1392</v>
      </c>
      <c r="T200" s="1" t="s">
        <v>1393</v>
      </c>
      <c r="U200" s="1" t="s">
        <v>1394</v>
      </c>
      <c r="V200" s="1" t="s">
        <v>1395</v>
      </c>
    </row>
    <row r="201" s="1" customFormat="1" spans="1:22">
      <c r="A201" s="3">
        <v>24736390797</v>
      </c>
      <c r="B201" s="1" t="s">
        <v>2299</v>
      </c>
      <c r="C201" s="1" t="s">
        <v>2300</v>
      </c>
      <c r="D201" s="1" t="s">
        <v>2301</v>
      </c>
      <c r="E201" s="1" t="s">
        <v>2302</v>
      </c>
      <c r="F201" s="1" t="s">
        <v>1530</v>
      </c>
      <c r="G201" s="1" t="s">
        <v>1383</v>
      </c>
      <c r="H201" s="1" t="s">
        <v>1384</v>
      </c>
      <c r="I201" s="1" t="s">
        <v>2303</v>
      </c>
      <c r="J201" s="1" t="s">
        <v>1386</v>
      </c>
      <c r="K201" s="1" t="s">
        <v>2303</v>
      </c>
      <c r="L201" s="1" t="s">
        <v>2303</v>
      </c>
      <c r="M201" s="1" t="s">
        <v>1387</v>
      </c>
      <c r="N201" s="1" t="s">
        <v>1387</v>
      </c>
      <c r="O201" s="1" t="s">
        <v>1388</v>
      </c>
      <c r="P201" s="1" t="s">
        <v>1389</v>
      </c>
      <c r="Q201" s="1" t="s">
        <v>1390</v>
      </c>
      <c r="R201" s="1" t="s">
        <v>2304</v>
      </c>
      <c r="S201" s="1" t="s">
        <v>1392</v>
      </c>
      <c r="T201" s="1" t="s">
        <v>1393</v>
      </c>
      <c r="U201" s="1" t="s">
        <v>1394</v>
      </c>
      <c r="V201" s="1" t="s">
        <v>1395</v>
      </c>
    </row>
    <row r="202" s="1" customFormat="1" spans="1:22">
      <c r="A202" s="3">
        <v>24736390794</v>
      </c>
      <c r="B202" s="1" t="s">
        <v>2299</v>
      </c>
      <c r="C202" s="1" t="s">
        <v>2305</v>
      </c>
      <c r="D202" s="1" t="s">
        <v>2301</v>
      </c>
      <c r="E202" s="1" t="s">
        <v>2306</v>
      </c>
      <c r="F202" s="1" t="s">
        <v>1530</v>
      </c>
      <c r="G202" s="1" t="s">
        <v>1383</v>
      </c>
      <c r="H202" s="1" t="s">
        <v>1384</v>
      </c>
      <c r="I202" s="1" t="s">
        <v>2307</v>
      </c>
      <c r="J202" s="1" t="s">
        <v>1386</v>
      </c>
      <c r="K202" s="1" t="s">
        <v>2307</v>
      </c>
      <c r="L202" s="1" t="s">
        <v>2307</v>
      </c>
      <c r="M202" s="1" t="s">
        <v>1387</v>
      </c>
      <c r="N202" s="1" t="s">
        <v>1387</v>
      </c>
      <c r="O202" s="1" t="s">
        <v>1388</v>
      </c>
      <c r="P202" s="1" t="s">
        <v>1389</v>
      </c>
      <c r="Q202" s="1" t="s">
        <v>1390</v>
      </c>
      <c r="R202" s="1" t="s">
        <v>2308</v>
      </c>
      <c r="S202" s="1" t="s">
        <v>1392</v>
      </c>
      <c r="T202" s="1" t="s">
        <v>1393</v>
      </c>
      <c r="U202" s="1" t="s">
        <v>1394</v>
      </c>
      <c r="V202" s="1" t="s">
        <v>1395</v>
      </c>
    </row>
    <row r="203" s="1" customFormat="1" spans="1:22">
      <c r="A203" s="3">
        <v>999224729160915</v>
      </c>
      <c r="B203" s="1" t="s">
        <v>2299</v>
      </c>
      <c r="C203" s="1" t="s">
        <v>2309</v>
      </c>
      <c r="D203" s="1" t="s">
        <v>2310</v>
      </c>
      <c r="E203" s="1" t="s">
        <v>2311</v>
      </c>
      <c r="F203" s="1" t="s">
        <v>1688</v>
      </c>
      <c r="G203" s="1" t="s">
        <v>1379</v>
      </c>
      <c r="H203" s="1" t="s">
        <v>1384</v>
      </c>
      <c r="I203" s="1" t="s">
        <v>2312</v>
      </c>
      <c r="J203" s="1" t="s">
        <v>1386</v>
      </c>
      <c r="K203" s="1" t="s">
        <v>2312</v>
      </c>
      <c r="L203" s="1" t="s">
        <v>2312</v>
      </c>
      <c r="M203" s="1" t="s">
        <v>1387</v>
      </c>
      <c r="N203" s="1" t="s">
        <v>1387</v>
      </c>
      <c r="O203" s="1" t="s">
        <v>1388</v>
      </c>
      <c r="P203" s="1" t="s">
        <v>1389</v>
      </c>
      <c r="Q203" s="1" t="s">
        <v>1390</v>
      </c>
      <c r="R203" s="1" t="s">
        <v>2313</v>
      </c>
      <c r="S203" s="1" t="s">
        <v>1392</v>
      </c>
      <c r="T203" s="1" t="s">
        <v>1393</v>
      </c>
      <c r="U203" s="1" t="s">
        <v>1394</v>
      </c>
      <c r="V203" s="1" t="s">
        <v>1419</v>
      </c>
    </row>
    <row r="204" s="1" customFormat="1" spans="1:22">
      <c r="A204" s="3">
        <v>999224726776515</v>
      </c>
      <c r="B204" s="1" t="s">
        <v>2314</v>
      </c>
      <c r="C204" s="1" t="s">
        <v>2315</v>
      </c>
      <c r="D204" s="1" t="s">
        <v>2316</v>
      </c>
      <c r="E204" s="1" t="s">
        <v>2317</v>
      </c>
      <c r="F204" s="1" t="s">
        <v>1530</v>
      </c>
      <c r="G204" s="1" t="s">
        <v>1379</v>
      </c>
      <c r="H204" s="1" t="s">
        <v>1384</v>
      </c>
      <c r="I204" s="1" t="s">
        <v>2318</v>
      </c>
      <c r="J204" s="1" t="s">
        <v>1386</v>
      </c>
      <c r="K204" s="1" t="s">
        <v>2318</v>
      </c>
      <c r="L204" s="1" t="s">
        <v>2318</v>
      </c>
      <c r="M204" s="1" t="s">
        <v>1387</v>
      </c>
      <c r="N204" s="1" t="s">
        <v>1387</v>
      </c>
      <c r="O204" s="1" t="s">
        <v>1388</v>
      </c>
      <c r="P204" s="1" t="s">
        <v>1389</v>
      </c>
      <c r="Q204" s="1" t="s">
        <v>1390</v>
      </c>
      <c r="R204" s="1" t="s">
        <v>2319</v>
      </c>
      <c r="S204" s="1" t="s">
        <v>1392</v>
      </c>
      <c r="T204" s="1" t="s">
        <v>1393</v>
      </c>
      <c r="U204" s="1" t="s">
        <v>1394</v>
      </c>
      <c r="V204" s="1" t="s">
        <v>1395</v>
      </c>
    </row>
    <row r="205" s="1" customFormat="1" spans="1:22">
      <c r="A205" s="3">
        <v>999224723765905</v>
      </c>
      <c r="B205" s="1" t="s">
        <v>2314</v>
      </c>
      <c r="C205" s="1" t="s">
        <v>2320</v>
      </c>
      <c r="D205" s="1" t="s">
        <v>2034</v>
      </c>
      <c r="E205" s="1" t="s">
        <v>2321</v>
      </c>
      <c r="F205" s="1" t="s">
        <v>1455</v>
      </c>
      <c r="G205" s="1" t="s">
        <v>1379</v>
      </c>
      <c r="H205" s="1" t="s">
        <v>1384</v>
      </c>
      <c r="I205" s="1" t="s">
        <v>2322</v>
      </c>
      <c r="J205" s="1" t="s">
        <v>1386</v>
      </c>
      <c r="K205" s="1" t="s">
        <v>2322</v>
      </c>
      <c r="L205" s="1" t="s">
        <v>2322</v>
      </c>
      <c r="M205" s="1" t="s">
        <v>1387</v>
      </c>
      <c r="N205" s="1" t="s">
        <v>1387</v>
      </c>
      <c r="O205" s="1" t="s">
        <v>1388</v>
      </c>
      <c r="P205" s="1" t="s">
        <v>1389</v>
      </c>
      <c r="Q205" s="1" t="s">
        <v>1390</v>
      </c>
      <c r="R205" s="1" t="s">
        <v>2323</v>
      </c>
      <c r="S205" s="1" t="s">
        <v>1392</v>
      </c>
      <c r="T205" s="1" t="s">
        <v>1393</v>
      </c>
      <c r="U205" s="1" t="s">
        <v>1394</v>
      </c>
      <c r="V205" s="1" t="s">
        <v>1395</v>
      </c>
    </row>
    <row r="206" s="1" customFormat="1" spans="1:22">
      <c r="A206" s="3">
        <v>999224715331710</v>
      </c>
      <c r="B206" s="1" t="s">
        <v>2314</v>
      </c>
      <c r="C206" s="1" t="s">
        <v>2324</v>
      </c>
      <c r="D206" s="1" t="s">
        <v>1976</v>
      </c>
      <c r="E206" s="1" t="s">
        <v>2325</v>
      </c>
      <c r="F206" s="1" t="s">
        <v>1688</v>
      </c>
      <c r="G206" s="1" t="s">
        <v>1383</v>
      </c>
      <c r="H206" s="1" t="s">
        <v>1384</v>
      </c>
      <c r="I206" s="1" t="s">
        <v>2326</v>
      </c>
      <c r="J206" s="1" t="s">
        <v>1386</v>
      </c>
      <c r="K206" s="1" t="s">
        <v>2326</v>
      </c>
      <c r="L206" s="1" t="s">
        <v>2327</v>
      </c>
      <c r="M206" s="1" t="s">
        <v>2328</v>
      </c>
      <c r="N206" s="1" t="s">
        <v>2328</v>
      </c>
      <c r="O206" s="1" t="s">
        <v>1388</v>
      </c>
      <c r="P206" s="1" t="s">
        <v>1389</v>
      </c>
      <c r="Q206" s="1" t="s">
        <v>1390</v>
      </c>
      <c r="R206" s="1" t="s">
        <v>2329</v>
      </c>
      <c r="S206" s="1" t="s">
        <v>1392</v>
      </c>
      <c r="T206" s="1" t="s">
        <v>1393</v>
      </c>
      <c r="U206" s="1" t="s">
        <v>1394</v>
      </c>
      <c r="V206" s="1" t="s">
        <v>1395</v>
      </c>
    </row>
    <row r="207" s="1" customFormat="1" spans="1:22">
      <c r="A207" s="3">
        <v>999224708135279</v>
      </c>
      <c r="B207" s="1" t="s">
        <v>2330</v>
      </c>
      <c r="C207" s="1" t="s">
        <v>2331</v>
      </c>
      <c r="D207" s="1" t="s">
        <v>2332</v>
      </c>
      <c r="E207" s="1" t="s">
        <v>2333</v>
      </c>
      <c r="F207" s="1" t="s">
        <v>1688</v>
      </c>
      <c r="G207" s="1" t="s">
        <v>1383</v>
      </c>
      <c r="H207" s="1" t="s">
        <v>1384</v>
      </c>
      <c r="I207" s="1" t="s">
        <v>2334</v>
      </c>
      <c r="J207" s="1" t="s">
        <v>1386</v>
      </c>
      <c r="K207" s="1" t="s">
        <v>2334</v>
      </c>
      <c r="L207" s="1" t="s">
        <v>2334</v>
      </c>
      <c r="M207" s="1" t="s">
        <v>1387</v>
      </c>
      <c r="N207" s="1" t="s">
        <v>1387</v>
      </c>
      <c r="O207" s="1" t="s">
        <v>1388</v>
      </c>
      <c r="P207" s="1" t="s">
        <v>1389</v>
      </c>
      <c r="Q207" s="1" t="s">
        <v>1390</v>
      </c>
      <c r="R207" s="1" t="s">
        <v>2335</v>
      </c>
      <c r="S207" s="1" t="s">
        <v>1392</v>
      </c>
      <c r="T207" s="1" t="s">
        <v>1393</v>
      </c>
      <c r="U207" s="1" t="s">
        <v>1394</v>
      </c>
      <c r="V207" s="1" t="s">
        <v>1395</v>
      </c>
    </row>
    <row r="208" s="1" customFormat="1" spans="1:22">
      <c r="A208" s="3">
        <v>999224706912557</v>
      </c>
      <c r="B208" s="1" t="s">
        <v>2330</v>
      </c>
      <c r="C208" s="1" t="s">
        <v>2336</v>
      </c>
      <c r="D208" s="1" t="s">
        <v>2337</v>
      </c>
      <c r="E208" s="1" t="s">
        <v>2338</v>
      </c>
      <c r="F208" s="1" t="s">
        <v>1793</v>
      </c>
      <c r="G208" s="1" t="s">
        <v>1383</v>
      </c>
      <c r="H208" s="1" t="s">
        <v>1384</v>
      </c>
      <c r="I208" s="1" t="s">
        <v>2339</v>
      </c>
      <c r="J208" s="1" t="s">
        <v>1386</v>
      </c>
      <c r="K208" s="1" t="s">
        <v>2339</v>
      </c>
      <c r="L208" s="1" t="s">
        <v>2339</v>
      </c>
      <c r="M208" s="1" t="s">
        <v>1387</v>
      </c>
      <c r="N208" s="1" t="s">
        <v>1387</v>
      </c>
      <c r="O208" s="1" t="s">
        <v>1388</v>
      </c>
      <c r="P208" s="1" t="s">
        <v>1389</v>
      </c>
      <c r="Q208" s="1" t="s">
        <v>1390</v>
      </c>
      <c r="R208" s="1" t="s">
        <v>2340</v>
      </c>
      <c r="S208" s="1" t="s">
        <v>1392</v>
      </c>
      <c r="T208" s="1" t="s">
        <v>1393</v>
      </c>
      <c r="U208" s="1" t="s">
        <v>1394</v>
      </c>
      <c r="V208" s="1" t="s">
        <v>1395</v>
      </c>
    </row>
    <row r="209" s="1" customFormat="1" spans="1:22">
      <c r="A209" s="3">
        <v>24695412482</v>
      </c>
      <c r="B209" s="1" t="s">
        <v>2341</v>
      </c>
      <c r="C209" s="1" t="s">
        <v>2342</v>
      </c>
      <c r="D209" s="1" t="s">
        <v>2343</v>
      </c>
      <c r="E209" s="1" t="s">
        <v>2344</v>
      </c>
      <c r="F209" s="1" t="s">
        <v>1688</v>
      </c>
      <c r="G209" s="1" t="s">
        <v>1379</v>
      </c>
      <c r="H209" s="1" t="s">
        <v>1384</v>
      </c>
      <c r="I209" s="1" t="s">
        <v>2345</v>
      </c>
      <c r="J209" s="1" t="s">
        <v>1386</v>
      </c>
      <c r="K209" s="1" t="s">
        <v>2345</v>
      </c>
      <c r="L209" s="1" t="s">
        <v>2345</v>
      </c>
      <c r="M209" s="1" t="s">
        <v>1387</v>
      </c>
      <c r="N209" s="1" t="s">
        <v>1387</v>
      </c>
      <c r="O209" s="1" t="s">
        <v>1388</v>
      </c>
      <c r="P209" s="1" t="s">
        <v>1389</v>
      </c>
      <c r="Q209" s="1" t="s">
        <v>1390</v>
      </c>
      <c r="R209" s="1" t="s">
        <v>2346</v>
      </c>
      <c r="S209" s="1" t="s">
        <v>1392</v>
      </c>
      <c r="T209" s="1" t="s">
        <v>1393</v>
      </c>
      <c r="U209" s="1" t="s">
        <v>1394</v>
      </c>
      <c r="V209" s="1" t="s">
        <v>2203</v>
      </c>
    </row>
    <row r="210" s="1" customFormat="1" spans="1:22">
      <c r="A210" s="3">
        <v>24695412475</v>
      </c>
      <c r="B210" s="1" t="s">
        <v>2341</v>
      </c>
      <c r="C210" s="1" t="s">
        <v>2347</v>
      </c>
      <c r="D210" s="1" t="s">
        <v>2343</v>
      </c>
      <c r="E210" s="1" t="s">
        <v>2348</v>
      </c>
      <c r="F210" s="1" t="s">
        <v>1688</v>
      </c>
      <c r="G210" s="1" t="s">
        <v>1379</v>
      </c>
      <c r="H210" s="1" t="s">
        <v>1384</v>
      </c>
      <c r="I210" s="1" t="s">
        <v>2349</v>
      </c>
      <c r="J210" s="1" t="s">
        <v>1386</v>
      </c>
      <c r="K210" s="1" t="s">
        <v>2349</v>
      </c>
      <c r="L210" s="1" t="s">
        <v>2349</v>
      </c>
      <c r="M210" s="1" t="s">
        <v>1387</v>
      </c>
      <c r="N210" s="1" t="s">
        <v>1387</v>
      </c>
      <c r="O210" s="1" t="s">
        <v>1388</v>
      </c>
      <c r="P210" s="1" t="s">
        <v>1389</v>
      </c>
      <c r="Q210" s="1" t="s">
        <v>1390</v>
      </c>
      <c r="R210" s="1" t="s">
        <v>2350</v>
      </c>
      <c r="S210" s="1" t="s">
        <v>1392</v>
      </c>
      <c r="T210" s="1" t="s">
        <v>1393</v>
      </c>
      <c r="U210" s="1" t="s">
        <v>1394</v>
      </c>
      <c r="V210" s="1" t="s">
        <v>2203</v>
      </c>
    </row>
    <row r="211" s="1" customFormat="1" spans="1:22">
      <c r="A211" s="3">
        <v>999224691210369</v>
      </c>
      <c r="B211" s="1" t="s">
        <v>2341</v>
      </c>
      <c r="C211" s="1" t="s">
        <v>2351</v>
      </c>
      <c r="D211" s="1" t="s">
        <v>2301</v>
      </c>
      <c r="E211" s="1" t="s">
        <v>2352</v>
      </c>
      <c r="F211" s="1" t="s">
        <v>1793</v>
      </c>
      <c r="G211" s="1" t="s">
        <v>1379</v>
      </c>
      <c r="H211" s="1" t="s">
        <v>1384</v>
      </c>
      <c r="I211" s="1" t="s">
        <v>2353</v>
      </c>
      <c r="J211" s="1" t="s">
        <v>1386</v>
      </c>
      <c r="K211" s="1" t="s">
        <v>2353</v>
      </c>
      <c r="L211" s="1" t="s">
        <v>2353</v>
      </c>
      <c r="M211" s="1" t="s">
        <v>1387</v>
      </c>
      <c r="N211" s="1" t="s">
        <v>1387</v>
      </c>
      <c r="O211" s="1" t="s">
        <v>1388</v>
      </c>
      <c r="P211" s="1" t="s">
        <v>1389</v>
      </c>
      <c r="Q211" s="1" t="s">
        <v>1390</v>
      </c>
      <c r="R211" s="1" t="s">
        <v>2354</v>
      </c>
      <c r="S211" s="1" t="s">
        <v>1392</v>
      </c>
      <c r="T211" s="1" t="s">
        <v>1393</v>
      </c>
      <c r="U211" s="1" t="s">
        <v>1394</v>
      </c>
      <c r="V211" s="1" t="s">
        <v>1395</v>
      </c>
    </row>
    <row r="212" s="1" customFormat="1" spans="1:22">
      <c r="A212" s="3">
        <v>999224689365643</v>
      </c>
      <c r="B212" s="1" t="s">
        <v>2341</v>
      </c>
      <c r="C212" s="1" t="s">
        <v>2355</v>
      </c>
      <c r="D212" s="1" t="s">
        <v>1548</v>
      </c>
      <c r="E212" s="1" t="s">
        <v>2356</v>
      </c>
      <c r="F212" s="1" t="s">
        <v>1455</v>
      </c>
      <c r="G212" s="1" t="s">
        <v>1383</v>
      </c>
      <c r="H212" s="1" t="s">
        <v>1384</v>
      </c>
      <c r="I212" s="1" t="s">
        <v>2357</v>
      </c>
      <c r="J212" s="1" t="s">
        <v>1386</v>
      </c>
      <c r="K212" s="1" t="s">
        <v>2357</v>
      </c>
      <c r="L212" s="1" t="s">
        <v>2357</v>
      </c>
      <c r="M212" s="1" t="s">
        <v>1387</v>
      </c>
      <c r="N212" s="1" t="s">
        <v>1387</v>
      </c>
      <c r="O212" s="1" t="s">
        <v>1388</v>
      </c>
      <c r="P212" s="1" t="s">
        <v>1389</v>
      </c>
      <c r="Q212" s="1" t="s">
        <v>1390</v>
      </c>
      <c r="R212" s="1" t="s">
        <v>2358</v>
      </c>
      <c r="S212" s="1" t="s">
        <v>1392</v>
      </c>
      <c r="T212" s="1" t="s">
        <v>1393</v>
      </c>
      <c r="U212" s="1" t="s">
        <v>1394</v>
      </c>
      <c r="V212" s="1" t="s">
        <v>1395</v>
      </c>
    </row>
    <row r="213" s="1" customFormat="1" spans="1:22">
      <c r="A213" s="3">
        <v>999224680435985</v>
      </c>
      <c r="B213" s="1" t="s">
        <v>2341</v>
      </c>
      <c r="C213" s="1" t="s">
        <v>2359</v>
      </c>
      <c r="D213" s="1" t="s">
        <v>1415</v>
      </c>
      <c r="E213" s="1" t="s">
        <v>2360</v>
      </c>
      <c r="F213" s="1" t="s">
        <v>1530</v>
      </c>
      <c r="G213" s="1" t="s">
        <v>1379</v>
      </c>
      <c r="H213" s="1" t="s">
        <v>1384</v>
      </c>
      <c r="I213" s="1" t="s">
        <v>2361</v>
      </c>
      <c r="J213" s="1" t="s">
        <v>1386</v>
      </c>
      <c r="K213" s="1" t="s">
        <v>2361</v>
      </c>
      <c r="L213" s="1" t="s">
        <v>2361</v>
      </c>
      <c r="M213" s="1" t="s">
        <v>1387</v>
      </c>
      <c r="N213" s="1" t="s">
        <v>1387</v>
      </c>
      <c r="O213" s="1" t="s">
        <v>1388</v>
      </c>
      <c r="P213" s="1" t="s">
        <v>1389</v>
      </c>
      <c r="Q213" s="1" t="s">
        <v>1390</v>
      </c>
      <c r="R213" s="1" t="s">
        <v>2362</v>
      </c>
      <c r="S213" s="1" t="s">
        <v>1392</v>
      </c>
      <c r="T213" s="1" t="s">
        <v>1393</v>
      </c>
      <c r="U213" s="1" t="s">
        <v>1394</v>
      </c>
      <c r="V213" s="1" t="s">
        <v>1419</v>
      </c>
    </row>
    <row r="214" s="1" customFormat="1" spans="1:22">
      <c r="A214" s="3">
        <v>999224676497843</v>
      </c>
      <c r="B214" s="1" t="s">
        <v>2363</v>
      </c>
      <c r="C214" s="1" t="s">
        <v>2364</v>
      </c>
      <c r="D214" s="1" t="s">
        <v>1919</v>
      </c>
      <c r="E214" s="1" t="s">
        <v>2365</v>
      </c>
      <c r="F214" s="1" t="s">
        <v>1688</v>
      </c>
      <c r="G214" s="1" t="s">
        <v>1379</v>
      </c>
      <c r="H214" s="1" t="s">
        <v>1384</v>
      </c>
      <c r="I214" s="1" t="s">
        <v>2366</v>
      </c>
      <c r="J214" s="1" t="s">
        <v>1386</v>
      </c>
      <c r="K214" s="1" t="s">
        <v>2366</v>
      </c>
      <c r="L214" s="1" t="s">
        <v>2366</v>
      </c>
      <c r="M214" s="1" t="s">
        <v>1387</v>
      </c>
      <c r="N214" s="1" t="s">
        <v>1387</v>
      </c>
      <c r="O214" s="1" t="s">
        <v>1388</v>
      </c>
      <c r="P214" s="1" t="s">
        <v>1389</v>
      </c>
      <c r="Q214" s="1" t="s">
        <v>1390</v>
      </c>
      <c r="R214" s="1" t="s">
        <v>2367</v>
      </c>
      <c r="S214" s="1" t="s">
        <v>1392</v>
      </c>
      <c r="T214" s="1" t="s">
        <v>1393</v>
      </c>
      <c r="U214" s="1" t="s">
        <v>1394</v>
      </c>
      <c r="V214" s="1" t="s">
        <v>1425</v>
      </c>
    </row>
    <row r="215" s="1" customFormat="1" spans="1:22">
      <c r="A215" s="3">
        <v>999224673426611</v>
      </c>
      <c r="B215" s="1" t="s">
        <v>2363</v>
      </c>
      <c r="C215" s="1" t="s">
        <v>2368</v>
      </c>
      <c r="D215" s="1" t="s">
        <v>2240</v>
      </c>
      <c r="E215" s="1" t="s">
        <v>2369</v>
      </c>
      <c r="F215" s="1" t="s">
        <v>1688</v>
      </c>
      <c r="G215" s="1" t="s">
        <v>1379</v>
      </c>
      <c r="H215" s="1" t="s">
        <v>1384</v>
      </c>
      <c r="I215" s="1" t="s">
        <v>2370</v>
      </c>
      <c r="J215" s="1" t="s">
        <v>1386</v>
      </c>
      <c r="K215" s="1" t="s">
        <v>2370</v>
      </c>
      <c r="L215" s="1" t="s">
        <v>2370</v>
      </c>
      <c r="M215" s="1" t="s">
        <v>1387</v>
      </c>
      <c r="N215" s="1" t="s">
        <v>1387</v>
      </c>
      <c r="O215" s="1" t="s">
        <v>1388</v>
      </c>
      <c r="P215" s="1" t="s">
        <v>1389</v>
      </c>
      <c r="Q215" s="1" t="s">
        <v>1390</v>
      </c>
      <c r="R215" s="1" t="s">
        <v>2371</v>
      </c>
      <c r="S215" s="1" t="s">
        <v>1392</v>
      </c>
      <c r="T215" s="1" t="s">
        <v>1393</v>
      </c>
      <c r="U215" s="1" t="s">
        <v>1394</v>
      </c>
      <c r="V215" s="1" t="s">
        <v>1395</v>
      </c>
    </row>
    <row r="216" s="1" customFormat="1" spans="1:22">
      <c r="A216" s="3">
        <v>999224667529954</v>
      </c>
      <c r="B216" s="1" t="s">
        <v>2363</v>
      </c>
      <c r="C216" s="1" t="s">
        <v>2372</v>
      </c>
      <c r="D216" s="1" t="s">
        <v>1573</v>
      </c>
      <c r="E216" s="1" t="s">
        <v>2373</v>
      </c>
      <c r="F216" s="1" t="s">
        <v>1530</v>
      </c>
      <c r="G216" s="1" t="s">
        <v>1383</v>
      </c>
      <c r="H216" s="1" t="s">
        <v>1384</v>
      </c>
      <c r="I216" s="1" t="s">
        <v>2374</v>
      </c>
      <c r="J216" s="1" t="s">
        <v>1386</v>
      </c>
      <c r="K216" s="1" t="s">
        <v>2374</v>
      </c>
      <c r="L216" s="1" t="s">
        <v>2374</v>
      </c>
      <c r="M216" s="1" t="s">
        <v>1387</v>
      </c>
      <c r="N216" s="1" t="s">
        <v>1387</v>
      </c>
      <c r="O216" s="1" t="s">
        <v>1388</v>
      </c>
      <c r="P216" s="1" t="s">
        <v>1389</v>
      </c>
      <c r="Q216" s="1" t="s">
        <v>1390</v>
      </c>
      <c r="R216" s="1" t="s">
        <v>2375</v>
      </c>
      <c r="S216" s="1" t="s">
        <v>1392</v>
      </c>
      <c r="T216" s="1" t="s">
        <v>1393</v>
      </c>
      <c r="U216" s="1" t="s">
        <v>1394</v>
      </c>
      <c r="V216" s="1" t="s">
        <v>1571</v>
      </c>
    </row>
    <row r="217" s="1" customFormat="1" spans="1:22">
      <c r="A217" s="3">
        <v>999224664848176</v>
      </c>
      <c r="B217" s="1" t="s">
        <v>2363</v>
      </c>
      <c r="C217" s="1" t="s">
        <v>2376</v>
      </c>
      <c r="D217" s="1" t="s">
        <v>1789</v>
      </c>
      <c r="E217" s="1" t="s">
        <v>2377</v>
      </c>
      <c r="F217" s="1" t="s">
        <v>1688</v>
      </c>
      <c r="G217" s="1" t="s">
        <v>1379</v>
      </c>
      <c r="H217" s="1" t="s">
        <v>1384</v>
      </c>
      <c r="I217" s="1" t="s">
        <v>1833</v>
      </c>
      <c r="J217" s="1" t="s">
        <v>1386</v>
      </c>
      <c r="K217" s="1" t="s">
        <v>1833</v>
      </c>
      <c r="L217" s="1" t="s">
        <v>1833</v>
      </c>
      <c r="M217" s="1" t="s">
        <v>1387</v>
      </c>
      <c r="N217" s="1" t="s">
        <v>1387</v>
      </c>
      <c r="O217" s="1" t="s">
        <v>1388</v>
      </c>
      <c r="P217" s="1" t="s">
        <v>1389</v>
      </c>
      <c r="Q217" s="1" t="s">
        <v>1390</v>
      </c>
      <c r="R217" s="1" t="s">
        <v>2378</v>
      </c>
      <c r="S217" s="1" t="s">
        <v>1392</v>
      </c>
      <c r="T217" s="1" t="s">
        <v>1393</v>
      </c>
      <c r="U217" s="1" t="s">
        <v>1394</v>
      </c>
      <c r="V217" s="1" t="s">
        <v>1395</v>
      </c>
    </row>
    <row r="218" s="1" customFormat="1" spans="1:22">
      <c r="A218" s="3">
        <v>999224661076782</v>
      </c>
      <c r="B218" s="1" t="s">
        <v>2363</v>
      </c>
      <c r="C218" s="1" t="s">
        <v>2379</v>
      </c>
      <c r="D218" s="1" t="s">
        <v>2332</v>
      </c>
      <c r="E218" s="1" t="s">
        <v>2380</v>
      </c>
      <c r="F218" s="1" t="s">
        <v>1530</v>
      </c>
      <c r="G218" s="1" t="s">
        <v>1379</v>
      </c>
      <c r="H218" s="1" t="s">
        <v>1384</v>
      </c>
      <c r="I218" s="1" t="s">
        <v>2381</v>
      </c>
      <c r="J218" s="1" t="s">
        <v>1386</v>
      </c>
      <c r="K218" s="1" t="s">
        <v>2381</v>
      </c>
      <c r="L218" s="1" t="s">
        <v>2381</v>
      </c>
      <c r="M218" s="1" t="s">
        <v>1387</v>
      </c>
      <c r="N218" s="1" t="s">
        <v>1387</v>
      </c>
      <c r="O218" s="1" t="s">
        <v>1388</v>
      </c>
      <c r="P218" s="1" t="s">
        <v>1389</v>
      </c>
      <c r="Q218" s="1" t="s">
        <v>1390</v>
      </c>
      <c r="R218" s="1" t="s">
        <v>2382</v>
      </c>
      <c r="S218" s="1" t="s">
        <v>1392</v>
      </c>
      <c r="T218" s="1" t="s">
        <v>1393</v>
      </c>
      <c r="U218" s="1" t="s">
        <v>1394</v>
      </c>
      <c r="V218" s="1" t="s">
        <v>1395</v>
      </c>
    </row>
    <row r="219" s="1" customFormat="1" spans="1:22">
      <c r="A219" s="3">
        <v>999224656764821</v>
      </c>
      <c r="B219" s="1" t="s">
        <v>2383</v>
      </c>
      <c r="C219" s="1" t="s">
        <v>2384</v>
      </c>
      <c r="D219" s="1" t="s">
        <v>2385</v>
      </c>
      <c r="E219" s="1" t="s">
        <v>2386</v>
      </c>
      <c r="F219" s="1" t="s">
        <v>1530</v>
      </c>
      <c r="G219" s="1" t="s">
        <v>1379</v>
      </c>
      <c r="H219" s="1" t="s">
        <v>1384</v>
      </c>
      <c r="I219" s="1" t="s">
        <v>2387</v>
      </c>
      <c r="J219" s="1" t="s">
        <v>1386</v>
      </c>
      <c r="K219" s="1" t="s">
        <v>2387</v>
      </c>
      <c r="L219" s="1" t="s">
        <v>2387</v>
      </c>
      <c r="M219" s="1" t="s">
        <v>1387</v>
      </c>
      <c r="N219" s="1" t="s">
        <v>1387</v>
      </c>
      <c r="O219" s="1" t="s">
        <v>1388</v>
      </c>
      <c r="P219" s="1" t="s">
        <v>1389</v>
      </c>
      <c r="Q219" s="1" t="s">
        <v>1390</v>
      </c>
      <c r="R219" s="1" t="s">
        <v>2388</v>
      </c>
      <c r="S219" s="1" t="s">
        <v>1392</v>
      </c>
      <c r="T219" s="1" t="s">
        <v>1393</v>
      </c>
      <c r="U219" s="1" t="s">
        <v>1394</v>
      </c>
      <c r="V219" s="1" t="s">
        <v>1395</v>
      </c>
    </row>
    <row r="220" s="1" customFormat="1" spans="1:22">
      <c r="A220" s="3">
        <v>24647872121</v>
      </c>
      <c r="B220" s="1" t="s">
        <v>2383</v>
      </c>
      <c r="C220" s="1" t="s">
        <v>2389</v>
      </c>
      <c r="D220" s="1" t="s">
        <v>2385</v>
      </c>
      <c r="E220" s="1" t="s">
        <v>2390</v>
      </c>
      <c r="F220" s="1" t="s">
        <v>1530</v>
      </c>
      <c r="G220" s="1" t="s">
        <v>1379</v>
      </c>
      <c r="H220" s="1" t="s">
        <v>1384</v>
      </c>
      <c r="I220" s="1" t="s">
        <v>2387</v>
      </c>
      <c r="J220" s="1" t="s">
        <v>1386</v>
      </c>
      <c r="K220" s="1" t="s">
        <v>2387</v>
      </c>
      <c r="L220" s="1" t="s">
        <v>2387</v>
      </c>
      <c r="M220" s="1" t="s">
        <v>1387</v>
      </c>
      <c r="N220" s="1" t="s">
        <v>1387</v>
      </c>
      <c r="O220" s="1" t="s">
        <v>1388</v>
      </c>
      <c r="P220" s="1" t="s">
        <v>1389</v>
      </c>
      <c r="Q220" s="1" t="s">
        <v>1390</v>
      </c>
      <c r="R220" s="1" t="s">
        <v>2391</v>
      </c>
      <c r="S220" s="1" t="s">
        <v>1392</v>
      </c>
      <c r="T220" s="1" t="s">
        <v>1393</v>
      </c>
      <c r="U220" s="1" t="s">
        <v>1394</v>
      </c>
      <c r="V220" s="1" t="s">
        <v>1395</v>
      </c>
    </row>
    <row r="221" s="1" customFormat="1" spans="1:22">
      <c r="A221" s="3">
        <v>999224638831225</v>
      </c>
      <c r="B221" s="1" t="s">
        <v>2383</v>
      </c>
      <c r="C221" s="1" t="s">
        <v>2392</v>
      </c>
      <c r="D221" s="1" t="s">
        <v>2034</v>
      </c>
      <c r="E221" s="1" t="s">
        <v>2393</v>
      </c>
      <c r="F221" s="1" t="s">
        <v>1455</v>
      </c>
      <c r="G221" s="1" t="s">
        <v>1383</v>
      </c>
      <c r="H221" s="1" t="s">
        <v>1384</v>
      </c>
      <c r="I221" s="1" t="s">
        <v>2394</v>
      </c>
      <c r="J221" s="1" t="s">
        <v>1386</v>
      </c>
      <c r="K221" s="1" t="s">
        <v>2394</v>
      </c>
      <c r="L221" s="1" t="s">
        <v>2394</v>
      </c>
      <c r="M221" s="1" t="s">
        <v>1387</v>
      </c>
      <c r="N221" s="1" t="s">
        <v>1387</v>
      </c>
      <c r="O221" s="1" t="s">
        <v>1388</v>
      </c>
      <c r="P221" s="1" t="s">
        <v>1389</v>
      </c>
      <c r="Q221" s="1" t="s">
        <v>1390</v>
      </c>
      <c r="R221" s="1" t="s">
        <v>2395</v>
      </c>
      <c r="S221" s="1" t="s">
        <v>1392</v>
      </c>
      <c r="T221" s="1" t="s">
        <v>1393</v>
      </c>
      <c r="U221" s="1" t="s">
        <v>1394</v>
      </c>
      <c r="V221" s="1" t="s">
        <v>1395</v>
      </c>
    </row>
    <row r="222" s="1" customFormat="1" spans="1:22">
      <c r="A222" s="3">
        <v>999224617993856</v>
      </c>
      <c r="B222" s="1" t="s">
        <v>2396</v>
      </c>
      <c r="C222" s="1" t="s">
        <v>2397</v>
      </c>
      <c r="D222" s="1" t="s">
        <v>2398</v>
      </c>
      <c r="E222" s="1" t="s">
        <v>2399</v>
      </c>
      <c r="F222" s="1" t="s">
        <v>1530</v>
      </c>
      <c r="G222" s="1" t="s">
        <v>1379</v>
      </c>
      <c r="H222" s="1" t="s">
        <v>1384</v>
      </c>
      <c r="I222" s="1" t="s">
        <v>2400</v>
      </c>
      <c r="J222" s="1" t="s">
        <v>1386</v>
      </c>
      <c r="K222" s="1" t="s">
        <v>2400</v>
      </c>
      <c r="L222" s="1" t="s">
        <v>2400</v>
      </c>
      <c r="M222" s="1" t="s">
        <v>1387</v>
      </c>
      <c r="N222" s="1" t="s">
        <v>1387</v>
      </c>
      <c r="O222" s="1" t="s">
        <v>1388</v>
      </c>
      <c r="P222" s="1" t="s">
        <v>1389</v>
      </c>
      <c r="Q222" s="1" t="s">
        <v>1390</v>
      </c>
      <c r="R222" s="1" t="s">
        <v>2401</v>
      </c>
      <c r="S222" s="1" t="s">
        <v>1392</v>
      </c>
      <c r="T222" s="1" t="s">
        <v>1393</v>
      </c>
      <c r="U222" s="1" t="s">
        <v>1394</v>
      </c>
      <c r="V222" s="1" t="s">
        <v>1395</v>
      </c>
    </row>
    <row r="223" s="1" customFormat="1" spans="1:22">
      <c r="A223" s="3">
        <v>999224615129168</v>
      </c>
      <c r="B223" s="1" t="s">
        <v>2396</v>
      </c>
      <c r="C223" s="1" t="s">
        <v>2402</v>
      </c>
      <c r="D223" s="1" t="s">
        <v>2403</v>
      </c>
      <c r="E223" s="1" t="s">
        <v>2404</v>
      </c>
      <c r="F223" s="1" t="s">
        <v>1455</v>
      </c>
      <c r="G223" s="1" t="s">
        <v>1379</v>
      </c>
      <c r="H223" s="1" t="s">
        <v>1384</v>
      </c>
      <c r="I223" s="1" t="s">
        <v>2405</v>
      </c>
      <c r="J223" s="1" t="s">
        <v>1386</v>
      </c>
      <c r="K223" s="1" t="s">
        <v>2405</v>
      </c>
      <c r="L223" s="1" t="s">
        <v>2405</v>
      </c>
      <c r="M223" s="1" t="s">
        <v>1387</v>
      </c>
      <c r="N223" s="1" t="s">
        <v>1387</v>
      </c>
      <c r="O223" s="1" t="s">
        <v>1388</v>
      </c>
      <c r="P223" s="1" t="s">
        <v>1389</v>
      </c>
      <c r="Q223" s="1" t="s">
        <v>1390</v>
      </c>
      <c r="R223" s="1" t="s">
        <v>2406</v>
      </c>
      <c r="S223" s="1" t="s">
        <v>1392</v>
      </c>
      <c r="T223" s="1" t="s">
        <v>1393</v>
      </c>
      <c r="U223" s="1" t="s">
        <v>1394</v>
      </c>
      <c r="V223" s="1" t="s">
        <v>1395</v>
      </c>
    </row>
    <row r="224" s="1" customFormat="1" spans="1:22">
      <c r="A224" s="3">
        <v>999224614597311</v>
      </c>
      <c r="B224" s="1" t="s">
        <v>2396</v>
      </c>
      <c r="C224" s="1" t="s">
        <v>2407</v>
      </c>
      <c r="D224" s="1" t="s">
        <v>2221</v>
      </c>
      <c r="E224" s="1" t="s">
        <v>2408</v>
      </c>
      <c r="F224" s="1" t="s">
        <v>1455</v>
      </c>
      <c r="G224" s="1" t="s">
        <v>1383</v>
      </c>
      <c r="H224" s="1" t="s">
        <v>1384</v>
      </c>
      <c r="I224" s="1" t="s">
        <v>2409</v>
      </c>
      <c r="J224" s="1" t="s">
        <v>1386</v>
      </c>
      <c r="K224" s="1" t="s">
        <v>2409</v>
      </c>
      <c r="L224" s="1" t="s">
        <v>2409</v>
      </c>
      <c r="M224" s="1" t="s">
        <v>1387</v>
      </c>
      <c r="N224" s="1" t="s">
        <v>1387</v>
      </c>
      <c r="O224" s="1" t="s">
        <v>1388</v>
      </c>
      <c r="P224" s="1" t="s">
        <v>1389</v>
      </c>
      <c r="Q224" s="1" t="s">
        <v>1390</v>
      </c>
      <c r="R224" s="1" t="s">
        <v>2410</v>
      </c>
      <c r="S224" s="1" t="s">
        <v>1392</v>
      </c>
      <c r="T224" s="1" t="s">
        <v>1393</v>
      </c>
      <c r="U224" s="1" t="s">
        <v>1394</v>
      </c>
      <c r="V224" s="1" t="s">
        <v>1395</v>
      </c>
    </row>
    <row r="225" s="1" customFormat="1" spans="1:22">
      <c r="A225" s="3">
        <v>999224613751943</v>
      </c>
      <c r="B225" s="1" t="s">
        <v>2411</v>
      </c>
      <c r="C225" s="1" t="s">
        <v>2412</v>
      </c>
      <c r="D225" s="1" t="s">
        <v>2316</v>
      </c>
      <c r="E225" s="1" t="s">
        <v>2413</v>
      </c>
      <c r="F225" s="1" t="s">
        <v>1455</v>
      </c>
      <c r="G225" s="1" t="s">
        <v>1379</v>
      </c>
      <c r="H225" s="1" t="s">
        <v>1384</v>
      </c>
      <c r="I225" s="1" t="s">
        <v>2414</v>
      </c>
      <c r="J225" s="1" t="s">
        <v>1386</v>
      </c>
      <c r="K225" s="1" t="s">
        <v>2414</v>
      </c>
      <c r="L225" s="1" t="s">
        <v>2414</v>
      </c>
      <c r="M225" s="1" t="s">
        <v>1387</v>
      </c>
      <c r="N225" s="1" t="s">
        <v>1387</v>
      </c>
      <c r="O225" s="1" t="s">
        <v>1388</v>
      </c>
      <c r="P225" s="1" t="s">
        <v>1389</v>
      </c>
      <c r="Q225" s="1" t="s">
        <v>1390</v>
      </c>
      <c r="R225" s="1" t="s">
        <v>2415</v>
      </c>
      <c r="S225" s="1" t="s">
        <v>1392</v>
      </c>
      <c r="T225" s="1" t="s">
        <v>1393</v>
      </c>
      <c r="U225" s="1" t="s">
        <v>1394</v>
      </c>
      <c r="V225" s="1" t="s">
        <v>1395</v>
      </c>
    </row>
    <row r="226" s="1" customFormat="1" spans="1:22">
      <c r="A226" s="3">
        <v>999224580474823</v>
      </c>
      <c r="B226" s="1" t="s">
        <v>2416</v>
      </c>
      <c r="C226" s="1" t="s">
        <v>2417</v>
      </c>
      <c r="D226" s="1" t="s">
        <v>2418</v>
      </c>
      <c r="E226" s="1" t="s">
        <v>2419</v>
      </c>
      <c r="F226" s="1" t="s">
        <v>1688</v>
      </c>
      <c r="G226" s="1" t="s">
        <v>1383</v>
      </c>
      <c r="H226" s="1" t="s">
        <v>1384</v>
      </c>
      <c r="I226" s="1" t="s">
        <v>2420</v>
      </c>
      <c r="J226" s="1" t="s">
        <v>1386</v>
      </c>
      <c r="K226" s="1" t="s">
        <v>2420</v>
      </c>
      <c r="L226" s="1" t="s">
        <v>2420</v>
      </c>
      <c r="M226" s="1" t="s">
        <v>1387</v>
      </c>
      <c r="N226" s="1" t="s">
        <v>1387</v>
      </c>
      <c r="O226" s="1" t="s">
        <v>1388</v>
      </c>
      <c r="P226" s="1" t="s">
        <v>1389</v>
      </c>
      <c r="Q226" s="1" t="s">
        <v>1390</v>
      </c>
      <c r="R226" s="1" t="s">
        <v>2421</v>
      </c>
      <c r="S226" s="1" t="s">
        <v>1392</v>
      </c>
      <c r="T226" s="1" t="s">
        <v>1393</v>
      </c>
      <c r="U226" s="1" t="s">
        <v>1394</v>
      </c>
      <c r="V226" s="1" t="s">
        <v>1395</v>
      </c>
    </row>
    <row r="227" s="1" customFormat="1" spans="1:22">
      <c r="A227" s="3">
        <v>999224549334163</v>
      </c>
      <c r="B227" s="1" t="s">
        <v>2422</v>
      </c>
      <c r="C227" s="1" t="s">
        <v>2423</v>
      </c>
      <c r="D227" s="1" t="s">
        <v>2029</v>
      </c>
      <c r="E227" s="1" t="s">
        <v>2424</v>
      </c>
      <c r="F227" s="1" t="s">
        <v>1455</v>
      </c>
      <c r="G227" s="1" t="s">
        <v>1383</v>
      </c>
      <c r="H227" s="1" t="s">
        <v>1384</v>
      </c>
      <c r="I227" s="1" t="s">
        <v>2425</v>
      </c>
      <c r="J227" s="1" t="s">
        <v>1386</v>
      </c>
      <c r="K227" s="1" t="s">
        <v>2425</v>
      </c>
      <c r="L227" s="1" t="s">
        <v>2425</v>
      </c>
      <c r="M227" s="1" t="s">
        <v>1387</v>
      </c>
      <c r="N227" s="1" t="s">
        <v>1387</v>
      </c>
      <c r="O227" s="1" t="s">
        <v>1388</v>
      </c>
      <c r="P227" s="1" t="s">
        <v>1389</v>
      </c>
      <c r="Q227" s="1" t="s">
        <v>1390</v>
      </c>
      <c r="R227" s="1" t="s">
        <v>2426</v>
      </c>
      <c r="S227" s="1" t="s">
        <v>1392</v>
      </c>
      <c r="T227" s="1" t="s">
        <v>1393</v>
      </c>
      <c r="U227" s="1" t="s">
        <v>1394</v>
      </c>
      <c r="V227" s="1" t="s">
        <v>1395</v>
      </c>
    </row>
    <row r="228" s="1" customFormat="1" spans="1:22">
      <c r="A228" s="3">
        <v>999224519869226</v>
      </c>
      <c r="B228" s="1" t="s">
        <v>2427</v>
      </c>
      <c r="C228" s="1" t="s">
        <v>2428</v>
      </c>
      <c r="D228" s="1" t="s">
        <v>2016</v>
      </c>
      <c r="E228" s="1" t="s">
        <v>2429</v>
      </c>
      <c r="F228" s="1" t="s">
        <v>1455</v>
      </c>
      <c r="G228" s="1" t="s">
        <v>1383</v>
      </c>
      <c r="H228" s="1" t="s">
        <v>1384</v>
      </c>
      <c r="I228" s="1" t="s">
        <v>2430</v>
      </c>
      <c r="J228" s="1" t="s">
        <v>1386</v>
      </c>
      <c r="K228" s="1" t="s">
        <v>2430</v>
      </c>
      <c r="L228" s="1" t="s">
        <v>2430</v>
      </c>
      <c r="M228" s="1" t="s">
        <v>1387</v>
      </c>
      <c r="N228" s="1" t="s">
        <v>1387</v>
      </c>
      <c r="O228" s="1" t="s">
        <v>1388</v>
      </c>
      <c r="P228" s="1" t="s">
        <v>1389</v>
      </c>
      <c r="Q228" s="1" t="s">
        <v>1390</v>
      </c>
      <c r="R228" s="1" t="s">
        <v>2431</v>
      </c>
      <c r="S228" s="1" t="s">
        <v>1392</v>
      </c>
      <c r="T228" s="1" t="s">
        <v>1393</v>
      </c>
      <c r="U228" s="1" t="s">
        <v>1394</v>
      </c>
      <c r="V228" s="1" t="s">
        <v>1451</v>
      </c>
    </row>
    <row r="229" s="1" customFormat="1" spans="1:22">
      <c r="A229" s="3">
        <v>999224517798469</v>
      </c>
      <c r="B229" s="1" t="s">
        <v>2427</v>
      </c>
      <c r="C229" s="1" t="s">
        <v>2432</v>
      </c>
      <c r="D229" s="1" t="s">
        <v>2398</v>
      </c>
      <c r="E229" s="1" t="s">
        <v>2433</v>
      </c>
      <c r="F229" s="1" t="s">
        <v>1530</v>
      </c>
      <c r="G229" s="1" t="s">
        <v>1383</v>
      </c>
      <c r="H229" s="1" t="s">
        <v>1384</v>
      </c>
      <c r="I229" s="1" t="s">
        <v>2434</v>
      </c>
      <c r="J229" s="1" t="s">
        <v>1386</v>
      </c>
      <c r="K229" s="1" t="s">
        <v>2434</v>
      </c>
      <c r="L229" s="1" t="s">
        <v>2434</v>
      </c>
      <c r="M229" s="1" t="s">
        <v>1387</v>
      </c>
      <c r="N229" s="1" t="s">
        <v>1387</v>
      </c>
      <c r="O229" s="1" t="s">
        <v>1388</v>
      </c>
      <c r="P229" s="1" t="s">
        <v>1389</v>
      </c>
      <c r="Q229" s="1" t="s">
        <v>1390</v>
      </c>
      <c r="R229" s="1" t="s">
        <v>2435</v>
      </c>
      <c r="S229" s="1" t="s">
        <v>1392</v>
      </c>
      <c r="T229" s="1" t="s">
        <v>1393</v>
      </c>
      <c r="U229" s="1" t="s">
        <v>1394</v>
      </c>
      <c r="V229" s="1" t="s">
        <v>1395</v>
      </c>
    </row>
    <row r="230" s="1" customFormat="1" spans="1:22">
      <c r="A230" s="3">
        <v>999224499890909</v>
      </c>
      <c r="B230" s="1" t="s">
        <v>2436</v>
      </c>
      <c r="C230" s="1" t="s">
        <v>2437</v>
      </c>
      <c r="D230" s="1" t="s">
        <v>2438</v>
      </c>
      <c r="E230" s="1" t="s">
        <v>2439</v>
      </c>
      <c r="F230" s="1" t="s">
        <v>1881</v>
      </c>
      <c r="G230" s="1" t="s">
        <v>1379</v>
      </c>
      <c r="H230" s="1" t="s">
        <v>1384</v>
      </c>
      <c r="I230" s="1" t="s">
        <v>2440</v>
      </c>
      <c r="J230" s="1" t="s">
        <v>1386</v>
      </c>
      <c r="K230" s="1" t="s">
        <v>2440</v>
      </c>
      <c r="L230" s="1" t="s">
        <v>2440</v>
      </c>
      <c r="M230" s="1" t="s">
        <v>1387</v>
      </c>
      <c r="N230" s="1" t="s">
        <v>1387</v>
      </c>
      <c r="O230" s="1" t="s">
        <v>1388</v>
      </c>
      <c r="P230" s="1" t="s">
        <v>1389</v>
      </c>
      <c r="Q230" s="1" t="s">
        <v>1390</v>
      </c>
      <c r="R230" s="1" t="s">
        <v>2441</v>
      </c>
      <c r="S230" s="1" t="s">
        <v>1392</v>
      </c>
      <c r="T230" s="1" t="s">
        <v>1393</v>
      </c>
      <c r="U230" s="1" t="s">
        <v>1394</v>
      </c>
      <c r="V230" s="1" t="s">
        <v>1425</v>
      </c>
    </row>
    <row r="231" s="1" customFormat="1" spans="1:22">
      <c r="A231" s="3">
        <v>999224491364949</v>
      </c>
      <c r="B231" s="1" t="s">
        <v>2442</v>
      </c>
      <c r="C231" s="1" t="s">
        <v>2443</v>
      </c>
      <c r="D231" s="1" t="s">
        <v>2444</v>
      </c>
      <c r="E231" s="1" t="s">
        <v>2445</v>
      </c>
      <c r="F231" s="1" t="s">
        <v>1688</v>
      </c>
      <c r="G231" s="1" t="s">
        <v>1379</v>
      </c>
      <c r="H231" s="1" t="s">
        <v>1384</v>
      </c>
      <c r="I231" s="1" t="s">
        <v>2446</v>
      </c>
      <c r="J231" s="1" t="s">
        <v>1386</v>
      </c>
      <c r="K231" s="1" t="s">
        <v>2446</v>
      </c>
      <c r="L231" s="1" t="s">
        <v>2446</v>
      </c>
      <c r="M231" s="1" t="s">
        <v>1387</v>
      </c>
      <c r="N231" s="1" t="s">
        <v>1387</v>
      </c>
      <c r="O231" s="1" t="s">
        <v>1388</v>
      </c>
      <c r="P231" s="1" t="s">
        <v>1389</v>
      </c>
      <c r="Q231" s="1" t="s">
        <v>1390</v>
      </c>
      <c r="R231" s="1" t="s">
        <v>2447</v>
      </c>
      <c r="S231" s="1" t="s">
        <v>1392</v>
      </c>
      <c r="T231" s="1" t="s">
        <v>1393</v>
      </c>
      <c r="U231" s="1" t="s">
        <v>1394</v>
      </c>
      <c r="V231" s="1" t="s">
        <v>1419</v>
      </c>
    </row>
    <row r="232" s="1" customFormat="1" spans="1:22">
      <c r="A232" s="3">
        <v>999224467672160</v>
      </c>
      <c r="B232" s="1" t="s">
        <v>2448</v>
      </c>
      <c r="C232" s="1" t="s">
        <v>2449</v>
      </c>
      <c r="D232" s="1" t="s">
        <v>2450</v>
      </c>
      <c r="E232" s="1" t="s">
        <v>2451</v>
      </c>
      <c r="F232" s="1" t="s">
        <v>1379</v>
      </c>
      <c r="G232" s="1" t="s">
        <v>1383</v>
      </c>
      <c r="H232" s="1" t="s">
        <v>1384</v>
      </c>
      <c r="I232" s="1" t="s">
        <v>2452</v>
      </c>
      <c r="J232" s="1" t="s">
        <v>1386</v>
      </c>
      <c r="K232" s="1" t="s">
        <v>2452</v>
      </c>
      <c r="L232" s="1" t="s">
        <v>2452</v>
      </c>
      <c r="M232" s="1" t="s">
        <v>1387</v>
      </c>
      <c r="N232" s="1" t="s">
        <v>1387</v>
      </c>
      <c r="O232" s="1" t="s">
        <v>1388</v>
      </c>
      <c r="P232" s="1" t="s">
        <v>1389</v>
      </c>
      <c r="Q232" s="1" t="s">
        <v>1390</v>
      </c>
      <c r="R232" s="1" t="s">
        <v>2453</v>
      </c>
      <c r="S232" s="1" t="s">
        <v>1392</v>
      </c>
      <c r="T232" s="1" t="s">
        <v>1393</v>
      </c>
      <c r="U232" s="1" t="s">
        <v>1394</v>
      </c>
      <c r="V232" s="1" t="s">
        <v>1451</v>
      </c>
    </row>
    <row r="233" s="1" customFormat="1" spans="1:22">
      <c r="A233" s="3">
        <v>999224453222897</v>
      </c>
      <c r="B233" s="1" t="s">
        <v>2454</v>
      </c>
      <c r="C233" s="1" t="s">
        <v>2455</v>
      </c>
      <c r="D233" s="1" t="s">
        <v>1789</v>
      </c>
      <c r="E233" s="1" t="s">
        <v>2456</v>
      </c>
      <c r="F233" s="1" t="s">
        <v>1455</v>
      </c>
      <c r="G233" s="1" t="s">
        <v>1383</v>
      </c>
      <c r="H233" s="1" t="s">
        <v>1384</v>
      </c>
      <c r="I233" s="1" t="s">
        <v>1909</v>
      </c>
      <c r="J233" s="1" t="s">
        <v>1386</v>
      </c>
      <c r="K233" s="1" t="s">
        <v>1909</v>
      </c>
      <c r="L233" s="1" t="s">
        <v>1909</v>
      </c>
      <c r="M233" s="1" t="s">
        <v>1387</v>
      </c>
      <c r="N233" s="1" t="s">
        <v>1387</v>
      </c>
      <c r="O233" s="1" t="s">
        <v>1388</v>
      </c>
      <c r="P233" s="1" t="s">
        <v>1389</v>
      </c>
      <c r="Q233" s="1" t="s">
        <v>1390</v>
      </c>
      <c r="R233" s="1" t="s">
        <v>2457</v>
      </c>
      <c r="S233" s="1" t="s">
        <v>1392</v>
      </c>
      <c r="T233" s="1" t="s">
        <v>1393</v>
      </c>
      <c r="U233" s="1" t="s">
        <v>1394</v>
      </c>
      <c r="V233" s="1" t="s">
        <v>1395</v>
      </c>
    </row>
    <row r="234" s="1" customFormat="1" spans="1:22">
      <c r="A234" s="3">
        <v>999224450888961</v>
      </c>
      <c r="B234" s="1" t="s">
        <v>2454</v>
      </c>
      <c r="C234" s="1" t="s">
        <v>2458</v>
      </c>
      <c r="D234" s="1" t="s">
        <v>2459</v>
      </c>
      <c r="E234" s="1" t="s">
        <v>2460</v>
      </c>
      <c r="F234" s="1" t="s">
        <v>1455</v>
      </c>
      <c r="G234" s="1" t="s">
        <v>1379</v>
      </c>
      <c r="H234" s="1" t="s">
        <v>1384</v>
      </c>
      <c r="I234" s="1" t="s">
        <v>2461</v>
      </c>
      <c r="J234" s="1" t="s">
        <v>1386</v>
      </c>
      <c r="K234" s="1" t="s">
        <v>2461</v>
      </c>
      <c r="L234" s="1" t="s">
        <v>2461</v>
      </c>
      <c r="M234" s="1" t="s">
        <v>1387</v>
      </c>
      <c r="N234" s="1" t="s">
        <v>1387</v>
      </c>
      <c r="O234" s="1" t="s">
        <v>1388</v>
      </c>
      <c r="P234" s="1" t="s">
        <v>1389</v>
      </c>
      <c r="Q234" s="1" t="s">
        <v>1390</v>
      </c>
      <c r="R234" s="1" t="s">
        <v>2462</v>
      </c>
      <c r="S234" s="1" t="s">
        <v>1392</v>
      </c>
      <c r="T234" s="1" t="s">
        <v>1393</v>
      </c>
      <c r="U234" s="1" t="s">
        <v>1394</v>
      </c>
      <c r="V234" s="1" t="s">
        <v>1516</v>
      </c>
    </row>
    <row r="235" s="1" customFormat="1" spans="1:22">
      <c r="A235" s="3">
        <v>999224428736065</v>
      </c>
      <c r="B235" s="1" t="s">
        <v>2463</v>
      </c>
      <c r="C235" s="1" t="s">
        <v>2464</v>
      </c>
      <c r="D235" s="1" t="s">
        <v>2465</v>
      </c>
      <c r="E235" s="1" t="s">
        <v>2466</v>
      </c>
      <c r="F235" s="1" t="s">
        <v>1530</v>
      </c>
      <c r="G235" s="1" t="s">
        <v>1383</v>
      </c>
      <c r="H235" s="1" t="s">
        <v>1384</v>
      </c>
      <c r="I235" s="1" t="s">
        <v>1856</v>
      </c>
      <c r="J235" s="1" t="s">
        <v>1386</v>
      </c>
      <c r="K235" s="1" t="s">
        <v>1856</v>
      </c>
      <c r="L235" s="1" t="s">
        <v>1856</v>
      </c>
      <c r="M235" s="1" t="s">
        <v>1387</v>
      </c>
      <c r="N235" s="1" t="s">
        <v>1387</v>
      </c>
      <c r="O235" s="1" t="s">
        <v>1388</v>
      </c>
      <c r="P235" s="1" t="s">
        <v>1389</v>
      </c>
      <c r="Q235" s="1" t="s">
        <v>1390</v>
      </c>
      <c r="R235" s="1" t="s">
        <v>2467</v>
      </c>
      <c r="S235" s="1" t="s">
        <v>1392</v>
      </c>
      <c r="T235" s="1" t="s">
        <v>1393</v>
      </c>
      <c r="U235" s="1" t="s">
        <v>1394</v>
      </c>
      <c r="V235" s="1" t="s">
        <v>1395</v>
      </c>
    </row>
    <row r="236" s="1" customFormat="1" spans="1:22">
      <c r="A236" s="3">
        <v>999224407433561</v>
      </c>
      <c r="B236" s="1" t="s">
        <v>2468</v>
      </c>
      <c r="C236" s="1" t="s">
        <v>2469</v>
      </c>
      <c r="D236" s="1" t="s">
        <v>2470</v>
      </c>
      <c r="E236" s="1" t="s">
        <v>2471</v>
      </c>
      <c r="F236" s="1" t="s">
        <v>1530</v>
      </c>
      <c r="G236" s="1" t="s">
        <v>1379</v>
      </c>
      <c r="H236" s="1" t="s">
        <v>1384</v>
      </c>
      <c r="I236" s="1" t="s">
        <v>2472</v>
      </c>
      <c r="J236" s="1" t="s">
        <v>1386</v>
      </c>
      <c r="K236" s="1" t="s">
        <v>2472</v>
      </c>
      <c r="L236" s="1" t="s">
        <v>2472</v>
      </c>
      <c r="M236" s="1" t="s">
        <v>1387</v>
      </c>
      <c r="N236" s="1" t="s">
        <v>1387</v>
      </c>
      <c r="O236" s="1" t="s">
        <v>1388</v>
      </c>
      <c r="P236" s="1" t="s">
        <v>1389</v>
      </c>
      <c r="Q236" s="1" t="s">
        <v>1390</v>
      </c>
      <c r="R236" s="1" t="s">
        <v>2473</v>
      </c>
      <c r="S236" s="1" t="s">
        <v>1392</v>
      </c>
      <c r="T236" s="1" t="s">
        <v>1393</v>
      </c>
      <c r="U236" s="1" t="s">
        <v>1394</v>
      </c>
      <c r="V236" s="1" t="s">
        <v>2474</v>
      </c>
    </row>
    <row r="237" s="1" customFormat="1" spans="1:22">
      <c r="A237" s="3">
        <v>999224336417348</v>
      </c>
      <c r="B237" s="1" t="s">
        <v>2475</v>
      </c>
      <c r="C237" s="1" t="s">
        <v>2476</v>
      </c>
      <c r="D237" s="1" t="s">
        <v>2477</v>
      </c>
      <c r="E237" s="1" t="s">
        <v>2478</v>
      </c>
      <c r="F237" s="1" t="s">
        <v>1379</v>
      </c>
      <c r="G237" s="1" t="s">
        <v>1383</v>
      </c>
      <c r="H237" s="1" t="s">
        <v>1384</v>
      </c>
      <c r="I237" s="1" t="s">
        <v>2479</v>
      </c>
      <c r="J237" s="1" t="s">
        <v>1386</v>
      </c>
      <c r="K237" s="1" t="s">
        <v>2479</v>
      </c>
      <c r="L237" s="1" t="s">
        <v>2479</v>
      </c>
      <c r="M237" s="1" t="s">
        <v>1387</v>
      </c>
      <c r="N237" s="1" t="s">
        <v>1387</v>
      </c>
      <c r="O237" s="1" t="s">
        <v>1388</v>
      </c>
      <c r="P237" s="1" t="s">
        <v>1389</v>
      </c>
      <c r="Q237" s="1" t="s">
        <v>1390</v>
      </c>
      <c r="R237" s="1" t="s">
        <v>2480</v>
      </c>
      <c r="S237" s="1" t="s">
        <v>1392</v>
      </c>
      <c r="T237" s="1" t="s">
        <v>1393</v>
      </c>
      <c r="U237" s="1" t="s">
        <v>1394</v>
      </c>
      <c r="V237" s="1" t="s">
        <v>1419</v>
      </c>
    </row>
    <row r="238" s="1" customFormat="1" spans="1:22">
      <c r="A238" s="3">
        <v>999224316385792</v>
      </c>
      <c r="B238" s="1" t="s">
        <v>2481</v>
      </c>
      <c r="C238" s="1" t="s">
        <v>2482</v>
      </c>
      <c r="D238" s="1" t="s">
        <v>2483</v>
      </c>
      <c r="E238" s="1" t="s">
        <v>2484</v>
      </c>
      <c r="F238" s="1" t="s">
        <v>1688</v>
      </c>
      <c r="G238" s="1" t="s">
        <v>1383</v>
      </c>
      <c r="H238" s="1" t="s">
        <v>1384</v>
      </c>
      <c r="I238" s="1" t="s">
        <v>2485</v>
      </c>
      <c r="J238" s="1" t="s">
        <v>1386</v>
      </c>
      <c r="K238" s="1" t="s">
        <v>2485</v>
      </c>
      <c r="L238" s="1" t="s">
        <v>2485</v>
      </c>
      <c r="M238" s="1" t="s">
        <v>1387</v>
      </c>
      <c r="N238" s="1" t="s">
        <v>1387</v>
      </c>
      <c r="O238" s="1" t="s">
        <v>1388</v>
      </c>
      <c r="P238" s="1" t="s">
        <v>1389</v>
      </c>
      <c r="Q238" s="1" t="s">
        <v>1390</v>
      </c>
      <c r="R238" s="1" t="s">
        <v>2486</v>
      </c>
      <c r="S238" s="1" t="s">
        <v>1392</v>
      </c>
      <c r="T238" s="1" t="s">
        <v>1393</v>
      </c>
      <c r="U238" s="1" t="s">
        <v>1394</v>
      </c>
      <c r="V238" s="1" t="s">
        <v>1395</v>
      </c>
    </row>
    <row r="239" s="1" customFormat="1" spans="1:22">
      <c r="A239" s="3">
        <v>999224292352603</v>
      </c>
      <c r="B239" s="1" t="s">
        <v>2487</v>
      </c>
      <c r="C239" s="1" t="s">
        <v>2488</v>
      </c>
      <c r="D239" s="1" t="s">
        <v>2221</v>
      </c>
      <c r="E239" s="1" t="s">
        <v>2489</v>
      </c>
      <c r="F239" s="1" t="s">
        <v>1455</v>
      </c>
      <c r="G239" s="1" t="s">
        <v>1383</v>
      </c>
      <c r="H239" s="1" t="s">
        <v>1384</v>
      </c>
      <c r="I239" s="1" t="s">
        <v>2490</v>
      </c>
      <c r="J239" s="1" t="s">
        <v>1386</v>
      </c>
      <c r="K239" s="1" t="s">
        <v>2490</v>
      </c>
      <c r="L239" s="1" t="s">
        <v>2490</v>
      </c>
      <c r="M239" s="1" t="s">
        <v>1387</v>
      </c>
      <c r="N239" s="1" t="s">
        <v>1387</v>
      </c>
      <c r="O239" s="1" t="s">
        <v>1388</v>
      </c>
      <c r="P239" s="1" t="s">
        <v>1389</v>
      </c>
      <c r="Q239" s="1" t="s">
        <v>1390</v>
      </c>
      <c r="R239" s="1" t="s">
        <v>2491</v>
      </c>
      <c r="S239" s="1" t="s">
        <v>1392</v>
      </c>
      <c r="T239" s="1" t="s">
        <v>1393</v>
      </c>
      <c r="U239" s="1" t="s">
        <v>1394</v>
      </c>
      <c r="V239" s="1" t="s">
        <v>1395</v>
      </c>
    </row>
    <row r="240" s="1" customFormat="1" spans="1:22">
      <c r="A240" s="3">
        <v>999224286799109</v>
      </c>
      <c r="B240" s="1" t="s">
        <v>2487</v>
      </c>
      <c r="C240" s="1" t="s">
        <v>2492</v>
      </c>
      <c r="D240" s="1" t="s">
        <v>2316</v>
      </c>
      <c r="E240" s="1" t="s">
        <v>2493</v>
      </c>
      <c r="F240" s="1" t="s">
        <v>1927</v>
      </c>
      <c r="G240" s="1" t="s">
        <v>1379</v>
      </c>
      <c r="H240" s="1" t="s">
        <v>1384</v>
      </c>
      <c r="I240" s="1" t="s">
        <v>2494</v>
      </c>
      <c r="J240" s="1" t="s">
        <v>1386</v>
      </c>
      <c r="K240" s="1" t="s">
        <v>2494</v>
      </c>
      <c r="L240" s="1" t="s">
        <v>2494</v>
      </c>
      <c r="M240" s="1" t="s">
        <v>1387</v>
      </c>
      <c r="N240" s="1" t="s">
        <v>1387</v>
      </c>
      <c r="O240" s="1" t="s">
        <v>1388</v>
      </c>
      <c r="P240" s="1" t="s">
        <v>1389</v>
      </c>
      <c r="Q240" s="1" t="s">
        <v>1390</v>
      </c>
      <c r="R240" s="1" t="s">
        <v>2495</v>
      </c>
      <c r="S240" s="1" t="s">
        <v>1392</v>
      </c>
      <c r="T240" s="1" t="s">
        <v>1393</v>
      </c>
      <c r="U240" s="1" t="s">
        <v>1394</v>
      </c>
      <c r="V240" s="1" t="s">
        <v>1395</v>
      </c>
    </row>
    <row r="241" s="1" customFormat="1" spans="1:22">
      <c r="A241" s="3">
        <v>999224285820358</v>
      </c>
      <c r="B241" s="1" t="s">
        <v>2487</v>
      </c>
      <c r="C241" s="1" t="s">
        <v>2496</v>
      </c>
      <c r="D241" s="1" t="s">
        <v>2497</v>
      </c>
      <c r="E241" s="1" t="s">
        <v>2498</v>
      </c>
      <c r="F241" s="1" t="s">
        <v>1455</v>
      </c>
      <c r="G241" s="1" t="s">
        <v>1383</v>
      </c>
      <c r="H241" s="1" t="s">
        <v>1384</v>
      </c>
      <c r="I241" s="1" t="s">
        <v>2036</v>
      </c>
      <c r="J241" s="1" t="s">
        <v>1386</v>
      </c>
      <c r="K241" s="1" t="s">
        <v>2036</v>
      </c>
      <c r="L241" s="1" t="s">
        <v>2036</v>
      </c>
      <c r="M241" s="1" t="s">
        <v>1387</v>
      </c>
      <c r="N241" s="1" t="s">
        <v>1387</v>
      </c>
      <c r="O241" s="1" t="s">
        <v>1388</v>
      </c>
      <c r="P241" s="1" t="s">
        <v>1389</v>
      </c>
      <c r="Q241" s="1" t="s">
        <v>1390</v>
      </c>
      <c r="R241" s="1" t="s">
        <v>2499</v>
      </c>
      <c r="S241" s="1" t="s">
        <v>1392</v>
      </c>
      <c r="T241" s="1" t="s">
        <v>1393</v>
      </c>
      <c r="U241" s="1" t="s">
        <v>1394</v>
      </c>
      <c r="V241" s="1" t="s">
        <v>1395</v>
      </c>
    </row>
    <row r="242" s="1" customFormat="1" spans="1:22">
      <c r="A242" s="3">
        <v>999224279430718</v>
      </c>
      <c r="B242" s="1" t="s">
        <v>2500</v>
      </c>
      <c r="C242" s="1" t="s">
        <v>2501</v>
      </c>
      <c r="D242" s="1" t="s">
        <v>2502</v>
      </c>
      <c r="E242" s="1" t="s">
        <v>2503</v>
      </c>
      <c r="F242" s="1" t="s">
        <v>1793</v>
      </c>
      <c r="G242" s="1" t="s">
        <v>1379</v>
      </c>
      <c r="H242" s="1" t="s">
        <v>1384</v>
      </c>
      <c r="I242" s="1" t="s">
        <v>2504</v>
      </c>
      <c r="J242" s="1" t="s">
        <v>1386</v>
      </c>
      <c r="K242" s="1" t="s">
        <v>2504</v>
      </c>
      <c r="L242" s="1" t="s">
        <v>2504</v>
      </c>
      <c r="M242" s="1" t="s">
        <v>1387</v>
      </c>
      <c r="N242" s="1" t="s">
        <v>1387</v>
      </c>
      <c r="O242" s="1" t="s">
        <v>1388</v>
      </c>
      <c r="P242" s="1" t="s">
        <v>1389</v>
      </c>
      <c r="Q242" s="1" t="s">
        <v>1390</v>
      </c>
      <c r="R242" s="1" t="s">
        <v>2505</v>
      </c>
      <c r="S242" s="1" t="s">
        <v>1392</v>
      </c>
      <c r="T242" s="1" t="s">
        <v>1393</v>
      </c>
      <c r="U242" s="1" t="s">
        <v>1394</v>
      </c>
      <c r="V242" s="1" t="s">
        <v>1419</v>
      </c>
    </row>
    <row r="243" s="1" customFormat="1" spans="1:22">
      <c r="A243" s="3">
        <v>999224145911851</v>
      </c>
      <c r="B243" s="1" t="s">
        <v>2506</v>
      </c>
      <c r="C243" s="1" t="s">
        <v>2507</v>
      </c>
      <c r="D243" s="1" t="s">
        <v>2508</v>
      </c>
      <c r="E243" s="1" t="s">
        <v>2509</v>
      </c>
      <c r="F243" s="1" t="s">
        <v>1881</v>
      </c>
      <c r="G243" s="1" t="s">
        <v>1379</v>
      </c>
      <c r="H243" s="1" t="s">
        <v>1384</v>
      </c>
      <c r="I243" s="1" t="s">
        <v>2510</v>
      </c>
      <c r="J243" s="1" t="s">
        <v>1386</v>
      </c>
      <c r="K243" s="1" t="s">
        <v>2510</v>
      </c>
      <c r="L243" s="1" t="s">
        <v>2510</v>
      </c>
      <c r="M243" s="1" t="s">
        <v>1387</v>
      </c>
      <c r="N243" s="1" t="s">
        <v>1387</v>
      </c>
      <c r="O243" s="1" t="s">
        <v>1388</v>
      </c>
      <c r="P243" s="1" t="s">
        <v>1389</v>
      </c>
      <c r="Q243" s="1" t="s">
        <v>1390</v>
      </c>
      <c r="R243" s="1" t="s">
        <v>2511</v>
      </c>
      <c r="S243" s="1" t="s">
        <v>1392</v>
      </c>
      <c r="T243" s="1" t="s">
        <v>1393</v>
      </c>
      <c r="U243" s="1" t="s">
        <v>1394</v>
      </c>
      <c r="V243" s="1" t="s">
        <v>1395</v>
      </c>
    </row>
    <row r="244" s="1" customFormat="1" spans="1:22">
      <c r="A244" s="1" t="s">
        <v>2512</v>
      </c>
      <c r="B244" s="1" t="s">
        <v>2513</v>
      </c>
      <c r="C244" s="1" t="s">
        <v>2514</v>
      </c>
      <c r="D244" s="1" t="s">
        <v>2002</v>
      </c>
      <c r="E244" s="1" t="s">
        <v>2195</v>
      </c>
      <c r="F244" s="1" t="s">
        <v>1379</v>
      </c>
      <c r="G244" s="1" t="s">
        <v>1383</v>
      </c>
      <c r="H244" s="1" t="s">
        <v>1384</v>
      </c>
      <c r="I244" s="1" t="s">
        <v>1388</v>
      </c>
      <c r="J244" s="1" t="s">
        <v>1386</v>
      </c>
      <c r="K244" s="1" t="s">
        <v>1388</v>
      </c>
      <c r="L244" s="1" t="s">
        <v>1388</v>
      </c>
      <c r="M244" s="1" t="s">
        <v>1387</v>
      </c>
      <c r="N244" s="1" t="s">
        <v>1387</v>
      </c>
      <c r="O244" s="1" t="s">
        <v>1388</v>
      </c>
      <c r="P244" s="1" t="s">
        <v>1389</v>
      </c>
      <c r="Q244" s="1" t="s">
        <v>1390</v>
      </c>
      <c r="R244" s="1" t="s">
        <v>2515</v>
      </c>
      <c r="S244" s="1" t="s">
        <v>1392</v>
      </c>
      <c r="T244" s="1" t="s">
        <v>1393</v>
      </c>
      <c r="U244" s="1" t="s">
        <v>1394</v>
      </c>
      <c r="V244" s="1" t="s">
        <v>1395</v>
      </c>
    </row>
    <row r="245" s="1" customFormat="1" spans="1:22">
      <c r="A245" s="3">
        <v>999224080603489</v>
      </c>
      <c r="B245" s="1" t="s">
        <v>2516</v>
      </c>
      <c r="C245" s="1" t="s">
        <v>2517</v>
      </c>
      <c r="D245" s="1" t="s">
        <v>2518</v>
      </c>
      <c r="E245" s="1" t="s">
        <v>2519</v>
      </c>
      <c r="F245" s="1" t="s">
        <v>1688</v>
      </c>
      <c r="G245" s="1" t="s">
        <v>1379</v>
      </c>
      <c r="H245" s="1" t="s">
        <v>1384</v>
      </c>
      <c r="I245" s="1" t="s">
        <v>2520</v>
      </c>
      <c r="J245" s="1" t="s">
        <v>1386</v>
      </c>
      <c r="K245" s="1" t="s">
        <v>2520</v>
      </c>
      <c r="L245" s="1" t="s">
        <v>2520</v>
      </c>
      <c r="M245" s="1" t="s">
        <v>1387</v>
      </c>
      <c r="N245" s="1" t="s">
        <v>1387</v>
      </c>
      <c r="O245" s="1" t="s">
        <v>1388</v>
      </c>
      <c r="P245" s="1" t="s">
        <v>1389</v>
      </c>
      <c r="Q245" s="1" t="s">
        <v>1390</v>
      </c>
      <c r="R245" s="1" t="s">
        <v>2521</v>
      </c>
      <c r="S245" s="1" t="s">
        <v>1392</v>
      </c>
      <c r="T245" s="1" t="s">
        <v>1393</v>
      </c>
      <c r="U245" s="1" t="s">
        <v>1394</v>
      </c>
      <c r="V245" s="1" t="s">
        <v>1395</v>
      </c>
    </row>
    <row r="246" s="1" customFormat="1" spans="1:22">
      <c r="A246" s="3">
        <v>999224033420579</v>
      </c>
      <c r="B246" s="1" t="s">
        <v>2522</v>
      </c>
      <c r="C246" s="1" t="s">
        <v>2523</v>
      </c>
      <c r="D246" s="1" t="s">
        <v>2112</v>
      </c>
      <c r="E246" s="1" t="s">
        <v>2524</v>
      </c>
      <c r="F246" s="1" t="s">
        <v>1793</v>
      </c>
      <c r="G246" s="1" t="s">
        <v>1379</v>
      </c>
      <c r="H246" s="1" t="s">
        <v>1384</v>
      </c>
      <c r="I246" s="1" t="s">
        <v>2525</v>
      </c>
      <c r="J246" s="1" t="s">
        <v>1386</v>
      </c>
      <c r="K246" s="1" t="s">
        <v>2525</v>
      </c>
      <c r="L246" s="1" t="s">
        <v>2525</v>
      </c>
      <c r="M246" s="1" t="s">
        <v>1387</v>
      </c>
      <c r="N246" s="1" t="s">
        <v>1387</v>
      </c>
      <c r="O246" s="1" t="s">
        <v>1388</v>
      </c>
      <c r="P246" s="1" t="s">
        <v>1389</v>
      </c>
      <c r="Q246" s="1" t="s">
        <v>1390</v>
      </c>
      <c r="R246" s="1" t="s">
        <v>2526</v>
      </c>
      <c r="S246" s="1" t="s">
        <v>1392</v>
      </c>
      <c r="T246" s="1" t="s">
        <v>1393</v>
      </c>
      <c r="U246" s="1" t="s">
        <v>1394</v>
      </c>
      <c r="V246" s="1" t="s">
        <v>1395</v>
      </c>
    </row>
    <row r="247" s="1" customFormat="1" spans="1:22">
      <c r="A247" s="3">
        <v>999224007823697</v>
      </c>
      <c r="B247" s="1" t="s">
        <v>2527</v>
      </c>
      <c r="C247" s="1" t="s">
        <v>2528</v>
      </c>
      <c r="D247" s="1" t="s">
        <v>2310</v>
      </c>
      <c r="E247" s="1" t="s">
        <v>2529</v>
      </c>
      <c r="F247" s="1" t="s">
        <v>1455</v>
      </c>
      <c r="G247" s="1" t="s">
        <v>1379</v>
      </c>
      <c r="H247" s="1" t="s">
        <v>1384</v>
      </c>
      <c r="I247" s="1" t="s">
        <v>2530</v>
      </c>
      <c r="J247" s="1" t="s">
        <v>1386</v>
      </c>
      <c r="K247" s="1" t="s">
        <v>2530</v>
      </c>
      <c r="L247" s="1" t="s">
        <v>2530</v>
      </c>
      <c r="M247" s="1" t="s">
        <v>1387</v>
      </c>
      <c r="N247" s="1" t="s">
        <v>1387</v>
      </c>
      <c r="O247" s="1" t="s">
        <v>1388</v>
      </c>
      <c r="P247" s="1" t="s">
        <v>1389</v>
      </c>
      <c r="Q247" s="1" t="s">
        <v>1390</v>
      </c>
      <c r="R247" s="1" t="s">
        <v>2531</v>
      </c>
      <c r="S247" s="1" t="s">
        <v>1392</v>
      </c>
      <c r="T247" s="1" t="s">
        <v>1393</v>
      </c>
      <c r="U247" s="1" t="s">
        <v>1394</v>
      </c>
      <c r="V247" s="1" t="s">
        <v>1419</v>
      </c>
    </row>
    <row r="248" s="1" customFormat="1" spans="1:22">
      <c r="A248" s="3">
        <v>999224001689551</v>
      </c>
      <c r="B248" s="1" t="s">
        <v>2532</v>
      </c>
      <c r="C248" s="1" t="s">
        <v>2533</v>
      </c>
      <c r="D248" s="1" t="s">
        <v>2534</v>
      </c>
      <c r="E248" s="1" t="s">
        <v>2535</v>
      </c>
      <c r="F248" s="1" t="s">
        <v>1530</v>
      </c>
      <c r="G248" s="1" t="s">
        <v>1379</v>
      </c>
      <c r="H248" s="1" t="s">
        <v>1384</v>
      </c>
      <c r="I248" s="1" t="s">
        <v>2536</v>
      </c>
      <c r="J248" s="1" t="s">
        <v>1386</v>
      </c>
      <c r="K248" s="1" t="s">
        <v>2536</v>
      </c>
      <c r="L248" s="1" t="s">
        <v>2536</v>
      </c>
      <c r="M248" s="1" t="s">
        <v>1387</v>
      </c>
      <c r="N248" s="1" t="s">
        <v>1387</v>
      </c>
      <c r="O248" s="1" t="s">
        <v>1388</v>
      </c>
      <c r="P248" s="1" t="s">
        <v>1389</v>
      </c>
      <c r="Q248" s="1" t="s">
        <v>1390</v>
      </c>
      <c r="R248" s="1" t="s">
        <v>2537</v>
      </c>
      <c r="S248" s="1" t="s">
        <v>1392</v>
      </c>
      <c r="T248" s="1" t="s">
        <v>1393</v>
      </c>
      <c r="U248" s="1" t="s">
        <v>1394</v>
      </c>
      <c r="V248" s="1" t="s">
        <v>1395</v>
      </c>
    </row>
    <row r="249" s="1" customFormat="1" spans="1:22">
      <c r="A249" s="3">
        <v>999223997475250</v>
      </c>
      <c r="B249" s="1" t="s">
        <v>2532</v>
      </c>
      <c r="C249" s="1" t="s">
        <v>2538</v>
      </c>
      <c r="D249" s="1" t="s">
        <v>2497</v>
      </c>
      <c r="E249" s="1" t="s">
        <v>2539</v>
      </c>
      <c r="F249" s="1" t="s">
        <v>1455</v>
      </c>
      <c r="G249" s="1" t="s">
        <v>1383</v>
      </c>
      <c r="H249" s="1" t="s">
        <v>1384</v>
      </c>
      <c r="I249" s="1" t="s">
        <v>2540</v>
      </c>
      <c r="J249" s="1" t="s">
        <v>1386</v>
      </c>
      <c r="K249" s="1" t="s">
        <v>2540</v>
      </c>
      <c r="L249" s="1" t="s">
        <v>2540</v>
      </c>
      <c r="M249" s="1" t="s">
        <v>1387</v>
      </c>
      <c r="N249" s="1" t="s">
        <v>1387</v>
      </c>
      <c r="O249" s="1" t="s">
        <v>1388</v>
      </c>
      <c r="P249" s="1" t="s">
        <v>1389</v>
      </c>
      <c r="Q249" s="1" t="s">
        <v>1390</v>
      </c>
      <c r="R249" s="1" t="s">
        <v>2541</v>
      </c>
      <c r="S249" s="1" t="s">
        <v>1392</v>
      </c>
      <c r="T249" s="1" t="s">
        <v>1393</v>
      </c>
      <c r="U249" s="1" t="s">
        <v>1394</v>
      </c>
      <c r="V249" s="1" t="s">
        <v>1395</v>
      </c>
    </row>
    <row r="250" s="1" customFormat="1" spans="1:22">
      <c r="A250" s="3">
        <v>999223903630472</v>
      </c>
      <c r="B250" s="1" t="s">
        <v>2542</v>
      </c>
      <c r="C250" s="1" t="s">
        <v>2543</v>
      </c>
      <c r="D250" s="1" t="s">
        <v>2255</v>
      </c>
      <c r="E250" s="1" t="s">
        <v>2544</v>
      </c>
      <c r="F250" s="1" t="s">
        <v>1688</v>
      </c>
      <c r="G250" s="1" t="s">
        <v>1379</v>
      </c>
      <c r="H250" s="1" t="s">
        <v>1384</v>
      </c>
      <c r="I250" s="1" t="s">
        <v>2545</v>
      </c>
      <c r="J250" s="1" t="s">
        <v>1386</v>
      </c>
      <c r="K250" s="1" t="s">
        <v>2545</v>
      </c>
      <c r="L250" s="1" t="s">
        <v>2546</v>
      </c>
      <c r="M250" s="1" t="s">
        <v>2547</v>
      </c>
      <c r="N250" s="1" t="s">
        <v>2547</v>
      </c>
      <c r="O250" s="1" t="s">
        <v>1388</v>
      </c>
      <c r="P250" s="1" t="s">
        <v>1389</v>
      </c>
      <c r="Q250" s="1" t="s">
        <v>1390</v>
      </c>
      <c r="R250" s="1" t="s">
        <v>2548</v>
      </c>
      <c r="S250" s="1" t="s">
        <v>1392</v>
      </c>
      <c r="T250" s="1" t="s">
        <v>1393</v>
      </c>
      <c r="U250" s="1" t="s">
        <v>1394</v>
      </c>
      <c r="V250" s="1" t="s">
        <v>1395</v>
      </c>
    </row>
    <row r="251" s="1" customFormat="1" spans="1:22">
      <c r="A251" s="3">
        <v>999223899894802</v>
      </c>
      <c r="B251" s="1" t="s">
        <v>2549</v>
      </c>
      <c r="C251" s="1" t="s">
        <v>2550</v>
      </c>
      <c r="D251" s="1" t="s">
        <v>1381</v>
      </c>
      <c r="E251" s="1" t="s">
        <v>2551</v>
      </c>
      <c r="F251" s="1" t="s">
        <v>1530</v>
      </c>
      <c r="G251" s="1" t="s">
        <v>1379</v>
      </c>
      <c r="H251" s="1" t="s">
        <v>1384</v>
      </c>
      <c r="I251" s="1" t="s">
        <v>2552</v>
      </c>
      <c r="J251" s="1" t="s">
        <v>1386</v>
      </c>
      <c r="K251" s="1" t="s">
        <v>2552</v>
      </c>
      <c r="L251" s="1" t="s">
        <v>2552</v>
      </c>
      <c r="M251" s="1" t="s">
        <v>1387</v>
      </c>
      <c r="N251" s="1" t="s">
        <v>1387</v>
      </c>
      <c r="O251" s="1" t="s">
        <v>1388</v>
      </c>
      <c r="P251" s="1" t="s">
        <v>1389</v>
      </c>
      <c r="Q251" s="1" t="s">
        <v>1390</v>
      </c>
      <c r="R251" s="1" t="s">
        <v>2553</v>
      </c>
      <c r="S251" s="1" t="s">
        <v>1392</v>
      </c>
      <c r="T251" s="1" t="s">
        <v>1393</v>
      </c>
      <c r="U251" s="1" t="s">
        <v>1394</v>
      </c>
      <c r="V251" s="1" t="s">
        <v>1395</v>
      </c>
    </row>
    <row r="252" s="1" customFormat="1" spans="1:22">
      <c r="A252" s="3">
        <v>999223891255164</v>
      </c>
      <c r="B252" s="1" t="s">
        <v>2549</v>
      </c>
      <c r="C252" s="1" t="s">
        <v>2554</v>
      </c>
      <c r="D252" s="1" t="s">
        <v>2555</v>
      </c>
      <c r="E252" s="1" t="s">
        <v>2556</v>
      </c>
      <c r="F252" s="1" t="s">
        <v>1530</v>
      </c>
      <c r="G252" s="1" t="s">
        <v>1383</v>
      </c>
      <c r="H252" s="1" t="s">
        <v>1384</v>
      </c>
      <c r="I252" s="1" t="s">
        <v>2557</v>
      </c>
      <c r="J252" s="1" t="s">
        <v>1386</v>
      </c>
      <c r="K252" s="1" t="s">
        <v>2557</v>
      </c>
      <c r="L252" s="1" t="s">
        <v>2557</v>
      </c>
      <c r="M252" s="1" t="s">
        <v>1387</v>
      </c>
      <c r="N252" s="1" t="s">
        <v>1387</v>
      </c>
      <c r="O252" s="1" t="s">
        <v>1388</v>
      </c>
      <c r="P252" s="1" t="s">
        <v>1389</v>
      </c>
      <c r="Q252" s="1" t="s">
        <v>1390</v>
      </c>
      <c r="R252" s="1" t="s">
        <v>2558</v>
      </c>
      <c r="S252" s="1" t="s">
        <v>1392</v>
      </c>
      <c r="T252" s="1" t="s">
        <v>1393</v>
      </c>
      <c r="U252" s="1" t="s">
        <v>1394</v>
      </c>
      <c r="V252" s="1" t="s">
        <v>1395</v>
      </c>
    </row>
    <row r="253" s="1" customFormat="1" spans="1:22">
      <c r="A253" s="3">
        <v>999223890843007</v>
      </c>
      <c r="B253" s="1" t="s">
        <v>2549</v>
      </c>
      <c r="C253" s="1" t="s">
        <v>2559</v>
      </c>
      <c r="D253" s="1" t="s">
        <v>1567</v>
      </c>
      <c r="E253" s="1" t="s">
        <v>2560</v>
      </c>
      <c r="F253" s="1" t="s">
        <v>1379</v>
      </c>
      <c r="G253" s="1" t="s">
        <v>1383</v>
      </c>
      <c r="H253" s="1" t="s">
        <v>1384</v>
      </c>
      <c r="I253" s="1" t="s">
        <v>2561</v>
      </c>
      <c r="J253" s="1" t="s">
        <v>1386</v>
      </c>
      <c r="K253" s="1" t="s">
        <v>2561</v>
      </c>
      <c r="L253" s="1" t="s">
        <v>2561</v>
      </c>
      <c r="M253" s="1" t="s">
        <v>1387</v>
      </c>
      <c r="N253" s="1" t="s">
        <v>1387</v>
      </c>
      <c r="O253" s="1" t="s">
        <v>1388</v>
      </c>
      <c r="P253" s="1" t="s">
        <v>1389</v>
      </c>
      <c r="Q253" s="1" t="s">
        <v>1390</v>
      </c>
      <c r="R253" s="1" t="s">
        <v>2562</v>
      </c>
      <c r="S253" s="1" t="s">
        <v>1392</v>
      </c>
      <c r="T253" s="1" t="s">
        <v>1393</v>
      </c>
      <c r="U253" s="1" t="s">
        <v>1394</v>
      </c>
      <c r="V253" s="1" t="s">
        <v>1571</v>
      </c>
    </row>
    <row r="254" s="1" customFormat="1" spans="1:22">
      <c r="A254" s="3">
        <v>999223866250583</v>
      </c>
      <c r="B254" s="1" t="s">
        <v>2563</v>
      </c>
      <c r="C254" s="1" t="s">
        <v>2564</v>
      </c>
      <c r="D254" s="1" t="s">
        <v>2565</v>
      </c>
      <c r="E254" s="1" t="s">
        <v>2566</v>
      </c>
      <c r="F254" s="1" t="s">
        <v>1455</v>
      </c>
      <c r="G254" s="1" t="s">
        <v>1383</v>
      </c>
      <c r="H254" s="1" t="s">
        <v>1384</v>
      </c>
      <c r="I254" s="1" t="s">
        <v>2567</v>
      </c>
      <c r="J254" s="1" t="s">
        <v>1386</v>
      </c>
      <c r="K254" s="1" t="s">
        <v>2567</v>
      </c>
      <c r="L254" s="1" t="s">
        <v>2567</v>
      </c>
      <c r="M254" s="1" t="s">
        <v>1387</v>
      </c>
      <c r="N254" s="1" t="s">
        <v>1387</v>
      </c>
      <c r="O254" s="1" t="s">
        <v>1388</v>
      </c>
      <c r="P254" s="1" t="s">
        <v>1389</v>
      </c>
      <c r="Q254" s="1" t="s">
        <v>1390</v>
      </c>
      <c r="R254" s="1" t="s">
        <v>2568</v>
      </c>
      <c r="S254" s="1" t="s">
        <v>1392</v>
      </c>
      <c r="T254" s="1" t="s">
        <v>1393</v>
      </c>
      <c r="U254" s="1" t="s">
        <v>1394</v>
      </c>
      <c r="V254" s="1" t="s">
        <v>1451</v>
      </c>
    </row>
    <row r="255" s="1" customFormat="1" spans="1:22">
      <c r="A255" s="3">
        <v>23859567885</v>
      </c>
      <c r="B255" s="1" t="s">
        <v>2563</v>
      </c>
      <c r="C255" s="1" t="s">
        <v>2569</v>
      </c>
      <c r="D255" s="1" t="s">
        <v>2534</v>
      </c>
      <c r="E255" s="1" t="s">
        <v>2570</v>
      </c>
      <c r="F255" s="1" t="s">
        <v>1455</v>
      </c>
      <c r="G255" s="1" t="s">
        <v>1379</v>
      </c>
      <c r="H255" s="1" t="s">
        <v>1384</v>
      </c>
      <c r="I255" s="1" t="s">
        <v>2571</v>
      </c>
      <c r="J255" s="1" t="s">
        <v>1386</v>
      </c>
      <c r="K255" s="1" t="s">
        <v>2571</v>
      </c>
      <c r="L255" s="1" t="s">
        <v>2571</v>
      </c>
      <c r="M255" s="1" t="s">
        <v>1387</v>
      </c>
      <c r="N255" s="1" t="s">
        <v>1387</v>
      </c>
      <c r="O255" s="1" t="s">
        <v>1388</v>
      </c>
      <c r="P255" s="1" t="s">
        <v>1389</v>
      </c>
      <c r="Q255" s="1" t="s">
        <v>1390</v>
      </c>
      <c r="R255" s="1" t="s">
        <v>2572</v>
      </c>
      <c r="S255" s="1" t="s">
        <v>1392</v>
      </c>
      <c r="T255" s="1" t="s">
        <v>1393</v>
      </c>
      <c r="U255" s="1" t="s">
        <v>1394</v>
      </c>
      <c r="V255" s="1" t="s">
        <v>1395</v>
      </c>
    </row>
    <row r="256" s="1" customFormat="1" spans="1:22">
      <c r="A256" s="3">
        <v>999223859543084</v>
      </c>
      <c r="B256" s="1" t="s">
        <v>2563</v>
      </c>
      <c r="C256" s="1" t="s">
        <v>2573</v>
      </c>
      <c r="D256" s="1" t="s">
        <v>2534</v>
      </c>
      <c r="E256" s="1" t="s">
        <v>2574</v>
      </c>
      <c r="F256" s="1" t="s">
        <v>1455</v>
      </c>
      <c r="G256" s="1" t="s">
        <v>1379</v>
      </c>
      <c r="H256" s="1" t="s">
        <v>1384</v>
      </c>
      <c r="I256" s="1" t="s">
        <v>2571</v>
      </c>
      <c r="J256" s="1" t="s">
        <v>1386</v>
      </c>
      <c r="K256" s="1" t="s">
        <v>2571</v>
      </c>
      <c r="L256" s="1" t="s">
        <v>2571</v>
      </c>
      <c r="M256" s="1" t="s">
        <v>1387</v>
      </c>
      <c r="N256" s="1" t="s">
        <v>1387</v>
      </c>
      <c r="O256" s="1" t="s">
        <v>1388</v>
      </c>
      <c r="P256" s="1" t="s">
        <v>1389</v>
      </c>
      <c r="Q256" s="1" t="s">
        <v>1390</v>
      </c>
      <c r="R256" s="1" t="s">
        <v>2575</v>
      </c>
      <c r="S256" s="1" t="s">
        <v>1392</v>
      </c>
      <c r="T256" s="1" t="s">
        <v>1393</v>
      </c>
      <c r="U256" s="1" t="s">
        <v>1394</v>
      </c>
      <c r="V256" s="1" t="s">
        <v>1395</v>
      </c>
    </row>
    <row r="257" s="1" customFormat="1" spans="1:22">
      <c r="A257" s="3">
        <v>999223840304230</v>
      </c>
      <c r="B257" s="1" t="s">
        <v>2576</v>
      </c>
      <c r="C257" s="1" t="s">
        <v>2577</v>
      </c>
      <c r="D257" s="1" t="s">
        <v>2255</v>
      </c>
      <c r="E257" s="1" t="s">
        <v>2578</v>
      </c>
      <c r="F257" s="1" t="s">
        <v>1379</v>
      </c>
      <c r="G257" s="1" t="s">
        <v>1383</v>
      </c>
      <c r="H257" s="1" t="s">
        <v>1384</v>
      </c>
      <c r="I257" s="1" t="s">
        <v>2318</v>
      </c>
      <c r="J257" s="1" t="s">
        <v>1386</v>
      </c>
      <c r="K257" s="1" t="s">
        <v>2318</v>
      </c>
      <c r="L257" s="1" t="s">
        <v>2318</v>
      </c>
      <c r="M257" s="1" t="s">
        <v>1387</v>
      </c>
      <c r="N257" s="1" t="s">
        <v>1387</v>
      </c>
      <c r="O257" s="1" t="s">
        <v>1388</v>
      </c>
      <c r="P257" s="1" t="s">
        <v>1389</v>
      </c>
      <c r="Q257" s="1" t="s">
        <v>1390</v>
      </c>
      <c r="R257" s="1" t="s">
        <v>2579</v>
      </c>
      <c r="S257" s="1" t="s">
        <v>1392</v>
      </c>
      <c r="T257" s="1" t="s">
        <v>1393</v>
      </c>
      <c r="U257" s="1" t="s">
        <v>1394</v>
      </c>
      <c r="V257" s="1" t="s">
        <v>1395</v>
      </c>
    </row>
    <row r="258" s="1" customFormat="1" spans="1:22">
      <c r="A258" s="3">
        <v>999223811970323</v>
      </c>
      <c r="B258" s="1" t="s">
        <v>2580</v>
      </c>
      <c r="C258" s="1" t="s">
        <v>2581</v>
      </c>
      <c r="D258" s="1" t="s">
        <v>2497</v>
      </c>
      <c r="E258" s="1" t="s">
        <v>2582</v>
      </c>
      <c r="F258" s="1" t="s">
        <v>1455</v>
      </c>
      <c r="G258" s="1" t="s">
        <v>1383</v>
      </c>
      <c r="H258" s="1" t="s">
        <v>1384</v>
      </c>
      <c r="I258" s="1" t="s">
        <v>1668</v>
      </c>
      <c r="J258" s="1" t="s">
        <v>1386</v>
      </c>
      <c r="K258" s="1" t="s">
        <v>1668</v>
      </c>
      <c r="L258" s="1" t="s">
        <v>1668</v>
      </c>
      <c r="M258" s="1" t="s">
        <v>1387</v>
      </c>
      <c r="N258" s="1" t="s">
        <v>1387</v>
      </c>
      <c r="O258" s="1" t="s">
        <v>1388</v>
      </c>
      <c r="P258" s="1" t="s">
        <v>1389</v>
      </c>
      <c r="Q258" s="1" t="s">
        <v>1390</v>
      </c>
      <c r="R258" s="1" t="s">
        <v>2583</v>
      </c>
      <c r="S258" s="1" t="s">
        <v>1392</v>
      </c>
      <c r="T258" s="1" t="s">
        <v>1393</v>
      </c>
      <c r="U258" s="1" t="s">
        <v>1394</v>
      </c>
      <c r="V258" s="1" t="s">
        <v>1395</v>
      </c>
    </row>
    <row r="259" s="1" customFormat="1" spans="1:22">
      <c r="A259" s="3">
        <v>999223758333560</v>
      </c>
      <c r="B259" s="1" t="s">
        <v>2584</v>
      </c>
      <c r="C259" s="1" t="s">
        <v>2585</v>
      </c>
      <c r="D259" s="1" t="s">
        <v>2586</v>
      </c>
      <c r="E259" s="1" t="s">
        <v>2587</v>
      </c>
      <c r="F259" s="1" t="s">
        <v>2014</v>
      </c>
      <c r="G259" s="1" t="s">
        <v>1379</v>
      </c>
      <c r="H259" s="1" t="s">
        <v>1384</v>
      </c>
      <c r="I259" s="1" t="s">
        <v>2588</v>
      </c>
      <c r="J259" s="1" t="s">
        <v>1386</v>
      </c>
      <c r="K259" s="1" t="s">
        <v>2588</v>
      </c>
      <c r="L259" s="1" t="s">
        <v>2588</v>
      </c>
      <c r="M259" s="1" t="s">
        <v>1387</v>
      </c>
      <c r="N259" s="1" t="s">
        <v>1387</v>
      </c>
      <c r="O259" s="1" t="s">
        <v>1388</v>
      </c>
      <c r="P259" s="1" t="s">
        <v>1389</v>
      </c>
      <c r="Q259" s="1" t="s">
        <v>1390</v>
      </c>
      <c r="R259" s="1" t="s">
        <v>2589</v>
      </c>
      <c r="S259" s="1" t="s">
        <v>1392</v>
      </c>
      <c r="T259" s="1" t="s">
        <v>1393</v>
      </c>
      <c r="U259" s="1" t="s">
        <v>1394</v>
      </c>
      <c r="V259" s="1" t="s">
        <v>1395</v>
      </c>
    </row>
    <row r="260" s="1" customFormat="1" spans="1:22">
      <c r="A260" s="1" t="s">
        <v>2590</v>
      </c>
      <c r="B260" s="1" t="s">
        <v>2591</v>
      </c>
      <c r="C260" s="1" t="s">
        <v>2592</v>
      </c>
      <c r="D260" s="1" t="s">
        <v>2586</v>
      </c>
      <c r="E260" s="1" t="s">
        <v>2587</v>
      </c>
      <c r="F260" s="1" t="s">
        <v>2014</v>
      </c>
      <c r="G260" s="1" t="s">
        <v>1379</v>
      </c>
      <c r="H260" s="1" t="s">
        <v>1384</v>
      </c>
      <c r="I260" s="1" t="s">
        <v>2593</v>
      </c>
      <c r="J260" s="1" t="s">
        <v>1386</v>
      </c>
      <c r="K260" s="1" t="s">
        <v>2593</v>
      </c>
      <c r="L260" s="1" t="s">
        <v>2593</v>
      </c>
      <c r="M260" s="1" t="s">
        <v>1387</v>
      </c>
      <c r="N260" s="1" t="s">
        <v>1387</v>
      </c>
      <c r="O260" s="1" t="s">
        <v>1388</v>
      </c>
      <c r="P260" s="1" t="s">
        <v>1389</v>
      </c>
      <c r="Q260" s="1" t="s">
        <v>1390</v>
      </c>
      <c r="R260" s="1" t="s">
        <v>2594</v>
      </c>
      <c r="S260" s="1" t="s">
        <v>1392</v>
      </c>
      <c r="T260" s="1" t="s">
        <v>1393</v>
      </c>
      <c r="U260" s="1" t="s">
        <v>1394</v>
      </c>
      <c r="V260" s="1" t="s">
        <v>1395</v>
      </c>
    </row>
    <row r="261" s="1" customFormat="1" spans="1:22">
      <c r="A261" s="3">
        <v>999223708370561</v>
      </c>
      <c r="B261" s="1" t="s">
        <v>2595</v>
      </c>
      <c r="C261" s="1" t="s">
        <v>2596</v>
      </c>
      <c r="D261" s="1" t="s">
        <v>2029</v>
      </c>
      <c r="E261" s="1" t="s">
        <v>2597</v>
      </c>
      <c r="F261" s="1" t="s">
        <v>1530</v>
      </c>
      <c r="G261" s="1" t="s">
        <v>1383</v>
      </c>
      <c r="H261" s="1" t="s">
        <v>1384</v>
      </c>
      <c r="I261" s="1" t="s">
        <v>2598</v>
      </c>
      <c r="J261" s="1" t="s">
        <v>1386</v>
      </c>
      <c r="K261" s="1" t="s">
        <v>2598</v>
      </c>
      <c r="L261" s="1" t="s">
        <v>2598</v>
      </c>
      <c r="M261" s="1" t="s">
        <v>1387</v>
      </c>
      <c r="N261" s="1" t="s">
        <v>1387</v>
      </c>
      <c r="O261" s="1" t="s">
        <v>1388</v>
      </c>
      <c r="P261" s="1" t="s">
        <v>1389</v>
      </c>
      <c r="Q261" s="1" t="s">
        <v>1390</v>
      </c>
      <c r="R261" s="1" t="s">
        <v>2599</v>
      </c>
      <c r="S261" s="1" t="s">
        <v>1392</v>
      </c>
      <c r="T261" s="1" t="s">
        <v>1393</v>
      </c>
      <c r="U261" s="1" t="s">
        <v>1394</v>
      </c>
      <c r="V261" s="1" t="s">
        <v>1395</v>
      </c>
    </row>
    <row r="262" s="1" customFormat="1" spans="1:22">
      <c r="A262" s="3">
        <v>999223707255349</v>
      </c>
      <c r="B262" s="1" t="s">
        <v>2595</v>
      </c>
      <c r="C262" s="1" t="s">
        <v>2600</v>
      </c>
      <c r="D262" s="1" t="s">
        <v>2601</v>
      </c>
      <c r="E262" s="1" t="s">
        <v>2602</v>
      </c>
      <c r="F262" s="1" t="s">
        <v>1379</v>
      </c>
      <c r="G262" s="1" t="s">
        <v>1383</v>
      </c>
      <c r="H262" s="1" t="s">
        <v>1384</v>
      </c>
      <c r="I262" s="1" t="s">
        <v>2603</v>
      </c>
      <c r="J262" s="1" t="s">
        <v>1386</v>
      </c>
      <c r="K262" s="1" t="s">
        <v>2603</v>
      </c>
      <c r="L262" s="1" t="s">
        <v>2603</v>
      </c>
      <c r="M262" s="1" t="s">
        <v>1387</v>
      </c>
      <c r="N262" s="1" t="s">
        <v>1387</v>
      </c>
      <c r="O262" s="1" t="s">
        <v>1388</v>
      </c>
      <c r="P262" s="1" t="s">
        <v>1389</v>
      </c>
      <c r="Q262" s="1" t="s">
        <v>1390</v>
      </c>
      <c r="R262" s="1" t="s">
        <v>2604</v>
      </c>
      <c r="S262" s="1" t="s">
        <v>1392</v>
      </c>
      <c r="T262" s="1" t="s">
        <v>1393</v>
      </c>
      <c r="U262" s="1" t="s">
        <v>1394</v>
      </c>
      <c r="V262" s="1" t="s">
        <v>1395</v>
      </c>
    </row>
    <row r="263" s="1" customFormat="1" spans="1:22">
      <c r="A263" s="3">
        <v>23702101235</v>
      </c>
      <c r="B263" s="1" t="s">
        <v>2595</v>
      </c>
      <c r="C263" s="1" t="s">
        <v>2605</v>
      </c>
      <c r="D263" s="1" t="s">
        <v>2606</v>
      </c>
      <c r="E263" s="1" t="s">
        <v>2607</v>
      </c>
      <c r="F263" s="1" t="s">
        <v>1793</v>
      </c>
      <c r="G263" s="1" t="s">
        <v>1379</v>
      </c>
      <c r="H263" s="1" t="s">
        <v>1384</v>
      </c>
      <c r="I263" s="1" t="s">
        <v>2608</v>
      </c>
      <c r="J263" s="1" t="s">
        <v>1386</v>
      </c>
      <c r="K263" s="1" t="s">
        <v>2608</v>
      </c>
      <c r="L263" s="1" t="s">
        <v>2608</v>
      </c>
      <c r="M263" s="1" t="s">
        <v>1387</v>
      </c>
      <c r="N263" s="1" t="s">
        <v>1387</v>
      </c>
      <c r="O263" s="1" t="s">
        <v>1388</v>
      </c>
      <c r="P263" s="1" t="s">
        <v>1389</v>
      </c>
      <c r="Q263" s="1" t="s">
        <v>1390</v>
      </c>
      <c r="R263" s="1" t="s">
        <v>2609</v>
      </c>
      <c r="S263" s="1" t="s">
        <v>1392</v>
      </c>
      <c r="T263" s="1" t="s">
        <v>1393</v>
      </c>
      <c r="U263" s="1" t="s">
        <v>1394</v>
      </c>
      <c r="V263" s="1" t="s">
        <v>1395</v>
      </c>
    </row>
    <row r="264" s="1" customFormat="1" spans="1:22">
      <c r="A264" s="3">
        <v>999223693275545</v>
      </c>
      <c r="B264" s="1" t="s">
        <v>2610</v>
      </c>
      <c r="C264" s="1" t="s">
        <v>2611</v>
      </c>
      <c r="D264" s="1" t="s">
        <v>2612</v>
      </c>
      <c r="E264" s="1" t="s">
        <v>2613</v>
      </c>
      <c r="F264" s="1" t="s">
        <v>1455</v>
      </c>
      <c r="G264" s="1" t="s">
        <v>1383</v>
      </c>
      <c r="H264" s="1" t="s">
        <v>1384</v>
      </c>
      <c r="I264" s="1" t="s">
        <v>2614</v>
      </c>
      <c r="J264" s="1" t="s">
        <v>1386</v>
      </c>
      <c r="K264" s="1" t="s">
        <v>2614</v>
      </c>
      <c r="L264" s="1" t="s">
        <v>2614</v>
      </c>
      <c r="M264" s="1" t="s">
        <v>1387</v>
      </c>
      <c r="N264" s="1" t="s">
        <v>1387</v>
      </c>
      <c r="O264" s="1" t="s">
        <v>1388</v>
      </c>
      <c r="P264" s="1" t="s">
        <v>1389</v>
      </c>
      <c r="Q264" s="1" t="s">
        <v>1390</v>
      </c>
      <c r="R264" s="1" t="s">
        <v>2615</v>
      </c>
      <c r="S264" s="1" t="s">
        <v>1392</v>
      </c>
      <c r="T264" s="1" t="s">
        <v>1393</v>
      </c>
      <c r="U264" s="1" t="s">
        <v>1394</v>
      </c>
      <c r="V264" s="1" t="s">
        <v>1483</v>
      </c>
    </row>
    <row r="265" s="1" customFormat="1" spans="1:22">
      <c r="A265" s="3">
        <v>999223681230188</v>
      </c>
      <c r="B265" s="1" t="s">
        <v>2610</v>
      </c>
      <c r="C265" s="1" t="s">
        <v>2616</v>
      </c>
      <c r="D265" s="1" t="s">
        <v>2534</v>
      </c>
      <c r="E265" s="1" t="s">
        <v>2617</v>
      </c>
      <c r="F265" s="1" t="s">
        <v>1927</v>
      </c>
      <c r="G265" s="1" t="s">
        <v>1379</v>
      </c>
      <c r="H265" s="1" t="s">
        <v>1384</v>
      </c>
      <c r="I265" s="1" t="s">
        <v>2618</v>
      </c>
      <c r="J265" s="1" t="s">
        <v>1386</v>
      </c>
      <c r="K265" s="1" t="s">
        <v>2618</v>
      </c>
      <c r="L265" s="1" t="s">
        <v>2618</v>
      </c>
      <c r="M265" s="1" t="s">
        <v>1387</v>
      </c>
      <c r="N265" s="1" t="s">
        <v>1387</v>
      </c>
      <c r="O265" s="1" t="s">
        <v>1388</v>
      </c>
      <c r="P265" s="1" t="s">
        <v>1389</v>
      </c>
      <c r="Q265" s="1" t="s">
        <v>1390</v>
      </c>
      <c r="R265" s="1" t="s">
        <v>2619</v>
      </c>
      <c r="S265" s="1" t="s">
        <v>1392</v>
      </c>
      <c r="T265" s="1" t="s">
        <v>1393</v>
      </c>
      <c r="U265" s="1" t="s">
        <v>1394</v>
      </c>
      <c r="V265" s="1" t="s">
        <v>1395</v>
      </c>
    </row>
    <row r="266" s="1" customFormat="1" spans="1:22">
      <c r="A266" s="3">
        <v>999223679430682</v>
      </c>
      <c r="B266" s="1" t="s">
        <v>2610</v>
      </c>
      <c r="C266" s="1" t="s">
        <v>2620</v>
      </c>
      <c r="D266" s="1" t="s">
        <v>1415</v>
      </c>
      <c r="E266" s="1" t="s">
        <v>2621</v>
      </c>
      <c r="F266" s="1" t="s">
        <v>1455</v>
      </c>
      <c r="G266" s="1" t="s">
        <v>1383</v>
      </c>
      <c r="H266" s="1" t="s">
        <v>1384</v>
      </c>
      <c r="I266" s="1" t="s">
        <v>2622</v>
      </c>
      <c r="J266" s="1" t="s">
        <v>1386</v>
      </c>
      <c r="K266" s="1" t="s">
        <v>2622</v>
      </c>
      <c r="L266" s="1" t="s">
        <v>2622</v>
      </c>
      <c r="M266" s="1" t="s">
        <v>1387</v>
      </c>
      <c r="N266" s="1" t="s">
        <v>1387</v>
      </c>
      <c r="O266" s="1" t="s">
        <v>1388</v>
      </c>
      <c r="P266" s="1" t="s">
        <v>1389</v>
      </c>
      <c r="Q266" s="1" t="s">
        <v>1390</v>
      </c>
      <c r="R266" s="1" t="s">
        <v>2623</v>
      </c>
      <c r="S266" s="1" t="s">
        <v>1392</v>
      </c>
      <c r="T266" s="1" t="s">
        <v>1393</v>
      </c>
      <c r="U266" s="1" t="s">
        <v>1394</v>
      </c>
      <c r="V266" s="1" t="s">
        <v>1419</v>
      </c>
    </row>
    <row r="267" s="1" customFormat="1" spans="1:22">
      <c r="A267" s="3">
        <v>999223329428482</v>
      </c>
      <c r="B267" s="1" t="s">
        <v>2624</v>
      </c>
      <c r="C267" s="1" t="s">
        <v>2625</v>
      </c>
      <c r="D267" s="1" t="s">
        <v>2626</v>
      </c>
      <c r="E267" s="1" t="s">
        <v>2627</v>
      </c>
      <c r="F267" s="1" t="s">
        <v>1688</v>
      </c>
      <c r="G267" s="1" t="s">
        <v>1383</v>
      </c>
      <c r="H267" s="1" t="s">
        <v>1384</v>
      </c>
      <c r="I267" s="1" t="s">
        <v>2628</v>
      </c>
      <c r="J267" s="1" t="s">
        <v>1386</v>
      </c>
      <c r="K267" s="1" t="s">
        <v>2628</v>
      </c>
      <c r="L267" s="1" t="s">
        <v>2628</v>
      </c>
      <c r="M267" s="1" t="s">
        <v>1387</v>
      </c>
      <c r="N267" s="1" t="s">
        <v>1387</v>
      </c>
      <c r="O267" s="1" t="s">
        <v>1388</v>
      </c>
      <c r="P267" s="1" t="s">
        <v>1389</v>
      </c>
      <c r="Q267" s="1" t="s">
        <v>1390</v>
      </c>
      <c r="R267" s="1" t="s">
        <v>2629</v>
      </c>
      <c r="S267" s="1" t="s">
        <v>1392</v>
      </c>
      <c r="T267" s="1" t="s">
        <v>1393</v>
      </c>
      <c r="U267" s="1" t="s">
        <v>1394</v>
      </c>
      <c r="V267" s="1" t="s">
        <v>1425</v>
      </c>
    </row>
    <row r="268" s="1" customFormat="1" spans="1:22">
      <c r="A268" s="3">
        <v>999222930225069</v>
      </c>
      <c r="B268" s="1" t="s">
        <v>2630</v>
      </c>
      <c r="C268" s="1" t="s">
        <v>2631</v>
      </c>
      <c r="D268" s="1" t="s">
        <v>2632</v>
      </c>
      <c r="E268" s="1" t="s">
        <v>2633</v>
      </c>
      <c r="F268" s="1" t="s">
        <v>1793</v>
      </c>
      <c r="G268" s="1" t="s">
        <v>1379</v>
      </c>
      <c r="H268" s="1" t="s">
        <v>1384</v>
      </c>
      <c r="I268" s="1" t="s">
        <v>2634</v>
      </c>
      <c r="J268" s="1" t="s">
        <v>1386</v>
      </c>
      <c r="K268" s="1" t="s">
        <v>2634</v>
      </c>
      <c r="L268" s="1" t="s">
        <v>2634</v>
      </c>
      <c r="M268" s="1" t="s">
        <v>1387</v>
      </c>
      <c r="N268" s="1" t="s">
        <v>1387</v>
      </c>
      <c r="O268" s="1" t="s">
        <v>1388</v>
      </c>
      <c r="P268" s="1" t="s">
        <v>1389</v>
      </c>
      <c r="Q268" s="1" t="s">
        <v>1390</v>
      </c>
      <c r="R268" s="1" t="s">
        <v>2635</v>
      </c>
      <c r="S268" s="1" t="s">
        <v>1392</v>
      </c>
      <c r="T268" s="1" t="s">
        <v>1393</v>
      </c>
      <c r="U268" s="1" t="s">
        <v>1394</v>
      </c>
      <c r="V268" s="1" t="s">
        <v>1395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CNY</vt:lpstr>
      <vt:lpstr>SGD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2023-07-10T01:54:10Z</dcterms:created>
  <dcterms:modified xsi:type="dcterms:W3CDTF">2023-07-10T02:27:40Z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E41C2C9850B74D49A16B0F98EE3C71EB_12</vt:lpwstr>
  </property>
  <property fmtid="{D5CDD505-2E9C-101B-9397-08002B2CF9AE}" pid="3" name="KSOProductBuildVer">
    <vt:lpwstr>2052-11.1.0.14309</vt:lpwstr>
  </property>
</Properties>
</file>