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Sheet1" sheetId="1" r:id="rId1"/>
    <sheet name="Sheet2" sheetId="2" r:id="rId2"/>
    <sheet name="HKD" sheetId="3" r:id="rId3"/>
    <sheet name="AED" sheetId="4" r:id="rId4"/>
    <sheet name="HOP" sheetId="5" r:id="rId5"/>
    <sheet name="Sheet5" sheetId="6" r:id="rId6"/>
  </sheets>
  <definedNames>
    <definedName name="_xlnm._FilterDatabase" localSheetId="2" hidden="1">HKD!$1:$326</definedName>
  </definedNames>
  <calcPr calcId="144525"/>
</workbook>
</file>

<file path=xl/sharedStrings.xml><?xml version="1.0" encoding="utf-8"?>
<sst xmlns="http://schemas.openxmlformats.org/spreadsheetml/2006/main" count="16375" uniqueCount="3427">
  <si>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</si>
  <si>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</si>
  <si>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</si>
  <si>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</si>
  <si>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</si>
  <si>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</si>
  <si>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</si>
  <si>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</si>
  <si>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</si>
  <si>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</si>
  <si>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</si>
  <si>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</si>
  <si>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</si>
  <si>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</si>
  <si>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</si>
  <si>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</si>
  <si>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</si>
  <si>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</si>
  <si>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</si>
  <si>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</si>
  <si>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</si>
  <si>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</si>
  <si>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</si>
  <si>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</si>
  <si>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</si>
  <si>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999223276515651	</t>
  </si>
  <si>
    <t>Ctrip</t>
  </si>
  <si>
    <t>正常</t>
  </si>
  <si>
    <t>[曼谷]曼谷萨通JC凯文酒店(JC Kevin Sathorn Bangkok Hotel)(55585955)</t>
  </si>
  <si>
    <t>卡萨拉一卧室套房&lt;2人入住&gt;&lt;不退款&gt;</t>
  </si>
  <si>
    <t>HKD</t>
  </si>
  <si>
    <t>FENG/JIAWEN</t>
  </si>
  <si>
    <t>CA13030230709HKD</t>
  </si>
  <si>
    <t>未提现</t>
  </si>
  <si>
    <t>携程开票</t>
  </si>
  <si>
    <t xml:space="preserve">3158307	</t>
  </si>
  <si>
    <t xml:space="preserve">Reconfirmed by Supplier	</t>
  </si>
  <si>
    <t xml:space="preserve">999223560403130	</t>
  </si>
  <si>
    <t>[芭堤雅]芭堤雅阿瓦尼度假酒店(Avani Pattaya Resort)(69338173)</t>
  </si>
  <si>
    <t>阿瓦尼园景房&lt;2人入住&gt;&lt;不退款&gt;&lt;早餐&gt;</t>
  </si>
  <si>
    <t>HSIAO/YUPING</t>
  </si>
  <si>
    <t xml:space="preserve">3210848	</t>
  </si>
  <si>
    <t xml:space="preserve">	</t>
  </si>
  <si>
    <t xml:space="preserve">999223707112775	</t>
  </si>
  <si>
    <t>[纽约]中央公园酒店(Park Central)(55280914)</t>
  </si>
  <si>
    <t>经典客房, 1 张特大床&lt;2人入住&gt;&lt;不退款&gt;</t>
  </si>
  <si>
    <t>Joosten/Stijn</t>
  </si>
  <si>
    <t xml:space="preserve">3241884	</t>
  </si>
  <si>
    <t xml:space="preserve">999223745246605	</t>
  </si>
  <si>
    <t>[罗马]佩斯埃尔维缇亚酒店(Hotel Pace Helvezia)(55354933)</t>
  </si>
  <si>
    <t>双人房&lt;2人入住&gt;&lt;不退款&gt;&lt;早餐&gt;</t>
  </si>
  <si>
    <t>WU/DONGMING,SHEN/JUHUA</t>
  </si>
  <si>
    <t xml:space="preserve">3254946	</t>
  </si>
  <si>
    <t xml:space="preserve">999223745248676	</t>
  </si>
  <si>
    <t>WU/QING,CAO/XIAOLAN</t>
  </si>
  <si>
    <t xml:space="preserve">3254948	</t>
  </si>
  <si>
    <t>取消</t>
  </si>
  <si>
    <t xml:space="preserve">999223768776060	</t>
  </si>
  <si>
    <t>[罗托鲁瓦]苏迪马酒店(Sudima Hotel Lake Rotorua)(55320729)</t>
  </si>
  <si>
    <t>Superior Twin Queen&lt;2人入住&gt;&lt;不退款&gt;</t>
  </si>
  <si>
    <t>Nagory/Mayank</t>
  </si>
  <si>
    <t xml:space="preserve">3264601	</t>
  </si>
  <si>
    <t xml:space="preserve">129217457	</t>
  </si>
  <si>
    <t xml:space="preserve">999223782030773	</t>
  </si>
  <si>
    <t>[席勒公园]芝加哥奥黑尔机场索内斯塔简单套房酒店(Sonesta Simply Suites Chicago O'Hare Airport)(55329337)</t>
  </si>
  <si>
    <t>大床一室套房&lt;2人入住&gt;&lt;不退款&gt;</t>
  </si>
  <si>
    <t>KIM/GAYOUNG,LEE/JIHO</t>
  </si>
  <si>
    <t xml:space="preserve">3269879	</t>
  </si>
  <si>
    <t xml:space="preserve">31940SE058203	</t>
  </si>
  <si>
    <t xml:space="preserve">999223806741082	</t>
  </si>
  <si>
    <t>[里斯本]艾薇达宫殿酒店(Hotel Avenida Palace)(55439204)</t>
  </si>
  <si>
    <t>标准双人房&lt;2人入住&gt;&lt;不退款&gt;&lt;早餐&gt;</t>
  </si>
  <si>
    <t>Volken/Stefan</t>
  </si>
  <si>
    <t xml:space="preserve">3276779	</t>
  </si>
  <si>
    <t xml:space="preserve">23839270489	</t>
  </si>
  <si>
    <t>[巴黎]巴黎大道意大利广场宜必思尚品酒店(ibis Styles Paris Meteor Avenue d'Italie)(80332603)</t>
  </si>
  <si>
    <t>标准双床房&lt;2人入住&gt;&lt;不退款&gt;&lt;早餐&gt;</t>
  </si>
  <si>
    <t>PING/DANNI,PING/YIWEN</t>
  </si>
  <si>
    <t xml:space="preserve">3286583	</t>
  </si>
  <si>
    <t xml:space="preserve">Acknowledged	</t>
  </si>
  <si>
    <t xml:space="preserve">999223918172347	</t>
  </si>
  <si>
    <t>[埃斯普卢加·德·隆布雷格]拉米酒店(Hostal Lami)(55822096)</t>
  </si>
  <si>
    <t>Twin/Double room&lt;2人入住&gt;&lt;不退款&gt;&lt;早餐&gt;</t>
  </si>
  <si>
    <t>Maluenda/Javier</t>
  </si>
  <si>
    <t xml:space="preserve">3305654	</t>
  </si>
  <si>
    <t xml:space="preserve">24013533330	</t>
  </si>
  <si>
    <t>[巴黎]阿巴卡梅西多尔酒店 - 快乐文化(Abaca Messidor by Happyculture)(60467482)</t>
  </si>
  <si>
    <t>双人房&lt;2人入住&gt;</t>
  </si>
  <si>
    <t>YEUNG/KA LOK,CHEN/YIXIONG</t>
  </si>
  <si>
    <t xml:space="preserve">3329631	</t>
  </si>
  <si>
    <t xml:space="preserve">4071679	</t>
  </si>
  <si>
    <t xml:space="preserve">999224014053175	</t>
  </si>
  <si>
    <t>[卡尔达诺阿尔坎波]马尔彭萨卡达诺酒店(Cardano Hotel Malpensa)(55290566)</t>
  </si>
  <si>
    <t>双人床房&lt;2人入住&gt;&lt;不退款&gt;&lt;早餐&gt;</t>
  </si>
  <si>
    <t>SHENG/XIA</t>
  </si>
  <si>
    <t xml:space="preserve">3329845	</t>
  </si>
  <si>
    <t xml:space="preserve">999224014887165	</t>
  </si>
  <si>
    <t>[Rim Tai]清迈四季度假酒店(Four Seasons Resort Chiang Mai)(55402708)</t>
  </si>
  <si>
    <t>一楼花园阁&lt;2人入住&gt;&lt;不退款&gt;&lt;早餐&gt;</t>
  </si>
  <si>
    <t>DAI/LIPING</t>
  </si>
  <si>
    <t xml:space="preserve">3330164	</t>
  </si>
  <si>
    <t xml:space="preserve">14952596	</t>
  </si>
  <si>
    <t xml:space="preserve">999224017411444	</t>
  </si>
  <si>
    <t>Twin/Double room&lt;2人入住&gt;&lt;早餐&gt;</t>
  </si>
  <si>
    <t>Perez orellana/ROXANA</t>
  </si>
  <si>
    <t xml:space="preserve">3331779	</t>
  </si>
  <si>
    <t xml:space="preserve">999224027560860	</t>
  </si>
  <si>
    <t>[檀香山]奥瑞格欧哈那东方酒店(OHANA Waikiki East by Outrigger)(55707810)</t>
  </si>
  <si>
    <t>两张大床房&lt;2人入住&gt;&lt;不退款&gt;</t>
  </si>
  <si>
    <t>IWAI/NATSUMI</t>
  </si>
  <si>
    <t xml:space="preserve">3333857	</t>
  </si>
  <si>
    <t xml:space="preserve">999224032782206	</t>
  </si>
  <si>
    <t>[拉普拉普]蓝水马里巴哥海滩度假村(Bluewater Maribago Beach Resort)(60480677)</t>
  </si>
  <si>
    <t>豪华房&lt;3人入住&gt;&lt;不退款&gt;</t>
  </si>
  <si>
    <t>JO/MINCHEOL,JUNG/JONGHYEON,LEE/KYUSEO,LEE/SEUNGJUN,CHANG/JINWOO,OH/MINHYEUK</t>
  </si>
  <si>
    <t xml:space="preserve">3335462	</t>
  </si>
  <si>
    <t xml:space="preserve">129783	</t>
  </si>
  <si>
    <t xml:space="preserve">999224126869240	</t>
  </si>
  <si>
    <t>[新加坡]新加坡卡尔登城市酒店(Carlton City Hotel)(55851934)</t>
  </si>
  <si>
    <t>豪华双床房&lt;2人入住&gt;&lt;早餐&gt;</t>
  </si>
  <si>
    <t>CHICHUNG/WONG,YINLAN/LAM</t>
  </si>
  <si>
    <t xml:space="preserve">3365498	</t>
  </si>
  <si>
    <t xml:space="preserve">811972	</t>
  </si>
  <si>
    <t xml:space="preserve">999224405105113	</t>
  </si>
  <si>
    <t>[巴黎]巴黎阿克塞尔歌剧酒店(Maison Axel Opera Paris)(97593842)</t>
  </si>
  <si>
    <t>高级大床房&lt;2人入住&gt;</t>
  </si>
  <si>
    <t>Manabat/Winston Yau,Manabat/Jason Patrick</t>
  </si>
  <si>
    <t xml:space="preserve">3419466	</t>
  </si>
  <si>
    <t xml:space="preserve">999224467029613	</t>
  </si>
  <si>
    <t>[苏梅岛]非尔皓斯海滩(The Fair House Beach Resort &amp; Hotel)(56163223)</t>
  </si>
  <si>
    <t>豪华小屋&lt;2人入住&gt;&lt;不退款&gt;&lt;早餐&gt;</t>
  </si>
  <si>
    <t>JAEGYEONG/KIM,CHEONGBIN/KIM</t>
  </si>
  <si>
    <t xml:space="preserve">3434134	</t>
  </si>
  <si>
    <t xml:space="preserve">-17715680	</t>
  </si>
  <si>
    <t xml:space="preserve">999224566529798	</t>
  </si>
  <si>
    <t>[巴黎]巴黎12区贝西村康铂酒店(Campanile Hotel Paris Bercy Village)(55653231)</t>
  </si>
  <si>
    <t>双人房&lt;2人入住&gt;&lt;早餐&gt;</t>
  </si>
  <si>
    <t>CHOISY/Laura</t>
  </si>
  <si>
    <t xml:space="preserve">3453974	</t>
  </si>
  <si>
    <t xml:space="preserve">24573074970	</t>
  </si>
  <si>
    <t>[阿纳海姆]阿纳海姆希尔顿酒店(Hilton Anaheim)(55862042)</t>
  </si>
  <si>
    <t>双大床房&lt;2人入住&gt;</t>
  </si>
  <si>
    <t>Swaminathan/Elango</t>
  </si>
  <si>
    <t xml:space="preserve">3455158	</t>
  </si>
  <si>
    <t xml:space="preserve">3392456355	</t>
  </si>
  <si>
    <t xml:space="preserve">24575024388	</t>
  </si>
  <si>
    <t>SUNTHARESAN/VINAYAGAMOORTHY</t>
  </si>
  <si>
    <t xml:space="preserve">3455655	</t>
  </si>
  <si>
    <t xml:space="preserve">3389345723	</t>
  </si>
  <si>
    <t xml:space="preserve">999224618294670	</t>
  </si>
  <si>
    <t>[君达乐]奎斯特君达乐酒店(Quest Joondalup)(96746237)</t>
  </si>
  <si>
    <t>一室房&lt;2人入住&gt;&lt;不退款&gt;</t>
  </si>
  <si>
    <t>Keach/Jeremy</t>
  </si>
  <si>
    <t xml:space="preserve">3468432	</t>
  </si>
  <si>
    <t xml:space="preserve">-22791491	</t>
  </si>
  <si>
    <t xml:space="preserve">999224635855825	</t>
  </si>
  <si>
    <t>[Braga]布拉加艺术酒店(De Braga, Artotel Curated)(89930917)</t>
  </si>
  <si>
    <t>一室双床公寓 25&lt;2人入住&gt;&lt;早餐&gt;</t>
  </si>
  <si>
    <t>CHOLIFAH/NITA</t>
  </si>
  <si>
    <t xml:space="preserve">3471251	</t>
  </si>
  <si>
    <t xml:space="preserve">55329	</t>
  </si>
  <si>
    <t xml:space="preserve">999224643515145	</t>
  </si>
  <si>
    <t>[新加坡]新加坡罗克西美爵酒店(Grand Mercure Singapore Roxy - SG Clean)(55851927)</t>
  </si>
  <si>
    <t>高级房&lt;2人入住&gt;</t>
  </si>
  <si>
    <t>Feng/Jingyi</t>
  </si>
  <si>
    <t xml:space="preserve">3472823	</t>
  </si>
  <si>
    <t xml:space="preserve">18186257	</t>
  </si>
  <si>
    <t xml:space="preserve">999224677833812	</t>
  </si>
  <si>
    <t>[西雅加达]萨提卡高级哈亚乌鲁雅加达酒店(Hotel Santika Premiere Hayam Wuruk Jakarta)(91624940)</t>
  </si>
  <si>
    <t>豪华双床房&lt;2人入住&gt;&lt;不退款&gt;&lt;早餐&gt;</t>
  </si>
  <si>
    <t>YOO/SAM LEE</t>
  </si>
  <si>
    <t xml:space="preserve">3479237	</t>
  </si>
  <si>
    <t xml:space="preserve">66920	</t>
  </si>
  <si>
    <t xml:space="preserve">999224685096901	</t>
  </si>
  <si>
    <t>[东京]东京浅草田原町海茵娜酒店(Henn na Hotel Tokyo Asakusa Tawaramachi)(77366707)</t>
  </si>
  <si>
    <t>标准双床房&lt;2人入住&gt;</t>
  </si>
  <si>
    <t>Tang/Shuqi,Li/Muyuan</t>
  </si>
  <si>
    <t xml:space="preserve">3481557	</t>
  </si>
  <si>
    <t xml:space="preserve">TL802822072	</t>
  </si>
  <si>
    <t xml:space="preserve">999224699358772	</t>
  </si>
  <si>
    <t>[马里波萨]优胜美地山谷品质酒店(Quality Inn Yosemite Valley Gateway)(60467098)</t>
  </si>
  <si>
    <t>标准房, 1 张特大床, 无烟房&lt;2人入住&gt;&lt;早餐&gt;</t>
  </si>
  <si>
    <t>Sirangi/Pavan Vamsi Krishna</t>
  </si>
  <si>
    <t xml:space="preserve">3485519	</t>
  </si>
  <si>
    <t xml:space="preserve">GN6A03371C7390#73002020	</t>
  </si>
  <si>
    <t xml:space="preserve">999224712191524	</t>
  </si>
  <si>
    <t>[东京]东京风景酒店(Landabout Tokyo)(91812145)</t>
  </si>
  <si>
    <t>双床标准房&lt;2人入住&gt;</t>
  </si>
  <si>
    <t>LIU ZHIGANG/ZHIGANG</t>
  </si>
  <si>
    <t xml:space="preserve">3488951	</t>
  </si>
  <si>
    <t xml:space="preserve">999224727653940	</t>
  </si>
  <si>
    <t>[曼谷]曼谷盛泰乐水门酒店(Centara Watergate Pavillion Hotel Bangkok)(55967850)</t>
  </si>
  <si>
    <t>Double room King bed - Superior - City View&lt;2人入住&gt;&lt;不退款&gt;</t>
  </si>
  <si>
    <t>TAN/ISABELLA</t>
  </si>
  <si>
    <t xml:space="preserve">3493186	</t>
  </si>
  <si>
    <t xml:space="preserve">SH16547144	</t>
  </si>
  <si>
    <t xml:space="preserve">999224736765372	</t>
  </si>
  <si>
    <t>[三宝垄]三宝拢特雷姆酒店(Hotel Tentrem Semarang)(102880822)</t>
  </si>
  <si>
    <t>豪华特大床房&lt;2人入住&gt;&lt;早餐&gt;</t>
  </si>
  <si>
    <t>Altherr/Christian</t>
  </si>
  <si>
    <t xml:space="preserve">3495096	</t>
  </si>
  <si>
    <t xml:space="preserve">999224738808993	</t>
  </si>
  <si>
    <t>[苏梅岛]檀香木奢华别墅(Sandalwood Luxury Villa Resort)(55269985)</t>
  </si>
  <si>
    <t>两卧室至尊别墅&lt;4人入住&gt;&lt;不退款&gt;&lt;早餐&gt;</t>
  </si>
  <si>
    <t>CHUNG/YEEMEI,FACCHINI/ALESSANDRO GIUSEPPE,FACCHINI/FRANCESCA SOFIA ALIDE,FACCHINI/CLAUDIO</t>
  </si>
  <si>
    <t xml:space="preserve">3495607	</t>
  </si>
  <si>
    <t xml:space="preserve">0018245	</t>
  </si>
  <si>
    <t xml:space="preserve">999224745927302	</t>
  </si>
  <si>
    <t>[巴黎]马奎斯别墅美利亚豪华臻选酒店(Hotel Villa Marquis Member of Meliá Collection)(55733454)</t>
  </si>
  <si>
    <t>辛格拉加大房&lt;2人入住&gt;&lt;早餐&gt;</t>
  </si>
  <si>
    <t>Xu/Rongguang</t>
  </si>
  <si>
    <t xml:space="preserve">3498974	</t>
  </si>
  <si>
    <t xml:space="preserve">2302783323	</t>
  </si>
  <si>
    <t xml:space="preserve">999224745963238	</t>
  </si>
  <si>
    <t>辛格拉房&lt;2人入住&gt;&lt;早餐&gt;</t>
  </si>
  <si>
    <t>Cai/Mengdi</t>
  </si>
  <si>
    <t xml:space="preserve">3499118	</t>
  </si>
  <si>
    <t xml:space="preserve">2302783553	</t>
  </si>
  <si>
    <t xml:space="preserve">999224768411697	</t>
  </si>
  <si>
    <t>两卧室泳池海景别墅&lt;4人入住&gt;&lt;不退款&gt;&lt;早餐&gt;</t>
  </si>
  <si>
    <t>SHEN/CHUNSHENG,FU/YIFENG</t>
  </si>
  <si>
    <t xml:space="preserve">3502897	</t>
  </si>
  <si>
    <t xml:space="preserve">0018255	</t>
  </si>
  <si>
    <t xml:space="preserve">999224776474449	</t>
  </si>
  <si>
    <t>[首尔]首尔弘大智选假日酒店(Holiday Inn Express Seoul Hongdae, an IHG Hotel)(69338079)</t>
  </si>
  <si>
    <t>标准大床间&lt;2人入住&gt;&lt;不退款&gt;&lt;早餐&gt;</t>
  </si>
  <si>
    <t>CHAN/TONG YEE,CHEUNG/HIP KEUNG,CHEUNG/YEE KI,CHEUNG/YEE TING</t>
  </si>
  <si>
    <t xml:space="preserve">3505424	</t>
  </si>
  <si>
    <t xml:space="preserve">43817353	</t>
  </si>
  <si>
    <t xml:space="preserve">999224792526344	</t>
  </si>
  <si>
    <t>[浦安市]东京湾舒适全套房酒店(Comfort Suites Tokyo Bay)(90202144)</t>
  </si>
  <si>
    <t>2张大床房(无烟)&lt;2人入住&gt;</t>
  </si>
  <si>
    <t>ZHANG/XIAOXI,SHI/XIUQUAN</t>
  </si>
  <si>
    <t xml:space="preserve">3509008	</t>
  </si>
  <si>
    <t xml:space="preserve">999224793074110	</t>
  </si>
  <si>
    <t>[海得拉巴]维万塔海得拉巴贝岗姆佩特酒店(Vivanta Hyderabad, Begumpet)(60493978)</t>
  </si>
  <si>
    <t>高级房, 1 张特大床, 城市景观 (Charm)&lt;2人入住&gt;&lt;早餐&gt;</t>
  </si>
  <si>
    <t>SILAM/MOHANA</t>
  </si>
  <si>
    <t xml:space="preserve">3509060	</t>
  </si>
  <si>
    <t xml:space="preserve">75709SE104519-14	</t>
  </si>
  <si>
    <t xml:space="preserve">999224799253503	</t>
  </si>
  <si>
    <t>[普吉岛]普吉岛科莫雅姆度假村(COMO Point Yamu, Phuket)(55799264)</t>
  </si>
  <si>
    <t>攀牙泳池套房&lt;2人入住&gt;&lt;早餐&gt;</t>
  </si>
  <si>
    <t>ZHANG/WENHAO</t>
  </si>
  <si>
    <t xml:space="preserve">3510514	</t>
  </si>
  <si>
    <t xml:space="preserve">1312553	</t>
  </si>
  <si>
    <t xml:space="preserve">999224810378025	</t>
  </si>
  <si>
    <t>[伊灵]伦敦皇家公园希尔顿欢朋酒店(Hampton by Hilton London Park Royal)(95084227)</t>
  </si>
  <si>
    <t>双床房&lt;2人入住&gt;&lt;早餐&gt;</t>
  </si>
  <si>
    <t>NG/WAI YAN</t>
  </si>
  <si>
    <t xml:space="preserve">3512711	</t>
  </si>
  <si>
    <t xml:space="preserve">999224858316582	</t>
  </si>
  <si>
    <t>[渥太华]渥太华西区戴斯酒店(Days Inn by Wyndham Ottawa West)(55270652)</t>
  </si>
  <si>
    <t>客房, 1 张特大床, 无烟房&lt;2人入住&gt;&lt;早餐&gt;</t>
  </si>
  <si>
    <t>Patel/Neel</t>
  </si>
  <si>
    <t xml:space="preserve">3527317	</t>
  </si>
  <si>
    <t xml:space="preserve">999224858320203	</t>
  </si>
  <si>
    <t>[多伦多]多伦多机场皮尔逊会议酒店(Comfort Inn &amp; Conference Centre Toronto Airport)(55280857)</t>
  </si>
  <si>
    <t>Standard Room, Non Smoking (1 King Bed)&lt;2人入住&gt;&lt;早餐&gt;</t>
  </si>
  <si>
    <t>Nguyen/Nam A,Dalton/Bryan</t>
  </si>
  <si>
    <t xml:space="preserve">3527319	</t>
  </si>
  <si>
    <t xml:space="preserve">999224888214678	</t>
  </si>
  <si>
    <t>[迪拜]假日国际酒店 - 使馆区(Holiday International Hotel – Embassy District)(55680597)</t>
  </si>
  <si>
    <t>标准双床房&lt;2人入住&gt;&lt;早餐&gt;</t>
  </si>
  <si>
    <t>Sheriff/Aziz</t>
  </si>
  <si>
    <t xml:space="preserve">3534084	</t>
  </si>
  <si>
    <t xml:space="preserve">999224903071448	</t>
  </si>
  <si>
    <t>[吉隆坡]富豪套房酒店(Regalia Upper View Hotel)(55720446)</t>
  </si>
  <si>
    <t>豪华双人床房&lt;2人入住&gt;</t>
  </si>
  <si>
    <t>KODIROV/ABBOS</t>
  </si>
  <si>
    <t xml:space="preserve">3537365	</t>
  </si>
  <si>
    <t xml:space="preserve">507200000047742	</t>
  </si>
  <si>
    <t xml:space="preserve">999224915542339	</t>
  </si>
  <si>
    <t>[芝加哥]芝加哥旅客之家酒店(Travelodge by Wyndham Downtown Chicago)(57251907)</t>
  </si>
  <si>
    <t>2 Double Beds Non-Smoking&lt;2人入住&gt;&lt;不退款&gt;</t>
  </si>
  <si>
    <t>SAMMAHADTHAI/PATCHAREEPORN,WORAWETPREECHA/PIRAYA</t>
  </si>
  <si>
    <t xml:space="preserve">3540080	</t>
  </si>
  <si>
    <t xml:space="preserve">999224917906411	</t>
  </si>
  <si>
    <t>[檀香山]夏威夷·火奴鲁鲁现代酒店(The Modern Honolulu)(55367634)</t>
  </si>
  <si>
    <t>半海景房两张双人床房&lt;2人入住&gt;</t>
  </si>
  <si>
    <t>LI/WEIWEI,JIANG/BO</t>
  </si>
  <si>
    <t xml:space="preserve">3540956	</t>
  </si>
  <si>
    <t xml:space="preserve">999224920366136	</t>
  </si>
  <si>
    <t>[迪拜]迪拜瓦斯区凯悦嘉轩酒店(Hyatt Place Dubai Wasl District)(90360973)</t>
  </si>
  <si>
    <t>标准特大床房&lt;2人入住&gt;&lt;早餐&gt;</t>
  </si>
  <si>
    <t>Rathi/Pramod,Rathi/Pramod</t>
  </si>
  <si>
    <t xml:space="preserve">3541915	</t>
  </si>
  <si>
    <t xml:space="preserve">422595385 - 1687504753056439	</t>
  </si>
  <si>
    <t xml:space="preserve">999224921838713	</t>
  </si>
  <si>
    <t>[东京]帝国饭店 东京(Imperial Hotel, Tokyo)(55270489)</t>
  </si>
  <si>
    <t>主楼高级双床房&lt;2人入住&gt;</t>
  </si>
  <si>
    <t>WANG/MINGMING,MAI/TINGWEI</t>
  </si>
  <si>
    <t xml:space="preserve">3542721	</t>
  </si>
  <si>
    <t xml:space="preserve">195569	</t>
  </si>
  <si>
    <t xml:space="preserve">999224921925794	</t>
  </si>
  <si>
    <t>[东京]东京王子大饭店(Tokyo Prince Hotel)(55745061)</t>
  </si>
  <si>
    <t>Superior Twin Room(4-8F)&lt;2人入住&gt;&lt;不退款&gt;&lt;早餐&gt;</t>
  </si>
  <si>
    <t>CHEN/GUO,YANG/CHENGRUI</t>
  </si>
  <si>
    <t xml:space="preserve">3542749	</t>
  </si>
  <si>
    <t xml:space="preserve">999224934669898	</t>
  </si>
  <si>
    <t>[三宝垄]苏利亚精品酒店(Surya Boutique Hotel Powered by Archipelago)(94358431)</t>
  </si>
  <si>
    <t>高级双床房&lt;2人入住&gt;&lt;早餐&gt;</t>
  </si>
  <si>
    <t>ARROUF/MAULANA LUDFI</t>
  </si>
  <si>
    <t xml:space="preserve">3546096	</t>
  </si>
  <si>
    <t xml:space="preserve">00031941/07/23	</t>
  </si>
  <si>
    <t xml:space="preserve">999224960021798	</t>
  </si>
  <si>
    <t>[曼谷]曼谷新通凯宾斯基酒店(Sindhorn Kempinski Hotel Bangkok  Certified)(91812382)</t>
  </si>
  <si>
    <t>行政套房&lt;2人入住&gt;&lt;不退款&gt;&lt;早餐&gt;</t>
  </si>
  <si>
    <t>XI/LIANG</t>
  </si>
  <si>
    <t xml:space="preserve">3551800	</t>
  </si>
  <si>
    <t xml:space="preserve">7002150	</t>
  </si>
  <si>
    <t xml:space="preserve">999224960099472	</t>
  </si>
  <si>
    <t>[罗马]罗马斯科特豪斯酒店(Hotel Scott House)(55680398)</t>
  </si>
  <si>
    <t>三人房&lt;3人入住&gt;&lt;早餐&gt;</t>
  </si>
  <si>
    <t>CARLETTI/PAOLA</t>
  </si>
  <si>
    <t xml:space="preserve">3551818	</t>
  </si>
  <si>
    <t xml:space="preserve">999224962910142	</t>
  </si>
  <si>
    <t>[马巴拉卡特]美多利娱乐场酒店(Midori Clark Hotel and Casino)(96064497)</t>
  </si>
  <si>
    <t>高级房&lt;2人入住&gt;&lt;不退款&gt;&lt;早餐&gt;</t>
  </si>
  <si>
    <t>KWAK/ARAM</t>
  </si>
  <si>
    <t xml:space="preserve">3553159	</t>
  </si>
  <si>
    <t xml:space="preserve">162297	</t>
  </si>
  <si>
    <t xml:space="preserve">999224968173681	</t>
  </si>
  <si>
    <t>[凤凰城]克拉伦登 SPA 酒店(The Clarendon Hotel and Spa)(92031520)</t>
  </si>
  <si>
    <t>标准特大床房&lt;2人入住&gt;</t>
  </si>
  <si>
    <t>Mori/Chie</t>
  </si>
  <si>
    <t xml:space="preserve">3553451	</t>
  </si>
  <si>
    <t xml:space="preserve">999224985674328	</t>
  </si>
  <si>
    <t>[巴厘岛]时尚爱情F酒店(Fashion Hotel Legian)(55812315)</t>
  </si>
  <si>
    <t>高级房&lt;2人入住&gt;&lt;不退款&gt;</t>
  </si>
  <si>
    <t>APRILIA/ANIS</t>
  </si>
  <si>
    <t xml:space="preserve">3557738	</t>
  </si>
  <si>
    <t xml:space="preserve">00141026 CONF BY Mr. Satya/FDA	</t>
  </si>
  <si>
    <t xml:space="preserve">999224986096018	</t>
  </si>
  <si>
    <t>[东京]ONE@Tokyo(55707476)</t>
  </si>
  <si>
    <t>标准小型大床客房&lt;2人入住&gt;</t>
  </si>
  <si>
    <t>XIE/SUYANG,Bai/Jiayu</t>
  </si>
  <si>
    <t xml:space="preserve">3557800	</t>
  </si>
  <si>
    <t xml:space="preserve">TL787439363	</t>
  </si>
  <si>
    <t xml:space="preserve">999224992727907	</t>
  </si>
  <si>
    <t>[普吉岛]卡塔棕榈水疗度假酒店(Kata Palm Resort &amp; Spa)(55391356)</t>
  </si>
  <si>
    <t>蓝翼高级皇家房&lt;2人入住&gt;&lt;不退款&gt;&lt;早餐&gt;</t>
  </si>
  <si>
    <t>LIU/GE,JIANG/LIN</t>
  </si>
  <si>
    <t xml:space="preserve">3559951	</t>
  </si>
  <si>
    <t xml:space="preserve">Sineenuch	</t>
  </si>
  <si>
    <t xml:space="preserve">24993269371	</t>
  </si>
  <si>
    <t>[曼谷]曼谷文华东方酒店(Mandarin Oriental Bangkok)(55779710)</t>
  </si>
  <si>
    <t>豪华特大床房（带阳台）&lt;2人入住&gt;</t>
  </si>
  <si>
    <t>YANG/YUE,YAN/RUIMING</t>
  </si>
  <si>
    <t xml:space="preserve">3560286	</t>
  </si>
  <si>
    <t xml:space="preserve">510SE085652	</t>
  </si>
  <si>
    <t xml:space="preserve">999224998987232	</t>
  </si>
  <si>
    <t>行政俱乐部特大床房&lt;2人入住&gt;&lt;不退款&gt;&lt;早餐&gt;</t>
  </si>
  <si>
    <t>CHEN/JUN</t>
  </si>
  <si>
    <t xml:space="preserve">3560950	</t>
  </si>
  <si>
    <t xml:space="preserve">7013400	</t>
  </si>
  <si>
    <t xml:space="preserve">999225002177287	</t>
  </si>
  <si>
    <t>城景高级双床房&lt;2人入住&gt;&lt;不退款&gt;</t>
  </si>
  <si>
    <t>GE/CHEN,Zhu/Jingyue</t>
  </si>
  <si>
    <t xml:space="preserve">3561802	</t>
  </si>
  <si>
    <t xml:space="preserve">SH16733379	</t>
  </si>
  <si>
    <t xml:space="preserve">999225003758358	</t>
  </si>
  <si>
    <t>Deluxe Twin Non-refundable&lt;2人入住&gt;</t>
  </si>
  <si>
    <t>XU/XIAOSHUANG</t>
  </si>
  <si>
    <t xml:space="preserve">3562259	</t>
  </si>
  <si>
    <t xml:space="preserve">999225015015261	</t>
  </si>
  <si>
    <t>[威斯敏斯特城]帕丁顿考特伦敦尊贵酒店(Park Grand Paddington Court)(55519423)</t>
  </si>
  <si>
    <t>双人房 (Compact)&lt;2人入住&gt;&lt;不退款&gt;</t>
  </si>
  <si>
    <t>Anand/Sriram,Anand/Sriram</t>
  </si>
  <si>
    <t xml:space="preserve">3565139	</t>
  </si>
  <si>
    <t xml:space="preserve">37286972	</t>
  </si>
  <si>
    <t xml:space="preserve">999225033756037	</t>
  </si>
  <si>
    <t>KIM/MINKI</t>
  </si>
  <si>
    <t xml:space="preserve">3570990	</t>
  </si>
  <si>
    <t xml:space="preserve">68087	</t>
  </si>
  <si>
    <t xml:space="preserve">999225034234762	</t>
  </si>
  <si>
    <t>[Racha Thewa]德维拉素万那普酒店(Dwella Suvarnabhumi)(55465025)</t>
  </si>
  <si>
    <t>Superior Double Bed No Airport Transfer&lt;2人入住&gt;&lt;不退款&gt;</t>
  </si>
  <si>
    <t>AREEYA/MAY,MAYER/AREEYA</t>
  </si>
  <si>
    <t xml:space="preserve">3571100	</t>
  </si>
  <si>
    <t xml:space="preserve">HGUConf38101963	</t>
  </si>
  <si>
    <t xml:space="preserve">999225034946294	</t>
  </si>
  <si>
    <t>[马德里]顶点酒店(Vértice Roomspace)(55290572)</t>
  </si>
  <si>
    <t>标准大床房&lt;2人入住&gt;&lt;不退款&gt;</t>
  </si>
  <si>
    <t>Ortiz Garcia/Manuel</t>
  </si>
  <si>
    <t xml:space="preserve">3571397	</t>
  </si>
  <si>
    <t xml:space="preserve">-38282391	</t>
  </si>
  <si>
    <t xml:space="preserve">999225044640213	</t>
  </si>
  <si>
    <t>豪华尊贵特大床房&lt;2人入住&gt;</t>
  </si>
  <si>
    <t>song/qiuzhi</t>
  </si>
  <si>
    <t xml:space="preserve">3573598	</t>
  </si>
  <si>
    <t xml:space="preserve">999225055772514	</t>
  </si>
  <si>
    <t>[怀特霍尔]白厅舒适酒店 - 近密歇根冒险乐园(Comfort Inn Whitehall Near Michigan's Adventure)(91809834)</t>
  </si>
  <si>
    <t>大号床间 - 带两张大号床&lt;2人入住&gt;&lt;不退款&gt;&lt;早餐&gt;</t>
  </si>
  <si>
    <t>Bibler/Yvonne</t>
  </si>
  <si>
    <t xml:space="preserve">3576012	</t>
  </si>
  <si>
    <t xml:space="preserve">999225057975970	</t>
  </si>
  <si>
    <t>[曼谷]曼谷迈阿密酒店(Miami Hotel Bangkok)(55299442)</t>
  </si>
  <si>
    <t>Double Room With Bathtub&lt;2人入住&gt;&lt;不退款&gt;</t>
  </si>
  <si>
    <t>LAI/PAK CHI</t>
  </si>
  <si>
    <t xml:space="preserve">3576546	</t>
  </si>
  <si>
    <t xml:space="preserve">999225061830181	</t>
  </si>
  <si>
    <t>[普吉岛]普吉岛芭东彩灯度假村(The Lantern Resorts Patong Phuket)(55822371)</t>
  </si>
  <si>
    <t>Pent景观客房&lt;2人入住&gt;&lt;不退款&gt;</t>
  </si>
  <si>
    <t>ZHANG/YUNGE,MARIDI/DARWESHMUSTAFAD</t>
  </si>
  <si>
    <t xml:space="preserve">3577850	</t>
  </si>
  <si>
    <t xml:space="preserve">83972	</t>
  </si>
  <si>
    <t xml:space="preserve">999225062447923	</t>
  </si>
  <si>
    <t>[多哈]伊丹宫殿酒店(Ezdan Palace Hotel)(77366190)</t>
  </si>
  <si>
    <t>高级双人房&lt;2人入住&gt;&lt;不退款&gt;</t>
  </si>
  <si>
    <t>Hafez/Salman</t>
  </si>
  <si>
    <t xml:space="preserve">3578171	</t>
  </si>
  <si>
    <t xml:space="preserve">999225062484245	</t>
  </si>
  <si>
    <t>[大阪]大阪新阪急酒店(Hotel New Hankyu Osaka)(55337106)</t>
  </si>
  <si>
    <t>经济双人房（2 张单人床）, 无烟房 (2Beds)&lt;2人入住&gt;&lt;不退款&gt;</t>
  </si>
  <si>
    <t>YAO/HUIFEN</t>
  </si>
  <si>
    <t xml:space="preserve">3578181	</t>
  </si>
  <si>
    <t xml:space="preserve">20230701652855912	</t>
  </si>
  <si>
    <t xml:space="preserve">999225069615168	</t>
  </si>
  <si>
    <t>[普吉岛]感官度假村和泳池别墅(The Senses Resort &amp; Pool Villas)(55439548)</t>
  </si>
  <si>
    <t>Deluxe Sea View Room with Pool Access&lt;2人入住&gt;&lt;不退款&gt;</t>
  </si>
  <si>
    <t>HUANG/RUI,LIN/MENGCHEN</t>
  </si>
  <si>
    <t xml:space="preserve">3579410	</t>
  </si>
  <si>
    <t xml:space="preserve">25763145	</t>
  </si>
  <si>
    <t xml:space="preserve">999225073288208	</t>
  </si>
  <si>
    <t>[成田市]MYSTAYS 成田精品酒店(HOTEL MYSTAYS Premier Narita)(56185697)</t>
  </si>
  <si>
    <t>标准双床房（禁烟）&lt;2人入住&gt;&lt;不退款&gt;</t>
  </si>
  <si>
    <t>zhang/bowen,wang/zhaoyi</t>
  </si>
  <si>
    <t xml:space="preserve">3580110	</t>
  </si>
  <si>
    <t xml:space="preserve">T_39355852	</t>
  </si>
  <si>
    <t xml:space="preserve">999225074289032	</t>
  </si>
  <si>
    <t>[曼谷]曼谷 LiT 酒店(LiT BANGKOK Hotel)(60493897)</t>
  </si>
  <si>
    <t>不同温度特大床房&lt;2人入住&gt;&lt;不退款&gt;</t>
  </si>
  <si>
    <t>DU/WENQING,GAO/XIAOYUAN</t>
  </si>
  <si>
    <t xml:space="preserve">3580317	</t>
  </si>
  <si>
    <t xml:space="preserve">16173	</t>
  </si>
  <si>
    <t xml:space="preserve">999225074430366	</t>
  </si>
  <si>
    <t>[威斯敏斯特城]中央公园酒店(Central Park Hotel)(55598819)</t>
  </si>
  <si>
    <t>标准双床房&lt;2人入住&gt;&lt;不退款&gt;</t>
  </si>
  <si>
    <t>MOONSAENG/MOONSAENGTHANAPHON</t>
  </si>
  <si>
    <t xml:space="preserve">3580353	</t>
  </si>
  <si>
    <t xml:space="preserve">39482287	</t>
  </si>
  <si>
    <t xml:space="preserve">999225078418408	</t>
  </si>
  <si>
    <t>[八打灵再也]阿万特酒店(Avante Hotel)(103763329)</t>
  </si>
  <si>
    <t>豪华特大床房&lt;2人入住&gt;&lt;不退款&gt;</t>
  </si>
  <si>
    <t>LOH/JUNE YONG</t>
  </si>
  <si>
    <t xml:space="preserve">3582045	</t>
  </si>
  <si>
    <t xml:space="preserve">168789	</t>
  </si>
  <si>
    <t xml:space="preserve">999225078707608	</t>
  </si>
  <si>
    <t>[奥斯陆]安克尔酒店(Anker Hotel)(55505475)</t>
  </si>
  <si>
    <t>经济双人床房&lt;2人入住&gt;&lt;不退款&gt;&lt;早餐&gt;</t>
  </si>
  <si>
    <t>Eriksson/Hakan,Eriksson/Hakan</t>
  </si>
  <si>
    <t xml:space="preserve">3582247	</t>
  </si>
  <si>
    <t xml:space="preserve">999225078924415	</t>
  </si>
  <si>
    <t>Jimenez Guinaldo/Jose Luis</t>
  </si>
  <si>
    <t xml:space="preserve">3582307	</t>
  </si>
  <si>
    <t xml:space="preserve">-39740992	</t>
  </si>
  <si>
    <t xml:space="preserve">999225085364114	</t>
  </si>
  <si>
    <t>[曼谷]曼谷梵尼克斯素坤逸11酒店(Le Fenix Sukhumvit 11 Bangkok)(60494192)</t>
  </si>
  <si>
    <t>Superior Double or Twin Room&lt;2人入住&gt;&lt;不退款&gt;</t>
  </si>
  <si>
    <t>Zhan/Qiujing,Yuan/Yongbo</t>
  </si>
  <si>
    <t xml:space="preserve">3583075	</t>
  </si>
  <si>
    <t xml:space="preserve">999225086435954	</t>
  </si>
  <si>
    <t>高级双床房&lt;2人入住&gt;&lt;不退款&gt;</t>
  </si>
  <si>
    <t>LIM/THOW BOON</t>
  </si>
  <si>
    <t xml:space="preserve">3583396	</t>
  </si>
  <si>
    <t xml:space="preserve">168851	</t>
  </si>
  <si>
    <t xml:space="preserve">999225087188233	</t>
  </si>
  <si>
    <t>[仁川]顺化阁楼酒店(Hotel Hue Loft)(55801137)</t>
  </si>
  <si>
    <t>XIAO/YIBIN</t>
  </si>
  <si>
    <t xml:space="preserve">3583715	</t>
  </si>
  <si>
    <t xml:space="preserve">CMS__39809421	</t>
  </si>
  <si>
    <t xml:space="preserve">999225088482677	</t>
  </si>
  <si>
    <t>[普吉岛]普吉岛芭东心爱度假酒店(Duangjitt Resort &amp; Spa)(56196619)</t>
  </si>
  <si>
    <t>Double Or Twin Deluxe Premium&lt;2人入住&gt;&lt;不退款&gt;&lt;早餐&gt;</t>
  </si>
  <si>
    <t>JIANG/HAIYUN</t>
  </si>
  <si>
    <t xml:space="preserve">3583901	</t>
  </si>
  <si>
    <t xml:space="preserve">999225091111168	</t>
  </si>
  <si>
    <t>[巴黎]迪尤肯埃菲尔酒店(Hotel Duquesne Eiffel)(55543003)</t>
  </si>
  <si>
    <t>舒适双人床房&lt;2人入住&gt;&lt;不退款&gt;</t>
  </si>
  <si>
    <t>Bell Altuve/Valeria Alejandra</t>
  </si>
  <si>
    <t xml:space="preserve">3584633	</t>
  </si>
  <si>
    <t xml:space="preserve">999225091141155	</t>
  </si>
  <si>
    <t>[帕赛市]马尼拉贝尔蒙特酒店(Belmont Hotel Manila)(55321134)</t>
  </si>
  <si>
    <t>豪华房(双床)&lt;2人入住&gt;&lt;不退款&gt;&lt;早餐&gt;</t>
  </si>
  <si>
    <t>CATALLA/ANTONIO</t>
  </si>
  <si>
    <t xml:space="preserve">3584641	</t>
  </si>
  <si>
    <t xml:space="preserve">265512	</t>
  </si>
  <si>
    <t xml:space="preserve">999225092681448	</t>
  </si>
  <si>
    <t>[地拉那]地拉那玛丽蒂姆广场酒店(Maritim Hotel Plaza Tirana)(55367552)</t>
  </si>
  <si>
    <t>商务房&lt;2人入住&gt;&lt;不退款&gt;</t>
  </si>
  <si>
    <t>U/HIOLAI,HUANG/FANG</t>
  </si>
  <si>
    <t xml:space="preserve">3585245	</t>
  </si>
  <si>
    <t xml:space="preserve">999225092984531	</t>
  </si>
  <si>
    <t>[斯德特莱恩]巴利太浩湖娱乐场度假村(Bally's Lake Tahoe Casino Resort)(68031130)</t>
  </si>
  <si>
    <t>典雅特大号床间&lt;2人入住&gt;&lt;不退款&gt;</t>
  </si>
  <si>
    <t>Kawatkar/Sachin</t>
  </si>
  <si>
    <t xml:space="preserve">3585449	</t>
  </si>
  <si>
    <t xml:space="preserve">40241749	</t>
  </si>
  <si>
    <t xml:space="preserve">999225093269132	</t>
  </si>
  <si>
    <t>NG/SEONG MAN,PENG/MENGXIA,LAM/SOI I,NG/SAM TAI</t>
  </si>
  <si>
    <t xml:space="preserve">3585530	</t>
  </si>
  <si>
    <t xml:space="preserve">16206	</t>
  </si>
  <si>
    <t xml:space="preserve">999225093821061	</t>
  </si>
  <si>
    <t>TAIPRAKONE/MANTHANA</t>
  </si>
  <si>
    <t xml:space="preserve">3585828	</t>
  </si>
  <si>
    <t xml:space="preserve">999225104384564	</t>
  </si>
  <si>
    <t>[北雅加达]雅加达东荟城智选假日酒店(Holiday Inn Express Jakarta Pluit Citygate, an IHG Hotel)(55426409)</t>
  </si>
  <si>
    <t>大号床房&lt;2人入住&gt;&lt;不退款&gt;&lt;早餐&gt;</t>
  </si>
  <si>
    <t>Li/Wenxiang</t>
  </si>
  <si>
    <t xml:space="preserve">3587762	</t>
  </si>
  <si>
    <t xml:space="preserve">49829810	</t>
  </si>
  <si>
    <t xml:space="preserve">999225105472712	</t>
  </si>
  <si>
    <t>[曼谷]曼谷骑士套房(Kingston Suites Bangkok)(55312080)</t>
  </si>
  <si>
    <t>行政转角双人床房&lt;2人入住&gt;&lt;不退款&gt;&lt;早餐&gt;</t>
  </si>
  <si>
    <t>KHANDELWAL/SAURABH</t>
  </si>
  <si>
    <t xml:space="preserve">3588086	</t>
  </si>
  <si>
    <t xml:space="preserve">-40444791	</t>
  </si>
  <si>
    <t xml:space="preserve">999225106828200	</t>
  </si>
  <si>
    <t>[巴厘岛]哈里斯酒店塞米亚克(Harris Hotel Seminyak)(56196410)</t>
  </si>
  <si>
    <t>哈里斯房&lt;2人入住&gt;&lt;不退款&gt;&lt;早餐&gt;</t>
  </si>
  <si>
    <t>VERSLOOT/KELLY,MEES/ETIENNE</t>
  </si>
  <si>
    <t xml:space="preserve">3588505	</t>
  </si>
  <si>
    <t xml:space="preserve">112452	</t>
  </si>
  <si>
    <t xml:space="preserve">999225108188089	</t>
  </si>
  <si>
    <t>[索尔万]科尔克酒店(Hotel Corque)(89920386)</t>
  </si>
  <si>
    <t>两张大床一室房&lt;4人入住&gt;&lt;不退款&gt;</t>
  </si>
  <si>
    <t>ACOSTA/LINDA</t>
  </si>
  <si>
    <t xml:space="preserve">3588811	</t>
  </si>
  <si>
    <t xml:space="preserve">-40613153	</t>
  </si>
  <si>
    <t xml:space="preserve">999225108516826	</t>
  </si>
  <si>
    <t>[里约热内卢]OK酒店(Hotel OK)(55328914)</t>
  </si>
  <si>
    <t>Silva/Joao Batista</t>
  </si>
  <si>
    <t xml:space="preserve">3588960	</t>
  </si>
  <si>
    <t xml:space="preserve">|40752597	</t>
  </si>
  <si>
    <t xml:space="preserve">999225109554305	</t>
  </si>
  <si>
    <t>[曼谷]住宿酒店(Stay Hotel BKK)(55321199)</t>
  </si>
  <si>
    <t>豪华双床房&lt;2人入住&gt;&lt;不退款&gt;</t>
  </si>
  <si>
    <t>PENG/TONGYI</t>
  </si>
  <si>
    <t xml:space="preserve">3589387	</t>
  </si>
  <si>
    <t xml:space="preserve">-40865902	</t>
  </si>
  <si>
    <t xml:space="preserve">999225115538529	</t>
  </si>
  <si>
    <t>双床房&lt;2人入住&gt;&lt;不退款&gt;&lt;早餐&gt;</t>
  </si>
  <si>
    <t>TU/CHENYONG</t>
  </si>
  <si>
    <t xml:space="preserve">3590272	</t>
  </si>
  <si>
    <t xml:space="preserve">999225115567083	</t>
  </si>
  <si>
    <t>[欧申赛德]欧申赛德滨海罗德威酒店(Rodeway Inn Oceanside Marina)(95138428)</t>
  </si>
  <si>
    <t>标准大床客房 禁烟&lt;2人入住&gt;&lt;不退款&gt;</t>
  </si>
  <si>
    <t>THOMAS/TIFFANY</t>
  </si>
  <si>
    <t xml:space="preserve">3590276	</t>
  </si>
  <si>
    <t xml:space="preserve">999225118332657	</t>
  </si>
  <si>
    <t>[吉隆坡]吉隆坡美利亚酒店(Meliá Kuala Lumpur)(55665890)</t>
  </si>
  <si>
    <t>梅利亚房&lt;2人入住&gt;&lt;不退款&gt;</t>
  </si>
  <si>
    <t>KO/KO ENG KIAT</t>
  </si>
  <si>
    <t xml:space="preserve">3591041	</t>
  </si>
  <si>
    <t xml:space="preserve">999225118772622	</t>
  </si>
  <si>
    <t>[普吉岛]普吉岛奈阳海滩水疗度假村(Nai Yang Beach Resort and Spa)(55831876)</t>
  </si>
  <si>
    <t>热带豪华房&lt;2人入住&gt;&lt;不退款&gt;</t>
  </si>
  <si>
    <t>ROSALES/CESAR</t>
  </si>
  <si>
    <t xml:space="preserve">3591110	</t>
  </si>
  <si>
    <t xml:space="preserve">38976	</t>
  </si>
  <si>
    <t xml:space="preserve">999225119091652	</t>
  </si>
  <si>
    <t>[曼谷]曼谷拉差达瑞士酒店(Swissotel Bangkok Ratchada)(54503361)</t>
  </si>
  <si>
    <t>瑞士尊贵房&lt;2人入住&gt;&lt;不退款&gt;</t>
  </si>
  <si>
    <t>SAECHEN/NAMEE,ZHOU/WEI</t>
  </si>
  <si>
    <t xml:space="preserve">3591152	</t>
  </si>
  <si>
    <t xml:space="preserve">82495133	</t>
  </si>
  <si>
    <t xml:space="preserve">999225120903364	</t>
  </si>
  <si>
    <t>[首尔]首尔瑞克斯酒店(Seoul Rex Hotel)(56206203)</t>
  </si>
  <si>
    <t>JIN/XIANGHUA</t>
  </si>
  <si>
    <t xml:space="preserve">3591618	</t>
  </si>
  <si>
    <t xml:space="preserve">999225121340510	</t>
  </si>
  <si>
    <t>[法兰哥尼亚]斯托尼布鲁克汽车旅馆&amp;小屋酒店(Stonybrook Motel &amp; Lodge)(89918538)</t>
  </si>
  <si>
    <t>标准间&lt;2人入住&gt;&lt;不退款&gt;&lt;早餐&gt;</t>
  </si>
  <si>
    <t>COMEAU/LIZABETH ANNE</t>
  </si>
  <si>
    <t xml:space="preserve">3591864	</t>
  </si>
  <si>
    <t xml:space="preserve">41053500	</t>
  </si>
  <si>
    <t xml:space="preserve">999225122424003	</t>
  </si>
  <si>
    <t>[曼谷]安尼克斯曼谷隆比尼经济酒店(Annex Lumpini Bangkok)(55281114)</t>
  </si>
  <si>
    <t>工作室房&lt;2人入住&gt;&lt;不退款&gt;</t>
  </si>
  <si>
    <t>PLUEMJAI/ARNUPAP</t>
  </si>
  <si>
    <t xml:space="preserve">3592154	</t>
  </si>
  <si>
    <t xml:space="preserve">999225123410943	</t>
  </si>
  <si>
    <t>[胡志明市]精品花园酒店(Boutique Garden Hotel)(77368544)</t>
  </si>
  <si>
    <t>高级双人房&lt;2人入住&gt;&lt;不退款&gt;&lt;早餐&gt;</t>
  </si>
  <si>
    <t>PENG/ZHILI</t>
  </si>
  <si>
    <t xml:space="preserve">3592550	</t>
  </si>
  <si>
    <t xml:space="preserve">|41121741	</t>
  </si>
  <si>
    <t xml:space="preserve">999225123423775	</t>
  </si>
  <si>
    <t>[萨莱诺]萨莱诺大酒店(Grand Hotel Salerno)(55822131)</t>
  </si>
  <si>
    <t>标准双人或双床房&lt;2人入住&gt;&lt;不退款&gt;&lt;早餐&gt;</t>
  </si>
  <si>
    <t>LEBAN/FRANKA STEFANY</t>
  </si>
  <si>
    <t xml:space="preserve">3592556	</t>
  </si>
  <si>
    <t xml:space="preserve">26343604	</t>
  </si>
  <si>
    <t xml:space="preserve">999225123523608	</t>
  </si>
  <si>
    <t>[芭堤雅]阿伯酒店及公寓(Arbour Hotel and Residence)(100679580)</t>
  </si>
  <si>
    <t>豪华大床房&lt;2人入住&gt;&lt;不退款&gt;</t>
  </si>
  <si>
    <t>SHENG/BAOLILONG</t>
  </si>
  <si>
    <t xml:space="preserve">3592740	</t>
  </si>
  <si>
    <t xml:space="preserve">-41127684	</t>
  </si>
  <si>
    <t xml:space="preserve">999225123642633	</t>
  </si>
  <si>
    <t>ZHANG/CHUNYAN,WANG/BO</t>
  </si>
  <si>
    <t xml:space="preserve">3592777	</t>
  </si>
  <si>
    <t xml:space="preserve">-41133951	</t>
  </si>
  <si>
    <t xml:space="preserve">999225123765758	</t>
  </si>
  <si>
    <t>[泗水]泗水达尔莫哈拉潘维兹高级酒店(Whiz Prime Hotel Darmo Harapan Surabaya)(55680413)</t>
  </si>
  <si>
    <t>豪华间 - 带浴缸&lt;2人入住&gt;&lt;不退款&gt;</t>
  </si>
  <si>
    <t>HANDOKO/FRIDA IVANA</t>
  </si>
  <si>
    <t xml:space="preserve">3592820	</t>
  </si>
  <si>
    <t xml:space="preserve">|41146462	</t>
  </si>
  <si>
    <t xml:space="preserve">999225124526312	</t>
  </si>
  <si>
    <t>[东伦敦]Road Lodge - 东伦敦(Road Lodge East London)(90382025)</t>
  </si>
  <si>
    <t>双人房（1 张双人床）客房&lt;2人入住&gt;&lt;不退款&gt;</t>
  </si>
  <si>
    <t>NONTSHOKWENI/MATSEPO</t>
  </si>
  <si>
    <t xml:space="preserve">3593156	</t>
  </si>
  <si>
    <t xml:space="preserve">|41190686	</t>
  </si>
  <si>
    <t xml:space="preserve">999225125225192	</t>
  </si>
  <si>
    <t>[乌汶]苏内大酒店和会议中心(Sunee Grand Hotel and Convention Center)(90402129)</t>
  </si>
  <si>
    <t>PHAPOL/LATTAPOL</t>
  </si>
  <si>
    <t xml:space="preserve">3593564	</t>
  </si>
  <si>
    <t xml:space="preserve">-41326201	</t>
  </si>
  <si>
    <t xml:space="preserve">999225125426793	</t>
  </si>
  <si>
    <t>[梅斯基特]维尔京河娱乐场酒店(Virgin River Hotel and Casino)(68031158)</t>
  </si>
  <si>
    <t>豪华2张大床房&lt;2人入住&gt;&lt;不退款&gt;</t>
  </si>
  <si>
    <t>Knorr/Christian</t>
  </si>
  <si>
    <t xml:space="preserve">3593733	</t>
  </si>
  <si>
    <t xml:space="preserve">VJ236	</t>
  </si>
  <si>
    <t xml:space="preserve">999225128628081	</t>
  </si>
  <si>
    <t>[莎阿南]花园酒店(Le Garden Hotel)(91808941)</t>
  </si>
  <si>
    <t>高级双人房, 1 张大床&lt;2人入住&gt;&lt;不退款&gt;</t>
  </si>
  <si>
    <t>DORAIRAJU/DINESH</t>
  </si>
  <si>
    <t xml:space="preserve">3594026	</t>
  </si>
  <si>
    <t xml:space="preserve">41495120	</t>
  </si>
  <si>
    <t xml:space="preserve">999225129029474	</t>
  </si>
  <si>
    <t>[亚罗士打]莱维拉治商务酒店（班达尔巴鲁美贡）(The Leverage Business Hotel - Bandar Baru Mergong)(91545011)</t>
  </si>
  <si>
    <t>标准客房, 1 张大床, 无窗&lt;2人入住&gt;&lt;不退款&gt;</t>
  </si>
  <si>
    <t>FT/QUEEN</t>
  </si>
  <si>
    <t xml:space="preserve">3594130	</t>
  </si>
  <si>
    <t xml:space="preserve">41502177	</t>
  </si>
  <si>
    <t xml:space="preserve">999225129783575	</t>
  </si>
  <si>
    <t>[甲米]甲米艾娃海洋度假村(Ava Sea Ao Nang Beach Resort-Sha Extra Plus)(55439278)</t>
  </si>
  <si>
    <t>超豪华房&lt;2人入住&gt;&lt;不退款&gt;</t>
  </si>
  <si>
    <t>STAUMONT/JULIEN PIERRE VICTOR</t>
  </si>
  <si>
    <t xml:space="preserve">3594211	</t>
  </si>
  <si>
    <t xml:space="preserve">-41516655	</t>
  </si>
  <si>
    <t xml:space="preserve">999225129793822	</t>
  </si>
  <si>
    <t>KHEMALAK/SARAYUTH</t>
  </si>
  <si>
    <t xml:space="preserve">3594215	</t>
  </si>
  <si>
    <t xml:space="preserve">-41516919	</t>
  </si>
  <si>
    <t xml:space="preserve">999225130171465	</t>
  </si>
  <si>
    <t>[特纳夫莱]克林顿酒店 &amp; 会议中心(Clinton Inn Hotel Tenafly)(92027611)</t>
  </si>
  <si>
    <t>RADWAN/FADEL SAAD</t>
  </si>
  <si>
    <t xml:space="preserve">3594347	</t>
  </si>
  <si>
    <t xml:space="preserve">133605482	</t>
  </si>
  <si>
    <t xml:space="preserve">999225130530805	</t>
  </si>
  <si>
    <t>[北干巴鲁]爱玛利斯北干巴鲁酒店(Amaris Hotel Pekanbaru)(91810592)</t>
  </si>
  <si>
    <t>智能大号床间&lt;2人入住&gt;&lt;不退款&gt;&lt;早餐&gt;</t>
  </si>
  <si>
    <t>ZULSAN/ODITAMA</t>
  </si>
  <si>
    <t xml:space="preserve">3594390	</t>
  </si>
  <si>
    <t xml:space="preserve">999225130585969	</t>
  </si>
  <si>
    <t>[曼谷]曼谷路易斯酒馆酒店(Louis Tavern Hotel)(68031221)</t>
  </si>
  <si>
    <t>ZHANG/ZAN</t>
  </si>
  <si>
    <t xml:space="preserve">3594396	</t>
  </si>
  <si>
    <t xml:space="preserve">999225131985975	</t>
  </si>
  <si>
    <t>[曼谷]曼谷爱湾酒店(A-One Bangkok Hotel)(70165230)</t>
  </si>
  <si>
    <t>JIANG/ZHIQUAN</t>
  </si>
  <si>
    <t xml:space="preserve">3594679	</t>
  </si>
  <si>
    <t xml:space="preserve">-41559238	</t>
  </si>
  <si>
    <t xml:space="preserve">999225131383935	</t>
  </si>
  <si>
    <t>[阿德莱德]柯里校长酒店(The Chancellor on Currie)(55707487)</t>
  </si>
  <si>
    <t>豪华大号床房&lt;2人入住&gt;&lt;不退款&gt;</t>
  </si>
  <si>
    <t>CRAIG/SKY</t>
  </si>
  <si>
    <t xml:space="preserve">3594608	</t>
  </si>
  <si>
    <t xml:space="preserve">20692719	</t>
  </si>
  <si>
    <t xml:space="preserve">999225132892602	</t>
  </si>
  <si>
    <t>[皮皮岛]皮皮岛湾景度假酒店(Bayview Resort Phi Phi)(55822339)</t>
  </si>
  <si>
    <t>海景至尊豪华别墅&lt;2人入住&gt;&lt;不退款&gt;</t>
  </si>
  <si>
    <t>FUTA/THANDOKAZI</t>
  </si>
  <si>
    <t xml:space="preserve">3594789	</t>
  </si>
  <si>
    <t xml:space="preserve">999225132911695	</t>
  </si>
  <si>
    <t>[辛俄萨里]索拉斯玛琅酒店(Solaris Hotel Malang)(89919517)</t>
  </si>
  <si>
    <t>标准房, 1 张特大床&lt;2人入住&gt;&lt;不退款&gt;&lt;早餐&gt;</t>
  </si>
  <si>
    <t>MAULANA NUGRAHA/NUR ISLAM</t>
  </si>
  <si>
    <t xml:space="preserve">3594793	</t>
  </si>
  <si>
    <t xml:space="preserve">-41572689	</t>
  </si>
  <si>
    <t xml:space="preserve">999225133252597	</t>
  </si>
  <si>
    <t>[斯波坎]斯波坎百年酒店(Centennial Hotel Spokane)(77371961)</t>
  </si>
  <si>
    <t>豪华2张大号床房&lt;2人入住&gt;&lt;不退款&gt;</t>
  </si>
  <si>
    <t>HALL/BETHANY</t>
  </si>
  <si>
    <t xml:space="preserve">3594831	</t>
  </si>
  <si>
    <t xml:space="preserve">38583SE072851	</t>
  </si>
  <si>
    <t xml:space="preserve">999225133585611	</t>
  </si>
  <si>
    <t>[芭堤雅]09 区海滩酒店(Quarter 09 Beach)(69451975)</t>
  </si>
  <si>
    <t>Q09一室房&lt;2人入住&gt;&lt;不退款&gt;</t>
  </si>
  <si>
    <t>THIRINTHONG/PIYACHAT</t>
  </si>
  <si>
    <t xml:space="preserve">3594873	</t>
  </si>
  <si>
    <t xml:space="preserve">2304954	</t>
  </si>
  <si>
    <t xml:space="preserve">999225134483223	</t>
  </si>
  <si>
    <t>[巴淡岛]星球度假酒店(Planet Holiday Hotel &amp; Residence)(55380408)</t>
  </si>
  <si>
    <t>豪华客房&lt;2人入住&gt;&lt;不退款&gt;</t>
  </si>
  <si>
    <t>TAN/GEOK LEE</t>
  </si>
  <si>
    <t xml:space="preserve">3595115	</t>
  </si>
  <si>
    <t xml:space="preserve">999225135637772	</t>
  </si>
  <si>
    <t>[帕罗奥图]帕洛阿尔托舒适酒店(Comfort Inn Palo Alto)(55465497)</t>
  </si>
  <si>
    <t>1 King Bed No Smoking Accessible Room&lt;2人入住&gt;&lt;不退款&gt;&lt;早餐&gt;</t>
  </si>
  <si>
    <t>Daniel/Peyton</t>
  </si>
  <si>
    <t xml:space="preserve">3595507	</t>
  </si>
  <si>
    <t xml:space="preserve">999225135738332	</t>
  </si>
  <si>
    <t>[南旧金山]旧金山机场北旅客之家酒店(Travelodge by Wyndham San Francisco Airport North)(70792150)</t>
  </si>
  <si>
    <t>1 King Bed Non-Smoking&lt;2人入住&gt;&lt;不退款&gt;</t>
  </si>
  <si>
    <t>HIRANCHIRACHEEP/CHIRACHET</t>
  </si>
  <si>
    <t xml:space="preserve">3595526	</t>
  </si>
  <si>
    <t xml:space="preserve">999225136246982	</t>
  </si>
  <si>
    <t>[芭堤雅]康帕斯酒店集团芭堤雅诺华快捷酒店(De Mandarin Nova Express Hotel)(55862159)</t>
  </si>
  <si>
    <t>经典房&lt;2人入住&gt;&lt;不退款&gt;</t>
  </si>
  <si>
    <t>SANGTHONG/PHINYADA</t>
  </si>
  <si>
    <t xml:space="preserve">3595612	</t>
  </si>
  <si>
    <t xml:space="preserve">999225137197208	</t>
  </si>
  <si>
    <t>[曼谷]Capital O 564 自然精品酒店(Capital O 564 Nature Boutique Hotel)(55956348)</t>
  </si>
  <si>
    <t>WIJITDAMRONGCHAI/NOPPADON</t>
  </si>
  <si>
    <t xml:space="preserve">3595895	</t>
  </si>
  <si>
    <t xml:space="preserve">RZ_4926948466377041349	</t>
  </si>
  <si>
    <t xml:space="preserve">999225137457172	</t>
  </si>
  <si>
    <t>[士姑来]点精品酒店(The Point Boutique Hotel)(100678173)</t>
  </si>
  <si>
    <t>标准单人房(无窗)&lt;1人入住&gt;&lt;不退款&gt;</t>
  </si>
  <si>
    <t>SEAH/CHOOI BOON</t>
  </si>
  <si>
    <t xml:space="preserve">3596077	</t>
  </si>
  <si>
    <t xml:space="preserve">28445597	</t>
  </si>
  <si>
    <t xml:space="preserve">999225137500049	</t>
  </si>
  <si>
    <t>[迪拜]迪拜互联网城智选假日酒店(Holiday Inn Express Dubai Internet City, an IHG Hotel)(55299208)</t>
  </si>
  <si>
    <t>客房&lt;1人入住&gt;&lt;不退款&gt;&lt;早餐&gt;</t>
  </si>
  <si>
    <t>Yu/hui</t>
  </si>
  <si>
    <t xml:space="preserve">3596086	</t>
  </si>
  <si>
    <t xml:space="preserve">4897848	</t>
  </si>
  <si>
    <t xml:space="preserve">999225137486074	</t>
  </si>
  <si>
    <t>[迪拜]迪拜费尔蒙特酒店(Fairmont Dubai)(70391893)</t>
  </si>
  <si>
    <t>费尔蒙特房&lt;2人入住&gt;&lt;不退款&gt;</t>
  </si>
  <si>
    <t>ALFAWZAN/SAMEER</t>
  </si>
  <si>
    <t xml:space="preserve">3596084	</t>
  </si>
  <si>
    <t xml:space="preserve">HTL-WBD-427402975	</t>
  </si>
  <si>
    <t xml:space="preserve">999225137768080	</t>
  </si>
  <si>
    <t>[泗水]达尔莫奎斯特酒店 - 泗水 - 阿斯顿酒店(Quest Hotel Darmo - Surabaya by Aston)(60480266)</t>
  </si>
  <si>
    <t>豪华房&lt;2人入住&gt;&lt;不退款&gt;&lt;早餐&gt;</t>
  </si>
  <si>
    <t>Chanafi/Hendi</t>
  </si>
  <si>
    <t xml:space="preserve">3596113	</t>
  </si>
  <si>
    <t xml:space="preserve">28446218	</t>
  </si>
  <si>
    <t xml:space="preserve">999225137847583	</t>
  </si>
  <si>
    <t>FU/YAYUN</t>
  </si>
  <si>
    <t xml:space="preserve">3596127	</t>
  </si>
  <si>
    <t xml:space="preserve">999225138018424	</t>
  </si>
  <si>
    <t>[乔治市]槟城乔治敦图恩酒店(Tune Hotel Georgetown Penang)(55707551)</t>
  </si>
  <si>
    <t>大床房&lt;2人入住&gt;&lt;不退款&gt;</t>
  </si>
  <si>
    <t>CHENG/YI XIANG</t>
  </si>
  <si>
    <t xml:space="preserve">3596317	</t>
  </si>
  <si>
    <t xml:space="preserve">MTN-4926948469282009541	</t>
  </si>
  <si>
    <t xml:space="preserve">999225138020818	</t>
  </si>
  <si>
    <t>[梳邦再也]普特拉高地新浪潮酒店(Putra Heights New Wave Hotel)(68545448)</t>
  </si>
  <si>
    <t>双人房&lt;2人入住&gt;&lt;不退款&gt;</t>
  </si>
  <si>
    <t>TWITTER/CALZHE</t>
  </si>
  <si>
    <t xml:space="preserve">3596319	</t>
  </si>
  <si>
    <t xml:space="preserve">1077431153	</t>
  </si>
  <si>
    <t xml:space="preserve">999225138891934	</t>
  </si>
  <si>
    <t>[万象]老挝广场酒店(Lao Plaza Hotel)(55956419)</t>
  </si>
  <si>
    <t>豪华房 2张单人床&lt;2人入住&gt;&lt;不退款&gt;&lt;早餐&gt;</t>
  </si>
  <si>
    <t>LIU/GUANGHONG,GAO/MINGHUA</t>
  </si>
  <si>
    <t xml:space="preserve">3596668	</t>
  </si>
  <si>
    <t xml:space="preserve">999225138885555	</t>
  </si>
  <si>
    <t>[大城]柯壤隋河大酒店(Krungsri River Hotel)(55320762)</t>
  </si>
  <si>
    <t>奢华双床房&lt;2人入住&gt;&lt;不退款&gt;&lt;早餐&gt;</t>
  </si>
  <si>
    <t>AMORNTANANKUL/AONNITCHA</t>
  </si>
  <si>
    <t xml:space="preserve">3596665	</t>
  </si>
  <si>
    <t xml:space="preserve">174173	</t>
  </si>
  <si>
    <t xml:space="preserve">999225139124291	</t>
  </si>
  <si>
    <t>[North Wenang]美娜多合成半岛酒店(Sintesa Peninsula Hotel Manado)(55653013)</t>
  </si>
  <si>
    <t>Lumbu/Isabella</t>
  </si>
  <si>
    <t xml:space="preserve">3596732	</t>
  </si>
  <si>
    <t xml:space="preserve">999225139131289	</t>
  </si>
  <si>
    <t>[South Cikarang]艾耀拉里普斯卡昂酒店(Hotel Ayola Lippo Cikarang)(90402263)</t>
  </si>
  <si>
    <t>高级双人或双床间&lt;2人入住&gt;&lt;不退款&gt;</t>
  </si>
  <si>
    <t>HUTAMA/BOBBY ADI</t>
  </si>
  <si>
    <t xml:space="preserve">3596733	</t>
  </si>
  <si>
    <t xml:space="preserve">999225139111458	</t>
  </si>
  <si>
    <t>[阿布扎比]阿布扎比奈尔酒店(Nehal Hotel Abu Dhabi)(91810358)</t>
  </si>
  <si>
    <t>行政双人或双床房&lt;2人入住&gt;&lt;不退款&gt;</t>
  </si>
  <si>
    <t>NEVERIDA/CHARISA MAGNO</t>
  </si>
  <si>
    <t xml:space="preserve">3596726	</t>
  </si>
  <si>
    <t xml:space="preserve">8164144	</t>
  </si>
  <si>
    <t xml:space="preserve">999225141928148	</t>
  </si>
  <si>
    <t>[帕西市]马尼拉马哥孛罗奥提加斯酒店(Marco Polo Ortigas Manila (Multi Use Hotel))(55478202)</t>
  </si>
  <si>
    <t>高级特大床房&lt;2人入住&gt;&lt;不退款&gt;&lt;早餐&gt;</t>
  </si>
  <si>
    <t>LIN/XIUYONG,LIN/ZHUGU</t>
  </si>
  <si>
    <t xml:space="preserve">3596928	</t>
  </si>
  <si>
    <t xml:space="preserve">999225142266462	</t>
  </si>
  <si>
    <t>[胡志明市]西贡夜晚华丽酒店(Saigon by Night Luxury Hotel)(55779511)</t>
  </si>
  <si>
    <t>精致套房&lt;2人入住&gt;&lt;不退款&gt;</t>
  </si>
  <si>
    <t>LI/SHIJIE</t>
  </si>
  <si>
    <t xml:space="preserve">3596952	</t>
  </si>
  <si>
    <t xml:space="preserve">1077437834	</t>
  </si>
  <si>
    <t xml:space="preserve">999225144310177	</t>
  </si>
  <si>
    <t>[迪拜]迪拜市中心安纳塔拉酒店(Anantara Downtown Dubai Hotel)(60513915)</t>
  </si>
  <si>
    <t>尊贵城景房&lt;2人入住&gt;&lt;不退款&gt;</t>
  </si>
  <si>
    <t>Aljoaid/Mukhled</t>
  </si>
  <si>
    <t xml:space="preserve">3597355	</t>
  </si>
  <si>
    <t xml:space="preserve">From Allocation	</t>
  </si>
  <si>
    <t xml:space="preserve">999223126368028	</t>
  </si>
  <si>
    <t>[Benda]雅加达机场西达勒酒店(Starlet Hotel Jakarta Airport)(94358731)</t>
  </si>
  <si>
    <t>AN/KAIXIANG</t>
  </si>
  <si>
    <t>CA13030230710HKD</t>
  </si>
  <si>
    <t xml:space="preserve">3119590	</t>
  </si>
  <si>
    <t xml:space="preserve">73562	</t>
  </si>
  <si>
    <t xml:space="preserve">999223449666851	</t>
  </si>
  <si>
    <t>[普吉岛]椰糖公寓酒店(Sugar Palm Residence)(55426813)</t>
  </si>
  <si>
    <t>标准初级套房&lt;2人入住&gt;</t>
  </si>
  <si>
    <t>LAOLERTWOLAKUL/PIYAWAT</t>
  </si>
  <si>
    <t xml:space="preserve">3190774	</t>
  </si>
  <si>
    <t xml:space="preserve">999223643289961	</t>
  </si>
  <si>
    <t>[雪邦]国际机场 KLIA-KLIA2途恩酒店(Tune Hotel KLIA-KLIA2)(60514018)</t>
  </si>
  <si>
    <t>花园特大床房&lt;2人入住&gt;&lt;不退款&gt;</t>
  </si>
  <si>
    <t>ZENG/TIANZI</t>
  </si>
  <si>
    <t xml:space="preserve">3226483	</t>
  </si>
  <si>
    <t xml:space="preserve">999224011460193	</t>
  </si>
  <si>
    <t>[普吉岛]普吉岛印度奇那别墅度假酒店(IndoChine Resort &amp; Villas Phuket)(55402705)</t>
  </si>
  <si>
    <t>两卧室泳池别墅&lt;4人入住&gt;&lt;不退款&gt;&lt;早餐&gt;</t>
  </si>
  <si>
    <t>Lu/Xueqin,Xia/Ming,Xia/Tianle,Xia/Tianhao</t>
  </si>
  <si>
    <t xml:space="preserve">3328812	</t>
  </si>
  <si>
    <t xml:space="preserve">999224108949800	</t>
  </si>
  <si>
    <t>[曼谷]曼谷新德霍恩凯宾斯基酒店(Sindhorn Kempinski Hotel Bangkok)(91812382)</t>
  </si>
  <si>
    <t>至尊豪华特大床房&lt;2人入住&gt;&lt;不退款&gt;&lt;早餐&gt;</t>
  </si>
  <si>
    <t>YIN/HACHI LINA,THONGKOM/PATUMWADEE</t>
  </si>
  <si>
    <t xml:space="preserve">3359327	</t>
  </si>
  <si>
    <t xml:space="preserve">5490650	</t>
  </si>
  <si>
    <t xml:space="preserve">999224134822951	</t>
  </si>
  <si>
    <t>[长滩岛]长滩岛青柠酒店(Lime Hotel Boracay)(55611839)</t>
  </si>
  <si>
    <t>高级大床房&lt;2人入住&gt;&lt;早餐&gt;</t>
  </si>
  <si>
    <t>KE/QUAN,WANG/FENG,BAO/FUHUI,GENG/XUANYONG</t>
  </si>
  <si>
    <t xml:space="preserve">3367957	</t>
  </si>
  <si>
    <t xml:space="preserve">999224194042320	</t>
  </si>
  <si>
    <t>[慕尼黑]25小时巴伐利亚皇家酒店(25hours Hotel The Royal Bavarian)(91547269)</t>
  </si>
  <si>
    <t>客房 (大)&lt;2人入住&gt;&lt;不退款&gt;</t>
  </si>
  <si>
    <t>DAI/JEFFREY</t>
  </si>
  <si>
    <t xml:space="preserve">3384210	</t>
  </si>
  <si>
    <t>B0C8XG4526</t>
  </si>
  <si>
    <t xml:space="preserve">B0C8XG4528	</t>
  </si>
  <si>
    <t xml:space="preserve">999224330226959	</t>
  </si>
  <si>
    <t>[布鲁塞尔]阿尔玛宫大酒店(Alma Grand Place Hotel)(55895749)</t>
  </si>
  <si>
    <t>Dinh/Nhan</t>
  </si>
  <si>
    <t xml:space="preserve">3402289	</t>
  </si>
  <si>
    <t xml:space="preserve">999224357830763	</t>
  </si>
  <si>
    <t>[纽卡斯尔]智选假日纽卡尔斯市中心酒店(Holiday Inn Express Newcastle City Centre, an IHG Hotel)(55611767)</t>
  </si>
  <si>
    <t>JIAYAN/SONG</t>
  </si>
  <si>
    <t xml:space="preserve">3407603	</t>
  </si>
  <si>
    <t xml:space="preserve">45825761	</t>
  </si>
  <si>
    <t xml:space="preserve">999224359220066	</t>
  </si>
  <si>
    <t>[巴黎]布雷迪酒店 - 巴黎火车东站(Hotel Brady - Gare de l'Est)(77371717)</t>
  </si>
  <si>
    <t>经典双人房&lt;2人入住&gt;</t>
  </si>
  <si>
    <t>YAN/SIN</t>
  </si>
  <si>
    <t xml:space="preserve">3408100	</t>
  </si>
  <si>
    <t xml:space="preserve">999224393287666	</t>
  </si>
  <si>
    <t>[帕岸岛]帕岸岛湾景度假酒店(Phangan Bayshore Resort Koh Phangan)(60480280)</t>
  </si>
  <si>
    <t>高级双人间&lt;2人入住&gt;&lt;早餐&gt;</t>
  </si>
  <si>
    <t>DUTTA/DIGANTA</t>
  </si>
  <si>
    <t xml:space="preserve">3417390	</t>
  </si>
  <si>
    <t xml:space="preserve">999224422732869	</t>
  </si>
  <si>
    <t>[马尼拉]艾米塔格欧酒店(Go Hotels Ermita, Manila)(92030472)</t>
  </si>
  <si>
    <t>LIAO/YUSHA</t>
  </si>
  <si>
    <t xml:space="preserve">3423666	</t>
  </si>
  <si>
    <t xml:space="preserve">ERM0059289	</t>
  </si>
  <si>
    <t xml:space="preserve">999224454464897	</t>
  </si>
  <si>
    <t>[万荣]万荣市阿玛里酒店(Amari Vang Vieng)(55733228)</t>
  </si>
  <si>
    <t>高级房, 2 张单人床, 城市景观&lt;2人入住&gt;&lt;不退款&gt;</t>
  </si>
  <si>
    <t>CHOI/KYOUNGSIN</t>
  </si>
  <si>
    <t xml:space="preserve">3432155	</t>
  </si>
  <si>
    <t xml:space="preserve">80475SE050890	</t>
  </si>
  <si>
    <t xml:space="preserve">999224463010154	</t>
  </si>
  <si>
    <t>[普吉岛]普吉岛麦考安纳塔拉别墅度假酒店(Anantara Mai Khao Phuket Villas)(55380751)</t>
  </si>
  <si>
    <t>泻湖泳池别墅&lt;2人入住&gt;&lt;不退款&gt;&lt;早餐&gt;</t>
  </si>
  <si>
    <t>SONG/HONGLIANG,ZHAO/XUAN</t>
  </si>
  <si>
    <t xml:space="preserve">3433410	</t>
  </si>
  <si>
    <t xml:space="preserve">62035041	</t>
  </si>
  <si>
    <t xml:space="preserve">999224586450166	</t>
  </si>
  <si>
    <t>[沃吕沃－圣朗贝尔]布鲁塞尔沃路维酒店(Hotel Ramada Brussels Woluwe)(55612010)</t>
  </si>
  <si>
    <t>舒适双人或双床房&lt;2人入住&gt;</t>
  </si>
  <si>
    <t>Liao/Liwen,Cui/Siting</t>
  </si>
  <si>
    <t xml:space="preserve">3458873	</t>
  </si>
  <si>
    <t xml:space="preserve">999224610417312	</t>
  </si>
  <si>
    <t>[Kho Hong]通奥大酒店(Tonaoi Grand Hotel)(103761216)</t>
  </si>
  <si>
    <t>豪华一室套房&lt;2人入住&gt;&lt;早餐&gt;</t>
  </si>
  <si>
    <t>MADDOCK/PAUL</t>
  </si>
  <si>
    <t xml:space="preserve">3464206	</t>
  </si>
  <si>
    <t xml:space="preserve">|22071839	</t>
  </si>
  <si>
    <t xml:space="preserve">999224614571895	</t>
  </si>
  <si>
    <t>[曼谷]曼谷京华大酒店(Hotel Royal Bangkok@Chinatown)(55932568)</t>
  </si>
  <si>
    <t>ARIYAPHAB/WIPAPORN</t>
  </si>
  <si>
    <t xml:space="preserve">3467376	</t>
  </si>
  <si>
    <t xml:space="preserve">357082	</t>
  </si>
  <si>
    <t xml:space="preserve">999224641423017	</t>
  </si>
  <si>
    <t>[普吉岛]普吉岛塔夫棕榈海滩度假村(Thavorn Palm Beach Resort Phuket)(55599094)</t>
  </si>
  <si>
    <t>豪华露台高层池景房&lt;2人入住&gt;&lt;不退款&gt;&lt;早餐&gt;</t>
  </si>
  <si>
    <t>Gen/Xun,Zhang/Yanqing</t>
  </si>
  <si>
    <t xml:space="preserve">3472264	</t>
  </si>
  <si>
    <t xml:space="preserve">999224679798054	</t>
  </si>
  <si>
    <t>[金斯敦]西班牙庭院酒店(Spanish Court Hotel)(91807869)</t>
  </si>
  <si>
    <t>标准客房, 1 张特大床&lt;2人入住&gt;&lt;早餐&gt;</t>
  </si>
  <si>
    <t>Yusuf/Suad</t>
  </si>
  <si>
    <t xml:space="preserve">3479748	</t>
  </si>
  <si>
    <t xml:space="preserve">39382SE004592	</t>
  </si>
  <si>
    <t xml:space="preserve">999224713878468	</t>
  </si>
  <si>
    <t>Double room King bed - Superior - City View&lt;2人入住&gt;&lt;不退款&gt;&lt;早餐&gt;</t>
  </si>
  <si>
    <t>Khattar/Pranav Balkrishan,Khattar/Pranav Balkrishan</t>
  </si>
  <si>
    <t xml:space="preserve">3489758	</t>
  </si>
  <si>
    <t xml:space="preserve">SH16539114	</t>
  </si>
  <si>
    <t xml:space="preserve">999224725788229	</t>
  </si>
  <si>
    <t>Double Or Twin Deluxe Premium&lt;2人入住&gt;&lt;早餐&gt;</t>
  </si>
  <si>
    <t>YANG/YU,BI/HONGYING,PAN/NING,WEI/HONG</t>
  </si>
  <si>
    <t xml:space="preserve">3492685	</t>
  </si>
  <si>
    <t xml:space="preserve">999224726332987	</t>
  </si>
  <si>
    <t>[兰卡威]兰卡威宾乐雅度假村(Parkroyal Langkawi Resort)(104680286)</t>
  </si>
  <si>
    <t>海景豪华房&lt;2人入住&gt;&lt;早餐&gt;</t>
  </si>
  <si>
    <t>Jiang/Yurong,ZHAO/RUOXIN</t>
  </si>
  <si>
    <t xml:space="preserve">3492825	</t>
  </si>
  <si>
    <t xml:space="preserve">999224745823038	</t>
  </si>
  <si>
    <t>[曼谷]曼谷暹罗智选假日酒店(Holiday Inn Express Bangkok Siam, an IHG Hotel)(55312484)</t>
  </si>
  <si>
    <t>Standard Room&lt;2人入住&gt;&lt;早餐&gt;</t>
  </si>
  <si>
    <t>TANG/MENGJING</t>
  </si>
  <si>
    <t xml:space="preserve">3498941	</t>
  </si>
  <si>
    <t xml:space="preserve">67827102	</t>
  </si>
  <si>
    <t xml:space="preserve">999224746695250	</t>
  </si>
  <si>
    <t>[芭堤雅]第五宗滴恩芭堤雅酒店(Fifth Jomtien Pattaya)(55304391)</t>
  </si>
  <si>
    <t>Grand Superior Room&lt;2人入住&gt;&lt;早餐&gt;</t>
  </si>
  <si>
    <t>SUN/KAI,LI/QIN,XUE/CHAO,LI/WEIPING</t>
  </si>
  <si>
    <t xml:space="preserve">3499364	</t>
  </si>
  <si>
    <t xml:space="preserve">20542	</t>
  </si>
  <si>
    <t xml:space="preserve">999224770686668	</t>
  </si>
  <si>
    <t>[苏梅岛]泰拳搏击酒店(Thai Fight Hotel)(109174234)</t>
  </si>
  <si>
    <t>阳台豪华大床房&lt;2人入住&gt;&lt;不退款&gt;&lt;早餐&gt;</t>
  </si>
  <si>
    <t>YOU/WEI</t>
  </si>
  <si>
    <t xml:space="preserve">3503667	</t>
  </si>
  <si>
    <t xml:space="preserve">1211	</t>
  </si>
  <si>
    <t xml:space="preserve">999224017780424	</t>
  </si>
  <si>
    <t>[普吉岛]普吉岛卡塔坦尼海滩度假村(Katathani Phuket Beach Resort)(68545403)</t>
  </si>
  <si>
    <t>精致套房(坦尼楼)&lt;2人入住&gt;&lt;早餐&gt;</t>
  </si>
  <si>
    <t>XING/QINGFENG,FENG/JIE</t>
  </si>
  <si>
    <t xml:space="preserve">3332129	</t>
  </si>
  <si>
    <t xml:space="preserve">confirmed	</t>
  </si>
  <si>
    <t xml:space="preserve">999224798391670	</t>
  </si>
  <si>
    <t>[拉斯维加斯]康莱德拉斯维加斯度假村世界(Conrad Las Vegas at Resorts World)(109175668)</t>
  </si>
  <si>
    <t>甄选两张大床房&lt;2人入住&gt;</t>
  </si>
  <si>
    <t>song/hyunji,kim/hana</t>
  </si>
  <si>
    <t xml:space="preserve">3510323	</t>
  </si>
  <si>
    <t xml:space="preserve">3390522267	</t>
  </si>
  <si>
    <t xml:space="preserve">999224803561286	</t>
  </si>
  <si>
    <t>Windri/Ainexvivi</t>
  </si>
  <si>
    <t xml:space="preserve">3511733	</t>
  </si>
  <si>
    <t xml:space="preserve">SH16604397	</t>
  </si>
  <si>
    <t xml:space="preserve">999224813038721	</t>
  </si>
  <si>
    <t>[日惹]流行！三佳吉日惹酒店(Pop! Hotel Sangaji Yogyakarta)(69451905)</t>
  </si>
  <si>
    <t>波普双人间或双床间&lt;2人入住&gt;&lt;早餐&gt;</t>
  </si>
  <si>
    <t>KIFTIYAH/ANIS</t>
  </si>
  <si>
    <t xml:space="preserve">3513532	</t>
  </si>
  <si>
    <t xml:space="preserve">999224823487622	</t>
  </si>
  <si>
    <t>JIN/FENGXIU</t>
  </si>
  <si>
    <t xml:space="preserve">3516890	</t>
  </si>
  <si>
    <t xml:space="preserve">999224828488137	</t>
  </si>
  <si>
    <t>[鹈鹕湾]那不勒斯格兰德海滩度假酒店(Naples Grande Beach Resort)(55680664)</t>
  </si>
  <si>
    <t>Coastal Vw Room One King Bed&lt;2人入住&gt;</t>
  </si>
  <si>
    <t>Grodner/Geoffrey M</t>
  </si>
  <si>
    <t xml:space="preserve">3518740	</t>
  </si>
  <si>
    <t xml:space="preserve">999224840673627	</t>
  </si>
  <si>
    <t>SHAO/KAIQI,LI/JIAYU</t>
  </si>
  <si>
    <t xml:space="preserve">3522142	</t>
  </si>
  <si>
    <t xml:space="preserve">TL832098107	</t>
  </si>
  <si>
    <t xml:space="preserve">999224841544135	</t>
  </si>
  <si>
    <t>[威斯敏斯特城]西斯尔伦敦大理石拱门酒店(Thistle London Marble Arch)(70790036)</t>
  </si>
  <si>
    <t>标准双人床房&lt;2人入住&gt;&lt;不退款&gt;</t>
  </si>
  <si>
    <t>HUTCHINSON/KAREN</t>
  </si>
  <si>
    <t xml:space="preserve">3522490	</t>
  </si>
  <si>
    <t xml:space="preserve">SH16624887	</t>
  </si>
  <si>
    <t xml:space="preserve">999224843433755	</t>
  </si>
  <si>
    <t>[纽约]纽约城中央希尔顿酒店(New York Hilton Midtown)(70165312)</t>
  </si>
  <si>
    <t>City Room One Bed&lt;2人入住&gt;&lt;早餐&gt;</t>
  </si>
  <si>
    <t>CHEN/GUIQING,LIAO/HAIYUN</t>
  </si>
  <si>
    <t xml:space="preserve">3523534	</t>
  </si>
  <si>
    <t xml:space="preserve">999224854047175	</t>
  </si>
  <si>
    <t>[丽水]丽水威尼斯度假村酒店(Venezia Hotel and Resort)(90401481)</t>
  </si>
  <si>
    <t>高级双人床房&lt;2人入住&gt;</t>
  </si>
  <si>
    <t>KIM/CHAEHYUN</t>
  </si>
  <si>
    <t xml:space="preserve">3525467	</t>
  </si>
  <si>
    <t xml:space="preserve">420929085-1687169971014230	</t>
  </si>
  <si>
    <t xml:space="preserve">999224856286819	</t>
  </si>
  <si>
    <t>KUAN/YUU WIE</t>
  </si>
  <si>
    <t xml:space="preserve">3526493	</t>
  </si>
  <si>
    <t xml:space="preserve">SH16635068	</t>
  </si>
  <si>
    <t xml:space="preserve">999224858201030	</t>
  </si>
  <si>
    <t>天际一卧室套房含阳台&lt;2人入住&gt;&lt;早餐&gt;</t>
  </si>
  <si>
    <t>PANJABI/VIKAS,PANJABI/VIKAS</t>
  </si>
  <si>
    <t xml:space="preserve">3527258	</t>
  </si>
  <si>
    <t xml:space="preserve">282724917	</t>
  </si>
  <si>
    <t xml:space="preserve">999224881618922	</t>
  </si>
  <si>
    <t>[迪拜]堪瓦司迪拜酒店 - 美憬阁酒店(The Canvas Dubai - MGallery Hotel Collection)(60467468)</t>
  </si>
  <si>
    <t>高级客房&lt;2人入住&gt;</t>
  </si>
  <si>
    <t>Kohli/Aanchal</t>
  </si>
  <si>
    <t xml:space="preserve">3532101	</t>
  </si>
  <si>
    <t xml:space="preserve">999224882587900	</t>
  </si>
  <si>
    <t>[库尔布瓦]巴黎拉德芳斯铂尔曼酒店(Pullman Paris La Défense)(55289871)</t>
  </si>
  <si>
    <t>经典房&lt;2人入住&gt;&lt;早餐&gt;</t>
  </si>
  <si>
    <t>FENG/LIMING,wang/yuanqiang</t>
  </si>
  <si>
    <t xml:space="preserve">3532398	</t>
  </si>
  <si>
    <t xml:space="preserve">999224896930217	</t>
  </si>
  <si>
    <t>[芭堤雅]芭堤雅U中天酒店(U Jomtien Pattaya)(55380518)</t>
  </si>
  <si>
    <t>豪华间&lt;2人入住&gt;&lt;不退款&gt;</t>
  </si>
  <si>
    <t>LIAO/PEICHUN</t>
  </si>
  <si>
    <t xml:space="preserve">3535647	</t>
  </si>
  <si>
    <t xml:space="preserve">70324	</t>
  </si>
  <si>
    <t xml:space="preserve">999224904878474	</t>
  </si>
  <si>
    <t>[新加坡]新加坡81酒店-好莱坞(Hotel 81 Premier Hollywood)(55451862)</t>
  </si>
  <si>
    <t>高级房(大床)&lt;2人入住&gt;</t>
  </si>
  <si>
    <t>XU/JINSHUO</t>
  </si>
  <si>
    <t xml:space="preserve">3538135	</t>
  </si>
  <si>
    <t xml:space="preserve">175255460	</t>
  </si>
  <si>
    <t xml:space="preserve">999224918416516	</t>
  </si>
  <si>
    <t>城景高级双床房&lt;2人入住&gt;&lt;不退款&gt;&lt;早餐&gt;</t>
  </si>
  <si>
    <t>CHO/HAYEON</t>
  </si>
  <si>
    <t xml:space="preserve">3541186	</t>
  </si>
  <si>
    <t xml:space="preserve">SH16680503	</t>
  </si>
  <si>
    <t xml:space="preserve">999224932072820	</t>
  </si>
  <si>
    <t>[安养市]安阳市都市精品酒店(Urban Boutique Hotel Anyangsi)(55653097)</t>
  </si>
  <si>
    <t>ZHOU/JIANLAI</t>
  </si>
  <si>
    <t xml:space="preserve">3545068	</t>
  </si>
  <si>
    <t xml:space="preserve">23060835	</t>
  </si>
  <si>
    <t xml:space="preserve">999224938083505	</t>
  </si>
  <si>
    <t>[大阪]大阪都喜来登酒店(Sheraton Miyako Hotel Osaka)(55439710)</t>
  </si>
  <si>
    <t>标准大床房（无烟）（尊贵楼层）&lt;2人入住&gt;&lt;不退款&gt;&lt;早餐&gt;</t>
  </si>
  <si>
    <t>NIU/WENJIE</t>
  </si>
  <si>
    <t xml:space="preserve">3546618	</t>
  </si>
  <si>
    <t xml:space="preserve">81456074	</t>
  </si>
  <si>
    <t xml:space="preserve">999224940300660	</t>
  </si>
  <si>
    <t>[布城]布城帝盛酒店(Dorsett Putrajaya)(55320553)</t>
  </si>
  <si>
    <t>帝盛房&lt;2人入住&gt;&lt;不退款&gt;</t>
  </si>
  <si>
    <t>SYARIPUDDIN/MIRNAWATI</t>
  </si>
  <si>
    <t xml:space="preserve">3547195	</t>
  </si>
  <si>
    <t xml:space="preserve">-34554478	</t>
  </si>
  <si>
    <t xml:space="preserve">999224942379249	</t>
  </si>
  <si>
    <t>[丹戎本雅]槟城火烈鸟海滩酒店(Flamingo Hotel by The Beach, Penang)(55439295)</t>
  </si>
  <si>
    <t>DOUBLE DELUXE HILLVIEW&lt;2人入住&gt;&lt;不退款&gt;</t>
  </si>
  <si>
    <t>MANIAM/PREVENA</t>
  </si>
  <si>
    <t xml:space="preserve">3547671	</t>
  </si>
  <si>
    <t xml:space="preserve">999224943519739	</t>
  </si>
  <si>
    <t>[桑迪斯普林斯]桑迪斯普林斯 - 佩瑞米特舒适酒店(Comfort Inn Sandy Springs – Perimeter)(89919505)</t>
  </si>
  <si>
    <t>标准房, 2 张大床, 无烟房&lt;2人入住&gt;&lt;早餐&gt;</t>
  </si>
  <si>
    <t>SANNY/SHERLY</t>
  </si>
  <si>
    <t xml:space="preserve">3548056	</t>
  </si>
  <si>
    <t xml:space="preserve">GN6O1816J1FF91#76296305	</t>
  </si>
  <si>
    <t xml:space="preserve">999224943785364	</t>
  </si>
  <si>
    <t>[威尼斯]梅斯特广场酒店(Hotel Plaza Mestre)(55439727)</t>
  </si>
  <si>
    <t>经典双人房&lt;2人入住&gt;&lt;早餐&gt;</t>
  </si>
  <si>
    <t>WANG/XINRUI</t>
  </si>
  <si>
    <t xml:space="preserve">3548162	</t>
  </si>
  <si>
    <t xml:space="preserve">T04297502	</t>
  </si>
  <si>
    <t xml:space="preserve">999224955443729	</t>
  </si>
  <si>
    <t>[曼谷]曼谷素坤逸奥克伍德华庭工作室酒店(Oakwood Studios Sukhumvit Bangkok)(103956658)</t>
  </si>
  <si>
    <t>高级特大床房&lt;2人入住&gt;&lt;不退款&gt;</t>
  </si>
  <si>
    <t>WANG/MIN,YANG/MINGYAN</t>
  </si>
  <si>
    <t xml:space="preserve">3550344	</t>
  </si>
  <si>
    <t xml:space="preserve">9481620	</t>
  </si>
  <si>
    <t xml:space="preserve">999224959126638	</t>
  </si>
  <si>
    <t>[劳德代尔堡]皮勒斯酒店及俱乐部(The Pillars Hotel &amp; Club)(90360360)</t>
  </si>
  <si>
    <t>池畔高级特大床房&lt;2人入住&gt;&lt;不退款&gt;</t>
  </si>
  <si>
    <t>Strandgaard/Henrik</t>
  </si>
  <si>
    <t xml:space="preserve">3551575	</t>
  </si>
  <si>
    <t xml:space="preserve">8101654	</t>
  </si>
  <si>
    <t xml:space="preserve">999224976621581	</t>
  </si>
  <si>
    <t>和风双床房（和洋室）&lt;2人入住&gt;</t>
  </si>
  <si>
    <t>ZHENG/WENZHE,Xu/SICHENG</t>
  </si>
  <si>
    <t xml:space="preserve">3555854	</t>
  </si>
  <si>
    <t xml:space="preserve">TL444983170	</t>
  </si>
  <si>
    <t xml:space="preserve">999224990801836	</t>
  </si>
  <si>
    <t>XUE/QI,SU/RUI</t>
  </si>
  <si>
    <t xml:space="preserve">3558923	</t>
  </si>
  <si>
    <t xml:space="preserve">SH16724187	</t>
  </si>
  <si>
    <t xml:space="preserve">999224999410408	</t>
  </si>
  <si>
    <t>[维尔纽斯]全景酒店(Hotel Panorama)(55414165)</t>
  </si>
  <si>
    <t>标准房&lt;2人入住&gt;&lt;不退款&gt;</t>
  </si>
  <si>
    <t>Harchakova/Alena</t>
  </si>
  <si>
    <t xml:space="preserve">3561021	</t>
  </si>
  <si>
    <t xml:space="preserve">70799962	</t>
  </si>
  <si>
    <t xml:space="preserve">999224999958817	</t>
  </si>
  <si>
    <t>[柏林]斯比特尔马克贝斯特韦斯特酒店(Best Western Hotel am Spittelmarkt Berlin)(55280773)</t>
  </si>
  <si>
    <t>DOUBLE TWO SINGLE BEDS&lt;2人入住&gt;&lt;早餐&gt;</t>
  </si>
  <si>
    <t>Meier de Almeida/Beatriz,Edevarn/Mirelle Theresia</t>
  </si>
  <si>
    <t xml:space="preserve">3561202	</t>
  </si>
  <si>
    <t xml:space="preserve">SH16731759	</t>
  </si>
  <si>
    <t xml:space="preserve">999225001612368	</t>
  </si>
  <si>
    <t>尊贵客房&lt;2人入住&gt;&lt;早餐&gt;</t>
  </si>
  <si>
    <t>BURSCHER/JENS</t>
  </si>
  <si>
    <t xml:space="preserve">3561666	</t>
  </si>
  <si>
    <t xml:space="preserve">720961	</t>
  </si>
  <si>
    <t xml:space="preserve">999225003321213	</t>
  </si>
  <si>
    <t>ISABELLELEE/SOK FUN</t>
  </si>
  <si>
    <t xml:space="preserve">3562078	</t>
  </si>
  <si>
    <t xml:space="preserve">SH16733803	</t>
  </si>
  <si>
    <t xml:space="preserve">999225003661873	</t>
  </si>
  <si>
    <t>[佛罗伦萨]蒙特贝罗宫(Palazzo Montebello)(96443909)</t>
  </si>
  <si>
    <t>豪华双人房&lt;2人入住&gt;&lt;不退款&gt;&lt;早餐&gt;</t>
  </si>
  <si>
    <t>CHEW/YUNG HAO,CHEW/CHEE CHOONG,TEOH/HOOI CHENG,CHEW/ZHI EN</t>
  </si>
  <si>
    <t xml:space="preserve">3562246	</t>
  </si>
  <si>
    <t xml:space="preserve">SH16733900	</t>
  </si>
  <si>
    <t xml:space="preserve">999225004476285	</t>
  </si>
  <si>
    <t>[清莱]清莱遗产酒店及会议中心(The Heritage Chiang Rai Hotel and Convention)(90401886)</t>
  </si>
  <si>
    <t>传统一卧室套房&lt;2人入住&gt;&lt;不退款&gt;&lt;早餐&gt;</t>
  </si>
  <si>
    <t>thangtamsatid/narinn,thangtamsatid/narinn</t>
  </si>
  <si>
    <t xml:space="preserve">3562372	</t>
  </si>
  <si>
    <t xml:space="preserve">999225016747582	</t>
  </si>
  <si>
    <t>Deluxe Room, 1 King Bed, City View&lt;2人入住&gt;&lt;不退款&gt;</t>
  </si>
  <si>
    <t>CHIO/CHENG I,LEI/CHI HANG</t>
  </si>
  <si>
    <t xml:space="preserve">3565436	</t>
  </si>
  <si>
    <t xml:space="preserve">SH16740605	</t>
  </si>
  <si>
    <t xml:space="preserve">999225021095823	</t>
  </si>
  <si>
    <t>套房 (带阳台)&lt;2人入住&gt;&lt;早餐&gt;</t>
  </si>
  <si>
    <t>HUANG/YAO</t>
  </si>
  <si>
    <t xml:space="preserve">3566588	</t>
  </si>
  <si>
    <t xml:space="preserve">2303073355	</t>
  </si>
  <si>
    <t xml:space="preserve">999225027185664	</t>
  </si>
  <si>
    <t>至尊豪华特大床房&lt;2人入住&gt;&lt;不退款&gt;</t>
  </si>
  <si>
    <t>Ren/Xinyi,Yan/Lihan</t>
  </si>
  <si>
    <t xml:space="preserve">3569375	</t>
  </si>
  <si>
    <t xml:space="preserve">10477SE071396-14	</t>
  </si>
  <si>
    <t xml:space="preserve">999225027295178	</t>
  </si>
  <si>
    <t>[泗水]泗水科库酒店(Kokoon Hotel Surabaya)(95687850)</t>
  </si>
  <si>
    <t>家庭间&lt;3人入住&gt;&lt;不退款&gt;&lt;早餐&gt;</t>
  </si>
  <si>
    <t>PIPERDY/SHAHIDA FAROUK</t>
  </si>
  <si>
    <t xml:space="preserve">3569387	</t>
  </si>
  <si>
    <t xml:space="preserve">999225031670368	</t>
  </si>
  <si>
    <t>[首尔]建大设计师酒店(Hotel The Designers Kondae)(55491864)</t>
  </si>
  <si>
    <t>豪华双床房&lt;2人入住&gt;</t>
  </si>
  <si>
    <t>lu/shushu,lin/QINYUAN</t>
  </si>
  <si>
    <t xml:space="preserve">3570538	</t>
  </si>
  <si>
    <t xml:space="preserve">|37978598	</t>
  </si>
  <si>
    <t xml:space="preserve">999225036631246	</t>
  </si>
  <si>
    <t xml:space="preserve">3572141	</t>
  </si>
  <si>
    <t xml:space="preserve">TL632281351	</t>
  </si>
  <si>
    <t xml:space="preserve">999225045171883	</t>
  </si>
  <si>
    <t>[芭堤雅]雅顿法义公寓式酒店(Arden Hotel and Residence by at Mind)(55465075)</t>
  </si>
  <si>
    <t>豪华房&lt;2人入住&gt;&lt;不退款&gt;</t>
  </si>
  <si>
    <t>ZOU/LIQING,FU/MENG</t>
  </si>
  <si>
    <t xml:space="preserve">3573681	</t>
  </si>
  <si>
    <t xml:space="preserve">-38539747	</t>
  </si>
  <si>
    <t xml:space="preserve">999225045841349	</t>
  </si>
  <si>
    <t>[西雅加达]铂尔曼迦卡达中心公园酒店(Pullman Jakarta Central Park)(55598969)</t>
  </si>
  <si>
    <t>豪华大床房&lt;2人入住&gt;&lt;不退款&gt;&lt;早餐&gt;</t>
  </si>
  <si>
    <t>LIANG/MINJUN</t>
  </si>
  <si>
    <t xml:space="preserve">3573908	</t>
  </si>
  <si>
    <t xml:space="preserve">999225047963224	</t>
  </si>
  <si>
    <t>花园双床房&lt;2人入住&gt;&lt;不退款&gt;</t>
  </si>
  <si>
    <t>xie/wanting,lai/ye</t>
  </si>
  <si>
    <t xml:space="preserve">3574739	</t>
  </si>
  <si>
    <t xml:space="preserve">271667121	</t>
  </si>
  <si>
    <t xml:space="preserve">999225055522168	</t>
  </si>
  <si>
    <t>[鲁顿]伦敦鲁顿机场宜必思酒店(ibis London Luton Airport)(55299123)</t>
  </si>
  <si>
    <t>GODDARD/MICHAEL</t>
  </si>
  <si>
    <t xml:space="preserve">3575906	</t>
  </si>
  <si>
    <t xml:space="preserve">999225060616176	</t>
  </si>
  <si>
    <t>[纽约]加里凡时代广场(The Gallivant Times Square)(55367678)</t>
  </si>
  <si>
    <t>标准双人床房&lt;2人入住&gt;</t>
  </si>
  <si>
    <t>Hamza/Rayane</t>
  </si>
  <si>
    <t xml:space="preserve">3577377	</t>
  </si>
  <si>
    <t xml:space="preserve">17436863	</t>
  </si>
  <si>
    <t xml:space="preserve">999225061209689	</t>
  </si>
  <si>
    <t>[拉斯维加斯]OYO拉斯维加斯娱乐场酒店(OYO Hotel and Casino Las Vegas)(60493870)</t>
  </si>
  <si>
    <t>Standard Room with King Bed&lt;2人入住&gt;</t>
  </si>
  <si>
    <t>Balleras/Alan Del Mundo,Balleras/Janet Diolazo</t>
  </si>
  <si>
    <t xml:space="preserve">3577505	</t>
  </si>
  <si>
    <t xml:space="preserve">999225070063570	</t>
  </si>
  <si>
    <t>[巴厘岛]登巴萨金色郁金香基本酒店(Golden Tulip Essential Denpasar)(70792604)</t>
  </si>
  <si>
    <t>高级房&lt;2人入住&gt;&lt;早餐&gt;</t>
  </si>
  <si>
    <t>SHANTIKA/HENNY</t>
  </si>
  <si>
    <t xml:space="preserve">3579467	</t>
  </si>
  <si>
    <t xml:space="preserve">999225071446858	</t>
  </si>
  <si>
    <t>粹美阁房&lt;2人入住&gt;&lt;不退款&gt;</t>
  </si>
  <si>
    <t>ROHIM/RASYID</t>
  </si>
  <si>
    <t xml:space="preserve">3579671	</t>
  </si>
  <si>
    <t xml:space="preserve">721468	</t>
  </si>
  <si>
    <t xml:space="preserve">999225072600079	</t>
  </si>
  <si>
    <t>[普吉岛]普吉岛攀瓦海滩皇冠假日酒店 - IHG 酒店(Crowne Plaza Phuket Panwa Beach)(55312433)</t>
  </si>
  <si>
    <t>安达曼海景房&lt;2人入住&gt;&lt;不退款&gt;</t>
  </si>
  <si>
    <t>PANG/XIUMIN,MENG/XIANGCHENG</t>
  </si>
  <si>
    <t xml:space="preserve">3579848	</t>
  </si>
  <si>
    <t xml:space="preserve">16133037	</t>
  </si>
  <si>
    <t xml:space="preserve">999225073898024	</t>
  </si>
  <si>
    <t>[杭东]清迈弗洛拉小溪度假村(Flora Creek Chiang Mai)(60480673)</t>
  </si>
  <si>
    <t>Superior Garden Room&lt;2人入住&gt;&lt;不退款&gt;&lt;早餐&gt;</t>
  </si>
  <si>
    <t>HOU/LU</t>
  </si>
  <si>
    <t xml:space="preserve">3580195	</t>
  </si>
  <si>
    <t xml:space="preserve">71331	</t>
  </si>
  <si>
    <t xml:space="preserve">999225074506373	</t>
  </si>
  <si>
    <t>NIETO/EDUARDO</t>
  </si>
  <si>
    <t xml:space="preserve">3580396	</t>
  </si>
  <si>
    <t xml:space="preserve">39511982	</t>
  </si>
  <si>
    <t xml:space="preserve">25087799616	</t>
  </si>
  <si>
    <t>[皮皮岛]假日酒店披披岛度假村(Phi Phi Holiday Resort)(90353822)</t>
  </si>
  <si>
    <t>海洋日落泳池别墅（中宾）（限住2成人）&lt;2人入住&gt;&lt;不退款&gt;&lt;早餐&gt;</t>
  </si>
  <si>
    <t>li/wenjun,qin/juanping</t>
  </si>
  <si>
    <t xml:space="preserve">3583814	</t>
  </si>
  <si>
    <t xml:space="preserve">HGUConf39823751	</t>
  </si>
  <si>
    <t xml:space="preserve">999225089382023	</t>
  </si>
  <si>
    <t>[马尔默]时光酒店(Moment Hotels)(91810344)</t>
  </si>
  <si>
    <t>Christensen/Mathias Minik Fals Schandorff,Haaber/Frederikke Marie</t>
  </si>
  <si>
    <t xml:space="preserve">3584054	</t>
  </si>
  <si>
    <t xml:space="preserve">999225090696531	</t>
  </si>
  <si>
    <t>[尔湾]亚欧文索内斯塔酒店(Sonesta Irvine)(55329006)</t>
  </si>
  <si>
    <t>Nwabunnia/Elfrieda</t>
  </si>
  <si>
    <t xml:space="preserve">3584478	</t>
  </si>
  <si>
    <t xml:space="preserve">999225092679785	</t>
  </si>
  <si>
    <t>[甲米]甲米帕喀沙度假酒店(Pakasai Resort)(55851792)</t>
  </si>
  <si>
    <t>高级大型房&lt;2人入住&gt;&lt;不退款&gt;</t>
  </si>
  <si>
    <t>CHEN/MEI,CHEN/JIE,CHEN/SHU,Su/Liwen</t>
  </si>
  <si>
    <t xml:space="preserve">3585244	</t>
  </si>
  <si>
    <t xml:space="preserve">40232963（客房1）40232964（客房2）	</t>
  </si>
  <si>
    <t xml:space="preserve">999225092711024	</t>
  </si>
  <si>
    <t>[首尔]明洞萨沃伊酒店(Savoy Hotel Myeongdong)(55439166)</t>
  </si>
  <si>
    <t>LI/LINQING</t>
  </si>
  <si>
    <t xml:space="preserve">3585255	</t>
  </si>
  <si>
    <t xml:space="preserve">999225092735111	</t>
  </si>
  <si>
    <t>豪华特大床房&lt;1人入住&gt;&lt;不退款&gt;&lt;早餐&gt;</t>
  </si>
  <si>
    <t>CHAN/DAVIDWING</t>
  </si>
  <si>
    <t xml:space="preserve">3585261	</t>
  </si>
  <si>
    <t xml:space="preserve">168882	</t>
  </si>
  <si>
    <t xml:space="preserve">999225094154027	</t>
  </si>
  <si>
    <t>天际一卧室套房含阳台&lt;2人入住&gt;&lt;不退款&gt;</t>
  </si>
  <si>
    <t>MA/YIN LING MAGGIE</t>
  </si>
  <si>
    <t xml:space="preserve">3586058	</t>
  </si>
  <si>
    <t xml:space="preserve">285408817	</t>
  </si>
  <si>
    <t xml:space="preserve">999225099659153	</t>
  </si>
  <si>
    <t>SUPERIOR Q09&lt;2人入住&gt;&lt;不退款&gt;&lt;早餐&gt;</t>
  </si>
  <si>
    <t>ZHU/HAIXIA,DING/ZHI</t>
  </si>
  <si>
    <t xml:space="preserve">3586582	</t>
  </si>
  <si>
    <t xml:space="preserve">RR2304915	</t>
  </si>
  <si>
    <t xml:space="preserve">999225102204303	</t>
  </si>
  <si>
    <t>[格兰岛]塔怀恩海滩度假村(Tawaen Beach Resort)(92030558)</t>
  </si>
  <si>
    <t>LIU/CHIENHUNG,HUANG/KAITING</t>
  </si>
  <si>
    <t xml:space="preserve">3587172	</t>
  </si>
  <si>
    <t xml:space="preserve">43788704（客房1）43788705（客房2）	</t>
  </si>
  <si>
    <t xml:space="preserve">999225102670871	</t>
  </si>
  <si>
    <t>[新加坡]新加坡81酒店-大阪(Hotel 81 Osaka)(55851904)</t>
  </si>
  <si>
    <t>标准大床间&lt;2人入住&gt;&lt;不退款&gt;</t>
  </si>
  <si>
    <t>YANG/JUNQI,WEN/SHUANGGE</t>
  </si>
  <si>
    <t xml:space="preserve">3587391	</t>
  </si>
  <si>
    <t xml:space="preserve">999225105842761	</t>
  </si>
  <si>
    <t>[民丹岛]民丹岛拉古洼湾卡蜜拉别墅(Kamuela Villa Lagoi Bay Bintan)(55572911)</t>
  </si>
  <si>
    <t>一室套房别墅&lt;2人入住&gt;&lt;不退款&gt;&lt;早餐&gt;</t>
  </si>
  <si>
    <t>RAMAN/SHANTAMALARR</t>
  </si>
  <si>
    <t xml:space="preserve">3588152	</t>
  </si>
  <si>
    <t xml:space="preserve">VHP-3314650	</t>
  </si>
  <si>
    <t xml:space="preserve">999225107918804	</t>
  </si>
  <si>
    <t>[甲米]红姜时尚度假村(Red Ginger Chic Resort)(55852036)</t>
  </si>
  <si>
    <t>池景高级房&lt;2人入住&gt;&lt;不退款&gt;</t>
  </si>
  <si>
    <t>HU/SHANYUN,MA/YANXIN</t>
  </si>
  <si>
    <t xml:space="preserve">3588734	</t>
  </si>
  <si>
    <t xml:space="preserve">-40570953	</t>
  </si>
  <si>
    <t xml:space="preserve">999225109994423	</t>
  </si>
  <si>
    <t>[基西米]瑟诺拉酒店及套房 - 正门东(Seralago Hotel &amp; Suites Main Gate East)(55465238)</t>
  </si>
  <si>
    <t>标准双人房&lt;2人入住&gt;&lt;不退款&gt;</t>
  </si>
  <si>
    <t>LABRADOR/MARK ELLIS</t>
  </si>
  <si>
    <t xml:space="preserve">3589532	</t>
  </si>
  <si>
    <t xml:space="preserve">999225115054483	</t>
  </si>
  <si>
    <t>[曼谷]曼谷拉玛花园酒店(Rama Gardens Hotel Bangkok)(55451837)</t>
  </si>
  <si>
    <t>拉玛翼高级房&lt;2人入住&gt;&lt;不退款&gt;&lt;早餐&gt;</t>
  </si>
  <si>
    <t>Liu/Boming</t>
  </si>
  <si>
    <t xml:space="preserve">3590229	</t>
  </si>
  <si>
    <t xml:space="preserve">RR23020646	</t>
  </si>
  <si>
    <t xml:space="preserve">999225118813290	</t>
  </si>
  <si>
    <t>HOSSEN/MD ANICHH,HOSSAIN/MD EKBAL</t>
  </si>
  <si>
    <t xml:space="preserve">3591116	</t>
  </si>
  <si>
    <t xml:space="preserve">401892	</t>
  </si>
  <si>
    <t xml:space="preserve">999225120014981	</t>
  </si>
  <si>
    <t>Malhotra/Lakshay</t>
  </si>
  <si>
    <t xml:space="preserve">3591366	</t>
  </si>
  <si>
    <t xml:space="preserve">401894	</t>
  </si>
  <si>
    <t xml:space="preserve">999225121278168	</t>
  </si>
  <si>
    <t>[三宝垄]瓜玛雅塔楼酒店(Gumaya Tower Hotel Semarang)(55426791)</t>
  </si>
  <si>
    <t>华丽客房, 1 间卧室, 吸烟房&lt;2人入住&gt;&lt;不退款&gt;&lt;早餐&gt;</t>
  </si>
  <si>
    <t>IQBAL/DIONALDY</t>
  </si>
  <si>
    <t xml:space="preserve">3591847	</t>
  </si>
  <si>
    <t xml:space="preserve">999225121809417	</t>
  </si>
  <si>
    <t>MA/KAIPING</t>
  </si>
  <si>
    <t xml:space="preserve">3591949	</t>
  </si>
  <si>
    <t xml:space="preserve">89595247	</t>
  </si>
  <si>
    <t xml:space="preserve">999225124304413	</t>
  </si>
  <si>
    <t>HORNER/ELLIS PATTISON</t>
  </si>
  <si>
    <t xml:space="preserve">3593084	</t>
  </si>
  <si>
    <t xml:space="preserve">112527	</t>
  </si>
  <si>
    <t xml:space="preserve">999225124562020	</t>
  </si>
  <si>
    <t>[Rosita South]Kickapoo Lucky Eagle 娱乐场酒店(Kickapoo Lucky Eagle Casino Hotel)(91545580)</t>
  </si>
  <si>
    <t>标准间1特大床（无烟）&lt;2人入住&gt;&lt;不退款&gt;</t>
  </si>
  <si>
    <t>RAMIREZ/SAN JUANA</t>
  </si>
  <si>
    <t xml:space="preserve">3593167	</t>
  </si>
  <si>
    <t xml:space="preserve">-41193823	</t>
  </si>
  <si>
    <t xml:space="preserve">999225124959406	</t>
  </si>
  <si>
    <t>[杜塞尔多夫]杜塞道夫市中心克莱顿酒店(Clayton Hotel Düsseldorf City Centre)(55967846)</t>
  </si>
  <si>
    <t>行政房&lt;2人入住&gt;&lt;不退款&gt;</t>
  </si>
  <si>
    <t>TANG/SARAH</t>
  </si>
  <si>
    <t xml:space="preserve">3593423	</t>
  </si>
  <si>
    <t xml:space="preserve">999225125002292	</t>
  </si>
  <si>
    <t>[卡姆登]伦敦发电机酒店(Generator London)(56174662)</t>
  </si>
  <si>
    <t>Bed in 4 bed Dorm - Shared Bathroom&lt;1人入住&gt;&lt;不退款&gt;</t>
  </si>
  <si>
    <t>KIM/SEONGJUN</t>
  </si>
  <si>
    <t xml:space="preserve">3593437	</t>
  </si>
  <si>
    <t xml:space="preserve">41248119	</t>
  </si>
  <si>
    <t xml:space="preserve">999225125793251	</t>
  </si>
  <si>
    <t>LIU/YONGYA</t>
  </si>
  <si>
    <t xml:space="preserve">3593891	</t>
  </si>
  <si>
    <t xml:space="preserve">67894883	</t>
  </si>
  <si>
    <t xml:space="preserve">999225129814080	</t>
  </si>
  <si>
    <t>[曼谷]曼谷江山酒店素坤逸24(Hope Land Hotel Sukhumvit 24)(55547226)</t>
  </si>
  <si>
    <t>1 Bedroom&lt;2人入住&gt;&lt;不退款&gt;&lt;早餐&gt;</t>
  </si>
  <si>
    <t>CHANG/TAO YU</t>
  </si>
  <si>
    <t xml:space="preserve">3594223	</t>
  </si>
  <si>
    <t xml:space="preserve">41513756	</t>
  </si>
  <si>
    <t xml:space="preserve">25130760036	</t>
  </si>
  <si>
    <t>[芭堤雅]芭堤雅选择酒店(Hotel Selection Pattaya)(55270411)</t>
  </si>
  <si>
    <t>城景豪华双人房&lt;2人入住&gt;&lt;不退款&gt;</t>
  </si>
  <si>
    <t>Zhang/Yitong</t>
  </si>
  <si>
    <t xml:space="preserve">3594417	</t>
  </si>
  <si>
    <t xml:space="preserve">23006770	</t>
  </si>
  <si>
    <t xml:space="preserve">999225130798679	</t>
  </si>
  <si>
    <t>Xing/Ke</t>
  </si>
  <si>
    <t xml:space="preserve">3594422	</t>
  </si>
  <si>
    <t xml:space="preserve">23006764	</t>
  </si>
  <si>
    <t xml:space="preserve">999225132022173	</t>
  </si>
  <si>
    <t>[古晋]一点酒店(One Point Hotel)(91811344)</t>
  </si>
  <si>
    <t>家庭房&lt;2人入住&gt;&lt;不退款&gt;</t>
  </si>
  <si>
    <t>BAITHULJAMAN/MUHAMMAD AFIQ</t>
  </si>
  <si>
    <t xml:space="preserve">3594684	</t>
  </si>
  <si>
    <t xml:space="preserve">|41559776	</t>
  </si>
  <si>
    <t xml:space="preserve">999225132356720	</t>
  </si>
  <si>
    <t>Deluxe City View Double Room&lt;2人入住&gt;&lt;不退款&gt;</t>
  </si>
  <si>
    <t>KUMCHUMNI/NAPAPOHN,WIRIYAPRAPAKUN/NATTHAPHON</t>
  </si>
  <si>
    <t xml:space="preserve">3594721	</t>
  </si>
  <si>
    <t xml:space="preserve">-41561773	</t>
  </si>
  <si>
    <t xml:space="preserve">999225132395821	</t>
  </si>
  <si>
    <t>[曼谷]曼谷拉亚纳度假村(Lantana Resort Hotel Bangkok)(55439552)</t>
  </si>
  <si>
    <t>豪华双人房, 1 张特大床&lt;2人入住&gt;&lt;不退款&gt;&lt;早餐&gt;</t>
  </si>
  <si>
    <t>SOMPHITHAK/SAMART,SATHIPCHAN/WANIDA</t>
  </si>
  <si>
    <t xml:space="preserve">3594725	</t>
  </si>
  <si>
    <t xml:space="preserve">2663064a4f88c1ee38	</t>
  </si>
  <si>
    <t xml:space="preserve">999225133865067	</t>
  </si>
  <si>
    <t>[Salim Batu]丹戎施乐卢米诺酒店(Luminor Hotel Tanjung Selor)(102880828)</t>
  </si>
  <si>
    <t>双人房（两张床） 豪华&lt;2人入住&gt;&lt;不退款&gt;&lt;早餐&gt;</t>
  </si>
  <si>
    <t>LU/XIANGQIAN,LIU/ZHIJIAN</t>
  </si>
  <si>
    <t xml:space="preserve">3595026	</t>
  </si>
  <si>
    <t xml:space="preserve">999225135641862	</t>
  </si>
  <si>
    <t>YOFANI/TISSA</t>
  </si>
  <si>
    <t xml:space="preserve">3595509	</t>
  </si>
  <si>
    <t xml:space="preserve">999225136275391	</t>
  </si>
  <si>
    <t>[孔敬]OMG酒店(OMG Hotel)(89917102)</t>
  </si>
  <si>
    <t>高级双人床房&lt;2人入住&gt;&lt;不退款&gt;</t>
  </si>
  <si>
    <t>SIKHAIAWMUAG/SUPHATTRA</t>
  </si>
  <si>
    <t xml:space="preserve">3595624	</t>
  </si>
  <si>
    <t xml:space="preserve">|41636846	</t>
  </si>
  <si>
    <t xml:space="preserve">999225137010075	</t>
  </si>
  <si>
    <t>[芭堤雅]芭堤雅FX酒店(FX Hotel Pattaya)(68545360)</t>
  </si>
  <si>
    <t>LI/RENMAO</t>
  </si>
  <si>
    <t xml:space="preserve">3595877	</t>
  </si>
  <si>
    <t xml:space="preserve">-41653452	</t>
  </si>
  <si>
    <t xml:space="preserve">999225137879864	</t>
  </si>
  <si>
    <t>池景豪华房&lt;2人入住&gt;&lt;不退款&gt;</t>
  </si>
  <si>
    <t>LYU/YIMIN,WEI/KEZHI</t>
  </si>
  <si>
    <t xml:space="preserve">3596133	</t>
  </si>
  <si>
    <t xml:space="preserve">41670235	</t>
  </si>
  <si>
    <t xml:space="preserve">999225138543609	</t>
  </si>
  <si>
    <t>[吉隆坡]拉哈波特酒店(Hotel Raja Bot)(90401470)</t>
  </si>
  <si>
    <t>豪华双人间&lt;2人入住&gt;&lt;不退款&gt;</t>
  </si>
  <si>
    <t>BISWAS/SUNALI</t>
  </si>
  <si>
    <t xml:space="preserve">3596423	</t>
  </si>
  <si>
    <t xml:space="preserve">28448273	</t>
  </si>
  <si>
    <t xml:space="preserve">999225138563468	</t>
  </si>
  <si>
    <t>[吉隆坡]吉隆坡嘉登斯圣吉尔斯签名酒店及公寓(The Gardens – A St Giles Signature Hotel &amp; Residences, Kuala Lumpur)(55478344)</t>
  </si>
  <si>
    <t>奢华客房, 1 张特大床&lt;2人入住&gt;&lt;不退款&gt;&lt;早餐&gt;</t>
  </si>
  <si>
    <t>Theng/Kai Chi</t>
  </si>
  <si>
    <t xml:space="preserve">3596460	</t>
  </si>
  <si>
    <t xml:space="preserve">999225138660158	</t>
  </si>
  <si>
    <t>[Pekayon Jaya]大卡玛拉舄湖酒店(Grand Kamala Lagoon)(109173715)</t>
  </si>
  <si>
    <t>标准一室公寓&lt;2人入住&gt;&lt;不退款&gt;</t>
  </si>
  <si>
    <t>TANIA/SALSABILLA INDAH</t>
  </si>
  <si>
    <t xml:space="preserve">3596603	</t>
  </si>
  <si>
    <t xml:space="preserve">20666000000000423	</t>
  </si>
  <si>
    <t xml:space="preserve">999225138891455	</t>
  </si>
  <si>
    <t>BIN MISNI/MUHAMMAD ZAIDI</t>
  </si>
  <si>
    <t xml:space="preserve">3596667	</t>
  </si>
  <si>
    <t xml:space="preserve">41709335	</t>
  </si>
  <si>
    <t xml:space="preserve">999225139131682	</t>
  </si>
  <si>
    <t>[巴厘岛]勒吉安布里茨酒店(Brits Hotel Legian)(60467101)</t>
  </si>
  <si>
    <t>WATI/KUSMA</t>
  </si>
  <si>
    <t xml:space="preserve">3596734	</t>
  </si>
  <si>
    <t xml:space="preserve">999225142595328	</t>
  </si>
  <si>
    <t>[曼谷]拉差达红燕酒店(Roseate Ratchada)(55542737)</t>
  </si>
  <si>
    <t>高级大号床一室房&lt;2人入住&gt;&lt;不退款&gt;&lt;早餐&gt;</t>
  </si>
  <si>
    <t>wu/fengxuan</t>
  </si>
  <si>
    <t xml:space="preserve">3596981	</t>
  </si>
  <si>
    <t xml:space="preserve">|41747107	</t>
  </si>
  <si>
    <t xml:space="preserve">999225143685265	</t>
  </si>
  <si>
    <t>[南邦]南邦SR酒店(The SR Residence Lampang)(92030856)</t>
  </si>
  <si>
    <t>PETCHTAO/TEERAPOL</t>
  </si>
  <si>
    <t xml:space="preserve">3597262	</t>
  </si>
  <si>
    <t xml:space="preserve">Confirmed on mobile app	</t>
  </si>
  <si>
    <t xml:space="preserve">999225146133392	</t>
  </si>
  <si>
    <t xml:space="preserve">3597788	</t>
  </si>
  <si>
    <t xml:space="preserve">999225147000741	</t>
  </si>
  <si>
    <t>[曼谷]UHG 安努季节酒店(The Quarter Onnut by UHG)(100679711)</t>
  </si>
  <si>
    <t>CHAN/YUK YING,BAIG/MOHAMMED ADIL</t>
  </si>
  <si>
    <t xml:space="preserve">3597985	</t>
  </si>
  <si>
    <t xml:space="preserve">999225147083073	</t>
  </si>
  <si>
    <t>[丹戎槟榔]日夜拉古纳宾坦酒店 - 丹戎槟榔(Nite &amp; Day Laguna Bintan)(89918000)</t>
  </si>
  <si>
    <t>Sunny Day Room&lt;2人入住&gt;&lt;不退款&gt;</t>
  </si>
  <si>
    <t>ZAINAL/HUSAIN</t>
  </si>
  <si>
    <t xml:space="preserve">3598010	</t>
  </si>
  <si>
    <t xml:space="preserve">999225148200783	</t>
  </si>
  <si>
    <t>[曼谷]OYO 75385 曼谷明隆酒店(OYO 75385 Hotel Win Long)(55519548)</t>
  </si>
  <si>
    <t>高级单人房&lt;1人入住&gt;&lt;不退款&gt;</t>
  </si>
  <si>
    <t>ZHANG/Haoyang</t>
  </si>
  <si>
    <t xml:space="preserve">3598302	</t>
  </si>
  <si>
    <t xml:space="preserve">999225149445920	</t>
  </si>
  <si>
    <t>[西雅加达]雅加达火花生活酒店(Sparks Life Jakarta, ARTOTEL Curated)(55329079)</t>
  </si>
  <si>
    <t>Sparks 24 Double&lt;2人入住&gt;&lt;不退款&gt;&lt;早餐&gt;</t>
  </si>
  <si>
    <t>TOMI/AGUS</t>
  </si>
  <si>
    <t xml:space="preserve">3598555	</t>
  </si>
  <si>
    <t xml:space="preserve">5769	</t>
  </si>
  <si>
    <t xml:space="preserve">999225151244771	</t>
  </si>
  <si>
    <t>[哥打京那巴鲁]亚庇凯城酒店(Promenade Hotel Kota Kinabalu)(55465041)</t>
  </si>
  <si>
    <t>Superior&lt;2人入住&gt;&lt;不退款&gt;&lt;早餐&gt;</t>
  </si>
  <si>
    <t>KONG/XIANGXIN</t>
  </si>
  <si>
    <t xml:space="preserve">3599250	</t>
  </si>
  <si>
    <t xml:space="preserve">999225151255472	</t>
  </si>
  <si>
    <t>Lin/YANHONG</t>
  </si>
  <si>
    <t xml:space="preserve">3599253	</t>
  </si>
  <si>
    <t xml:space="preserve">999225151293062	</t>
  </si>
  <si>
    <t>[芭堤雅]帕亚酒店(Payaa Hotel)(102880715)</t>
  </si>
  <si>
    <t>PENG/JUNNA</t>
  </si>
  <si>
    <t xml:space="preserve">3599262	</t>
  </si>
  <si>
    <t xml:space="preserve">RR#2306464	</t>
  </si>
  <si>
    <t xml:space="preserve">999225151624634	</t>
  </si>
  <si>
    <t>INTABOONMA/WARITSAYA</t>
  </si>
  <si>
    <t xml:space="preserve">3599336	</t>
  </si>
  <si>
    <t xml:space="preserve">999225151772772	</t>
  </si>
  <si>
    <t>豪华海景双床房&lt;2人入住&gt;&lt;不退款&gt;&lt;早餐&gt;</t>
  </si>
  <si>
    <t>SHIN/DONGHYUN</t>
  </si>
  <si>
    <t xml:space="preserve">3599503	</t>
  </si>
  <si>
    <t xml:space="preserve">25152521084	</t>
  </si>
  <si>
    <t>ZHOU/KANGCHENG,qiu/lin</t>
  </si>
  <si>
    <t xml:space="preserve">3599794	</t>
  </si>
  <si>
    <t xml:space="preserve">999225152546322	</t>
  </si>
  <si>
    <t>[曼谷]素坤逸之星酒店(Star Sukhumvit Hotel)(94360645)</t>
  </si>
  <si>
    <t>KAEWWANNEE/KOONTONRAT</t>
  </si>
  <si>
    <t xml:space="preserve">3599802	</t>
  </si>
  <si>
    <t xml:space="preserve">|42331232	</t>
  </si>
  <si>
    <t xml:space="preserve">999225152859764	</t>
  </si>
  <si>
    <t>[格拉纳达]格拉纳达理事水疗酒店(Senator Granada Spa Hotel)(97635690)</t>
  </si>
  <si>
    <t>经济型双人房&lt;2人入住&gt;&lt;不退款&gt;</t>
  </si>
  <si>
    <t>BERNAL JUAN/JUAN</t>
  </si>
  <si>
    <t xml:space="preserve">3599996	</t>
  </si>
  <si>
    <t xml:space="preserve">999225153004025	</t>
  </si>
  <si>
    <t>HAMDIN/HASIMAH</t>
  </si>
  <si>
    <t xml:space="preserve">3600024	</t>
  </si>
  <si>
    <t xml:space="preserve">999225153046784	</t>
  </si>
  <si>
    <t>[茂物市]萨希拉酒店(The Sahira Hotel Syariah)(90401657)</t>
  </si>
  <si>
    <t>TANG/XIAOPING</t>
  </si>
  <si>
    <t xml:space="preserve">3600033	</t>
  </si>
  <si>
    <t xml:space="preserve">999225157029037	</t>
  </si>
  <si>
    <t>Herlina/Herlina</t>
  </si>
  <si>
    <t xml:space="preserve">3600108	</t>
  </si>
  <si>
    <t xml:space="preserve">999225157080787	</t>
  </si>
  <si>
    <t>Bo/Shaoliang,HUA/XIANGXIANG</t>
  </si>
  <si>
    <t xml:space="preserve">3600111	</t>
  </si>
  <si>
    <t xml:space="preserve">999225157778127	</t>
  </si>
  <si>
    <t>ISMAIL/YUSNIZAL</t>
  </si>
  <si>
    <t xml:space="preserve">3600267	</t>
  </si>
  <si>
    <t xml:space="preserve">999225158506105	</t>
  </si>
  <si>
    <t>SILVA DOS SANTOS/MAURO JORGE</t>
  </si>
  <si>
    <t xml:space="preserve">3600312	</t>
  </si>
  <si>
    <t xml:space="preserve">71012957	</t>
  </si>
  <si>
    <t xml:space="preserve">999225158634648	</t>
  </si>
  <si>
    <t>景观房（大床）&lt;2人入住&gt;&lt;不退款&gt;</t>
  </si>
  <si>
    <t>AHMAD/ANUAR</t>
  </si>
  <si>
    <t xml:space="preserve">3600320	</t>
  </si>
  <si>
    <t xml:space="preserve">|42371628	</t>
  </si>
  <si>
    <t xml:space="preserve">999225159097927	</t>
  </si>
  <si>
    <t>[Racha Thewa]素万那普威乐机场酒店(Suvarnabhumi Ville Airport Hotel)(55478352)</t>
  </si>
  <si>
    <t>HUO/HAIXIA,LIU/CHANG</t>
  </si>
  <si>
    <t xml:space="preserve">3600360	</t>
  </si>
  <si>
    <t xml:space="preserve">999225159139408	</t>
  </si>
  <si>
    <t>[坎贝尔]坎贝尔拉克斯珀全套房酒店(Larkspur Landing Campbell-An All-Suite Hotel)(55779755)</t>
  </si>
  <si>
    <t>一室公寓套房&lt;2人入住&gt;&lt;不退款&gt;</t>
  </si>
  <si>
    <t>FENG/QUANYU</t>
  </si>
  <si>
    <t xml:space="preserve">3600364	</t>
  </si>
  <si>
    <t xml:space="preserve">11161SE071213	</t>
  </si>
  <si>
    <t xml:space="preserve">999225159173678	</t>
  </si>
  <si>
    <t>[巴东]波拉玛斯住宅酒店(Polamas Residence Padang)(89932051)</t>
  </si>
  <si>
    <t>PUTRI/OCTAVIA</t>
  </si>
  <si>
    <t xml:space="preserve">3600367	</t>
  </si>
  <si>
    <t xml:space="preserve">9839679	</t>
  </si>
  <si>
    <t xml:space="preserve">999225159331272	</t>
  </si>
  <si>
    <t>[迪拜]迪拜千禧机场酒店(Millennium Airport Hotel Dubai)(68545510)</t>
  </si>
  <si>
    <t>ZENG/WEIWEI</t>
  </si>
  <si>
    <t xml:space="preserve">3600552	</t>
  </si>
  <si>
    <t xml:space="preserve">16101207	</t>
  </si>
  <si>
    <t xml:space="preserve">999225159787291	</t>
  </si>
  <si>
    <t>[舍维伊拉吕]巴黎南阿多尼斯公寓式酒店(Adonis Paris Sud)(55598814)</t>
  </si>
  <si>
    <t>开放式客房, 2 张单人床, 简易厨房&lt;2人入住&gt;&lt;不退款&gt;</t>
  </si>
  <si>
    <t>Moreno/Stalin</t>
  </si>
  <si>
    <t xml:space="preserve">3600603	</t>
  </si>
  <si>
    <t xml:space="preserve">-42386568	</t>
  </si>
  <si>
    <t xml:space="preserve">999225159874223	</t>
  </si>
  <si>
    <t>[圣-欧斯特-腾-诺德]贝斯特韦斯特城市中心酒店(Hotel Best Western City Centre)(55270190)</t>
  </si>
  <si>
    <t>CHEN/HAIPING,BOHNE/JONAS LUDWIG RAINER</t>
  </si>
  <si>
    <t xml:space="preserve">3600609	</t>
  </si>
  <si>
    <t xml:space="preserve">999225160203152	</t>
  </si>
  <si>
    <t>WANG/ZHENG</t>
  </si>
  <si>
    <t xml:space="preserve">3600648	</t>
  </si>
  <si>
    <t xml:space="preserve">999225160255379	</t>
  </si>
  <si>
    <t>[曼谷]曼谷千禧希尔顿酒店(Millennium Hilton Bangkok)(55269931)</t>
  </si>
  <si>
    <t>GE/SIJING</t>
  </si>
  <si>
    <t xml:space="preserve">3600657	</t>
  </si>
  <si>
    <t xml:space="preserve">HTH-7P52PGH6+C4-E00	</t>
  </si>
  <si>
    <t xml:space="preserve">999225160477599	</t>
  </si>
  <si>
    <t xml:space="preserve">3600683	</t>
  </si>
  <si>
    <t xml:space="preserve">999225160888561	</t>
  </si>
  <si>
    <t>[赫尔辛基]亚瑟酒店(Hotel Arthur)(55270308)</t>
  </si>
  <si>
    <t>SHOBUTANI/FRANZ HEINTJE,OKAMOTO/ERIKA</t>
  </si>
  <si>
    <t xml:space="preserve">3600729	</t>
  </si>
  <si>
    <t xml:space="preserve">133690281	</t>
  </si>
  <si>
    <t xml:space="preserve">999225161021150	</t>
  </si>
  <si>
    <t>[尼亚加拉瀑布]尼亚加拉瀑布瀑景万豪酒店及水疗中心(Niagara Falls Marriott Fallsview Hotel &amp; Spa)(55254025)</t>
  </si>
  <si>
    <t>2张大号床瀑景房&lt;2人入住&gt;&lt;不退款&gt;</t>
  </si>
  <si>
    <t>Wang/Qin</t>
  </si>
  <si>
    <t xml:space="preserve">3600744	</t>
  </si>
  <si>
    <t xml:space="preserve">999225161150684	</t>
  </si>
  <si>
    <t>[芭堤雅]芭堤雅卡拉姆酒店(Kram Pattaya)(95084169)</t>
  </si>
  <si>
    <t>Deluxe Double Room&lt;2人入住&gt;&lt;不退款&gt;</t>
  </si>
  <si>
    <t>AKSORNCHO/SUVICHA</t>
  </si>
  <si>
    <t xml:space="preserve">3600762	</t>
  </si>
  <si>
    <t xml:space="preserve">4011764a6a65c15118	</t>
  </si>
  <si>
    <t xml:space="preserve">999225161264728	</t>
  </si>
  <si>
    <t>[吉隆坡]吉隆坡希尔顿花园酒店北店(Hilton Garden Inn Kuala Lumpur - North)(55299338)</t>
  </si>
  <si>
    <t>大号床房&lt;2人入住&gt;&lt;不退款&gt;</t>
  </si>
  <si>
    <t>RAHIM/MOHD KAMAL</t>
  </si>
  <si>
    <t xml:space="preserve">3600774	</t>
  </si>
  <si>
    <t xml:space="preserve">HMY-6PM35M7X+Q9-E00	</t>
  </si>
  <si>
    <t xml:space="preserve">999225161346200	</t>
  </si>
  <si>
    <t>[拉合尔]拉合尔五洲明珠大酒店(Pearl Continental Hotel, Lahore)(94361328)</t>
  </si>
  <si>
    <t>Naqvi /Syed rooh ali abbas</t>
  </si>
  <si>
    <t xml:space="preserve">3600787	</t>
  </si>
  <si>
    <t xml:space="preserve">8170599	</t>
  </si>
  <si>
    <t xml:space="preserve">999225161423019	</t>
  </si>
  <si>
    <t>[新山]新山V8酒店(V8 Hotel Johor Bahru)(61520836)</t>
  </si>
  <si>
    <t>Deluxe Twin&lt;2人入住&gt;&lt;不退款&gt;</t>
  </si>
  <si>
    <t>Leong/Kar Hong</t>
  </si>
  <si>
    <t xml:space="preserve">3600791	</t>
  </si>
  <si>
    <t xml:space="preserve">999225161756188	</t>
  </si>
  <si>
    <t>HIRUNCHAI/UNCHAREE</t>
  </si>
  <si>
    <t xml:space="preserve">3600970	</t>
  </si>
  <si>
    <t xml:space="preserve">999225161836791	</t>
  </si>
  <si>
    <t>WENG/RUNYU</t>
  </si>
  <si>
    <t xml:space="preserve">3600981	</t>
  </si>
  <si>
    <t xml:space="preserve">999225161931484	</t>
  </si>
  <si>
    <t>[曼谷]曼谷阿玛瑞廊曼机场酒店(Amari Don Muang Airport Bangkok)(55280787)</t>
  </si>
  <si>
    <t>池景豪华特大床房&lt;2人入住&gt;&lt;不退款&gt;</t>
  </si>
  <si>
    <t>YE/LIUXIANG,YE/YUTING</t>
  </si>
  <si>
    <t xml:space="preserve">3600990	</t>
  </si>
  <si>
    <t xml:space="preserve">7162696	</t>
  </si>
  <si>
    <t xml:space="preserve">999225161978787	</t>
  </si>
  <si>
    <t>[济州市]艺廊家庭旅馆酒店(Gallery Hotel Bnb)(55832105)</t>
  </si>
  <si>
    <t>SON/EUNMIN</t>
  </si>
  <si>
    <t xml:space="preserve">3600999	</t>
  </si>
  <si>
    <t xml:space="preserve">42426774	</t>
  </si>
  <si>
    <t xml:space="preserve">999225162542553	</t>
  </si>
  <si>
    <t>[哥打京那巴鲁]西岭城市广场酒店(Celyn Hotel City Mall)(90365864)</t>
  </si>
  <si>
    <t>IBERI/SURIATHY</t>
  </si>
  <si>
    <t xml:space="preserve">3601069	</t>
  </si>
  <si>
    <t xml:space="preserve">25162678398	</t>
  </si>
  <si>
    <t>[曼谷]曼谷瑰丽酒店(Rosewood Bangkok)(70165084)</t>
  </si>
  <si>
    <t>LUO/ZIWEI</t>
  </si>
  <si>
    <t xml:space="preserve">3601086	</t>
  </si>
  <si>
    <t xml:space="preserve">999225162825320	</t>
  </si>
  <si>
    <t>智能房（双床）&lt;2人入住&gt;&lt;不退款&gt;&lt;早餐&gt;</t>
  </si>
  <si>
    <t>IRWANDI/DHANI</t>
  </si>
  <si>
    <t xml:space="preserve">3601105	</t>
  </si>
  <si>
    <t xml:space="preserve">999225162972840	</t>
  </si>
  <si>
    <t>CHEN/YOULIANG,WANG/YAHUA</t>
  </si>
  <si>
    <t xml:space="preserve">3601271	</t>
  </si>
  <si>
    <t xml:space="preserve">999225163039638	</t>
  </si>
  <si>
    <t>MOUSSAVIAN/NASSER</t>
  </si>
  <si>
    <t xml:space="preserve">3601280	</t>
  </si>
  <si>
    <t xml:space="preserve">16101247	</t>
  </si>
  <si>
    <t xml:space="preserve">999225163099515	</t>
  </si>
  <si>
    <t>[曼谷]曼谷日航酒店(Hotel Nikko Bangkok)(55320951)</t>
  </si>
  <si>
    <t>高级大床房&lt;2人入住&gt;&lt;不退款&gt;</t>
  </si>
  <si>
    <t>guo/Sai,CHEN/BAOCHUAN</t>
  </si>
  <si>
    <t xml:space="preserve">3601291	</t>
  </si>
  <si>
    <t xml:space="preserve">244285	</t>
  </si>
  <si>
    <t xml:space="preserve">999225163306390	</t>
  </si>
  <si>
    <t>[阿尔塔]卡莫拉格斯酒店(Hotel Can Moragues Health &amp; Wellness)(109174253)</t>
  </si>
  <si>
    <t>标准间&lt;2人入住&gt;&lt;不退款&gt;</t>
  </si>
  <si>
    <t>MAZLOUMI/MAZIAR</t>
  </si>
  <si>
    <t xml:space="preserve">3601318	</t>
  </si>
  <si>
    <t xml:space="preserve">999225163567460	</t>
  </si>
  <si>
    <t>LIU/YANQING</t>
  </si>
  <si>
    <t xml:space="preserve">3601352	</t>
  </si>
  <si>
    <t xml:space="preserve">999225163568270	</t>
  </si>
  <si>
    <t>SASKIA/DEA</t>
  </si>
  <si>
    <t xml:space="preserve">3601353	</t>
  </si>
  <si>
    <t xml:space="preserve">999225163504590	</t>
  </si>
  <si>
    <t>KHAMJAE/EKKACHAI</t>
  </si>
  <si>
    <t xml:space="preserve">3601343	</t>
  </si>
  <si>
    <t xml:space="preserve">HGUConf42465867	</t>
  </si>
  <si>
    <t xml:space="preserve">999225163984595	</t>
  </si>
  <si>
    <t>[维罗纳]马克西姆酒店(Hotel Maxim)(55920141)</t>
  </si>
  <si>
    <t>经典双人房/双床房&lt;2人入住&gt;&lt;不退款&gt;</t>
  </si>
  <si>
    <t>Veenhuis Palmborg/Birgitta,Veenhuis Palmborg/Birgitta</t>
  </si>
  <si>
    <t xml:space="preserve">3601398	</t>
  </si>
  <si>
    <t xml:space="preserve">26684508	</t>
  </si>
  <si>
    <t xml:space="preserve">999225164137068	</t>
  </si>
  <si>
    <t>[阿姆斯特丹]XO酒店时尚店(XO Hotels Couture)(70392034)</t>
  </si>
  <si>
    <t>舒适大床房&lt;2人入住&gt;&lt;不退款&gt;</t>
  </si>
  <si>
    <t>Choi/Woojin</t>
  </si>
  <si>
    <t xml:space="preserve">3601532	</t>
  </si>
  <si>
    <t xml:space="preserve">999225164120230	</t>
  </si>
  <si>
    <t>WONGJUNSU/RATTIYAKORN</t>
  </si>
  <si>
    <t xml:space="preserve">3601531	</t>
  </si>
  <si>
    <t xml:space="preserve">-42481079	</t>
  </si>
  <si>
    <t xml:space="preserve">999225164610662	</t>
  </si>
  <si>
    <t>He/Yuwei</t>
  </si>
  <si>
    <t xml:space="preserve">3601601	</t>
  </si>
  <si>
    <t xml:space="preserve">999225164754585	</t>
  </si>
  <si>
    <t>[威斯敏斯特城]博嘉亚乐园伦敦酒店(Berjaya Eden Park London Hotel)(55254042)</t>
  </si>
  <si>
    <t>豪华双人房&lt;2人入住&gt;&lt;不退款&gt;</t>
  </si>
  <si>
    <t>EVANS/RHYS</t>
  </si>
  <si>
    <t xml:space="preserve">3601633	</t>
  </si>
  <si>
    <t xml:space="preserve">-42504300	</t>
  </si>
  <si>
    <t xml:space="preserve">999225164932106	</t>
  </si>
  <si>
    <t>[马尼拉]世纪公园酒店(Century Park Hotel)(55694378)</t>
  </si>
  <si>
    <t>qian/hui,wu/zhanling</t>
  </si>
  <si>
    <t xml:space="preserve">3601660	</t>
  </si>
  <si>
    <t xml:space="preserve">999225165003726	</t>
  </si>
  <si>
    <t>[Pagedangan]BSD城ICE珊迪卡酒店(Hotel Santika Premiere Ice - BSD City)(68031237)</t>
  </si>
  <si>
    <t>豪华特大床房&lt;2人入住&gt;&lt;不退款&gt;&lt;早餐&gt;</t>
  </si>
  <si>
    <t>Jian/liyan</t>
  </si>
  <si>
    <t xml:space="preserve">3601672	</t>
  </si>
  <si>
    <t xml:space="preserve">I8HBJD	</t>
  </si>
  <si>
    <t xml:space="preserve">999224164485343	</t>
  </si>
  <si>
    <t>调整</t>
  </si>
  <si>
    <t>天丽翼至尊套房 坦尼楼&lt;2人入住&gt;&lt;不退款&gt;&lt;早餐&gt;</t>
  </si>
  <si>
    <t>Pan/Tingting,Yang/Yurong,YANG/XIN,Tian/Weidong,Yang/Rong,He/Yue</t>
  </si>
  <si>
    <t xml:space="preserve">3378916	</t>
  </si>
  <si>
    <t xml:space="preserve">10856892-4	</t>
  </si>
  <si>
    <t xml:space="preserve">999225184203519	</t>
  </si>
  <si>
    <t>[迪拜]迪拜阿尔库利因布尔酒店(Al Khoory Inn Bur Dubai)(68545238)</t>
  </si>
  <si>
    <t>AED</t>
  </si>
  <si>
    <t>Saleh Hussain Al Shehabi</t>
  </si>
  <si>
    <t>CA13030230710AED</t>
  </si>
  <si>
    <t>，</t>
  </si>
  <si>
    <t>999224164485343</t>
  </si>
  <si>
    <t>521811.98 HKD</t>
  </si>
  <si>
    <t>A230710141552481</t>
  </si>
  <si>
    <t>A230710141636481</t>
  </si>
  <si>
    <t>总计：521811.98 HKD</t>
  </si>
  <si>
    <t>特殊要求:999224999994985免费取消，但是客人入住了，此笔订单为客人补款。。</t>
  </si>
  <si>
    <t>携程TR023832说客人是按我们订单入住了，现在客人主动下补款单来了，要我们接受一下补款单，补款单号是999225184203519，</t>
  </si>
  <si>
    <t>A230710105026925</t>
  </si>
  <si>
    <t>AED / HKD 当前参考汇率: 2.13166893846582</t>
  </si>
  <si>
    <t>总计：402.87 AED/
858.79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</si>
  <si>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</si>
  <si>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</si>
  <si>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</si>
  <si>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</si>
  <si>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</si>
  <si>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</si>
  <si>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</si>
  <si>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</si>
  <si>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</si>
  <si>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</si>
  <si>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</si>
  <si>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</si>
  <si>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</si>
  <si>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</si>
  <si>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</si>
  <si>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</si>
  <si>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</si>
  <si>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</si>
  <si>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</si>
  <si>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2023-04-29</t>
  </si>
  <si>
    <t>3305654</t>
  </si>
  <si>
    <t>拉米酒店</t>
  </si>
  <si>
    <t>Maluenda Javier</t>
  </si>
  <si>
    <t>2023-07-05</t>
  </si>
  <si>
    <t>2023-07-06</t>
  </si>
  <si>
    <t>退房日周结</t>
  </si>
  <si>
    <t>457.39</t>
  </si>
  <si>
    <t>518.00</t>
  </si>
  <si>
    <t>0</t>
  </si>
  <si>
    <t>0.00</t>
  </si>
  <si>
    <t>携程汇智国际直连</t>
  </si>
  <si>
    <t>925</t>
  </si>
  <si>
    <t>2023-04-29 19:45:44</t>
  </si>
  <si>
    <t>否</t>
  </si>
  <si>
    <t>汇智国际旅游发展有限公司</t>
  </si>
  <si>
    <t>直连</t>
  </si>
  <si>
    <t>西班牙</t>
  </si>
  <si>
    <t>2023-04-25</t>
  </si>
  <si>
    <t>3286583</t>
  </si>
  <si>
    <t>巴黎大道意大利广场宜必思尚品酒店</t>
  </si>
  <si>
    <t>PING DANNI,PING YIWEN</t>
  </si>
  <si>
    <t>2023-07-01</t>
  </si>
  <si>
    <t>7271.17</t>
  </si>
  <si>
    <t>8258.00</t>
  </si>
  <si>
    <t>2023-04-25 14:35:50</t>
  </si>
  <si>
    <t>法国</t>
  </si>
  <si>
    <t>2023-04-23</t>
  </si>
  <si>
    <t>3276779</t>
  </si>
  <si>
    <t>艾薇达宫殿酒店</t>
  </si>
  <si>
    <t>Volken Stefan</t>
  </si>
  <si>
    <t>2023-07-04</t>
  </si>
  <si>
    <t>3681.00</t>
  </si>
  <si>
    <t>4182.00</t>
  </si>
  <si>
    <t>2023-04-23 15:10:47</t>
  </si>
  <si>
    <t>葡萄牙</t>
  </si>
  <si>
    <t>2023-04-21</t>
  </si>
  <si>
    <t>3269879</t>
  </si>
  <si>
    <t>芝加哥奥黑尔索内斯塔简单套房酒店</t>
  </si>
  <si>
    <t>KIM GAYOUNG,LEE JIHO</t>
  </si>
  <si>
    <t>4785.55</t>
  </si>
  <si>
    <t>5453.00</t>
  </si>
  <si>
    <t>2023-04-21 22:12:13</t>
  </si>
  <si>
    <t>美国</t>
  </si>
  <si>
    <t>3264601</t>
  </si>
  <si>
    <t>苏迪玛鲁托鲁瓦湖酒店</t>
  </si>
  <si>
    <t>Nagory Mayank</t>
  </si>
  <si>
    <t>609.05</t>
  </si>
  <si>
    <t>694.00</t>
  </si>
  <si>
    <t>2023-04-21 09:13:23</t>
  </si>
  <si>
    <t>新西兰</t>
  </si>
  <si>
    <t>2023-04-17</t>
  </si>
  <si>
    <t>3241884</t>
  </si>
  <si>
    <t>中央公园酒店</t>
  </si>
  <si>
    <t>Joosten Stijn</t>
  </si>
  <si>
    <t>2830.17</t>
  </si>
  <si>
    <t>3226.00</t>
  </si>
  <si>
    <t>2023-04-17 20:00:46</t>
  </si>
  <si>
    <t>2023-04-14</t>
  </si>
  <si>
    <t>3226483</t>
  </si>
  <si>
    <t>国际机场 KLIA-KLIA2途恩酒店</t>
  </si>
  <si>
    <t>ZENG TIANZI</t>
  </si>
  <si>
    <t>2023-07-07</t>
  </si>
  <si>
    <t>455.21</t>
  </si>
  <si>
    <t>519.00</t>
  </si>
  <si>
    <t>2023-04-14 13:23:19</t>
  </si>
  <si>
    <t>直采</t>
  </si>
  <si>
    <t>马来西亚</t>
  </si>
  <si>
    <t>2023-04-09</t>
  </si>
  <si>
    <t>3210848</t>
  </si>
  <si>
    <t>芭堤雅阿瓦尼度假酒店</t>
  </si>
  <si>
    <t>HSIAO YUPING</t>
  </si>
  <si>
    <t>7402.72</t>
  </si>
  <si>
    <t>8440.00</t>
  </si>
  <si>
    <t>2023-04-10 14:44:42</t>
  </si>
  <si>
    <t>泰国</t>
  </si>
  <si>
    <t>2023-04-01</t>
  </si>
  <si>
    <t>3190774</t>
  </si>
  <si>
    <t>椰糖公寓酒店</t>
  </si>
  <si>
    <t>LAOLERTWOLAKUL PIYAWAT</t>
  </si>
  <si>
    <t>417.59</t>
  </si>
  <si>
    <t>476.00</t>
  </si>
  <si>
    <t>2023-04-01 23:27:47</t>
  </si>
  <si>
    <t>2023-03-20</t>
  </si>
  <si>
    <t>3158307</t>
  </si>
  <si>
    <t>曼谷萨通JC凯文酒店</t>
  </si>
  <si>
    <t>FENG JIAWEN</t>
  </si>
  <si>
    <t>2023-07-03</t>
  </si>
  <si>
    <t>1358.98</t>
  </si>
  <si>
    <t>1545.00</t>
  </si>
  <si>
    <t>2023-03-20 21:52:13</t>
  </si>
  <si>
    <t>2023-03-10</t>
  </si>
  <si>
    <t>3119590</t>
  </si>
  <si>
    <t>雅加达机场西达勒酒店</t>
  </si>
  <si>
    <t>AN KAIXIANG</t>
  </si>
  <si>
    <t>112.89</t>
  </si>
  <si>
    <t>127.00</t>
  </si>
  <si>
    <t>2023-03-10 22:26:32</t>
  </si>
  <si>
    <t>印度尼西亚</t>
  </si>
  <si>
    <t>3601672</t>
  </si>
  <si>
    <t>BSD城ICE珊迪卡酒店</t>
  </si>
  <si>
    <t>Jian liyan</t>
  </si>
  <si>
    <t>690.20</t>
  </si>
  <si>
    <t>742.79</t>
  </si>
  <si>
    <t>2023-07-06 22:52:09</t>
  </si>
  <si>
    <t>3601660</t>
  </si>
  <si>
    <t>马尼拉世纪公园酒店</t>
  </si>
  <si>
    <t>qian hui,wu zhanling</t>
  </si>
  <si>
    <t>420.33</t>
  </si>
  <si>
    <t>452.36</t>
  </si>
  <si>
    <t>2023-07-06 22:47:22</t>
  </si>
  <si>
    <t>菲律宾</t>
  </si>
  <si>
    <t>3601633</t>
  </si>
  <si>
    <t>博嘉亚乐园伦敦酒店</t>
  </si>
  <si>
    <t>EVANS RHYS</t>
  </si>
  <si>
    <t>2190.25</t>
  </si>
  <si>
    <t>2357.13</t>
  </si>
  <si>
    <t>2023-07-06 22:41:05</t>
  </si>
  <si>
    <t>英国</t>
  </si>
  <si>
    <t>3601601</t>
  </si>
  <si>
    <t>芭堤雅选择酒店</t>
  </si>
  <si>
    <t>He Yuwei</t>
  </si>
  <si>
    <t>185.69</t>
  </si>
  <si>
    <t>199.84</t>
  </si>
  <si>
    <t>2023-07-06 22:26:28</t>
  </si>
  <si>
    <t>3601532</t>
  </si>
  <si>
    <t>XO酒店时尚店</t>
  </si>
  <si>
    <t>Choi Woojin</t>
  </si>
  <si>
    <t>986.97</t>
  </si>
  <si>
    <t>1062.17</t>
  </si>
  <si>
    <t>2023-07-06 22:03:08</t>
  </si>
  <si>
    <t>荷兰</t>
  </si>
  <si>
    <t>3601531</t>
  </si>
  <si>
    <t>芭堤雅FX酒店</t>
  </si>
  <si>
    <t>WONGJUNSU RATTIYAKORN</t>
  </si>
  <si>
    <t>411.12</t>
  </si>
  <si>
    <t>442.44</t>
  </si>
  <si>
    <t>2023-07-06 22:03:17</t>
  </si>
  <si>
    <t>3601398</t>
  </si>
  <si>
    <t>马克西姆酒店</t>
  </si>
  <si>
    <t>Veenhuis Palmborg Birgitta,Veenhuis Palmborg Birgitta</t>
  </si>
  <si>
    <t>525.83</t>
  </si>
  <si>
    <t>565.90</t>
  </si>
  <si>
    <t>2023-07-06 21:58:06</t>
  </si>
  <si>
    <t>意大利</t>
  </si>
  <si>
    <t>3601353</t>
  </si>
  <si>
    <t>爱玛利斯北干巴鲁酒店</t>
  </si>
  <si>
    <t>SASKIA DEA</t>
  </si>
  <si>
    <t>129.37</t>
  </si>
  <si>
    <t>139.23</t>
  </si>
  <si>
    <t>2023-07-06 21:35:51</t>
  </si>
  <si>
    <t>3601352</t>
  </si>
  <si>
    <t>路易斯酒馆酒店</t>
  </si>
  <si>
    <t>LIU YANQING</t>
  </si>
  <si>
    <t>218.49</t>
  </si>
  <si>
    <t>235.14</t>
  </si>
  <si>
    <t>2023-07-06 21:35:50</t>
  </si>
  <si>
    <t>3601343</t>
  </si>
  <si>
    <t>德维拉素万那普酒店</t>
  </si>
  <si>
    <t>KHAMJAE EKKACHAI</t>
  </si>
  <si>
    <t>142.67</t>
  </si>
  <si>
    <t>153.54</t>
  </si>
  <si>
    <t>2023-07-06 21:36:58</t>
  </si>
  <si>
    <t>3601318</t>
  </si>
  <si>
    <t>卡莫拉格斯酒店</t>
  </si>
  <si>
    <t>MAZLOUMI MAZIAR</t>
  </si>
  <si>
    <t>528.63</t>
  </si>
  <si>
    <t>568.91</t>
  </si>
  <si>
    <t>2023-07-06 21:23:11</t>
  </si>
  <si>
    <t>3601291</t>
  </si>
  <si>
    <t>曼谷日航酒店</t>
  </si>
  <si>
    <t>guo Sai,CHEN BAOCHUAN</t>
  </si>
  <si>
    <t>1767.12</t>
  </si>
  <si>
    <t>1901.76</t>
  </si>
  <si>
    <t>2023-07-06 21:13:06</t>
  </si>
  <si>
    <t>3601280</t>
  </si>
  <si>
    <t>迪拜千禧机场酒店</t>
  </si>
  <si>
    <t>MOUSSAVIAN NASSER</t>
  </si>
  <si>
    <t>314.33</t>
  </si>
  <si>
    <t>338.28</t>
  </si>
  <si>
    <t>2023-07-06 21:40:12</t>
  </si>
  <si>
    <t>阿拉伯联合酋长国</t>
  </si>
  <si>
    <t>3601271</t>
  </si>
  <si>
    <t>亚庇凯城酒店</t>
  </si>
  <si>
    <t>CHEN YOULIANG,WANG YAHUA</t>
  </si>
  <si>
    <t>378.44</t>
  </si>
  <si>
    <t>407.28</t>
  </si>
  <si>
    <t>2023-07-06 21:10:43</t>
  </si>
  <si>
    <t>3601105</t>
  </si>
  <si>
    <t>IRWANDI DHANI</t>
  </si>
  <si>
    <t>2023-07-06 20:59:36</t>
  </si>
  <si>
    <t>3601086</t>
  </si>
  <si>
    <t>曼谷瑰丽酒店</t>
  </si>
  <si>
    <t>LUO ZIWEI</t>
  </si>
  <si>
    <t>2435.11</t>
  </si>
  <si>
    <t>2620.65</t>
  </si>
  <si>
    <t>2023-07-06 20:52:36</t>
  </si>
  <si>
    <t>3601069</t>
  </si>
  <si>
    <t>哥打京那巴鲁西岭城市广场酒店</t>
  </si>
  <si>
    <t>IBERI SURIATHY</t>
  </si>
  <si>
    <t>179.78</t>
  </si>
  <si>
    <t>193.48</t>
  </si>
  <si>
    <t>2023-07-06 20:45:26</t>
  </si>
  <si>
    <t>3600999</t>
  </si>
  <si>
    <t>艺廊家庭旅馆酒店</t>
  </si>
  <si>
    <t>SON EUNMIN</t>
  </si>
  <si>
    <t>224.10</t>
  </si>
  <si>
    <t>241.17</t>
  </si>
  <si>
    <t>2023-07-06 20:16:24</t>
  </si>
  <si>
    <t>韩国</t>
  </si>
  <si>
    <t>3600990</t>
  </si>
  <si>
    <t>曼谷廊曼机场阿玛瑞酒店</t>
  </si>
  <si>
    <t>YE LIUXIANG,YE YUTING</t>
  </si>
  <si>
    <t>507.99</t>
  </si>
  <si>
    <t>546.70</t>
  </si>
  <si>
    <t>2023-07-06 20:15:43</t>
  </si>
  <si>
    <t>3600981</t>
  </si>
  <si>
    <t>WENG RUNYU</t>
  </si>
  <si>
    <t>2023-07-06 20:09:02</t>
  </si>
  <si>
    <t>3600970</t>
  </si>
  <si>
    <t>曼谷京华大酒店</t>
  </si>
  <si>
    <t>HIRUNCHAI UNCHAREE</t>
  </si>
  <si>
    <t>386.83</t>
  </si>
  <si>
    <t>416.30</t>
  </si>
  <si>
    <t>2023-07-06 20:04:42</t>
  </si>
  <si>
    <t>3600791</t>
  </si>
  <si>
    <t>新山V8酒店</t>
  </si>
  <si>
    <t>Leong Kar Hong</t>
  </si>
  <si>
    <t>208.03</t>
  </si>
  <si>
    <t>223.88</t>
  </si>
  <si>
    <t>2023-07-06 19:46:58</t>
  </si>
  <si>
    <t>3600787</t>
  </si>
  <si>
    <t>拉合尔五洲明珠大酒店</t>
  </si>
  <si>
    <t>Naqvi Syed rooh ali abbas</t>
  </si>
  <si>
    <t>815.26</t>
  </si>
  <si>
    <t>877.38</t>
  </si>
  <si>
    <t>2023-07-06 19:44:26</t>
  </si>
  <si>
    <t>巴基斯坦</t>
  </si>
  <si>
    <t>3600774</t>
  </si>
  <si>
    <t>吉隆坡希尔顿花园酒店北店</t>
  </si>
  <si>
    <t>RAHIM MOHD KAMAL</t>
  </si>
  <si>
    <t>240.73</t>
  </si>
  <si>
    <t>259.07</t>
  </si>
  <si>
    <t>2023-07-06 19:38:33</t>
  </si>
  <si>
    <t>3600762</t>
  </si>
  <si>
    <t>芭堤雅卡拉姆酒店</t>
  </si>
  <si>
    <t>AKSORNCHO SUVICHA</t>
  </si>
  <si>
    <t>410.01</t>
  </si>
  <si>
    <t>441.25</t>
  </si>
  <si>
    <t>2023-07-06 19:32:31</t>
  </si>
  <si>
    <t>3600729</t>
  </si>
  <si>
    <t>赫尔辛基亚瑟酒店</t>
  </si>
  <si>
    <t>SHOBUTANI FRANZ HEINTJE,OKAMOTO ERIKA</t>
  </si>
  <si>
    <t>679.72</t>
  </si>
  <si>
    <t>731.51</t>
  </si>
  <si>
    <t>2023-07-06 19:18:24</t>
  </si>
  <si>
    <t>芬兰</t>
  </si>
  <si>
    <t>3600683</t>
  </si>
  <si>
    <t>迪拜市中心安纳塔拉酒店</t>
  </si>
  <si>
    <t>Aljoaid Mukhled</t>
  </si>
  <si>
    <t>799.98</t>
  </si>
  <si>
    <t>860.93</t>
  </si>
  <si>
    <t>2023-07-06 18:58:32</t>
  </si>
  <si>
    <t>3600657</t>
  </si>
  <si>
    <t>曼谷千禧希尔顿酒店</t>
  </si>
  <si>
    <t>GE SIJING</t>
  </si>
  <si>
    <t>1098.96</t>
  </si>
  <si>
    <t>1182.69</t>
  </si>
  <si>
    <t>2023-07-06 18:44:06</t>
  </si>
  <si>
    <t>3600648</t>
  </si>
  <si>
    <t>WANG ZHENG</t>
  </si>
  <si>
    <t>2023-07-06 18:42:38</t>
  </si>
  <si>
    <t>3600609</t>
  </si>
  <si>
    <t>贝斯特韦斯特城市中心酒店</t>
  </si>
  <si>
    <t>CHEN HAIPING,BOHNE JONAS LUDWIG RAINER</t>
  </si>
  <si>
    <t>575.12</t>
  </si>
  <si>
    <t>618.94</t>
  </si>
  <si>
    <t>2023-07-06 18:24:14</t>
  </si>
  <si>
    <t>比利时</t>
  </si>
  <si>
    <t>3600603</t>
  </si>
  <si>
    <t>巴黎南阿多尼斯公寓式酒店</t>
  </si>
  <si>
    <t>Moreno Stalin</t>
  </si>
  <si>
    <t>465.78</t>
  </si>
  <si>
    <t>501.27</t>
  </si>
  <si>
    <t>2023-07-06 18:22:38</t>
  </si>
  <si>
    <t>3600552</t>
  </si>
  <si>
    <t>ZENG WEIWEI</t>
  </si>
  <si>
    <t>2023-07-06 18:02:23</t>
  </si>
  <si>
    <t>3600367</t>
  </si>
  <si>
    <t>波拉玛斯住宅酒店</t>
  </si>
  <si>
    <t>PUTRI OCTAVIA</t>
  </si>
  <si>
    <t>91.19</t>
  </si>
  <si>
    <t>98.14</t>
  </si>
  <si>
    <t>2023-07-06 17:58:19</t>
  </si>
  <si>
    <t>3600364</t>
  </si>
  <si>
    <t>坎贝尔拉克斯珀全套房酒店</t>
  </si>
  <si>
    <t>FENG QUANYU</t>
  </si>
  <si>
    <t>821.11</t>
  </si>
  <si>
    <t>883.67</t>
  </si>
  <si>
    <t>2023-07-06 17:54:41</t>
  </si>
  <si>
    <t>3600360</t>
  </si>
  <si>
    <t>素万那普威乐机场酒店</t>
  </si>
  <si>
    <t>HUO HAIXIA,LIU CHANG</t>
  </si>
  <si>
    <t>198.77</t>
  </si>
  <si>
    <t>213.91</t>
  </si>
  <si>
    <t>2023-07-06 17:51:37</t>
  </si>
  <si>
    <t>3600320</t>
  </si>
  <si>
    <t>一点酒店</t>
  </si>
  <si>
    <t>AHMAD ANUAR</t>
  </si>
  <si>
    <t>110.23</t>
  </si>
  <si>
    <t>118.63</t>
  </si>
  <si>
    <t>2023-07-06 17:36:35</t>
  </si>
  <si>
    <t>3600312</t>
  </si>
  <si>
    <t>全景酒店</t>
  </si>
  <si>
    <t>SILVA DOS SANTOS MAURO JORGE</t>
  </si>
  <si>
    <t>375.24</t>
  </si>
  <si>
    <t>403.83</t>
  </si>
  <si>
    <t>2023-07-06 17:33:11</t>
  </si>
  <si>
    <t>立陶宛</t>
  </si>
  <si>
    <t>3600267</t>
  </si>
  <si>
    <t>槟城火烈鸟海滩酒店</t>
  </si>
  <si>
    <t>ISMAIL YUSNIZAL</t>
  </si>
  <si>
    <t>406.54</t>
  </si>
  <si>
    <t>437.52</t>
  </si>
  <si>
    <t>2023-07-06 17:14:01</t>
  </si>
  <si>
    <t>3600111</t>
  </si>
  <si>
    <t>Bo Shaoliang,HUA XIANGXIANG</t>
  </si>
  <si>
    <t>348.13</t>
  </si>
  <si>
    <t>374.66</t>
  </si>
  <si>
    <t>2023-07-06 16:56:24</t>
  </si>
  <si>
    <t>3600108</t>
  </si>
  <si>
    <t>Herlina Herlina</t>
  </si>
  <si>
    <t>2023-07-06 16:55:36</t>
  </si>
  <si>
    <t>3600033</t>
  </si>
  <si>
    <t>萨希拉酒店</t>
  </si>
  <si>
    <t>TANG XIAOPING</t>
  </si>
  <si>
    <t>356.61</t>
  </si>
  <si>
    <t>383.78</t>
  </si>
  <si>
    <t>2023-07-06 16:25:33</t>
  </si>
  <si>
    <t>3600024</t>
  </si>
  <si>
    <t>HAMDIN HASIMAH</t>
  </si>
  <si>
    <t>2023-07-06 16:23:51</t>
  </si>
  <si>
    <t>3599996</t>
  </si>
  <si>
    <t>格拉纳达理事水疗酒店</t>
  </si>
  <si>
    <t>BERNAL JUAN JUAN</t>
  </si>
  <si>
    <t>527.46</t>
  </si>
  <si>
    <t>567.65</t>
  </si>
  <si>
    <t>2023-07-06 16:04:02</t>
  </si>
  <si>
    <t>3599802</t>
  </si>
  <si>
    <t>素坤逸之星酒店</t>
  </si>
  <si>
    <t>KAEWWANNEE KOONTONRAT</t>
  </si>
  <si>
    <t>156.81</t>
  </si>
  <si>
    <t>168.76</t>
  </si>
  <si>
    <t>2023-07-06 15:30:57</t>
  </si>
  <si>
    <t>3599794</t>
  </si>
  <si>
    <t>帕亚酒店</t>
  </si>
  <si>
    <t>ZHOU KANGCHENG,qiu lin</t>
  </si>
  <si>
    <t>795.93</t>
  </si>
  <si>
    <t>856.58</t>
  </si>
  <si>
    <t>2023-07-06 15:26:55</t>
  </si>
  <si>
    <t>3599503</t>
  </si>
  <si>
    <t>SHIN DONGHYUN</t>
  </si>
  <si>
    <t>2023-07-06 14:04:18</t>
  </si>
  <si>
    <t>3599336</t>
  </si>
  <si>
    <t>康帕斯酒店集团芭堤雅诺华快捷酒店</t>
  </si>
  <si>
    <t>INTABOONMA WARITSAYA</t>
  </si>
  <si>
    <t>152.97</t>
  </si>
  <si>
    <t>164.63</t>
  </si>
  <si>
    <t>2023-07-06 13:47:40</t>
  </si>
  <si>
    <t>3599262</t>
  </si>
  <si>
    <t>PENG JUNNA</t>
  </si>
  <si>
    <t>397.97</t>
  </si>
  <si>
    <t>428.29</t>
  </si>
  <si>
    <t>2023-07-06 13:14:00</t>
  </si>
  <si>
    <t>3599253</t>
  </si>
  <si>
    <t>Lin YANHONG</t>
  </si>
  <si>
    <t>2023-07-06 13:10:15</t>
  </si>
  <si>
    <t>3599250</t>
  </si>
  <si>
    <t>KONG XIANGXIN</t>
  </si>
  <si>
    <t>2023-07-06 13:11:17</t>
  </si>
  <si>
    <t>3598555</t>
  </si>
  <si>
    <t>雅加达生命之火花酒店, 阿托特尔策划</t>
  </si>
  <si>
    <t>TOMI AGUS</t>
  </si>
  <si>
    <t>193.17</t>
  </si>
  <si>
    <t>207.89</t>
  </si>
  <si>
    <t>2023-07-06 10:46:47</t>
  </si>
  <si>
    <t>3598302</t>
  </si>
  <si>
    <t xml:space="preserve"> 75385 曼谷明隆酒店</t>
  </si>
  <si>
    <t>ZHANG Haoyang</t>
  </si>
  <si>
    <t>134.78</t>
  </si>
  <si>
    <t>145.05</t>
  </si>
  <si>
    <t>2023-07-06 09:02:13</t>
  </si>
  <si>
    <t>3598010</t>
  </si>
  <si>
    <t>日夜拉古纳宾坦酒店 - 丹戎槟榔</t>
  </si>
  <si>
    <t>ZAINAL HUSAIN</t>
  </si>
  <si>
    <t>182.12</t>
  </si>
  <si>
    <t>196.00</t>
  </si>
  <si>
    <t>2023-07-06 05:52:26</t>
  </si>
  <si>
    <t>3597985</t>
  </si>
  <si>
    <t>UHG 安努季节酒店</t>
  </si>
  <si>
    <t>CHAN YUK YING,BAIG MOHAMMED ADIL</t>
  </si>
  <si>
    <t>256.24</t>
  </si>
  <si>
    <t>275.76</t>
  </si>
  <si>
    <t>2023-07-06 05:02:31</t>
  </si>
  <si>
    <t>3597788</t>
  </si>
  <si>
    <t>普吉岛巴东心爱度假酒店</t>
  </si>
  <si>
    <t>JIANG HAIYUN</t>
  </si>
  <si>
    <t>591.19</t>
  </si>
  <si>
    <t>640.23</t>
  </si>
  <si>
    <t>2023-07-06 00:53:54</t>
  </si>
  <si>
    <t>3597355</t>
  </si>
  <si>
    <t>795.95</t>
  </si>
  <si>
    <t>861.98</t>
  </si>
  <si>
    <t>2023-07-05 22:52:37</t>
  </si>
  <si>
    <t>3597262</t>
  </si>
  <si>
    <t>南邦SR酒店</t>
  </si>
  <si>
    <t>PETCHTAO TEERAPOL</t>
  </si>
  <si>
    <t>194.52</t>
  </si>
  <si>
    <t>210.66</t>
  </si>
  <si>
    <t>2023-07-05 22:29:18</t>
  </si>
  <si>
    <t>3596981</t>
  </si>
  <si>
    <t>拉差达红燕酒店</t>
  </si>
  <si>
    <t>wu fengxuan</t>
  </si>
  <si>
    <t>198.26</t>
  </si>
  <si>
    <t>214.71</t>
  </si>
  <si>
    <t>2023-07-05 21:49:03</t>
  </si>
  <si>
    <t>3596952</t>
  </si>
  <si>
    <t>西贡夜晚华丽酒店</t>
  </si>
  <si>
    <t>LI SHIJIE</t>
  </si>
  <si>
    <t>234.23</t>
  </si>
  <si>
    <t>253.66</t>
  </si>
  <si>
    <t>2023-07-05 21:29:05</t>
  </si>
  <si>
    <t>越南</t>
  </si>
  <si>
    <t>3596928</t>
  </si>
  <si>
    <t>马尼拉奥迪加斯马哥孛罗酒店 （多用途酒店）</t>
  </si>
  <si>
    <t>LIN XIUYONG,LIN ZHUGU</t>
  </si>
  <si>
    <t>1004.36</t>
  </si>
  <si>
    <t>1087.68</t>
  </si>
  <si>
    <t>2023-07-05 21:19:18</t>
  </si>
  <si>
    <t>3596734</t>
  </si>
  <si>
    <t>勒吉安地平线酒店</t>
  </si>
  <si>
    <t>WATI KUSMA</t>
  </si>
  <si>
    <t>197.64</t>
  </si>
  <si>
    <t>214.03</t>
  </si>
  <si>
    <t>2023-07-05 20:59:20</t>
  </si>
  <si>
    <t>3596733</t>
  </si>
  <si>
    <t>艾耀拉里普斯卡昂酒店</t>
  </si>
  <si>
    <t>HUTAMA BOBBY ADI</t>
  </si>
  <si>
    <t>170.14</t>
  </si>
  <si>
    <t>184.25</t>
  </si>
  <si>
    <t>2023-07-05 20:59:30</t>
  </si>
  <si>
    <t>3596732</t>
  </si>
  <si>
    <t>美娜多巨港半岛酒店</t>
  </si>
  <si>
    <t>Lumbu Isabella</t>
  </si>
  <si>
    <t>504.66</t>
  </si>
  <si>
    <t>546.52</t>
  </si>
  <si>
    <t>2023-07-05 20:58:38</t>
  </si>
  <si>
    <t>3596726</t>
  </si>
  <si>
    <t>宾马吉德·奈尔酒店</t>
  </si>
  <si>
    <t>NEVERIDA CHARISA MAGNO</t>
  </si>
  <si>
    <t>276.37</t>
  </si>
  <si>
    <t>299.30</t>
  </si>
  <si>
    <t>2023-07-05 21:07:23</t>
  </si>
  <si>
    <t>3596668</t>
  </si>
  <si>
    <t>老挝广场酒店</t>
  </si>
  <si>
    <t>LIU GUANGHONG,GAO MINGHUA</t>
  </si>
  <si>
    <t>1154.75</t>
  </si>
  <si>
    <t>1250.54</t>
  </si>
  <si>
    <t>2023-07-05 20:34:56</t>
  </si>
  <si>
    <t>老挝</t>
  </si>
  <si>
    <t>3596667</t>
  </si>
  <si>
    <t>莱维拉治商务酒店（班达尔巴鲁美贡）</t>
  </si>
  <si>
    <t>BIN MISNI MUHAMMAD ZAIDI</t>
  </si>
  <si>
    <t>128.38</t>
  </si>
  <si>
    <t>139.03</t>
  </si>
  <si>
    <t>2023-07-05 20:35:36</t>
  </si>
  <si>
    <t>3596665</t>
  </si>
  <si>
    <t>柯壤隋河大酒店</t>
  </si>
  <si>
    <t>AMORNTANANKUL AONNITCHA</t>
  </si>
  <si>
    <t>410.78</t>
  </si>
  <si>
    <t>444.86</t>
  </si>
  <si>
    <t>2023-07-05 20:34:53</t>
  </si>
  <si>
    <t>3596603</t>
  </si>
  <si>
    <t>大卡玛拉舄湖酒店</t>
  </si>
  <si>
    <t>TANIA SALSABILLA INDAH</t>
  </si>
  <si>
    <t>149.42</t>
  </si>
  <si>
    <t>161.82</t>
  </si>
  <si>
    <t>2023-07-05 20:10:49</t>
  </si>
  <si>
    <t>3596460</t>
  </si>
  <si>
    <t>吉隆坡嘉登斯圣吉尔斯签名酒店及公寓</t>
  </si>
  <si>
    <t>Theng Kai Chi</t>
  </si>
  <si>
    <t>1395.42</t>
  </si>
  <si>
    <t>1511.18</t>
  </si>
  <si>
    <t>2023-07-05 20:01:11</t>
  </si>
  <si>
    <t>3596423</t>
  </si>
  <si>
    <t>拉哈波特酒店</t>
  </si>
  <si>
    <t>BISWAS SUNALI</t>
  </si>
  <si>
    <t>213.32</t>
  </si>
  <si>
    <t>231.02</t>
  </si>
  <si>
    <t>2023-07-05 19:58:52</t>
  </si>
  <si>
    <t>3596319</t>
  </si>
  <si>
    <t>普特拉高地新浪潮酒店</t>
  </si>
  <si>
    <t>TWITTER CALZHE</t>
  </si>
  <si>
    <t>89.38</t>
  </si>
  <si>
    <t>96.79</t>
  </si>
  <si>
    <t>2023-07-05 19:03:08</t>
  </si>
  <si>
    <t>3596317</t>
  </si>
  <si>
    <t>槟城市途恩酒店</t>
  </si>
  <si>
    <t>CHENG YI XIANG</t>
  </si>
  <si>
    <t>137.06</t>
  </si>
  <si>
    <t>148.43</t>
  </si>
  <si>
    <t>2023-07-05 19:02:50</t>
  </si>
  <si>
    <t>3596133</t>
  </si>
  <si>
    <t>雅顿住宅酒店</t>
  </si>
  <si>
    <t>LYU YIMIN,WEI KEZHI</t>
  </si>
  <si>
    <t>324.02</t>
  </si>
  <si>
    <t>350.90</t>
  </si>
  <si>
    <t>2023-07-05 18:49:19</t>
  </si>
  <si>
    <t>3596127</t>
  </si>
  <si>
    <t>FU YAYUN</t>
  </si>
  <si>
    <t>213.02</t>
  </si>
  <si>
    <t>230.69</t>
  </si>
  <si>
    <t>2023-07-05 18:44:39</t>
  </si>
  <si>
    <t>3596113</t>
  </si>
  <si>
    <t>达尔莫奎斯特酒店 - 泗水 - 阿斯顿酒店</t>
  </si>
  <si>
    <t>Chanafi Hendi</t>
  </si>
  <si>
    <t>233.59</t>
  </si>
  <si>
    <t>252.97</t>
  </si>
  <si>
    <t>2023-07-05 18:38:44</t>
  </si>
  <si>
    <t>3596086</t>
  </si>
  <si>
    <t>迪拜互联网城智选假日酒店</t>
  </si>
  <si>
    <t>Yu hui</t>
  </si>
  <si>
    <t>288.53</t>
  </si>
  <si>
    <t>312.47</t>
  </si>
  <si>
    <t>2023-07-05 18:19:48</t>
  </si>
  <si>
    <t>3596084</t>
  </si>
  <si>
    <t>迪拜费尔蒙特酒店</t>
  </si>
  <si>
    <t>ALFAWZAN SAMEER</t>
  </si>
  <si>
    <t>839.32</t>
  </si>
  <si>
    <t>908.95</t>
  </si>
  <si>
    <t>2023-07-05 18:18:58</t>
  </si>
  <si>
    <t>3596077</t>
  </si>
  <si>
    <t>点精品酒店</t>
  </si>
  <si>
    <t>SEAH CHOOI BOON</t>
  </si>
  <si>
    <t>113.67</t>
  </si>
  <si>
    <t>123.10</t>
  </si>
  <si>
    <t>2023-07-05 18:17:00</t>
  </si>
  <si>
    <t>3595895</t>
  </si>
  <si>
    <t>Capital O 564 自然精品酒店</t>
  </si>
  <si>
    <t>WIJITDAMRONGCHAI NOPPADON</t>
  </si>
  <si>
    <t>136.49</t>
  </si>
  <si>
    <t>147.81</t>
  </si>
  <si>
    <t>2023-07-05 17:58:52</t>
  </si>
  <si>
    <t>3595877</t>
  </si>
  <si>
    <t>LI RENMAO</t>
  </si>
  <si>
    <t>153.16</t>
  </si>
  <si>
    <t>165.86</t>
  </si>
  <si>
    <t>2023-07-05 17:56:15</t>
  </si>
  <si>
    <t>3595624</t>
  </si>
  <si>
    <t>OMG 住宅酒店</t>
  </si>
  <si>
    <t>SIKHAIAWMUAG SUPHATTRA</t>
  </si>
  <si>
    <t>268.97</t>
  </si>
  <si>
    <t>291.28</t>
  </si>
  <si>
    <t>2023-07-05 17:05:48</t>
  </si>
  <si>
    <t>3595612</t>
  </si>
  <si>
    <t>SANGTHONG PHINYADA</t>
  </si>
  <si>
    <t>153.47</t>
  </si>
  <si>
    <t>166.20</t>
  </si>
  <si>
    <t>2023-07-05 16:53:40</t>
  </si>
  <si>
    <t>3595526</t>
  </si>
  <si>
    <t>旧金山机场北旅客之家酒店</t>
  </si>
  <si>
    <t>HIRANCHIRACHEEP CHIRACHET</t>
  </si>
  <si>
    <t>535.79</t>
  </si>
  <si>
    <t>580.24</t>
  </si>
  <si>
    <t>2023-07-05 16:18:07</t>
  </si>
  <si>
    <t>3595509</t>
  </si>
  <si>
    <t>瓜玛雅塔楼酒店</t>
  </si>
  <si>
    <t>YOFANI TISSA</t>
  </si>
  <si>
    <t>632.98</t>
  </si>
  <si>
    <t>685.49</t>
  </si>
  <si>
    <t>2023-07-05 16:11:05</t>
  </si>
  <si>
    <t>3595507</t>
  </si>
  <si>
    <t>帕洛阿尔托舒适酒店</t>
  </si>
  <si>
    <t>Daniel Peyton</t>
  </si>
  <si>
    <t>641.82</t>
  </si>
  <si>
    <t>695.06</t>
  </si>
  <si>
    <t>2023-07-05 16:11:06</t>
  </si>
  <si>
    <t>3595115</t>
  </si>
  <si>
    <t>星球度假酒店</t>
  </si>
  <si>
    <t>TAN GEOK LEE</t>
  </si>
  <si>
    <t>231.26</t>
  </si>
  <si>
    <t>250.44</t>
  </si>
  <si>
    <t>2023-07-05 14:49:12</t>
  </si>
  <si>
    <t>3595026</t>
  </si>
  <si>
    <t>丹戎施乐卢米诺酒店</t>
  </si>
  <si>
    <t>LU XIANGQIAN,LIU ZHIJIAN</t>
  </si>
  <si>
    <t>701.27</t>
  </si>
  <si>
    <t>759.44</t>
  </si>
  <si>
    <t>2023-07-05 14:14:03</t>
  </si>
  <si>
    <t>3594873</t>
  </si>
  <si>
    <t>09 区海滩酒店</t>
  </si>
  <si>
    <t>THIRINTHONG PIYACHAT</t>
  </si>
  <si>
    <t>138.12</t>
  </si>
  <si>
    <t>149.58</t>
  </si>
  <si>
    <t>2023-07-05 13:58:49</t>
  </si>
  <si>
    <t>3594831</t>
  </si>
  <si>
    <t>斯波坎百年酒店</t>
  </si>
  <si>
    <t>HALL BETHANY</t>
  </si>
  <si>
    <t>1007.97</t>
  </si>
  <si>
    <t>1091.59</t>
  </si>
  <si>
    <t>2023-07-05 13:42:14</t>
  </si>
  <si>
    <t>3594793</t>
  </si>
  <si>
    <t>索拉斯玛琅酒店</t>
  </si>
  <si>
    <t>MAULANA NUGRAHA NUR ISLAM</t>
  </si>
  <si>
    <t>246.88</t>
  </si>
  <si>
    <t>267.36</t>
  </si>
  <si>
    <t>2023-07-05 13:33:33</t>
  </si>
  <si>
    <t>3594789</t>
  </si>
  <si>
    <t>皮皮岛湾景度假酒店</t>
  </si>
  <si>
    <t>FUTA THANDOKAZI</t>
  </si>
  <si>
    <t>335.25</t>
  </si>
  <si>
    <t>363.06</t>
  </si>
  <si>
    <t>2023-07-05 13:22:28</t>
  </si>
  <si>
    <t>3594725</t>
  </si>
  <si>
    <t>拉塔纳度假村酒店</t>
  </si>
  <si>
    <t>SOMPHITHAK SAMART,SATHIPCHAN WANIDA</t>
  </si>
  <si>
    <t>615.00</t>
  </si>
  <si>
    <t>666.02</t>
  </si>
  <si>
    <t>2023-07-05 12:58:48</t>
  </si>
  <si>
    <t>3594721</t>
  </si>
  <si>
    <t>阿伯酒店及公寓</t>
  </si>
  <si>
    <t>KUMCHUMNI NAPAPOHN,WIRIYAPRAPAKUN NATTHAPHON</t>
  </si>
  <si>
    <t>448.40</t>
  </si>
  <si>
    <t>485.60</t>
  </si>
  <si>
    <t>2023-07-05 12:55:35</t>
  </si>
  <si>
    <t>3594684</t>
  </si>
  <si>
    <t>BAITHULJAMAN MUHAMMAD AFIQ</t>
  </si>
  <si>
    <t>291.57</t>
  </si>
  <si>
    <t>315.76</t>
  </si>
  <si>
    <t>2023-07-05 12:49:03</t>
  </si>
  <si>
    <t>3594679</t>
  </si>
  <si>
    <t>曼谷爱湾酒店</t>
  </si>
  <si>
    <t>JIANG ZHIQUAN</t>
  </si>
  <si>
    <t>232.36</t>
  </si>
  <si>
    <t>251.64</t>
  </si>
  <si>
    <t>2023-07-05 12:47:17</t>
  </si>
  <si>
    <t>3594608</t>
  </si>
  <si>
    <t>柯里校长酒店</t>
  </si>
  <si>
    <t>CRAIG SKY</t>
  </si>
  <si>
    <t>616.99</t>
  </si>
  <si>
    <t>668.17</t>
  </si>
  <si>
    <t>2023-07-05 12:55:59</t>
  </si>
  <si>
    <t>澳大利亚</t>
  </si>
  <si>
    <t>3594422</t>
  </si>
  <si>
    <t>Xing Ke</t>
  </si>
  <si>
    <t>372.65</t>
  </si>
  <si>
    <t>403.56</t>
  </si>
  <si>
    <t>2023-07-05 11:36:06</t>
  </si>
  <si>
    <t>3594417</t>
  </si>
  <si>
    <t>Zhang Yitong</t>
  </si>
  <si>
    <t>187.07</t>
  </si>
  <si>
    <t>202.59</t>
  </si>
  <si>
    <t>2023-07-05 11:34:30</t>
  </si>
  <si>
    <t>3594396</t>
  </si>
  <si>
    <t>ZHANG ZAN</t>
  </si>
  <si>
    <t>219.25</t>
  </si>
  <si>
    <t>237.44</t>
  </si>
  <si>
    <t>2023-07-05 11:25:03</t>
  </si>
  <si>
    <t>3594390</t>
  </si>
  <si>
    <t>ZULSAN ODITAMA</t>
  </si>
  <si>
    <t>257.81</t>
  </si>
  <si>
    <t>279.20</t>
  </si>
  <si>
    <t>2023-07-05 11:22:04</t>
  </si>
  <si>
    <t>3594347</t>
  </si>
  <si>
    <t>克林顿酒店 &amp; 会议中心</t>
  </si>
  <si>
    <t>RADWAN FADEL SAAD</t>
  </si>
  <si>
    <t>887.56</t>
  </si>
  <si>
    <t>961.19</t>
  </si>
  <si>
    <t>2023-07-05 11:03:51</t>
  </si>
  <si>
    <t>3594223</t>
  </si>
  <si>
    <t>曼谷江山酒店素坤逸24</t>
  </si>
  <si>
    <t>CHANG TAO YU</t>
  </si>
  <si>
    <t>754.94</t>
  </si>
  <si>
    <t>817.57</t>
  </si>
  <si>
    <t>2023-07-05 10:42:27</t>
  </si>
  <si>
    <t>3594215</t>
  </si>
  <si>
    <t>苏内大酒店和会议中心</t>
  </si>
  <si>
    <t>KHEMALAK SARAYUTH</t>
  </si>
  <si>
    <t>521.91</t>
  </si>
  <si>
    <t>565.20</t>
  </si>
  <si>
    <t>2023-07-05 10:50:08</t>
  </si>
  <si>
    <t>3594211</t>
  </si>
  <si>
    <t>阿瓦海度假酒店</t>
  </si>
  <si>
    <t>STAUMONT JULIEN PIERRE VICTOR</t>
  </si>
  <si>
    <t>301.17</t>
  </si>
  <si>
    <t>326.15</t>
  </si>
  <si>
    <t>2023-07-05 10:49:31</t>
  </si>
  <si>
    <t>3594130</t>
  </si>
  <si>
    <t>FT QUEEN</t>
  </si>
  <si>
    <t>119.17</t>
  </si>
  <si>
    <t>129.06</t>
  </si>
  <si>
    <t>2023-07-05 10:15:29</t>
  </si>
  <si>
    <t>3594026</t>
  </si>
  <si>
    <t>花园酒店</t>
  </si>
  <si>
    <t>DORAIRAJU DINESH</t>
  </si>
  <si>
    <t>206.57</t>
  </si>
  <si>
    <t>223.71</t>
  </si>
  <si>
    <t>2023-07-05 09:59:11</t>
  </si>
  <si>
    <t>3593891</t>
  </si>
  <si>
    <t>雅加达东荟城智选假日酒店</t>
  </si>
  <si>
    <t>LIU YONGYA</t>
  </si>
  <si>
    <t>307.90</t>
  </si>
  <si>
    <t>333.44</t>
  </si>
  <si>
    <t>2023-07-05 08:54:04</t>
  </si>
  <si>
    <t>3593733</t>
  </si>
  <si>
    <t>维尔京河赌场酒店</t>
  </si>
  <si>
    <t>Knorr Christian</t>
  </si>
  <si>
    <t>244.62</t>
  </si>
  <si>
    <t>264.91</t>
  </si>
  <si>
    <t>2023-07-05 07:11:55</t>
  </si>
  <si>
    <t>3593564</t>
  </si>
  <si>
    <t>PHAPOL LATTAPOL</t>
  </si>
  <si>
    <t>255.62</t>
  </si>
  <si>
    <t>276.83</t>
  </si>
  <si>
    <t>2023-07-05 03:56:22</t>
  </si>
  <si>
    <t>3593437</t>
  </si>
  <si>
    <t>伦敦发电机酒店</t>
  </si>
  <si>
    <t>KIM SEONGJUN</t>
  </si>
  <si>
    <t>330.27</t>
  </si>
  <si>
    <t>356.36</t>
  </si>
  <si>
    <t>2023-07-05 01:33:34</t>
  </si>
  <si>
    <t>3593423</t>
  </si>
  <si>
    <t>杜塞尔多夫日航酒店</t>
  </si>
  <si>
    <t>TANG SARAH</t>
  </si>
  <si>
    <t>1252.54</t>
  </si>
  <si>
    <t>1356.44</t>
  </si>
  <si>
    <t>2023-07-05 01:17:49</t>
  </si>
  <si>
    <t>德国</t>
  </si>
  <si>
    <t>3593167</t>
  </si>
  <si>
    <t>Kickapoo Lucky Eagle 娱乐场酒店</t>
  </si>
  <si>
    <t>RAMIREZ SAN JUANA</t>
  </si>
  <si>
    <t>1173.06</t>
  </si>
  <si>
    <t>1265.71</t>
  </si>
  <si>
    <t>2023-07-04 23:57:56</t>
  </si>
  <si>
    <t>3593156</t>
  </si>
  <si>
    <t>Road Lodge - 东伦敦</t>
  </si>
  <si>
    <t>NONTSHOKWENI MATSEPO</t>
  </si>
  <si>
    <t>353.34</t>
  </si>
  <si>
    <t>381.25</t>
  </si>
  <si>
    <t>2023-07-04 23:52:51</t>
  </si>
  <si>
    <t>南非</t>
  </si>
  <si>
    <t>3593084</t>
  </si>
  <si>
    <t>哈里斯酒店塞米亚克</t>
  </si>
  <si>
    <t>HORNER ELLIS PATTISON</t>
  </si>
  <si>
    <t>664.76</t>
  </si>
  <si>
    <t>717.26</t>
  </si>
  <si>
    <t>2023-07-04 23:24:44</t>
  </si>
  <si>
    <t>3592820</t>
  </si>
  <si>
    <t>泗水达尔莫哈拉潘维兹高级酒店</t>
  </si>
  <si>
    <t>HANDOKO FRIDA IVANA</t>
  </si>
  <si>
    <t>135.56</t>
  </si>
  <si>
    <t>146.27</t>
  </si>
  <si>
    <t>2023-07-04 22:37:23</t>
  </si>
  <si>
    <t>3592777</t>
  </si>
  <si>
    <t>ZHANG CHUNYAN,WANG BO</t>
  </si>
  <si>
    <t>368.02</t>
  </si>
  <si>
    <t>397.09</t>
  </si>
  <si>
    <t>2023-07-04 22:15:08</t>
  </si>
  <si>
    <t>3592740</t>
  </si>
  <si>
    <t>SHENG BAOLILONG</t>
  </si>
  <si>
    <t>2023-07-04 22:03:29</t>
  </si>
  <si>
    <t>3592556</t>
  </si>
  <si>
    <t>萨莱诺大酒店</t>
  </si>
  <si>
    <t>LEBAN FRANKA STEFANY</t>
  </si>
  <si>
    <t>1894.92</t>
  </si>
  <si>
    <t>2044.58</t>
  </si>
  <si>
    <t>2023-07-04 21:54:21</t>
  </si>
  <si>
    <t>3592550</t>
  </si>
  <si>
    <t>精品花园酒店</t>
  </si>
  <si>
    <t>PENG ZHILI</t>
  </si>
  <si>
    <t>887.07</t>
  </si>
  <si>
    <t>957.13</t>
  </si>
  <si>
    <t>2023-07-04 21:52:18</t>
  </si>
  <si>
    <t>3592154</t>
  </si>
  <si>
    <t>安尼克斯曼谷隆比尼经济酒店</t>
  </si>
  <si>
    <t>PLUEMJAI ARNUPAP</t>
  </si>
  <si>
    <t>886.17</t>
  </si>
  <si>
    <t>956.16</t>
  </si>
  <si>
    <t>2023-07-04 20:28:08</t>
  </si>
  <si>
    <t>3591949</t>
  </si>
  <si>
    <t>MA KAIPING</t>
  </si>
  <si>
    <t>309.16</t>
  </si>
  <si>
    <t>333.58</t>
  </si>
  <si>
    <t>2023-07-04 19:44:21</t>
  </si>
  <si>
    <t>3591864</t>
  </si>
  <si>
    <t>斯托尼布鲁克汽车旅馆&amp;小屋酒店</t>
  </si>
  <si>
    <t>COMEAU LIZABETH ANNE</t>
  </si>
  <si>
    <t>1238.08</t>
  </si>
  <si>
    <t>1335.86</t>
  </si>
  <si>
    <t>2023-07-04 19:11:01</t>
  </si>
  <si>
    <t>3591847</t>
  </si>
  <si>
    <t>IQBAL DIONALDY</t>
  </si>
  <si>
    <t>1607.65</t>
  </si>
  <si>
    <t>1734.62</t>
  </si>
  <si>
    <t>2023-07-04 19:06:02</t>
  </si>
  <si>
    <t>3591618</t>
  </si>
  <si>
    <t>首尔瑞克斯酒店</t>
  </si>
  <si>
    <t>JIN XIANGHUA</t>
  </si>
  <si>
    <t>436.25</t>
  </si>
  <si>
    <t>470.71</t>
  </si>
  <si>
    <t>2023-07-04 18:38:17</t>
  </si>
  <si>
    <t>3591366</t>
  </si>
  <si>
    <t>曼谷梵尼克斯素坤逸11酒店</t>
  </si>
  <si>
    <t>Malhotra Lakshay</t>
  </si>
  <si>
    <t>159.66</t>
  </si>
  <si>
    <t>172.27</t>
  </si>
  <si>
    <t>2023-07-04 17:44:37</t>
  </si>
  <si>
    <t>3591152</t>
  </si>
  <si>
    <t>曼谷拉差达瑞士酒店 (SHA Extra Plus)</t>
  </si>
  <si>
    <t>SAECHEN NAMEE,ZHOU WEI</t>
  </si>
  <si>
    <t>657.00</t>
  </si>
  <si>
    <t>708.89</t>
  </si>
  <si>
    <t>2023-07-05 11:46:25</t>
  </si>
  <si>
    <t>3591116</t>
  </si>
  <si>
    <t>HOSSEN MD ANICHH,HOSSAIN MD EKBAL</t>
  </si>
  <si>
    <t>319.32</t>
  </si>
  <si>
    <t>344.54</t>
  </si>
  <si>
    <t>2023-07-04 16:41:02</t>
  </si>
  <si>
    <t>3591110</t>
  </si>
  <si>
    <t>普吉岛奈阳海滩水疗度假村(SHA Plus+)</t>
  </si>
  <si>
    <t>ROSALES CESAR</t>
  </si>
  <si>
    <t>396.32</t>
  </si>
  <si>
    <t>427.62</t>
  </si>
  <si>
    <t>2023-07-04 16:38:49</t>
  </si>
  <si>
    <t>3591041</t>
  </si>
  <si>
    <t>吉隆坡美利亚酒店</t>
  </si>
  <si>
    <t>KO KO ENG KIAT</t>
  </si>
  <si>
    <t>507.01</t>
  </si>
  <si>
    <t>547.05</t>
  </si>
  <si>
    <t>2023-07-04 16:15:02</t>
  </si>
  <si>
    <t>3590276</t>
  </si>
  <si>
    <t>欧申赛德滨海罗德威酒店</t>
  </si>
  <si>
    <t>THOMAS TIFFANY</t>
  </si>
  <si>
    <t>1401.79</t>
  </si>
  <si>
    <t>1512.50</t>
  </si>
  <si>
    <t>2023-07-04 13:43:18</t>
  </si>
  <si>
    <t>3590272</t>
  </si>
  <si>
    <t>迪拜瓦斯区凯悦嘉轩酒店</t>
  </si>
  <si>
    <t>TU CHENYONG</t>
  </si>
  <si>
    <t>758.51</t>
  </si>
  <si>
    <t>818.42</t>
  </si>
  <si>
    <t>2023-07-04 13:41:51</t>
  </si>
  <si>
    <t>3590229</t>
  </si>
  <si>
    <t>曼谷拉玛花园酒店</t>
  </si>
  <si>
    <t>Liu Boming</t>
  </si>
  <si>
    <t>986.29</t>
  </si>
  <si>
    <t>1064.19</t>
  </si>
  <si>
    <t>2023-07-04 13:26:57</t>
  </si>
  <si>
    <t>3589532</t>
  </si>
  <si>
    <t>奥兰多赛珞拉格酒店</t>
  </si>
  <si>
    <t>LABRADOR MARK ELLIS</t>
  </si>
  <si>
    <t>745.06</t>
  </si>
  <si>
    <t>803.91</t>
  </si>
  <si>
    <t>2023-07-04 11:00:15</t>
  </si>
  <si>
    <t>3589387</t>
  </si>
  <si>
    <t>住宿酒店</t>
  </si>
  <si>
    <t>PENG TONGYI</t>
  </si>
  <si>
    <t>516.20</t>
  </si>
  <si>
    <t>556.97</t>
  </si>
  <si>
    <t>2023-07-04 10:13:40</t>
  </si>
  <si>
    <t>3588960</t>
  </si>
  <si>
    <t>OK酒店</t>
  </si>
  <si>
    <t>Silva Joao Batista</t>
  </si>
  <si>
    <t>316.58</t>
  </si>
  <si>
    <t>341.58</t>
  </si>
  <si>
    <t>2023-07-04 06:20:48</t>
  </si>
  <si>
    <t>巴西</t>
  </si>
  <si>
    <t>3588811</t>
  </si>
  <si>
    <t>科尔克酒店</t>
  </si>
  <si>
    <t>ACOSTA LINDA</t>
  </si>
  <si>
    <t>1645.22</t>
  </si>
  <si>
    <t>1775.16</t>
  </si>
  <si>
    <t>2023-07-04 02:19:02</t>
  </si>
  <si>
    <t>3588734</t>
  </si>
  <si>
    <t>红姜时尚度假村</t>
  </si>
  <si>
    <t>HU SHANYUN,MA YANXIN</t>
  </si>
  <si>
    <t>500.81</t>
  </si>
  <si>
    <t>540.42</t>
  </si>
  <si>
    <t>2023-07-04 01:08:48</t>
  </si>
  <si>
    <t>3588505</t>
  </si>
  <si>
    <t>VERSLOOT KELLY,MEES ETIENNE</t>
  </si>
  <si>
    <t>665.72</t>
  </si>
  <si>
    <t>717.60</t>
  </si>
  <si>
    <t>2023-07-03 23:07:31</t>
  </si>
  <si>
    <t>3588152</t>
  </si>
  <si>
    <t>民丹岛拉古洼湾卡蜜拉别墅</t>
  </si>
  <si>
    <t>RAMAN SHANTAMALARR</t>
  </si>
  <si>
    <t>2021.77</t>
  </si>
  <si>
    <t>2179.34</t>
  </si>
  <si>
    <t>2023-07-03 21:57:32</t>
  </si>
  <si>
    <t>3588086</t>
  </si>
  <si>
    <t>曼谷骑士套房</t>
  </si>
  <si>
    <t>KHANDELWAL SAURABH</t>
  </si>
  <si>
    <t>866.55</t>
  </si>
  <si>
    <t>934.08</t>
  </si>
  <si>
    <t>2023-07-03 21:45:38</t>
  </si>
  <si>
    <t>3587762</t>
  </si>
  <si>
    <t>Li Wenxiang</t>
  </si>
  <si>
    <t>619.15</t>
  </si>
  <si>
    <t>667.40</t>
  </si>
  <si>
    <t>2023-07-03 20:38:36</t>
  </si>
  <si>
    <t>3587391</t>
  </si>
  <si>
    <t>新加坡81酒店-大阪 (Staycation Approved)</t>
  </si>
  <si>
    <t>YANG JUNQI,WEN SHUANGGE</t>
  </si>
  <si>
    <t>1358.73</t>
  </si>
  <si>
    <t>1464.62</t>
  </si>
  <si>
    <t>2023-07-03 19:03:39</t>
  </si>
  <si>
    <t>新加坡</t>
  </si>
  <si>
    <t>3587172</t>
  </si>
  <si>
    <t>塔怀恩海滩渡假村</t>
  </si>
  <si>
    <t>LIU CHIENHUNG,HUANG KAITING</t>
  </si>
  <si>
    <t>873.06</t>
  </si>
  <si>
    <t>941.10</t>
  </si>
  <si>
    <t>2023-07-03 18:38:09</t>
  </si>
  <si>
    <t>3586582</t>
  </si>
  <si>
    <t>ZHU HAIXIA,DING ZHI</t>
  </si>
  <si>
    <t>621.63</t>
  </si>
  <si>
    <t>670.08</t>
  </si>
  <si>
    <t>2023-07-03 16:26:05</t>
  </si>
  <si>
    <t>3586058</t>
  </si>
  <si>
    <t>MA YIN LING MAGGIE</t>
  </si>
  <si>
    <t>1365.00</t>
  </si>
  <si>
    <t>1471.38</t>
  </si>
  <si>
    <t>2023-07-04 14:45:25</t>
  </si>
  <si>
    <t>3585828</t>
  </si>
  <si>
    <t>TAIPRAKONE MANTHANA</t>
  </si>
  <si>
    <t>158.74</t>
  </si>
  <si>
    <t>171.11</t>
  </si>
  <si>
    <t>2023-07-03 13:51:45</t>
  </si>
  <si>
    <t>3585530</t>
  </si>
  <si>
    <t>曼谷利特酒店</t>
  </si>
  <si>
    <t>NG SEONG MAN,PENG MENGXIA,LAM SOI I,NG SAM TAI</t>
  </si>
  <si>
    <t>2060.01</t>
  </si>
  <si>
    <t>2220.56</t>
  </si>
  <si>
    <t>2023-07-03 13:10:51</t>
  </si>
  <si>
    <t>3585449</t>
  </si>
  <si>
    <t>巴利太浩湖娱乐场度假村</t>
  </si>
  <si>
    <t>Kawatkar Sachin</t>
  </si>
  <si>
    <t>2674.99</t>
  </si>
  <si>
    <t>2883.46</t>
  </si>
  <si>
    <t>2023-07-03 12:20:16</t>
  </si>
  <si>
    <t>3585261</t>
  </si>
  <si>
    <t>阿万特酒店</t>
  </si>
  <si>
    <t>CHAN DAVIDWING</t>
  </si>
  <si>
    <t>544.00</t>
  </si>
  <si>
    <t>586.40</t>
  </si>
  <si>
    <t>2023-07-03 12:32:54</t>
  </si>
  <si>
    <t>3585255</t>
  </si>
  <si>
    <t>首尔沙威酒店</t>
  </si>
  <si>
    <t>LI LINQING</t>
  </si>
  <si>
    <t>1298.98</t>
  </si>
  <si>
    <t>1400.22</t>
  </si>
  <si>
    <t>2023-07-03 11:48:13</t>
  </si>
  <si>
    <t>3585245</t>
  </si>
  <si>
    <t>玛里添地拉那广场酒店</t>
  </si>
  <si>
    <t>U HIOLAI,HUANG FANG</t>
  </si>
  <si>
    <t>1197.45</t>
  </si>
  <si>
    <t>1290.77</t>
  </si>
  <si>
    <t>2023-07-03 11:44:53</t>
  </si>
  <si>
    <t>阿尔巴尼亚</t>
  </si>
  <si>
    <t>3585244</t>
  </si>
  <si>
    <t>甲米帕喀沙度假酒店</t>
  </si>
  <si>
    <t>CHEN MEI,CHEN JIE,CHEN SHU,Su Liwen</t>
  </si>
  <si>
    <t>2004.74</t>
  </si>
  <si>
    <t>2160.98</t>
  </si>
  <si>
    <t>2023-07-03 11:56:31</t>
  </si>
  <si>
    <t>3584641</t>
  </si>
  <si>
    <t>贝尔蒙特马尼拉酒店</t>
  </si>
  <si>
    <t>CATALLA ANTONIO</t>
  </si>
  <si>
    <t>1222.41</t>
  </si>
  <si>
    <t>1317.68</t>
  </si>
  <si>
    <t>2023-07-03 08:15:38</t>
  </si>
  <si>
    <t>3584633</t>
  </si>
  <si>
    <t>迪尤肯埃菲尔酒店</t>
  </si>
  <si>
    <t>Bell Altuve Valeria Alejandra</t>
  </si>
  <si>
    <t>1709.14</t>
  </si>
  <si>
    <t>1842.34</t>
  </si>
  <si>
    <t>2023-07-03 08:09:33</t>
  </si>
  <si>
    <t>3584478</t>
  </si>
  <si>
    <t>索尼斯塔欧文</t>
  </si>
  <si>
    <t>Nwabunnia Elfrieda</t>
  </si>
  <si>
    <t>2627.72</t>
  </si>
  <si>
    <t>2832.51</t>
  </si>
  <si>
    <t>2023-07-03 04:47:12</t>
  </si>
  <si>
    <t>2023-07-02</t>
  </si>
  <si>
    <t>3584054</t>
  </si>
  <si>
    <t>时光酒店</t>
  </si>
  <si>
    <t>Christensen Mathias Minik Fals Schandorff,Haaber Frederikke Marie</t>
  </si>
  <si>
    <t>707.25</t>
  </si>
  <si>
    <t>762.37</t>
  </si>
  <si>
    <t>2023-07-02 23:23:09</t>
  </si>
  <si>
    <t>瑞典</t>
  </si>
  <si>
    <t>3583901</t>
  </si>
  <si>
    <t>560.87</t>
  </si>
  <si>
    <t>604.58</t>
  </si>
  <si>
    <t>2023-07-02 22:26:44</t>
  </si>
  <si>
    <t>3583814</t>
  </si>
  <si>
    <t>假日酒店披披岛度假村</t>
  </si>
  <si>
    <t>li wenjun,qin juanping</t>
  </si>
  <si>
    <t>915.32</t>
  </si>
  <si>
    <t>986.65</t>
  </si>
  <si>
    <t>2023-07-02 21:49:32</t>
  </si>
  <si>
    <t>3583715</t>
  </si>
  <si>
    <t>顺化仁川机场酒店</t>
  </si>
  <si>
    <t>XIAO YIBIN</t>
  </si>
  <si>
    <t>691.62</t>
  </si>
  <si>
    <t>745.52</t>
  </si>
  <si>
    <t>2023-07-02 21:10:56</t>
  </si>
  <si>
    <t>3583396</t>
  </si>
  <si>
    <t>LIM THOW BOON</t>
  </si>
  <si>
    <t>402.00</t>
  </si>
  <si>
    <t>433.33</t>
  </si>
  <si>
    <t>2023-07-03 10:58:23</t>
  </si>
  <si>
    <t>3583075</t>
  </si>
  <si>
    <t>Zhan Qiujing,Yuan Yongbo</t>
  </si>
  <si>
    <t>474.52</t>
  </si>
  <si>
    <t>511.50</t>
  </si>
  <si>
    <t>2023-07-02 19:16:37</t>
  </si>
  <si>
    <t>3582307</t>
  </si>
  <si>
    <t>顶点酒店</t>
  </si>
  <si>
    <t>Jimenez Guinaldo Jose Luis</t>
  </si>
  <si>
    <t>394.24</t>
  </si>
  <si>
    <t>424.97</t>
  </si>
  <si>
    <t>2023-07-02 16:48:36</t>
  </si>
  <si>
    <t>3582247</t>
  </si>
  <si>
    <t>安克尔酒店</t>
  </si>
  <si>
    <t>Eriksson Hakan,Eriksson Hakan</t>
  </si>
  <si>
    <t>3694.40</t>
  </si>
  <si>
    <t>3982.32</t>
  </si>
  <si>
    <t>2023-07-02 16:10:24</t>
  </si>
  <si>
    <t>挪威</t>
  </si>
  <si>
    <t>3582045</t>
  </si>
  <si>
    <t>LOH JUNE YONG</t>
  </si>
  <si>
    <t>884.01</t>
  </si>
  <si>
    <t>952.90</t>
  </si>
  <si>
    <t>2023-07-02 21:23:47</t>
  </si>
  <si>
    <t>3580396</t>
  </si>
  <si>
    <t>NIETO EDUARDO</t>
  </si>
  <si>
    <t>1013.86</t>
  </si>
  <si>
    <t>1092.88</t>
  </si>
  <si>
    <t>2023-07-02 05:53:27</t>
  </si>
  <si>
    <t>3580353</t>
  </si>
  <si>
    <t>伦敦中央公园酒店</t>
  </si>
  <si>
    <t>MOONSAENG MOONSAENGTHANAPHON</t>
  </si>
  <si>
    <t>3555.38</t>
  </si>
  <si>
    <t>3832.47</t>
  </si>
  <si>
    <t>2023-07-02 04:50:40</t>
  </si>
  <si>
    <t>3580317</t>
  </si>
  <si>
    <t>DU WENQING,GAO XIAOYUAN</t>
  </si>
  <si>
    <t>1030.01</t>
  </si>
  <si>
    <t>1110.28</t>
  </si>
  <si>
    <t>2023-07-02 12:33:20</t>
  </si>
  <si>
    <t>3580110</t>
  </si>
  <si>
    <t>MYSTAYS 成田精品酒店</t>
  </si>
  <si>
    <t>zhang bowen,wang zhaoyi</t>
  </si>
  <si>
    <t>397.19</t>
  </si>
  <si>
    <t>427.96</t>
  </si>
  <si>
    <t>2023-07-02 00:33:18</t>
  </si>
  <si>
    <t>日本</t>
  </si>
  <si>
    <t>3579848</t>
  </si>
  <si>
    <t>皇冠假日普吉岛攀瓦角海滩度假酒店</t>
  </si>
  <si>
    <t>PANG XIUMIN,MENG XIANGCHENG</t>
  </si>
  <si>
    <t>1507.45</t>
  </si>
  <si>
    <t>1624.23</t>
  </si>
  <si>
    <t>2023-07-01 23:42:31</t>
  </si>
  <si>
    <t>3579671</t>
  </si>
  <si>
    <t>ROHIM RASYID</t>
  </si>
  <si>
    <t>1229.44</t>
  </si>
  <si>
    <t>1324.68</t>
  </si>
  <si>
    <t>2023-07-01 22:37:27</t>
  </si>
  <si>
    <t>3579467</t>
  </si>
  <si>
    <t>登巴萨金色郁金香基本酒店</t>
  </si>
  <si>
    <t>SHANTIKA HENNY</t>
  </si>
  <si>
    <t>509.03</t>
  </si>
  <si>
    <t>548.46</t>
  </si>
  <si>
    <t>2023-07-01 21:30:05</t>
  </si>
  <si>
    <t>3579410</t>
  </si>
  <si>
    <t>感官度假村和泳池别墅 (SHA Extra Plus)</t>
  </si>
  <si>
    <t>HUANG RUI,LIN MENGCHEN</t>
  </si>
  <si>
    <t>566.03</t>
  </si>
  <si>
    <t>609.88</t>
  </si>
  <si>
    <t>2023-07-01 21:11:33</t>
  </si>
  <si>
    <t>3578181</t>
  </si>
  <si>
    <t>大阪新阪急酒店</t>
  </si>
  <si>
    <t>YAO HUIFEN</t>
  </si>
  <si>
    <t>1137.59</t>
  </si>
  <si>
    <t>1225.72</t>
  </si>
  <si>
    <t>2023-07-01 17:08:28</t>
  </si>
  <si>
    <t>3578171</t>
  </si>
  <si>
    <t>伊丹宫殿酒店</t>
  </si>
  <si>
    <t>Hafez Salman</t>
  </si>
  <si>
    <t>738.22</t>
  </si>
  <si>
    <t>795.41</t>
  </si>
  <si>
    <t>2023-07-01 16:54:07</t>
  </si>
  <si>
    <t>卡塔尔</t>
  </si>
  <si>
    <t>3577850</t>
  </si>
  <si>
    <t>普吉岛芭东彩灯度假村</t>
  </si>
  <si>
    <t>ZHANG YUNGE,MARIDI DARWESHMUSTAFAD</t>
  </si>
  <si>
    <t>1435.99</t>
  </si>
  <si>
    <t>1547.24</t>
  </si>
  <si>
    <t>2023-07-01 17:20:30</t>
  </si>
  <si>
    <t>3577505</t>
  </si>
  <si>
    <t>OYO拉斯维加斯娱乐场酒店</t>
  </si>
  <si>
    <t>Balleras Alan Del Mundo,Balleras Janet Diolazo</t>
  </si>
  <si>
    <t>633.00</t>
  </si>
  <si>
    <t>682.04</t>
  </si>
  <si>
    <t>2023-07-01 14:29:04</t>
  </si>
  <si>
    <t>3577377</t>
  </si>
  <si>
    <t>加里凡时代广场</t>
  </si>
  <si>
    <t>Hamza Rayane</t>
  </si>
  <si>
    <t>1543.30</t>
  </si>
  <si>
    <t>1662.86</t>
  </si>
  <si>
    <t>2023-07-01 13:42:59</t>
  </si>
  <si>
    <t>3576546</t>
  </si>
  <si>
    <t>曼谷迈阿密酒店</t>
  </si>
  <si>
    <t>LAI PAK CHI</t>
  </si>
  <si>
    <t>965.30</t>
  </si>
  <si>
    <t>1040.08</t>
  </si>
  <si>
    <t>2023-07-01 10:50:08</t>
  </si>
  <si>
    <t>3576012</t>
  </si>
  <si>
    <t>白厅舒适酒店 - 近密歇根冒险乐园</t>
  </si>
  <si>
    <t>Bibler Yvonne</t>
  </si>
  <si>
    <t>999.38</t>
  </si>
  <si>
    <t>1076.80</t>
  </si>
  <si>
    <t>2023-07-01 07:09:24</t>
  </si>
  <si>
    <t>3575906</t>
  </si>
  <si>
    <t>伦敦鲁顿机场宜必思酒店</t>
  </si>
  <si>
    <t>GODDARD MICHAEL</t>
  </si>
  <si>
    <t>979.13</t>
  </si>
  <si>
    <t>1054.98</t>
  </si>
  <si>
    <t>2023-07-01 05:46:12</t>
  </si>
  <si>
    <t>2023-06-30</t>
  </si>
  <si>
    <t>3574739</t>
  </si>
  <si>
    <t>xie wanting,lai ye</t>
  </si>
  <si>
    <t>455.00</t>
  </si>
  <si>
    <t>490.99</t>
  </si>
  <si>
    <t>2023-06-30 20:44:53</t>
  </si>
  <si>
    <t>3573908</t>
  </si>
  <si>
    <t>铂尔曼雅加达中心公园酒店</t>
  </si>
  <si>
    <t>LIANG MINJUN</t>
  </si>
  <si>
    <t>4206.29</t>
  </si>
  <si>
    <t>4539.00</t>
  </si>
  <si>
    <t>2023-06-30 17:45:25</t>
  </si>
  <si>
    <t>3573681</t>
  </si>
  <si>
    <t>ZOU LIQING,FU MENG</t>
  </si>
  <si>
    <t>709.87</t>
  </si>
  <si>
    <t>766.02</t>
  </si>
  <si>
    <t>2023-06-30 17:07:11</t>
  </si>
  <si>
    <t>3572141</t>
  </si>
  <si>
    <t>海茵娜酒店东京浅草田原町</t>
  </si>
  <si>
    <t>ZHENG WENZHE,Xu SICHENG</t>
  </si>
  <si>
    <t>529.60</t>
  </si>
  <si>
    <t>571.49</t>
  </si>
  <si>
    <t>2023-06-30 11:07:22</t>
  </si>
  <si>
    <t>3571397</t>
  </si>
  <si>
    <t>Ortiz Garcia Manuel</t>
  </si>
  <si>
    <t>394.11</t>
  </si>
  <si>
    <t>425.28</t>
  </si>
  <si>
    <t>2023-06-30 06:52:40</t>
  </si>
  <si>
    <t>3571100</t>
  </si>
  <si>
    <t>AREEYA MAY,MAYER AREEYA</t>
  </si>
  <si>
    <t>285.74</t>
  </si>
  <si>
    <t>308.38</t>
  </si>
  <si>
    <t>2023-06-30 01:30:40</t>
  </si>
  <si>
    <t>3570990</t>
  </si>
  <si>
    <t>萨提卡高级哈亚乌鲁雅加达酒店</t>
  </si>
  <si>
    <t>KIM MINKI</t>
  </si>
  <si>
    <t>912.00</t>
  </si>
  <si>
    <t>984.24</t>
  </si>
  <si>
    <t>2023-06-30 10:22:31</t>
  </si>
  <si>
    <t>2023-06-29</t>
  </si>
  <si>
    <t>3570538</t>
  </si>
  <si>
    <t>建大设计师酒店</t>
  </si>
  <si>
    <t>lu shushu,lin QINYUAN</t>
  </si>
  <si>
    <t>439.81</t>
  </si>
  <si>
    <t>474.65</t>
  </si>
  <si>
    <t>2023-06-29 22:00:05</t>
  </si>
  <si>
    <t>3569387</t>
  </si>
  <si>
    <t>泗水科库酒店</t>
  </si>
  <si>
    <t>PIPERDY SHAHIDA FAROUK</t>
  </si>
  <si>
    <t>1488.30</t>
  </si>
  <si>
    <t>1606.20</t>
  </si>
  <si>
    <t>2023-06-29 18:13:39</t>
  </si>
  <si>
    <t>3569375</t>
  </si>
  <si>
    <t>曼谷辛德霍恩凯宾斯基</t>
  </si>
  <si>
    <t>Ren Xinyi,Yan Lihan</t>
  </si>
  <si>
    <t>4400.16</t>
  </si>
  <si>
    <t>4748.72</t>
  </si>
  <si>
    <t>2023-06-29 18:10:51</t>
  </si>
  <si>
    <t>3566588</t>
  </si>
  <si>
    <t>巴黎马奎斯别墅美利亚精选酒店</t>
  </si>
  <si>
    <t>HUANG YAO</t>
  </si>
  <si>
    <t>8768.40</t>
  </si>
  <si>
    <t>9462.98</t>
  </si>
  <si>
    <t>2023-06-29 11:29:04</t>
  </si>
  <si>
    <t>2023-06-28</t>
  </si>
  <si>
    <t>3565436</t>
  </si>
  <si>
    <t>曼谷盛泰乐水门酒店</t>
  </si>
  <si>
    <t>CHIO CHENG I,LEI CHI HANG</t>
  </si>
  <si>
    <t>1422.77</t>
  </si>
  <si>
    <t>1540.46</t>
  </si>
  <si>
    <t>2023-06-28 23:38:22</t>
  </si>
  <si>
    <t>3565139</t>
  </si>
  <si>
    <t>帕丁顿考特伦敦尊贵酒店</t>
  </si>
  <si>
    <t>Anand Sriram,Anand Sriram</t>
  </si>
  <si>
    <t>3294.90</t>
  </si>
  <si>
    <t>3567.45</t>
  </si>
  <si>
    <t>2023-06-28 22:03:26</t>
  </si>
  <si>
    <t>3562372</t>
  </si>
  <si>
    <t>清莱遗产酒店及会议中心</t>
  </si>
  <si>
    <t>thangtamsatid narinn,thangtamsatid narinn</t>
  </si>
  <si>
    <t>1008.83</t>
  </si>
  <si>
    <t>1092.28</t>
  </si>
  <si>
    <t>2023-06-28 12:50:17</t>
  </si>
  <si>
    <t>3562259</t>
  </si>
  <si>
    <t>东京王子大饭店</t>
  </si>
  <si>
    <t>XU XIAOSHUANG</t>
  </si>
  <si>
    <t>1854.48</t>
  </si>
  <si>
    <t>2007.88</t>
  </si>
  <si>
    <t>2023-06-28 12:10:52</t>
  </si>
  <si>
    <t>3562246</t>
  </si>
  <si>
    <t>佛罗伦萨蒙特贝罗豪华酒店</t>
  </si>
  <si>
    <t>CHEW YUNG HAO,CHEW CHEE CHOONG,TEOH HOOI CHENG,CHEW ZHI EN</t>
  </si>
  <si>
    <t>12357.66</t>
  </si>
  <si>
    <t>13379.88</t>
  </si>
  <si>
    <t>2023-06-28 12:05:27</t>
  </si>
  <si>
    <t>3562078</t>
  </si>
  <si>
    <t>ISABELLELEE SOK FUN</t>
  </si>
  <si>
    <t>1882.67</t>
  </si>
  <si>
    <t>2038.40</t>
  </si>
  <si>
    <t>2023-06-28 11:48:14</t>
  </si>
  <si>
    <t>3561802</t>
  </si>
  <si>
    <t>GE CHEN,Zhu Jingyue</t>
  </si>
  <si>
    <t>1205.64</t>
  </si>
  <si>
    <t>1305.37</t>
  </si>
  <si>
    <t>2023-06-28 10:38:35</t>
  </si>
  <si>
    <t>3561666</t>
  </si>
  <si>
    <t>BURSCHER JENS</t>
  </si>
  <si>
    <t>1860.72</t>
  </si>
  <si>
    <t>2014.64</t>
  </si>
  <si>
    <t>2023-06-28 09:57:56</t>
  </si>
  <si>
    <t>3561202</t>
  </si>
  <si>
    <t>柏林斯比特尔马克贝斯特韦斯特酒店</t>
  </si>
  <si>
    <t>Meier de Almeida Beatriz,Edevarn Mirelle Theresia</t>
  </si>
  <si>
    <t>2075.53</t>
  </si>
  <si>
    <t>2247.22</t>
  </si>
  <si>
    <t>2023-06-28 05:26:29</t>
  </si>
  <si>
    <t>3561021</t>
  </si>
  <si>
    <t>Harchakova Alena</t>
  </si>
  <si>
    <t>385.00</t>
  </si>
  <si>
    <t>416.85</t>
  </si>
  <si>
    <t>2023-06-28 02:03:48</t>
  </si>
  <si>
    <t>3560950</t>
  </si>
  <si>
    <t>CHEN JUN</t>
  </si>
  <si>
    <t>10267.99</t>
  </si>
  <si>
    <t>11082.56</t>
  </si>
  <si>
    <t>2023-06-28 10:20:46</t>
  </si>
  <si>
    <t>2023-06-27</t>
  </si>
  <si>
    <t>3560286</t>
  </si>
  <si>
    <t>曼谷文华东方酒店</t>
  </si>
  <si>
    <t>YANG YUE,YAN RUIMING</t>
  </si>
  <si>
    <t>9506.42</t>
  </si>
  <si>
    <t>10260.57</t>
  </si>
  <si>
    <t>2023-06-27 21:56:04</t>
  </si>
  <si>
    <t>3559951</t>
  </si>
  <si>
    <t>普吉岛卡塔棕榈温泉度假酒店</t>
  </si>
  <si>
    <t>LIU GE,JIANG LIN</t>
  </si>
  <si>
    <t>232.00</t>
  </si>
  <si>
    <t>250.40</t>
  </si>
  <si>
    <t>2023-06-28 10:48:03</t>
  </si>
  <si>
    <t>3558923</t>
  </si>
  <si>
    <t>XUE QI,SU RUI</t>
  </si>
  <si>
    <t>1622.97</t>
  </si>
  <si>
    <t>1751.72</t>
  </si>
  <si>
    <t>2023-06-27 17:40:13</t>
  </si>
  <si>
    <t>3557800</t>
  </si>
  <si>
    <t>东京壹酒店</t>
  </si>
  <si>
    <t>XIE SUYANG,Bai Jiayu</t>
  </si>
  <si>
    <t>1337.27</t>
  </si>
  <si>
    <t>1443.36</t>
  </si>
  <si>
    <t>2023-06-27 13:33:55</t>
  </si>
  <si>
    <t>3557738</t>
  </si>
  <si>
    <t>时尚爱情F酒店</t>
  </si>
  <si>
    <t>APRILIA ANIS</t>
  </si>
  <si>
    <t>357.59</t>
  </si>
  <si>
    <t>385.96</t>
  </si>
  <si>
    <t>2023-06-27 13:09:52</t>
  </si>
  <si>
    <t>2023-06-26</t>
  </si>
  <si>
    <t>3553451</t>
  </si>
  <si>
    <t>克拉伦登酒店</t>
  </si>
  <si>
    <t>Mori Chie</t>
  </si>
  <si>
    <t>432.38</t>
  </si>
  <si>
    <t>469.83</t>
  </si>
  <si>
    <t>-469</t>
  </si>
  <si>
    <t>-432</t>
  </si>
  <si>
    <t>2023-06-26 14:18:02</t>
  </si>
  <si>
    <t>3553159</t>
  </si>
  <si>
    <t>美多利娱乐场酒店</t>
  </si>
  <si>
    <t>KWAK ARAM</t>
  </si>
  <si>
    <t>3599.99</t>
  </si>
  <si>
    <t>3911.76</t>
  </si>
  <si>
    <t>2023-06-26 13:13:41</t>
  </si>
  <si>
    <t>2023-06-25</t>
  </si>
  <si>
    <t>3551818</t>
  </si>
  <si>
    <t>罗马斯科特豪斯酒店</t>
  </si>
  <si>
    <t>CARLETTI PAOLA</t>
  </si>
  <si>
    <t>870.02</t>
  </si>
  <si>
    <t>945.37</t>
  </si>
  <si>
    <t>2023-06-25 23:28:38</t>
  </si>
  <si>
    <t>3551800</t>
  </si>
  <si>
    <t>XI LIANG</t>
  </si>
  <si>
    <t>20221.97</t>
  </si>
  <si>
    <t>21973.24</t>
  </si>
  <si>
    <t>2023-06-27 19:27:31</t>
  </si>
  <si>
    <t>3551575</t>
  </si>
  <si>
    <t>皮勒斯酒店及俱乐部</t>
  </si>
  <si>
    <t>Strandgaard Henrik</t>
  </si>
  <si>
    <t>4215.58</t>
  </si>
  <si>
    <t>4580.66</t>
  </si>
  <si>
    <t>2023-06-25 22:08:19</t>
  </si>
  <si>
    <t>3550344</t>
  </si>
  <si>
    <t>曼谷素坤逸奥克伍德华庭工作室酒店</t>
  </si>
  <si>
    <t>WANG MIN,YANG MINGYAN</t>
  </si>
  <si>
    <t>3527.99</t>
  </si>
  <si>
    <t>3833.52</t>
  </si>
  <si>
    <t>2023-06-25 18:24:53</t>
  </si>
  <si>
    <t>3548056</t>
  </si>
  <si>
    <t>桑迪斯普林斯 - 佩瑞米特舒适酒店</t>
  </si>
  <si>
    <t>SANNY SHERLY</t>
  </si>
  <si>
    <t>1339.85</t>
  </si>
  <si>
    <t>1455.88</t>
  </si>
  <si>
    <t>2023-06-25 02:16:17</t>
  </si>
  <si>
    <t>2023-06-24</t>
  </si>
  <si>
    <t>3547671</t>
  </si>
  <si>
    <t>MANIAM PREVENA</t>
  </si>
  <si>
    <t>291.39</t>
  </si>
  <si>
    <t>316.62</t>
  </si>
  <si>
    <t>2023-06-24 23:29:06</t>
  </si>
  <si>
    <t>3547195</t>
  </si>
  <si>
    <t>布城帝盛酒店</t>
  </si>
  <si>
    <t>SYARIPUDDIN MIRNAWATI</t>
  </si>
  <si>
    <t>383.34</t>
  </si>
  <si>
    <t>416.54</t>
  </si>
  <si>
    <t>2023-06-24 21:03:48</t>
  </si>
  <si>
    <t>3546618</t>
  </si>
  <si>
    <t>大阪都喜来登酒店</t>
  </si>
  <si>
    <t>NIU WENJIE</t>
  </si>
  <si>
    <t>5920.34</t>
  </si>
  <si>
    <t>6433.05</t>
  </si>
  <si>
    <t>2023-06-24 18:33:47</t>
  </si>
  <si>
    <t>3546096</t>
  </si>
  <si>
    <t>苏里亚精品由群岛酒店技术提供</t>
  </si>
  <si>
    <t>ARROUF MAULANA LUDFI</t>
  </si>
  <si>
    <t>364.58</t>
  </si>
  <si>
    <t>396.15</t>
  </si>
  <si>
    <t>2023-06-24 16:25:45</t>
  </si>
  <si>
    <t>3545068</t>
  </si>
  <si>
    <t>安阳市都市精品酒店</t>
  </si>
  <si>
    <t>ZHOU JIANLAI</t>
  </si>
  <si>
    <t>631.80</t>
  </si>
  <si>
    <t>686.52</t>
  </si>
  <si>
    <t>2023-06-24 12:02:39</t>
  </si>
  <si>
    <t>2023-06-23</t>
  </si>
  <si>
    <t>3542721</t>
  </si>
  <si>
    <t>东京帝国大酒店</t>
  </si>
  <si>
    <t>WANG MINGMING,MAI TINGWEI</t>
  </si>
  <si>
    <t>27677.56</t>
  </si>
  <si>
    <t>30123.60</t>
  </si>
  <si>
    <t>2023-06-23 18:33:32</t>
  </si>
  <si>
    <t>3541186</t>
  </si>
  <si>
    <t>CHO HAYEON</t>
  </si>
  <si>
    <t>1879.68</t>
  </si>
  <si>
    <t>2045.80</t>
  </si>
  <si>
    <t>2023-06-23 12:03:18</t>
  </si>
  <si>
    <t>3540956</t>
  </si>
  <si>
    <t>夏威夷·火奴鲁鲁现代酒店</t>
  </si>
  <si>
    <t>LI WEIWEI,JIANG BO</t>
  </si>
  <si>
    <t>4498.63</t>
  </si>
  <si>
    <t>4896.20</t>
  </si>
  <si>
    <t>2023-06-23 11:19:20</t>
  </si>
  <si>
    <t>3540080</t>
  </si>
  <si>
    <t>芝加哥旅客之家酒店</t>
  </si>
  <si>
    <t>SAMMAHADTHAI PATCHAREEPORN,WORAWETPREECHA PIRAYA</t>
  </si>
  <si>
    <t>785.34</t>
  </si>
  <si>
    <t>854.74</t>
  </si>
  <si>
    <t>2023-06-23 02:51:55</t>
  </si>
  <si>
    <t>2023-06-22</t>
  </si>
  <si>
    <t>3535647</t>
  </si>
  <si>
    <t>芭堤雅U中天酒店</t>
  </si>
  <si>
    <t>LIAO PEICHUN</t>
  </si>
  <si>
    <t>348.99</t>
  </si>
  <si>
    <t>379.42</t>
  </si>
  <si>
    <t>2023-06-22 00:45:51</t>
  </si>
  <si>
    <t>2023-06-21</t>
  </si>
  <si>
    <t>3534084</t>
  </si>
  <si>
    <t>假日国际酒店 - 使馆区</t>
  </si>
  <si>
    <t>Sheriff Aziz</t>
  </si>
  <si>
    <t>1158.87</t>
  </si>
  <si>
    <t>1259.92</t>
  </si>
  <si>
    <t>2023-06-21 18:26:32</t>
  </si>
  <si>
    <t>3532398</t>
  </si>
  <si>
    <t>铂尔曼巴黎德芬斯度假酒店</t>
  </si>
  <si>
    <t>FENG LIMING,wang yuanqiang</t>
  </si>
  <si>
    <t>2331.80</t>
  </si>
  <si>
    <t>2535.12</t>
  </si>
  <si>
    <t>2023-06-21 11:08:45</t>
  </si>
  <si>
    <t>2023-06-20</t>
  </si>
  <si>
    <t>3527317</t>
  </si>
  <si>
    <t>渥太华西区戴斯酒店</t>
  </si>
  <si>
    <t>Patel Neel</t>
  </si>
  <si>
    <t>767.67</t>
  </si>
  <si>
    <t>836.06</t>
  </si>
  <si>
    <t>-836</t>
  </si>
  <si>
    <t>-767</t>
  </si>
  <si>
    <t>2023-06-20 03:44:08</t>
  </si>
  <si>
    <t>加拿大</t>
  </si>
  <si>
    <t>2023-06-19</t>
  </si>
  <si>
    <t>3526493</t>
  </si>
  <si>
    <t>KUAN YUU WIE</t>
  </si>
  <si>
    <t>1112.28</t>
  </si>
  <si>
    <t>1217.87</t>
  </si>
  <si>
    <t>2023-06-19 21:32:21</t>
  </si>
  <si>
    <t>3525467</t>
  </si>
  <si>
    <t>丽水威尼斯度假村酒店</t>
  </si>
  <si>
    <t>KIM CHAEHYUN</t>
  </si>
  <si>
    <t>701.49</t>
  </si>
  <si>
    <t>768.08</t>
  </si>
  <si>
    <t>2023-06-19 18:19:38</t>
  </si>
  <si>
    <t>2023-06-18</t>
  </si>
  <si>
    <t>3522490</t>
  </si>
  <si>
    <t>西斯尔伦敦大理石拱门酒店</t>
  </si>
  <si>
    <t>HUTCHINSON KAREN</t>
  </si>
  <si>
    <t>3560.24</t>
  </si>
  <si>
    <t>3898.21</t>
  </si>
  <si>
    <t>2023-06-18 23:41:40</t>
  </si>
  <si>
    <t>3522142</t>
  </si>
  <si>
    <t>SHAO KAIQI,LI JIAYU</t>
  </si>
  <si>
    <t>447.56</t>
  </si>
  <si>
    <t>490.05</t>
  </si>
  <si>
    <t>2023-06-18 22:03:04</t>
  </si>
  <si>
    <t>2023-06-17</t>
  </si>
  <si>
    <t>3513532</t>
  </si>
  <si>
    <t>流行！三佳吉日惹酒店</t>
  </si>
  <si>
    <t>KIFTIYAH ANIS</t>
  </si>
  <si>
    <t>568.64</t>
  </si>
  <si>
    <t>622.08</t>
  </si>
  <si>
    <t>2023-06-17 00:12:57</t>
  </si>
  <si>
    <t>2023-06-16</t>
  </si>
  <si>
    <t>3511733</t>
  </si>
  <si>
    <t>Windri Ainexvivi</t>
  </si>
  <si>
    <t>1121.88</t>
  </si>
  <si>
    <t>1227.31</t>
  </si>
  <si>
    <t>2023-06-16 17:32:02</t>
  </si>
  <si>
    <t>3510514</t>
  </si>
  <si>
    <t>普吉岛科莫雅姆度假村</t>
  </si>
  <si>
    <t>ZHANG WENHAO</t>
  </si>
  <si>
    <t>4324.04</t>
  </si>
  <si>
    <t>4730.38</t>
  </si>
  <si>
    <t>2023-06-16 11:24:14</t>
  </si>
  <si>
    <t>3510323</t>
  </si>
  <si>
    <t>Conrad Las Vegas at Resorts World</t>
  </si>
  <si>
    <t>song hyunji,kim hana</t>
  </si>
  <si>
    <t>1155.81</t>
  </si>
  <si>
    <t>1264.42</t>
  </si>
  <si>
    <t>2023-06-16 10:10:10</t>
  </si>
  <si>
    <t>2023-06-15</t>
  </si>
  <si>
    <t>3509060</t>
  </si>
  <si>
    <t>维万塔海得拉巴贝岗姆佩特酒店</t>
  </si>
  <si>
    <t>SILAM MOHANA</t>
  </si>
  <si>
    <t>1697.77</t>
  </si>
  <si>
    <t>1856.10</t>
  </si>
  <si>
    <t>2023-06-15 22:00:14</t>
  </si>
  <si>
    <t>印度</t>
  </si>
  <si>
    <t>2023-06-14</t>
  </si>
  <si>
    <t>3505424</t>
  </si>
  <si>
    <t>智选假日酒店首尔弘大</t>
  </si>
  <si>
    <t>CHAN TONG YEE,CHEUNG HIP KEUNG,CHEUNG YEE KI,CHEUNG YEE TING</t>
  </si>
  <si>
    <t>8968.66</t>
  </si>
  <si>
    <t>9794.32</t>
  </si>
  <si>
    <t>2023-06-14 23:04:30</t>
  </si>
  <si>
    <t>3503667</t>
  </si>
  <si>
    <t>泰费特酒店</t>
  </si>
  <si>
    <t>YOU WEI</t>
  </si>
  <si>
    <t>2375.99</t>
  </si>
  <si>
    <t>2594.72</t>
  </si>
  <si>
    <t>2023-06-15 15:26:13</t>
  </si>
  <si>
    <t>3502897</t>
  </si>
  <si>
    <t>檀香木奢华别墅</t>
  </si>
  <si>
    <t>SHEN CHUNSHENG,FU YIFENG</t>
  </si>
  <si>
    <t>3888.00</t>
  </si>
  <si>
    <t>4245.93</t>
  </si>
  <si>
    <t>2023-06-14 15:04:57</t>
  </si>
  <si>
    <t>2023-06-13</t>
  </si>
  <si>
    <t>3499364</t>
  </si>
  <si>
    <t>第五宗滴恩芭堤雅酒店</t>
  </si>
  <si>
    <t>SUN KAI,LI QIN,XUE CHAO,LI WEIPING</t>
  </si>
  <si>
    <t>4696.21</t>
  </si>
  <si>
    <t>5136.96</t>
  </si>
  <si>
    <t>2023-06-13 16:23:24</t>
  </si>
  <si>
    <t>3499118</t>
  </si>
  <si>
    <t>Cai Mengdi</t>
  </si>
  <si>
    <t>15314.55</t>
  </si>
  <si>
    <t>16751.86</t>
  </si>
  <si>
    <t>2023-06-13 15:13:12</t>
  </si>
  <si>
    <t>3498974</t>
  </si>
  <si>
    <t>Xu Rongguang</t>
  </si>
  <si>
    <t>16867.68</t>
  </si>
  <si>
    <t>18450.76</t>
  </si>
  <si>
    <t>2023-06-13 14:52:56</t>
  </si>
  <si>
    <t>2023-06-12</t>
  </si>
  <si>
    <t>3495607</t>
  </si>
  <si>
    <t>CHUNG YEEMEI,FACCHINI ALESSANDRO GIUSEPPE,FACCHINI FRANCESCA SOFIA ALIDE,FACCHINI CLAUDIO</t>
  </si>
  <si>
    <t>5444.99</t>
  </si>
  <si>
    <t>5972.35</t>
  </si>
  <si>
    <t>2023-06-12 20:08:19</t>
  </si>
  <si>
    <t>3495096</t>
  </si>
  <si>
    <t>Hotel Tentrem Semarang</t>
  </si>
  <si>
    <t>Altherr Christian</t>
  </si>
  <si>
    <t>1716.00</t>
  </si>
  <si>
    <t>1882.20</t>
  </si>
  <si>
    <t>2023-06-12 16:29:16</t>
  </si>
  <si>
    <t>3493186</t>
  </si>
  <si>
    <t>TAN ISABELLA</t>
  </si>
  <si>
    <t>1495.19</t>
  </si>
  <si>
    <t>1640.00</t>
  </si>
  <si>
    <t>2023-06-12 08:26:41</t>
  </si>
  <si>
    <t>2023-06-11</t>
  </si>
  <si>
    <t>3492825</t>
  </si>
  <si>
    <t>兰卡威宾乐雅度假村</t>
  </si>
  <si>
    <t>Jiang Yurong,ZHAO RUOXIN</t>
  </si>
  <si>
    <t>4253.08</t>
  </si>
  <si>
    <t>4665.00</t>
  </si>
  <si>
    <t>2023-06-11 22:25:30</t>
  </si>
  <si>
    <t>3492685</t>
  </si>
  <si>
    <t>YANG YU,BI HONGYING,PAN NING,WEI HONG</t>
  </si>
  <si>
    <t>3836.43</t>
  </si>
  <si>
    <t>4208.00</t>
  </si>
  <si>
    <t>2023-06-11 21:28:24</t>
  </si>
  <si>
    <t>3489758</t>
  </si>
  <si>
    <t>Khattar Pranav Balkrishan,Khattar Pranav Balkrishan</t>
  </si>
  <si>
    <t>1783.29</t>
  </si>
  <si>
    <t>1956.00</t>
  </si>
  <si>
    <t>2023-06-11 08:02:24</t>
  </si>
  <si>
    <t>2023-06-10</t>
  </si>
  <si>
    <t>3485519</t>
  </si>
  <si>
    <t>优胜美地山谷品质酒店</t>
  </si>
  <si>
    <t>Sirangi Pavan Vamsi Krishna</t>
  </si>
  <si>
    <t>1561.97</t>
  </si>
  <si>
    <t>1714.00</t>
  </si>
  <si>
    <t>2023-06-10 11:37:13</t>
  </si>
  <si>
    <t>2023-06-09</t>
  </si>
  <si>
    <t>3481557</t>
  </si>
  <si>
    <t>Tang Shuqi,Li Muyuan</t>
  </si>
  <si>
    <t>537.75</t>
  </si>
  <si>
    <t>591.00</t>
  </si>
  <si>
    <t>2023-06-09 15:40:53</t>
  </si>
  <si>
    <t>3479748</t>
  </si>
  <si>
    <t>西班牙庭院酒店</t>
  </si>
  <si>
    <t>Yusuf Suad</t>
  </si>
  <si>
    <t>3280.19</t>
  </si>
  <si>
    <t>3605.00</t>
  </si>
  <si>
    <t>2023-06-09 05:01:23</t>
  </si>
  <si>
    <t>牙买加</t>
  </si>
  <si>
    <t>2023-06-08</t>
  </si>
  <si>
    <t>3479237</t>
  </si>
  <si>
    <t>YOO SAM LEE</t>
  </si>
  <si>
    <t>608.35</t>
  </si>
  <si>
    <t>668.00</t>
  </si>
  <si>
    <t>2023-06-09 18:53:00</t>
  </si>
  <si>
    <t>2023-06-07</t>
  </si>
  <si>
    <t>3472823</t>
  </si>
  <si>
    <t>新加坡罗克西美爵酒店</t>
  </si>
  <si>
    <t>Feng Jingyi</t>
  </si>
  <si>
    <t>2220.40</t>
  </si>
  <si>
    <t>2440.00</t>
  </si>
  <si>
    <t>2023-06-07 15:00:03</t>
  </si>
  <si>
    <t>3472264</t>
  </si>
  <si>
    <t>普吉岛塔夫棕榈海滩度假村</t>
  </si>
  <si>
    <t>Geng Xu,Zhang Yanqing</t>
  </si>
  <si>
    <t>2558.92</t>
  </si>
  <si>
    <t>2812.00</t>
  </si>
  <si>
    <t>2023-06-07 12:46:11</t>
  </si>
  <si>
    <t>3471251</t>
  </si>
  <si>
    <t>布拉加艺术酒店</t>
  </si>
  <si>
    <t>CHOLIFAH NITA</t>
  </si>
  <si>
    <t>301.66</t>
  </si>
  <si>
    <t>332.00</t>
  </si>
  <si>
    <t>2023-06-07 01:13:58</t>
  </si>
  <si>
    <t>3537365</t>
  </si>
  <si>
    <t>富豪套房酒店</t>
  </si>
  <si>
    <t>KODIROV ABBOS</t>
  </si>
  <si>
    <t>192.51</t>
  </si>
  <si>
    <t>209.46</t>
  </si>
  <si>
    <t>2023-06-22 13:54:56</t>
  </si>
  <si>
    <t>2023-06-06</t>
  </si>
  <si>
    <t>3468432</t>
  </si>
  <si>
    <t>君达乐凯斯特酒店</t>
  </si>
  <si>
    <t>Keach Jeremy</t>
  </si>
  <si>
    <t>914.96</t>
  </si>
  <si>
    <t>1007.00</t>
  </si>
  <si>
    <t>2023-06-06 14:09:46</t>
  </si>
  <si>
    <t>3467376</t>
  </si>
  <si>
    <t>ARIYAPHAB WIPAPORN</t>
  </si>
  <si>
    <t>735.97</t>
  </si>
  <si>
    <t>810.00</t>
  </si>
  <si>
    <t>2023-06-06 09:49:50</t>
  </si>
  <si>
    <t>2023-06-05</t>
  </si>
  <si>
    <t>3464206</t>
  </si>
  <si>
    <t>通奥大酒店(SHA Certified)</t>
  </si>
  <si>
    <t>MADDOCK PAUL</t>
  </si>
  <si>
    <t>466.61</t>
  </si>
  <si>
    <t>514.00</t>
  </si>
  <si>
    <t>2023-06-05 14:03:18</t>
  </si>
  <si>
    <t>2023-06-03</t>
  </si>
  <si>
    <t>3455655</t>
  </si>
  <si>
    <t>阿纳海姆希尔顿酒店</t>
  </si>
  <si>
    <t>SUNTHARESAN VINAYAGAMOORTHY</t>
  </si>
  <si>
    <t>5060.49</t>
  </si>
  <si>
    <t>5588.00</t>
  </si>
  <si>
    <t>2023-06-03 11:20:43</t>
  </si>
  <si>
    <t>3455158</t>
  </si>
  <si>
    <t>Swaminathan Elango</t>
  </si>
  <si>
    <t>2023-06-03 08:48:51</t>
  </si>
  <si>
    <t>2023-06-02</t>
  </si>
  <si>
    <t>3453974</t>
  </si>
  <si>
    <t>巴黎12区贝西村康铂酒店</t>
  </si>
  <si>
    <t>CHOISY Laura</t>
  </si>
  <si>
    <t>1133.68</t>
  </si>
  <si>
    <t>1248.00</t>
  </si>
  <si>
    <t>2023-06-02 21:41:32</t>
  </si>
  <si>
    <t>2023-05-29</t>
  </si>
  <si>
    <t>3434134</t>
  </si>
  <si>
    <t>非尔皓斯海滩</t>
  </si>
  <si>
    <t>JAEGYEONG KIM,CHEONGBIN KIM</t>
  </si>
  <si>
    <t>1225.82</t>
  </si>
  <si>
    <t>1356.00</t>
  </si>
  <si>
    <t>2023-05-29 11:51:38</t>
  </si>
  <si>
    <t>2023-05-28</t>
  </si>
  <si>
    <t>3433410</t>
  </si>
  <si>
    <t>普吉岛麦考安纳塔拉别墅度假酒店</t>
  </si>
  <si>
    <t>SONG HONGLIANG,ZHAO XUAN</t>
  </si>
  <si>
    <t>4496.50</t>
  </si>
  <si>
    <t>4974.00</t>
  </si>
  <si>
    <t>2023-05-29 11:32:20</t>
  </si>
  <si>
    <t>3432155</t>
  </si>
  <si>
    <t>万荣阿马里酒店</t>
  </si>
  <si>
    <t>CHOI KYOUNGSIN</t>
  </si>
  <si>
    <t>499.91</t>
  </si>
  <si>
    <t>553.00</t>
  </si>
  <si>
    <t>2023-05-28 17:20:39</t>
  </si>
  <si>
    <t>2023-05-22</t>
  </si>
  <si>
    <t>3408100</t>
  </si>
  <si>
    <t>布雷迪酒店 - 巴黎火车东站</t>
  </si>
  <si>
    <t>YAN SIN</t>
  </si>
  <si>
    <t>3609.39</t>
  </si>
  <si>
    <t>4014.00</t>
  </si>
  <si>
    <t>2023-05-22 23:35:56</t>
  </si>
  <si>
    <t>2023-05-21</t>
  </si>
  <si>
    <t>3402289</t>
  </si>
  <si>
    <t>阿尔玛宫大酒店</t>
  </si>
  <si>
    <t>Dinh Nhan</t>
  </si>
  <si>
    <t>1586.37</t>
  </si>
  <si>
    <t>1764.00</t>
  </si>
  <si>
    <t>2023-05-21 14:46:06</t>
  </si>
  <si>
    <t>2023-05-17</t>
  </si>
  <si>
    <t>3384210</t>
  </si>
  <si>
    <t>25小时巴伐利亚皇家酒店</t>
  </si>
  <si>
    <t>DAI JEFFREY</t>
  </si>
  <si>
    <t>5922.88</t>
  </si>
  <si>
    <t>6640.00</t>
  </si>
  <si>
    <t>2023-05-17 08:16:54</t>
  </si>
  <si>
    <t>2023-05-13</t>
  </si>
  <si>
    <t>3365498</t>
  </si>
  <si>
    <t>新加坡卡尔顿城市酒店</t>
  </si>
  <si>
    <t>CHICHUNG WONG,YINLAN LAM</t>
  </si>
  <si>
    <t>3848.02</t>
  </si>
  <si>
    <t>4328.00</t>
  </si>
  <si>
    <t>2023-05-15 11:33:23</t>
  </si>
  <si>
    <t>2023-05-12</t>
  </si>
  <si>
    <t>3359327</t>
  </si>
  <si>
    <t>YIN HACHI LINA,THONGKOM PATUMWADEE</t>
  </si>
  <si>
    <t>5500.78</t>
  </si>
  <si>
    <t>6189.00</t>
  </si>
  <si>
    <t>2023-05-12 14:19:25</t>
  </si>
  <si>
    <t>2023-05-06</t>
  </si>
  <si>
    <t>3335462</t>
  </si>
  <si>
    <t>宿务迈瑞柏高碧海度假村</t>
  </si>
  <si>
    <t>JO MINCHEOL,JUNG JONGHYEON,LEE KYUSEO,LEE SEUNGJUN,CHANG JINWOO,OH MINHYEUK</t>
  </si>
  <si>
    <t>4856.62</t>
  </si>
  <si>
    <t>5502.00</t>
  </si>
  <si>
    <t>2023-05-08 15:56:20</t>
  </si>
  <si>
    <t>3333857</t>
  </si>
  <si>
    <t>奥瑞格欧哈那东方酒店</t>
  </si>
  <si>
    <t>IWAI NATSUMI</t>
  </si>
  <si>
    <t>5070.23</t>
  </si>
  <si>
    <t>5744.00</t>
  </si>
  <si>
    <t>2023-05-06 16:53:02</t>
  </si>
  <si>
    <t>3332129</t>
  </si>
  <si>
    <t>普吉岛卡塔坦尼海滩度假村(SHA Extra Plus)</t>
  </si>
  <si>
    <t>XING QINGFENG,FENG JIE</t>
  </si>
  <si>
    <t>3304.83</t>
  </si>
  <si>
    <t>3744.00</t>
  </si>
  <si>
    <t>2023-05-06 11:49:26</t>
  </si>
  <si>
    <t>3331779</t>
  </si>
  <si>
    <t>Perez orellana ROXANA</t>
  </si>
  <si>
    <t>458.12</t>
  </si>
  <si>
    <t>2023-05-06 02:58:47</t>
  </si>
  <si>
    <t>2023-05-05</t>
  </si>
  <si>
    <t>3330164</t>
  </si>
  <si>
    <t>清迈四季度假酒店</t>
  </si>
  <si>
    <t>DAI LIPING</t>
  </si>
  <si>
    <t>6838.17</t>
  </si>
  <si>
    <t>7746.00</t>
  </si>
  <si>
    <t>2023-05-07 19:26:16</t>
  </si>
  <si>
    <t>3329845</t>
  </si>
  <si>
    <t>马尔彭萨卡达诺酒店</t>
  </si>
  <si>
    <t>SHENG XIA</t>
  </si>
  <si>
    <t>632.97</t>
  </si>
  <si>
    <t>717.00</t>
  </si>
  <si>
    <t>2023-05-05 18:12:50</t>
  </si>
  <si>
    <t>3329631</t>
  </si>
  <si>
    <t>阿巴卡梅西多尔酒店 - 快乐文化</t>
  </si>
  <si>
    <t>YEUNG KA LOK,CHEN YIXIONG</t>
  </si>
  <si>
    <t>8713.24</t>
  </si>
  <si>
    <t>9870.00</t>
  </si>
  <si>
    <t>2023-05-05 17:37:41</t>
  </si>
  <si>
    <t>1952.00</t>
  </si>
  <si>
    <t>-4</t>
  </si>
  <si>
    <t>-3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</si>
</sst>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15</xdr:col>
      <xdr:colOff>381000</xdr:colOff>
      <xdr:row>45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1077575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49"/>
  <sheetViews>
    <sheetView topLeftCell="A318" workbookViewId="0">
      <selection activeCell="M350" sqref="M350"/>
    </sheetView>
  </sheetViews>
  <sheetFormatPr defaultColWidth="9" defaultRowHeight="13.5"/>
  <cols>
    <col min="1" max="12" width="9" style="4"/>
    <col min="13" max="13" width="10.375" style="4"/>
    <col min="14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45110</v>
      </c>
      <c r="G2" s="6">
        <v>45113</v>
      </c>
      <c r="H2" s="4">
        <v>1</v>
      </c>
      <c r="I2" s="4">
        <v>3</v>
      </c>
      <c r="J2" s="4">
        <v>3</v>
      </c>
      <c r="K2" s="4" t="s">
        <v>30</v>
      </c>
      <c r="L2" s="4">
        <v>1545</v>
      </c>
      <c r="M2" s="4">
        <v>1545</v>
      </c>
      <c r="N2" s="4" t="s">
        <v>31</v>
      </c>
      <c r="O2" s="4" t="s">
        <v>32</v>
      </c>
      <c r="P2" s="4" t="s">
        <v>33</v>
      </c>
      <c r="Q2" s="4">
        <v>0</v>
      </c>
      <c r="R2" s="7">
        <v>45005</v>
      </c>
      <c r="S2" s="6">
        <v>45116</v>
      </c>
      <c r="T2" s="4" t="s">
        <v>34</v>
      </c>
      <c r="U2" s="4">
        <v>1545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45111</v>
      </c>
      <c r="G3" s="6">
        <v>45113</v>
      </c>
      <c r="H3" s="4">
        <v>5</v>
      </c>
      <c r="I3" s="4">
        <v>2</v>
      </c>
      <c r="J3" s="4">
        <v>10</v>
      </c>
      <c r="K3" s="4" t="s">
        <v>30</v>
      </c>
      <c r="L3" s="4">
        <v>8440</v>
      </c>
      <c r="M3" s="4">
        <v>8440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45025</v>
      </c>
      <c r="S3" s="6">
        <v>45116</v>
      </c>
      <c r="T3" s="4" t="s">
        <v>34</v>
      </c>
      <c r="U3" s="4">
        <v>8440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45111</v>
      </c>
      <c r="G4" s="6">
        <v>45113</v>
      </c>
      <c r="H4" s="4">
        <v>1</v>
      </c>
      <c r="I4" s="4">
        <v>2</v>
      </c>
      <c r="J4" s="4">
        <v>2</v>
      </c>
      <c r="K4" s="4" t="s">
        <v>30</v>
      </c>
      <c r="L4" s="4">
        <v>3226</v>
      </c>
      <c r="M4" s="4">
        <v>3226</v>
      </c>
      <c r="N4" s="4" t="s">
        <v>46</v>
      </c>
      <c r="O4" s="4" t="s">
        <v>32</v>
      </c>
      <c r="P4" s="4" t="s">
        <v>33</v>
      </c>
      <c r="Q4" s="4">
        <v>0</v>
      </c>
      <c r="R4" s="7">
        <v>45033</v>
      </c>
      <c r="S4" s="6">
        <v>45116</v>
      </c>
      <c r="T4" s="4" t="s">
        <v>34</v>
      </c>
      <c r="U4" s="4">
        <v>3226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45111</v>
      </c>
      <c r="G5" s="6">
        <v>45113</v>
      </c>
      <c r="H5" s="4">
        <v>1</v>
      </c>
      <c r="I5" s="4">
        <v>2</v>
      </c>
      <c r="J5" s="4">
        <v>2</v>
      </c>
      <c r="K5" s="4" t="s">
        <v>30</v>
      </c>
      <c r="L5" s="4">
        <v>2326</v>
      </c>
      <c r="M5" s="4">
        <v>2326</v>
      </c>
      <c r="N5" s="4" t="s">
        <v>51</v>
      </c>
      <c r="O5" s="4" t="s">
        <v>32</v>
      </c>
      <c r="P5" s="4" t="s">
        <v>33</v>
      </c>
      <c r="Q5" s="4">
        <v>0</v>
      </c>
      <c r="R5" s="7">
        <v>45035</v>
      </c>
      <c r="S5" s="6">
        <v>45116</v>
      </c>
      <c r="T5" s="4" t="s">
        <v>34</v>
      </c>
      <c r="U5" s="4">
        <v>2326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45111</v>
      </c>
      <c r="G6" s="6">
        <v>45113</v>
      </c>
      <c r="H6" s="4">
        <v>1</v>
      </c>
      <c r="I6" s="4">
        <v>2</v>
      </c>
      <c r="J6" s="4">
        <v>2</v>
      </c>
      <c r="K6" s="4" t="s">
        <v>30</v>
      </c>
      <c r="L6" s="4">
        <v>2326</v>
      </c>
      <c r="M6" s="4">
        <v>2326</v>
      </c>
      <c r="N6" s="4" t="s">
        <v>54</v>
      </c>
      <c r="O6" s="4" t="s">
        <v>32</v>
      </c>
      <c r="P6" s="4" t="s">
        <v>33</v>
      </c>
      <c r="Q6" s="4">
        <v>0</v>
      </c>
      <c r="R6" s="7">
        <v>45035</v>
      </c>
      <c r="S6" s="6">
        <v>45116</v>
      </c>
      <c r="T6" s="4" t="s">
        <v>34</v>
      </c>
      <c r="U6" s="4">
        <v>2326</v>
      </c>
      <c r="V6" s="4">
        <v>0</v>
      </c>
      <c r="W6" s="4">
        <v>0</v>
      </c>
      <c r="X6" s="4" t="s">
        <v>55</v>
      </c>
      <c r="Y6" s="4" t="s">
        <v>42</v>
      </c>
    </row>
    <row r="7" s="4" customFormat="1" spans="1:25">
      <c r="A7" s="4" t="s">
        <v>48</v>
      </c>
      <c r="B7" s="4" t="s">
        <v>26</v>
      </c>
      <c r="C7" s="4" t="s">
        <v>56</v>
      </c>
      <c r="D7" s="4" t="s">
        <v>49</v>
      </c>
      <c r="E7" s="4" t="s">
        <v>50</v>
      </c>
      <c r="F7" s="6">
        <v>45111</v>
      </c>
      <c r="G7" s="6">
        <v>45113</v>
      </c>
      <c r="H7" s="4">
        <v>1</v>
      </c>
      <c r="I7" s="4">
        <v>2</v>
      </c>
      <c r="J7" s="4">
        <v>2</v>
      </c>
      <c r="K7" s="4" t="s">
        <v>30</v>
      </c>
      <c r="L7" s="4">
        <v>-2326</v>
      </c>
      <c r="M7" s="4">
        <v>-2326</v>
      </c>
      <c r="N7" s="4" t="s">
        <v>51</v>
      </c>
      <c r="O7" s="4" t="s">
        <v>32</v>
      </c>
      <c r="P7" s="4" t="s">
        <v>33</v>
      </c>
      <c r="Q7" s="4">
        <v>0</v>
      </c>
      <c r="R7" s="7">
        <v>45035</v>
      </c>
      <c r="S7" s="6">
        <v>45116</v>
      </c>
      <c r="T7" s="4" t="s">
        <v>34</v>
      </c>
      <c r="U7" s="4">
        <v>-2326</v>
      </c>
      <c r="V7" s="4">
        <v>0</v>
      </c>
      <c r="W7" s="4">
        <v>0</v>
      </c>
      <c r="X7" s="4" t="s">
        <v>52</v>
      </c>
      <c r="Y7" s="4" t="s">
        <v>42</v>
      </c>
    </row>
    <row r="8" s="4" customFormat="1" spans="1:25">
      <c r="A8" s="4" t="s">
        <v>53</v>
      </c>
      <c r="B8" s="4" t="s">
        <v>26</v>
      </c>
      <c r="C8" s="4" t="s">
        <v>56</v>
      </c>
      <c r="D8" s="4" t="s">
        <v>49</v>
      </c>
      <c r="E8" s="4" t="s">
        <v>50</v>
      </c>
      <c r="F8" s="6">
        <v>45111</v>
      </c>
      <c r="G8" s="6">
        <v>45113</v>
      </c>
      <c r="H8" s="4">
        <v>1</v>
      </c>
      <c r="I8" s="4">
        <v>2</v>
      </c>
      <c r="J8" s="4">
        <v>2</v>
      </c>
      <c r="K8" s="4" t="s">
        <v>30</v>
      </c>
      <c r="L8" s="4">
        <v>-2326</v>
      </c>
      <c r="M8" s="4">
        <v>-2326</v>
      </c>
      <c r="N8" s="4" t="s">
        <v>54</v>
      </c>
      <c r="O8" s="4" t="s">
        <v>32</v>
      </c>
      <c r="P8" s="4" t="s">
        <v>33</v>
      </c>
      <c r="Q8" s="4">
        <v>0</v>
      </c>
      <c r="R8" s="7">
        <v>45035</v>
      </c>
      <c r="S8" s="6">
        <v>45116</v>
      </c>
      <c r="T8" s="4" t="s">
        <v>34</v>
      </c>
      <c r="U8" s="4">
        <v>-2326</v>
      </c>
      <c r="V8" s="4">
        <v>0</v>
      </c>
      <c r="W8" s="4">
        <v>0</v>
      </c>
      <c r="X8" s="4" t="s">
        <v>55</v>
      </c>
      <c r="Y8" s="4" t="s">
        <v>42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45112</v>
      </c>
      <c r="G9" s="6">
        <v>45113</v>
      </c>
      <c r="H9" s="4">
        <v>1</v>
      </c>
      <c r="I9" s="4">
        <v>1</v>
      </c>
      <c r="J9" s="4">
        <v>1</v>
      </c>
      <c r="K9" s="4" t="s">
        <v>30</v>
      </c>
      <c r="L9" s="4">
        <v>694</v>
      </c>
      <c r="M9" s="4">
        <v>694</v>
      </c>
      <c r="N9" s="4" t="s">
        <v>60</v>
      </c>
      <c r="O9" s="4" t="s">
        <v>32</v>
      </c>
      <c r="P9" s="4" t="s">
        <v>33</v>
      </c>
      <c r="Q9" s="4">
        <v>0</v>
      </c>
      <c r="R9" s="7">
        <v>45037</v>
      </c>
      <c r="S9" s="6">
        <v>45116</v>
      </c>
      <c r="T9" s="4" t="s">
        <v>34</v>
      </c>
      <c r="U9" s="4">
        <v>694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45108</v>
      </c>
      <c r="G10" s="6">
        <v>45113</v>
      </c>
      <c r="H10" s="4">
        <v>1</v>
      </c>
      <c r="I10" s="4">
        <v>5</v>
      </c>
      <c r="J10" s="4">
        <v>5</v>
      </c>
      <c r="K10" s="4" t="s">
        <v>30</v>
      </c>
      <c r="L10" s="4">
        <v>5453</v>
      </c>
      <c r="M10" s="4">
        <v>5453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45037</v>
      </c>
      <c r="S10" s="6">
        <v>45116</v>
      </c>
      <c r="T10" s="4" t="s">
        <v>34</v>
      </c>
      <c r="U10" s="4">
        <v>5453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45111</v>
      </c>
      <c r="G11" s="6">
        <v>45113</v>
      </c>
      <c r="H11" s="4">
        <v>1</v>
      </c>
      <c r="I11" s="4">
        <v>2</v>
      </c>
      <c r="J11" s="4">
        <v>2</v>
      </c>
      <c r="K11" s="4" t="s">
        <v>30</v>
      </c>
      <c r="L11" s="4">
        <v>4182</v>
      </c>
      <c r="M11" s="4">
        <v>4182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45039</v>
      </c>
      <c r="S11" s="6">
        <v>45116</v>
      </c>
      <c r="T11" s="4" t="s">
        <v>34</v>
      </c>
      <c r="U11" s="4">
        <v>4182</v>
      </c>
      <c r="V11" s="4">
        <v>0</v>
      </c>
      <c r="W11" s="4">
        <v>0</v>
      </c>
      <c r="X11" s="4" t="s">
        <v>73</v>
      </c>
      <c r="Y11" s="4" t="s">
        <v>42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45108</v>
      </c>
      <c r="G12" s="6">
        <v>45113</v>
      </c>
      <c r="H12" s="4">
        <v>1</v>
      </c>
      <c r="I12" s="4">
        <v>5</v>
      </c>
      <c r="J12" s="4">
        <v>5</v>
      </c>
      <c r="K12" s="4" t="s">
        <v>30</v>
      </c>
      <c r="L12" s="4">
        <v>8258</v>
      </c>
      <c r="M12" s="4">
        <v>8258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45041</v>
      </c>
      <c r="S12" s="6">
        <v>45116</v>
      </c>
      <c r="T12" s="4" t="s">
        <v>34</v>
      </c>
      <c r="U12" s="4">
        <v>8258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45112</v>
      </c>
      <c r="G13" s="6">
        <v>45113</v>
      </c>
      <c r="H13" s="4">
        <v>1</v>
      </c>
      <c r="I13" s="4">
        <v>1</v>
      </c>
      <c r="J13" s="4">
        <v>1</v>
      </c>
      <c r="K13" s="4" t="s">
        <v>30</v>
      </c>
      <c r="L13" s="4">
        <v>518</v>
      </c>
      <c r="M13" s="4">
        <v>518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45045</v>
      </c>
      <c r="S13" s="6">
        <v>45116</v>
      </c>
      <c r="T13" s="4" t="s">
        <v>34</v>
      </c>
      <c r="U13" s="4">
        <v>518</v>
      </c>
      <c r="V13" s="4">
        <v>0</v>
      </c>
      <c r="W13" s="4">
        <v>0</v>
      </c>
      <c r="X13" s="4" t="s">
        <v>84</v>
      </c>
      <c r="Y13" s="4" t="s">
        <v>42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45107</v>
      </c>
      <c r="G14" s="6">
        <v>45113</v>
      </c>
      <c r="H14" s="4">
        <v>1</v>
      </c>
      <c r="I14" s="4">
        <v>6</v>
      </c>
      <c r="J14" s="4">
        <v>6</v>
      </c>
      <c r="K14" s="4" t="s">
        <v>30</v>
      </c>
      <c r="L14" s="4">
        <v>9870</v>
      </c>
      <c r="M14" s="4">
        <v>9870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45051</v>
      </c>
      <c r="S14" s="6">
        <v>45116</v>
      </c>
      <c r="T14" s="4" t="s">
        <v>34</v>
      </c>
      <c r="U14" s="4">
        <v>9870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45112</v>
      </c>
      <c r="G15" s="6">
        <v>45113</v>
      </c>
      <c r="H15" s="4">
        <v>1</v>
      </c>
      <c r="I15" s="4">
        <v>1</v>
      </c>
      <c r="J15" s="4">
        <v>1</v>
      </c>
      <c r="K15" s="4" t="s">
        <v>30</v>
      </c>
      <c r="L15" s="4">
        <v>717</v>
      </c>
      <c r="M15" s="4">
        <v>717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45051</v>
      </c>
      <c r="S15" s="6">
        <v>45116</v>
      </c>
      <c r="T15" s="4" t="s">
        <v>34</v>
      </c>
      <c r="U15" s="4">
        <v>717</v>
      </c>
      <c r="V15" s="4">
        <v>0</v>
      </c>
      <c r="W15" s="4">
        <v>0</v>
      </c>
      <c r="X15" s="4" t="s">
        <v>95</v>
      </c>
      <c r="Y15" s="4" t="s">
        <v>42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45111</v>
      </c>
      <c r="G16" s="6">
        <v>45113</v>
      </c>
      <c r="H16" s="4">
        <v>1</v>
      </c>
      <c r="I16" s="4">
        <v>2</v>
      </c>
      <c r="J16" s="4">
        <v>2</v>
      </c>
      <c r="K16" s="4" t="s">
        <v>30</v>
      </c>
      <c r="L16" s="4">
        <v>7746</v>
      </c>
      <c r="M16" s="4">
        <v>7746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45051</v>
      </c>
      <c r="S16" s="6">
        <v>45116</v>
      </c>
      <c r="T16" s="4" t="s">
        <v>34</v>
      </c>
      <c r="U16" s="4">
        <v>7746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81</v>
      </c>
      <c r="E17" s="4" t="s">
        <v>103</v>
      </c>
      <c r="F17" s="6">
        <v>45112</v>
      </c>
      <c r="G17" s="6">
        <v>45113</v>
      </c>
      <c r="H17" s="4">
        <v>1</v>
      </c>
      <c r="I17" s="4">
        <v>1</v>
      </c>
      <c r="J17" s="4">
        <v>1</v>
      </c>
      <c r="K17" s="4" t="s">
        <v>30</v>
      </c>
      <c r="L17" s="4">
        <v>519</v>
      </c>
      <c r="M17" s="4">
        <v>519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45052</v>
      </c>
      <c r="S17" s="6">
        <v>45116</v>
      </c>
      <c r="T17" s="4" t="s">
        <v>34</v>
      </c>
      <c r="U17" s="4">
        <v>519</v>
      </c>
      <c r="V17" s="4">
        <v>0</v>
      </c>
      <c r="W17" s="4">
        <v>0</v>
      </c>
      <c r="X17" s="4" t="s">
        <v>105</v>
      </c>
      <c r="Y17" s="4" t="s">
        <v>42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45109</v>
      </c>
      <c r="G18" s="6">
        <v>45113</v>
      </c>
      <c r="H18" s="4">
        <v>1</v>
      </c>
      <c r="I18" s="4">
        <v>4</v>
      </c>
      <c r="J18" s="4">
        <v>4</v>
      </c>
      <c r="K18" s="4" t="s">
        <v>30</v>
      </c>
      <c r="L18" s="4">
        <v>5744</v>
      </c>
      <c r="M18" s="4">
        <v>5744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45052</v>
      </c>
      <c r="S18" s="6">
        <v>45116</v>
      </c>
      <c r="T18" s="4" t="s">
        <v>34</v>
      </c>
      <c r="U18" s="4">
        <v>5744</v>
      </c>
      <c r="V18" s="4">
        <v>0</v>
      </c>
      <c r="W18" s="4">
        <v>0</v>
      </c>
      <c r="X18" s="4" t="s">
        <v>110</v>
      </c>
      <c r="Y18" s="4" t="s">
        <v>42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45110</v>
      </c>
      <c r="G19" s="6">
        <v>45113</v>
      </c>
      <c r="H19" s="4">
        <v>2</v>
      </c>
      <c r="I19" s="4">
        <v>3</v>
      </c>
      <c r="J19" s="4">
        <v>6</v>
      </c>
      <c r="K19" s="4" t="s">
        <v>30</v>
      </c>
      <c r="L19" s="4">
        <v>5502</v>
      </c>
      <c r="M19" s="4">
        <v>5502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45052</v>
      </c>
      <c r="S19" s="6">
        <v>45116</v>
      </c>
      <c r="T19" s="4" t="s">
        <v>34</v>
      </c>
      <c r="U19" s="4">
        <v>5502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45111</v>
      </c>
      <c r="G20" s="6">
        <v>45113</v>
      </c>
      <c r="H20" s="4">
        <v>1</v>
      </c>
      <c r="I20" s="4">
        <v>2</v>
      </c>
      <c r="J20" s="4">
        <v>2</v>
      </c>
      <c r="K20" s="4" t="s">
        <v>30</v>
      </c>
      <c r="L20" s="4">
        <v>4328</v>
      </c>
      <c r="M20" s="4">
        <v>4328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45059</v>
      </c>
      <c r="S20" s="6">
        <v>45116</v>
      </c>
      <c r="T20" s="4" t="s">
        <v>34</v>
      </c>
      <c r="U20" s="4">
        <v>4328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45105</v>
      </c>
      <c r="G21" s="6">
        <v>45113</v>
      </c>
      <c r="H21" s="4">
        <v>2</v>
      </c>
      <c r="I21" s="4">
        <v>8</v>
      </c>
      <c r="J21" s="4">
        <v>16</v>
      </c>
      <c r="K21" s="4" t="s">
        <v>30</v>
      </c>
      <c r="L21" s="4">
        <v>36016</v>
      </c>
      <c r="M21" s="4">
        <v>36016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45071</v>
      </c>
      <c r="S21" s="6">
        <v>45116</v>
      </c>
      <c r="T21" s="4" t="s">
        <v>34</v>
      </c>
      <c r="U21" s="4">
        <v>36016</v>
      </c>
      <c r="V21" s="4">
        <v>0</v>
      </c>
      <c r="W21" s="4">
        <v>0</v>
      </c>
      <c r="X21" s="4" t="s">
        <v>127</v>
      </c>
      <c r="Y21" s="4" t="s">
        <v>42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45111</v>
      </c>
      <c r="G22" s="6">
        <v>45113</v>
      </c>
      <c r="H22" s="4">
        <v>1</v>
      </c>
      <c r="I22" s="4">
        <v>2</v>
      </c>
      <c r="J22" s="4">
        <v>2</v>
      </c>
      <c r="K22" s="4" t="s">
        <v>30</v>
      </c>
      <c r="L22" s="4">
        <v>1356</v>
      </c>
      <c r="M22" s="4">
        <v>1356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45075</v>
      </c>
      <c r="S22" s="6">
        <v>45116</v>
      </c>
      <c r="T22" s="4" t="s">
        <v>34</v>
      </c>
      <c r="U22" s="4">
        <v>1356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45112</v>
      </c>
      <c r="G23" s="6">
        <v>45113</v>
      </c>
      <c r="H23" s="4">
        <v>1</v>
      </c>
      <c r="I23" s="4">
        <v>1</v>
      </c>
      <c r="J23" s="4">
        <v>1</v>
      </c>
      <c r="K23" s="4" t="s">
        <v>30</v>
      </c>
      <c r="L23" s="4">
        <v>1248</v>
      </c>
      <c r="M23" s="4">
        <v>1248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45079</v>
      </c>
      <c r="S23" s="6">
        <v>45116</v>
      </c>
      <c r="T23" s="4" t="s">
        <v>34</v>
      </c>
      <c r="U23" s="4">
        <v>1248</v>
      </c>
      <c r="V23" s="4">
        <v>0</v>
      </c>
      <c r="W23" s="4">
        <v>0</v>
      </c>
      <c r="X23" s="4" t="s">
        <v>138</v>
      </c>
      <c r="Y23" s="4" t="s">
        <v>42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45109</v>
      </c>
      <c r="G24" s="6">
        <v>45113</v>
      </c>
      <c r="H24" s="4">
        <v>1</v>
      </c>
      <c r="I24" s="4">
        <v>4</v>
      </c>
      <c r="J24" s="4">
        <v>4</v>
      </c>
      <c r="K24" s="4" t="s">
        <v>30</v>
      </c>
      <c r="L24" s="4">
        <v>5588</v>
      </c>
      <c r="M24" s="4">
        <v>5588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45080</v>
      </c>
      <c r="S24" s="6">
        <v>45116</v>
      </c>
      <c r="T24" s="4" t="s">
        <v>34</v>
      </c>
      <c r="U24" s="4">
        <v>5588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45109</v>
      </c>
      <c r="G25" s="6">
        <v>45113</v>
      </c>
      <c r="H25" s="4">
        <v>1</v>
      </c>
      <c r="I25" s="4">
        <v>4</v>
      </c>
      <c r="J25" s="4">
        <v>4</v>
      </c>
      <c r="K25" s="4" t="s">
        <v>30</v>
      </c>
      <c r="L25" s="4">
        <v>5588</v>
      </c>
      <c r="M25" s="4">
        <v>5588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45080.0000115741</v>
      </c>
      <c r="S25" s="6">
        <v>45116</v>
      </c>
      <c r="T25" s="4" t="s">
        <v>34</v>
      </c>
      <c r="U25" s="4">
        <v>5588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45112</v>
      </c>
      <c r="G26" s="6">
        <v>45113</v>
      </c>
      <c r="H26" s="4">
        <v>1</v>
      </c>
      <c r="I26" s="4">
        <v>1</v>
      </c>
      <c r="J26" s="4">
        <v>1</v>
      </c>
      <c r="K26" s="4" t="s">
        <v>30</v>
      </c>
      <c r="L26" s="4">
        <v>1007</v>
      </c>
      <c r="M26" s="4">
        <v>1007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45083.0000115741</v>
      </c>
      <c r="S26" s="6">
        <v>45116</v>
      </c>
      <c r="T26" s="4" t="s">
        <v>34</v>
      </c>
      <c r="U26" s="4">
        <v>1007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45112</v>
      </c>
      <c r="G27" s="6">
        <v>45113</v>
      </c>
      <c r="H27" s="4">
        <v>1</v>
      </c>
      <c r="I27" s="4">
        <v>1</v>
      </c>
      <c r="J27" s="4">
        <v>1</v>
      </c>
      <c r="K27" s="4" t="s">
        <v>30</v>
      </c>
      <c r="L27" s="4">
        <v>332</v>
      </c>
      <c r="M27" s="4">
        <v>332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45084.0000115741</v>
      </c>
      <c r="S27" s="6">
        <v>45116</v>
      </c>
      <c r="T27" s="4" t="s">
        <v>34</v>
      </c>
      <c r="U27" s="4">
        <v>332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45111</v>
      </c>
      <c r="G28" s="6">
        <v>45113</v>
      </c>
      <c r="H28" s="4">
        <v>1</v>
      </c>
      <c r="I28" s="4">
        <v>2</v>
      </c>
      <c r="J28" s="4">
        <v>2</v>
      </c>
      <c r="K28" s="4" t="s">
        <v>30</v>
      </c>
      <c r="L28" s="4">
        <v>2440</v>
      </c>
      <c r="M28" s="4">
        <v>2440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45084.0000115741</v>
      </c>
      <c r="S28" s="6">
        <v>45116</v>
      </c>
      <c r="T28" s="4" t="s">
        <v>34</v>
      </c>
      <c r="U28" s="4">
        <v>2440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45111</v>
      </c>
      <c r="G29" s="6">
        <v>45113</v>
      </c>
      <c r="H29" s="4">
        <v>1</v>
      </c>
      <c r="I29" s="4">
        <v>2</v>
      </c>
      <c r="J29" s="4">
        <v>2</v>
      </c>
      <c r="K29" s="4" t="s">
        <v>30</v>
      </c>
      <c r="L29" s="4">
        <v>668</v>
      </c>
      <c r="M29" s="4">
        <v>668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45085.0000115741</v>
      </c>
      <c r="S29" s="6">
        <v>45116</v>
      </c>
      <c r="T29" s="4" t="s">
        <v>34</v>
      </c>
      <c r="U29" s="4">
        <v>668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45112</v>
      </c>
      <c r="G30" s="6">
        <v>45113</v>
      </c>
      <c r="H30" s="4">
        <v>1</v>
      </c>
      <c r="I30" s="4">
        <v>1</v>
      </c>
      <c r="J30" s="4">
        <v>1</v>
      </c>
      <c r="K30" s="4" t="s">
        <v>30</v>
      </c>
      <c r="L30" s="4">
        <v>591</v>
      </c>
      <c r="M30" s="4">
        <v>591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45086</v>
      </c>
      <c r="S30" s="6">
        <v>45116</v>
      </c>
      <c r="T30" s="4" t="s">
        <v>34</v>
      </c>
      <c r="U30" s="4">
        <v>591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45112</v>
      </c>
      <c r="G31" s="6">
        <v>45113</v>
      </c>
      <c r="H31" s="4">
        <v>1</v>
      </c>
      <c r="I31" s="4">
        <v>1</v>
      </c>
      <c r="J31" s="4">
        <v>1</v>
      </c>
      <c r="K31" s="4" t="s">
        <v>30</v>
      </c>
      <c r="L31" s="4">
        <v>1714</v>
      </c>
      <c r="M31" s="4">
        <v>1714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45087.0000115741</v>
      </c>
      <c r="S31" s="6">
        <v>45116</v>
      </c>
      <c r="T31" s="4" t="s">
        <v>34</v>
      </c>
      <c r="U31" s="4">
        <v>1714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45111</v>
      </c>
      <c r="G32" s="6">
        <v>45113</v>
      </c>
      <c r="H32" s="4">
        <v>1</v>
      </c>
      <c r="I32" s="4">
        <v>2</v>
      </c>
      <c r="J32" s="4">
        <v>2</v>
      </c>
      <c r="K32" s="4" t="s">
        <v>30</v>
      </c>
      <c r="L32" s="4">
        <v>1444</v>
      </c>
      <c r="M32" s="4">
        <v>1444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45087.0000115741</v>
      </c>
      <c r="S32" s="6">
        <v>45116</v>
      </c>
      <c r="T32" s="4" t="s">
        <v>34</v>
      </c>
      <c r="U32" s="4">
        <v>1444</v>
      </c>
      <c r="V32" s="4">
        <v>0</v>
      </c>
      <c r="W32" s="4">
        <v>0</v>
      </c>
      <c r="X32" s="4" t="s">
        <v>189</v>
      </c>
      <c r="Y32" s="4" t="s">
        <v>42</v>
      </c>
    </row>
    <row r="33" s="4" customFormat="1" spans="1:25">
      <c r="A33" s="4" t="s">
        <v>185</v>
      </c>
      <c r="B33" s="4" t="s">
        <v>26</v>
      </c>
      <c r="C33" s="4" t="s">
        <v>56</v>
      </c>
      <c r="D33" s="4" t="s">
        <v>186</v>
      </c>
      <c r="E33" s="4" t="s">
        <v>187</v>
      </c>
      <c r="F33" s="6">
        <v>45111</v>
      </c>
      <c r="G33" s="6">
        <v>45113</v>
      </c>
      <c r="H33" s="4">
        <v>1</v>
      </c>
      <c r="I33" s="4">
        <v>2</v>
      </c>
      <c r="J33" s="4">
        <v>2</v>
      </c>
      <c r="K33" s="4" t="s">
        <v>30</v>
      </c>
      <c r="L33" s="4">
        <v>-1444</v>
      </c>
      <c r="M33" s="4">
        <v>-1444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45087.0000115741</v>
      </c>
      <c r="S33" s="6">
        <v>45116</v>
      </c>
      <c r="T33" s="4" t="s">
        <v>34</v>
      </c>
      <c r="U33" s="4">
        <v>-1444</v>
      </c>
      <c r="V33" s="4">
        <v>0</v>
      </c>
      <c r="W33" s="4">
        <v>0</v>
      </c>
      <c r="X33" s="4" t="s">
        <v>189</v>
      </c>
      <c r="Y33" s="4" t="s">
        <v>42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45109</v>
      </c>
      <c r="G34" s="6">
        <v>45113</v>
      </c>
      <c r="H34" s="4">
        <v>1</v>
      </c>
      <c r="I34" s="4">
        <v>4</v>
      </c>
      <c r="J34" s="4">
        <v>4</v>
      </c>
      <c r="K34" s="4" t="s">
        <v>30</v>
      </c>
      <c r="L34" s="4">
        <v>1640</v>
      </c>
      <c r="M34" s="4">
        <v>1640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45089</v>
      </c>
      <c r="S34" s="6">
        <v>45116</v>
      </c>
      <c r="T34" s="4" t="s">
        <v>34</v>
      </c>
      <c r="U34" s="4">
        <v>1640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45112</v>
      </c>
      <c r="G35" s="6">
        <v>45113</v>
      </c>
      <c r="H35" s="4">
        <v>2</v>
      </c>
      <c r="I35" s="4">
        <v>1</v>
      </c>
      <c r="J35" s="4">
        <v>2</v>
      </c>
      <c r="K35" s="4" t="s">
        <v>30</v>
      </c>
      <c r="L35" s="4">
        <v>1882.2</v>
      </c>
      <c r="M35" s="4">
        <v>1882.2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45089.0000115741</v>
      </c>
      <c r="S35" s="6">
        <v>45116</v>
      </c>
      <c r="T35" s="4" t="s">
        <v>34</v>
      </c>
      <c r="U35" s="4">
        <v>1882.2</v>
      </c>
      <c r="V35" s="4">
        <v>0</v>
      </c>
      <c r="W35" s="4">
        <v>0</v>
      </c>
      <c r="X35" s="4" t="s">
        <v>200</v>
      </c>
      <c r="Y35" s="4" t="s">
        <v>42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45108</v>
      </c>
      <c r="G36" s="6">
        <v>45113</v>
      </c>
      <c r="H36" s="4">
        <v>1</v>
      </c>
      <c r="I36" s="4">
        <v>5</v>
      </c>
      <c r="J36" s="4">
        <v>5</v>
      </c>
      <c r="K36" s="4" t="s">
        <v>30</v>
      </c>
      <c r="L36" s="4">
        <v>5972.35</v>
      </c>
      <c r="M36" s="4">
        <v>5972.35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45089.0000115741</v>
      </c>
      <c r="S36" s="6">
        <v>45116</v>
      </c>
      <c r="T36" s="4" t="s">
        <v>34</v>
      </c>
      <c r="U36" s="4">
        <v>5972.35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45110</v>
      </c>
      <c r="G37" s="6">
        <v>45113</v>
      </c>
      <c r="H37" s="4">
        <v>1</v>
      </c>
      <c r="I37" s="4">
        <v>3</v>
      </c>
      <c r="J37" s="4">
        <v>3</v>
      </c>
      <c r="K37" s="4" t="s">
        <v>30</v>
      </c>
      <c r="L37" s="4">
        <v>18450.76</v>
      </c>
      <c r="M37" s="4">
        <v>18450.76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45090</v>
      </c>
      <c r="S37" s="6">
        <v>45116</v>
      </c>
      <c r="T37" s="4" t="s">
        <v>34</v>
      </c>
      <c r="U37" s="4">
        <v>18450.76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208</v>
      </c>
      <c r="E38" s="4" t="s">
        <v>214</v>
      </c>
      <c r="F38" s="6">
        <v>45110</v>
      </c>
      <c r="G38" s="6">
        <v>45113</v>
      </c>
      <c r="H38" s="4">
        <v>1</v>
      </c>
      <c r="I38" s="4">
        <v>3</v>
      </c>
      <c r="J38" s="4">
        <v>3</v>
      </c>
      <c r="K38" s="4" t="s">
        <v>30</v>
      </c>
      <c r="L38" s="4">
        <v>16751.86</v>
      </c>
      <c r="M38" s="4">
        <v>16751.86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45090</v>
      </c>
      <c r="S38" s="6">
        <v>45116</v>
      </c>
      <c r="T38" s="4" t="s">
        <v>34</v>
      </c>
      <c r="U38" s="4">
        <v>16751.86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202</v>
      </c>
      <c r="E39" s="4" t="s">
        <v>219</v>
      </c>
      <c r="F39" s="6">
        <v>45110</v>
      </c>
      <c r="G39" s="6">
        <v>45113</v>
      </c>
      <c r="H39" s="4">
        <v>1</v>
      </c>
      <c r="I39" s="4">
        <v>3</v>
      </c>
      <c r="J39" s="4">
        <v>3</v>
      </c>
      <c r="K39" s="4" t="s">
        <v>30</v>
      </c>
      <c r="L39" s="4">
        <v>4245.93</v>
      </c>
      <c r="M39" s="4">
        <v>4245.93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45091.0000115741</v>
      </c>
      <c r="S39" s="6">
        <v>45116</v>
      </c>
      <c r="T39" s="4" t="s">
        <v>34</v>
      </c>
      <c r="U39" s="4">
        <v>4245.93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6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45109</v>
      </c>
      <c r="G40" s="6">
        <v>45113</v>
      </c>
      <c r="H40" s="4">
        <v>2</v>
      </c>
      <c r="I40" s="4">
        <v>4</v>
      </c>
      <c r="J40" s="4">
        <v>8</v>
      </c>
      <c r="K40" s="4" t="s">
        <v>30</v>
      </c>
      <c r="L40" s="4">
        <v>9794.3</v>
      </c>
      <c r="M40" s="4">
        <v>9794.3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45091.0000115741</v>
      </c>
      <c r="S40" s="6">
        <v>45116</v>
      </c>
      <c r="T40" s="4" t="s">
        <v>34</v>
      </c>
      <c r="U40" s="4">
        <v>9794.3</v>
      </c>
      <c r="V40" s="4">
        <v>0</v>
      </c>
      <c r="W40" s="4">
        <v>0</v>
      </c>
      <c r="X40" s="4" t="s">
        <v>227</v>
      </c>
      <c r="Y40" s="4">
        <v>82255731</v>
      </c>
      <c r="Z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45112</v>
      </c>
      <c r="G41" s="6">
        <v>45113</v>
      </c>
      <c r="H41" s="4">
        <v>1</v>
      </c>
      <c r="I41" s="4">
        <v>1</v>
      </c>
      <c r="J41" s="4">
        <v>1</v>
      </c>
      <c r="K41" s="4" t="s">
        <v>30</v>
      </c>
      <c r="L41" s="4">
        <v>592.65</v>
      </c>
      <c r="M41" s="4">
        <v>592.65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45092</v>
      </c>
      <c r="S41" s="6">
        <v>45116</v>
      </c>
      <c r="T41" s="4" t="s">
        <v>34</v>
      </c>
      <c r="U41" s="4">
        <v>592.65</v>
      </c>
      <c r="V41" s="4">
        <v>0</v>
      </c>
      <c r="W41" s="4">
        <v>0</v>
      </c>
      <c r="X41" s="4" t="s">
        <v>233</v>
      </c>
      <c r="Y41" s="4" t="s">
        <v>42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45110</v>
      </c>
      <c r="G42" s="6">
        <v>45113</v>
      </c>
      <c r="H42" s="4">
        <v>1</v>
      </c>
      <c r="I42" s="4">
        <v>3</v>
      </c>
      <c r="J42" s="4">
        <v>3</v>
      </c>
      <c r="K42" s="4" t="s">
        <v>30</v>
      </c>
      <c r="L42" s="4">
        <v>1856.01</v>
      </c>
      <c r="M42" s="4">
        <v>1856.01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45092</v>
      </c>
      <c r="S42" s="6">
        <v>45116</v>
      </c>
      <c r="T42" s="4" t="s">
        <v>34</v>
      </c>
      <c r="U42" s="4">
        <v>1856.01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229</v>
      </c>
      <c r="B43" s="4" t="s">
        <v>26</v>
      </c>
      <c r="C43" s="4" t="s">
        <v>56</v>
      </c>
      <c r="D43" s="4" t="s">
        <v>230</v>
      </c>
      <c r="E43" s="4" t="s">
        <v>231</v>
      </c>
      <c r="F43" s="6">
        <v>45112</v>
      </c>
      <c r="G43" s="6">
        <v>45113</v>
      </c>
      <c r="H43" s="4">
        <v>1</v>
      </c>
      <c r="I43" s="4">
        <v>1</v>
      </c>
      <c r="J43" s="4">
        <v>1</v>
      </c>
      <c r="K43" s="4" t="s">
        <v>30</v>
      </c>
      <c r="L43" s="4">
        <v>-592.65</v>
      </c>
      <c r="M43" s="4">
        <v>-592.65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45092</v>
      </c>
      <c r="S43" s="6">
        <v>45116</v>
      </c>
      <c r="T43" s="4" t="s">
        <v>34</v>
      </c>
      <c r="U43" s="4">
        <v>-592.65</v>
      </c>
      <c r="V43" s="4">
        <v>0</v>
      </c>
      <c r="W43" s="4">
        <v>0</v>
      </c>
      <c r="X43" s="4" t="s">
        <v>233</v>
      </c>
      <c r="Y43" s="4" t="s">
        <v>42</v>
      </c>
    </row>
    <row r="44" s="4" customFormat="1" spans="1:25">
      <c r="A44" s="4" t="s">
        <v>123</v>
      </c>
      <c r="B44" s="4" t="s">
        <v>26</v>
      </c>
      <c r="C44" s="4" t="s">
        <v>56</v>
      </c>
      <c r="D44" s="4" t="s">
        <v>124</v>
      </c>
      <c r="E44" s="4" t="s">
        <v>125</v>
      </c>
      <c r="F44" s="6">
        <v>45105</v>
      </c>
      <c r="G44" s="6">
        <v>45113</v>
      </c>
      <c r="H44" s="4">
        <v>2</v>
      </c>
      <c r="I44" s="4">
        <v>8</v>
      </c>
      <c r="J44" s="4">
        <v>16</v>
      </c>
      <c r="K44" s="4" t="s">
        <v>30</v>
      </c>
      <c r="L44" s="4">
        <v>-36016</v>
      </c>
      <c r="M44" s="4">
        <v>-36016</v>
      </c>
      <c r="N44" s="4" t="s">
        <v>126</v>
      </c>
      <c r="O44" s="4" t="s">
        <v>32</v>
      </c>
      <c r="P44" s="4" t="s">
        <v>33</v>
      </c>
      <c r="Q44" s="4">
        <v>0</v>
      </c>
      <c r="R44" s="7">
        <v>45071</v>
      </c>
      <c r="S44" s="6">
        <v>45116</v>
      </c>
      <c r="T44" s="4" t="s">
        <v>34</v>
      </c>
      <c r="U44" s="4">
        <v>-36016</v>
      </c>
      <c r="V44" s="4">
        <v>0</v>
      </c>
      <c r="W44" s="4">
        <v>0</v>
      </c>
      <c r="X44" s="4" t="s">
        <v>127</v>
      </c>
      <c r="Y44" s="4" t="s">
        <v>42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45111</v>
      </c>
      <c r="G45" s="6">
        <v>45113</v>
      </c>
      <c r="H45" s="4">
        <v>1</v>
      </c>
      <c r="I45" s="4">
        <v>2</v>
      </c>
      <c r="J45" s="4">
        <v>2</v>
      </c>
      <c r="K45" s="4" t="s">
        <v>30</v>
      </c>
      <c r="L45" s="4">
        <v>4730.38</v>
      </c>
      <c r="M45" s="4">
        <v>4730.38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45093.0000115741</v>
      </c>
      <c r="S45" s="6">
        <v>45116</v>
      </c>
      <c r="T45" s="4" t="s">
        <v>34</v>
      </c>
      <c r="U45" s="4">
        <v>4730.38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45111</v>
      </c>
      <c r="G46" s="6">
        <v>45113</v>
      </c>
      <c r="H46" s="4">
        <v>1</v>
      </c>
      <c r="I46" s="4">
        <v>2</v>
      </c>
      <c r="J46" s="4">
        <v>2</v>
      </c>
      <c r="K46" s="4" t="s">
        <v>30</v>
      </c>
      <c r="L46" s="4">
        <v>2362.1</v>
      </c>
      <c r="M46" s="4">
        <v>2362.1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45093</v>
      </c>
      <c r="S46" s="6">
        <v>45116</v>
      </c>
      <c r="T46" s="4" t="s">
        <v>34</v>
      </c>
      <c r="U46" s="4">
        <v>2362.1</v>
      </c>
      <c r="V46" s="4">
        <v>0</v>
      </c>
      <c r="W46" s="4">
        <v>0</v>
      </c>
      <c r="X46" s="4" t="s">
        <v>250</v>
      </c>
      <c r="Y46" s="4" t="s">
        <v>42</v>
      </c>
    </row>
    <row r="47" s="4" customFormat="1" spans="1:25">
      <c r="A47" s="4" t="s">
        <v>246</v>
      </c>
      <c r="B47" s="4" t="s">
        <v>26</v>
      </c>
      <c r="C47" s="4" t="s">
        <v>56</v>
      </c>
      <c r="D47" s="4" t="s">
        <v>247</v>
      </c>
      <c r="E47" s="4" t="s">
        <v>248</v>
      </c>
      <c r="F47" s="6">
        <v>45111</v>
      </c>
      <c r="G47" s="6">
        <v>45113</v>
      </c>
      <c r="H47" s="4">
        <v>1</v>
      </c>
      <c r="I47" s="4">
        <v>2</v>
      </c>
      <c r="J47" s="4">
        <v>2</v>
      </c>
      <c r="K47" s="4" t="s">
        <v>30</v>
      </c>
      <c r="L47" s="4">
        <v>-2362.1</v>
      </c>
      <c r="M47" s="4">
        <v>-2362.1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45093</v>
      </c>
      <c r="S47" s="6">
        <v>45116</v>
      </c>
      <c r="T47" s="4" t="s">
        <v>34</v>
      </c>
      <c r="U47" s="4">
        <v>-2362.1</v>
      </c>
      <c r="V47" s="4">
        <v>0</v>
      </c>
      <c r="W47" s="4">
        <v>0</v>
      </c>
      <c r="X47" s="4" t="s">
        <v>250</v>
      </c>
      <c r="Y47" s="4" t="s">
        <v>42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45112</v>
      </c>
      <c r="G48" s="6">
        <v>45113</v>
      </c>
      <c r="H48" s="4">
        <v>1</v>
      </c>
      <c r="I48" s="4">
        <v>1</v>
      </c>
      <c r="J48" s="4">
        <v>1</v>
      </c>
      <c r="K48" s="4" t="s">
        <v>30</v>
      </c>
      <c r="L48" s="4">
        <v>836.06</v>
      </c>
      <c r="M48" s="4">
        <v>836.06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45097.0000115741</v>
      </c>
      <c r="S48" s="6">
        <v>45116</v>
      </c>
      <c r="T48" s="4" t="s">
        <v>34</v>
      </c>
      <c r="U48" s="4">
        <v>836.06</v>
      </c>
      <c r="V48" s="4">
        <v>0</v>
      </c>
      <c r="W48" s="4">
        <v>0</v>
      </c>
      <c r="X48" s="4" t="s">
        <v>255</v>
      </c>
      <c r="Y48" s="4" t="s">
        <v>42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45111</v>
      </c>
      <c r="G49" s="6">
        <v>45113</v>
      </c>
      <c r="H49" s="4">
        <v>1</v>
      </c>
      <c r="I49" s="4">
        <v>2</v>
      </c>
      <c r="J49" s="4">
        <v>2</v>
      </c>
      <c r="K49" s="4" t="s">
        <v>30</v>
      </c>
      <c r="L49" s="4">
        <v>2009.36</v>
      </c>
      <c r="M49" s="4">
        <v>2009.36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45097.0000115741</v>
      </c>
      <c r="S49" s="6">
        <v>45116</v>
      </c>
      <c r="T49" s="4" t="s">
        <v>34</v>
      </c>
      <c r="U49" s="4">
        <v>2009.36</v>
      </c>
      <c r="V49" s="4">
        <v>0</v>
      </c>
      <c r="W49" s="4">
        <v>0</v>
      </c>
      <c r="X49" s="4" t="s">
        <v>260</v>
      </c>
      <c r="Y49" s="4" t="s">
        <v>42</v>
      </c>
    </row>
    <row r="50" s="4" customFormat="1" spans="1:25">
      <c r="A50" s="4" t="s">
        <v>251</v>
      </c>
      <c r="B50" s="4" t="s">
        <v>26</v>
      </c>
      <c r="C50" s="4" t="s">
        <v>56</v>
      </c>
      <c r="D50" s="4" t="s">
        <v>252</v>
      </c>
      <c r="E50" s="4" t="s">
        <v>253</v>
      </c>
      <c r="F50" s="6">
        <v>45112</v>
      </c>
      <c r="G50" s="6">
        <v>45113</v>
      </c>
      <c r="H50" s="4">
        <v>1</v>
      </c>
      <c r="I50" s="4">
        <v>1</v>
      </c>
      <c r="J50" s="4">
        <v>1</v>
      </c>
      <c r="K50" s="4" t="s">
        <v>30</v>
      </c>
      <c r="L50" s="4">
        <v>-836.06</v>
      </c>
      <c r="M50" s="4">
        <v>-836.06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45097.0000115741</v>
      </c>
      <c r="S50" s="6">
        <v>45116</v>
      </c>
      <c r="T50" s="4" t="s">
        <v>34</v>
      </c>
      <c r="U50" s="4">
        <v>-836.06</v>
      </c>
      <c r="V50" s="4">
        <v>0</v>
      </c>
      <c r="W50" s="4">
        <v>0</v>
      </c>
      <c r="X50" s="4" t="s">
        <v>255</v>
      </c>
      <c r="Y50" s="4" t="s">
        <v>42</v>
      </c>
    </row>
    <row r="51" s="4" customFormat="1" spans="1:25">
      <c r="A51" s="4" t="s">
        <v>256</v>
      </c>
      <c r="B51" s="4" t="s">
        <v>26</v>
      </c>
      <c r="C51" s="4" t="s">
        <v>56</v>
      </c>
      <c r="D51" s="4" t="s">
        <v>257</v>
      </c>
      <c r="E51" s="4" t="s">
        <v>258</v>
      </c>
      <c r="F51" s="6">
        <v>45111</v>
      </c>
      <c r="G51" s="6">
        <v>45113</v>
      </c>
      <c r="H51" s="4">
        <v>1</v>
      </c>
      <c r="I51" s="4">
        <v>2</v>
      </c>
      <c r="J51" s="4">
        <v>2</v>
      </c>
      <c r="K51" s="4" t="s">
        <v>30</v>
      </c>
      <c r="L51" s="4">
        <v>-2009.36</v>
      </c>
      <c r="M51" s="4">
        <v>-2009.36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45097.0000115741</v>
      </c>
      <c r="S51" s="6">
        <v>45116</v>
      </c>
      <c r="T51" s="4" t="s">
        <v>34</v>
      </c>
      <c r="U51" s="4">
        <v>-2009.36</v>
      </c>
      <c r="V51" s="4">
        <v>0</v>
      </c>
      <c r="W51" s="4">
        <v>0</v>
      </c>
      <c r="X51" s="4" t="s">
        <v>260</v>
      </c>
      <c r="Y51" s="4" t="s">
        <v>42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 t="s">
        <v>263</v>
      </c>
      <c r="F52" s="6">
        <v>45109</v>
      </c>
      <c r="G52" s="6">
        <v>45113</v>
      </c>
      <c r="H52" s="4">
        <v>1</v>
      </c>
      <c r="I52" s="4">
        <v>4</v>
      </c>
      <c r="J52" s="4">
        <v>4</v>
      </c>
      <c r="K52" s="4" t="s">
        <v>30</v>
      </c>
      <c r="L52" s="4">
        <v>1259.92</v>
      </c>
      <c r="M52" s="4">
        <v>1259.92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45098.0000115741</v>
      </c>
      <c r="S52" s="6">
        <v>45116</v>
      </c>
      <c r="T52" s="4" t="s">
        <v>34</v>
      </c>
      <c r="U52" s="4">
        <v>1259.92</v>
      </c>
      <c r="V52" s="4">
        <v>0</v>
      </c>
      <c r="W52" s="4">
        <v>0</v>
      </c>
      <c r="X52" s="4" t="s">
        <v>265</v>
      </c>
      <c r="Y52" s="4" t="s">
        <v>42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45112</v>
      </c>
      <c r="G53" s="6">
        <v>45113</v>
      </c>
      <c r="H53" s="4">
        <v>1</v>
      </c>
      <c r="I53" s="4">
        <v>1</v>
      </c>
      <c r="J53" s="4">
        <v>1</v>
      </c>
      <c r="K53" s="4" t="s">
        <v>30</v>
      </c>
      <c r="L53" s="4">
        <v>209.46</v>
      </c>
      <c r="M53" s="4">
        <v>209.46</v>
      </c>
      <c r="N53" s="4" t="s">
        <v>269</v>
      </c>
      <c r="O53" s="4" t="s">
        <v>32</v>
      </c>
      <c r="P53" s="4" t="s">
        <v>33</v>
      </c>
      <c r="Q53" s="4">
        <v>0</v>
      </c>
      <c r="R53" s="7">
        <v>45099</v>
      </c>
      <c r="S53" s="6">
        <v>45116</v>
      </c>
      <c r="T53" s="4" t="s">
        <v>34</v>
      </c>
      <c r="U53" s="4">
        <v>209.46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45112</v>
      </c>
      <c r="G54" s="6">
        <v>45113</v>
      </c>
      <c r="H54" s="4">
        <v>1</v>
      </c>
      <c r="I54" s="4">
        <v>1</v>
      </c>
      <c r="J54" s="4">
        <v>1</v>
      </c>
      <c r="K54" s="4" t="s">
        <v>30</v>
      </c>
      <c r="L54" s="4">
        <v>854.74</v>
      </c>
      <c r="M54" s="4">
        <v>854.74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45100</v>
      </c>
      <c r="S54" s="6">
        <v>45116</v>
      </c>
      <c r="T54" s="4" t="s">
        <v>34</v>
      </c>
      <c r="U54" s="4">
        <v>854.74</v>
      </c>
      <c r="V54" s="4">
        <v>0</v>
      </c>
      <c r="W54" s="4">
        <v>0</v>
      </c>
      <c r="X54" s="4" t="s">
        <v>276</v>
      </c>
      <c r="Y54" s="4" t="s">
        <v>42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45109</v>
      </c>
      <c r="G55" s="6">
        <v>45113</v>
      </c>
      <c r="H55" s="4">
        <v>1</v>
      </c>
      <c r="I55" s="4">
        <v>4</v>
      </c>
      <c r="J55" s="4">
        <v>4</v>
      </c>
      <c r="K55" s="4" t="s">
        <v>30</v>
      </c>
      <c r="L55" s="4">
        <v>4896.2</v>
      </c>
      <c r="M55" s="4">
        <v>4896.2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45100.0000115741</v>
      </c>
      <c r="S55" s="6">
        <v>45116</v>
      </c>
      <c r="T55" s="4" t="s">
        <v>34</v>
      </c>
      <c r="U55" s="4">
        <v>4896.2</v>
      </c>
      <c r="V55" s="4">
        <v>0</v>
      </c>
      <c r="W55" s="4">
        <v>0</v>
      </c>
      <c r="X55" s="4" t="s">
        <v>281</v>
      </c>
      <c r="Y55" s="4" t="s">
        <v>42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45110</v>
      </c>
      <c r="G56" s="6">
        <v>45113</v>
      </c>
      <c r="H56" s="4">
        <v>1</v>
      </c>
      <c r="I56" s="4">
        <v>3</v>
      </c>
      <c r="J56" s="4">
        <v>3</v>
      </c>
      <c r="K56" s="4" t="s">
        <v>30</v>
      </c>
      <c r="L56" s="4">
        <v>1220.82</v>
      </c>
      <c r="M56" s="4">
        <v>1220.82</v>
      </c>
      <c r="N56" s="4" t="s">
        <v>285</v>
      </c>
      <c r="O56" s="4" t="s">
        <v>32</v>
      </c>
      <c r="P56" s="4" t="s">
        <v>33</v>
      </c>
      <c r="Q56" s="4">
        <v>0</v>
      </c>
      <c r="R56" s="7">
        <v>45100</v>
      </c>
      <c r="S56" s="6">
        <v>45116</v>
      </c>
      <c r="T56" s="4" t="s">
        <v>34</v>
      </c>
      <c r="U56" s="4">
        <v>1220.82</v>
      </c>
      <c r="V56" s="4">
        <v>0</v>
      </c>
      <c r="W56" s="4">
        <v>0</v>
      </c>
      <c r="X56" s="4" t="s">
        <v>286</v>
      </c>
      <c r="Y56" s="4" t="s">
        <v>287</v>
      </c>
    </row>
    <row r="57" s="4" customFormat="1" spans="1:26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290</v>
      </c>
      <c r="F57" s="6">
        <v>45108</v>
      </c>
      <c r="G57" s="6">
        <v>45113</v>
      </c>
      <c r="H57" s="4">
        <v>2</v>
      </c>
      <c r="I57" s="4">
        <v>5</v>
      </c>
      <c r="J57" s="4">
        <v>10</v>
      </c>
      <c r="K57" s="4" t="s">
        <v>30</v>
      </c>
      <c r="L57" s="4">
        <v>30123.6</v>
      </c>
      <c r="M57" s="4">
        <v>30123.6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45100.0000115741</v>
      </c>
      <c r="S57" s="6">
        <v>45116</v>
      </c>
      <c r="T57" s="4" t="s">
        <v>34</v>
      </c>
      <c r="U57" s="4">
        <v>30123.6</v>
      </c>
      <c r="V57" s="4">
        <v>0</v>
      </c>
      <c r="W57" s="4">
        <v>0</v>
      </c>
      <c r="X57" s="4" t="s">
        <v>292</v>
      </c>
      <c r="Y57" s="4">
        <v>195570</v>
      </c>
      <c r="Z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45112</v>
      </c>
      <c r="G58" s="6">
        <v>45113</v>
      </c>
      <c r="H58" s="4">
        <v>1</v>
      </c>
      <c r="I58" s="4">
        <v>1</v>
      </c>
      <c r="J58" s="4">
        <v>1</v>
      </c>
      <c r="K58" s="4" t="s">
        <v>30</v>
      </c>
      <c r="L58" s="4">
        <v>1359.81</v>
      </c>
      <c r="M58" s="4">
        <v>1359.81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45100</v>
      </c>
      <c r="S58" s="6">
        <v>45116</v>
      </c>
      <c r="T58" s="4" t="s">
        <v>34</v>
      </c>
      <c r="U58" s="4">
        <v>1359.81</v>
      </c>
      <c r="V58" s="4">
        <v>0</v>
      </c>
      <c r="W58" s="4">
        <v>0</v>
      </c>
      <c r="X58" s="4" t="s">
        <v>298</v>
      </c>
      <c r="Y58" s="4" t="s">
        <v>42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45110</v>
      </c>
      <c r="G59" s="6">
        <v>45113</v>
      </c>
      <c r="H59" s="4">
        <v>1</v>
      </c>
      <c r="I59" s="4">
        <v>3</v>
      </c>
      <c r="J59" s="4">
        <v>3</v>
      </c>
      <c r="K59" s="4" t="s">
        <v>30</v>
      </c>
      <c r="L59" s="4">
        <v>396.15</v>
      </c>
      <c r="M59" s="4">
        <v>396.15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45101</v>
      </c>
      <c r="S59" s="6">
        <v>45116</v>
      </c>
      <c r="T59" s="4" t="s">
        <v>34</v>
      </c>
      <c r="U59" s="4">
        <v>396.15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294</v>
      </c>
      <c r="B60" s="4" t="s">
        <v>26</v>
      </c>
      <c r="C60" s="4" t="s">
        <v>56</v>
      </c>
      <c r="D60" s="4" t="s">
        <v>295</v>
      </c>
      <c r="E60" s="4" t="s">
        <v>296</v>
      </c>
      <c r="F60" s="6">
        <v>45112</v>
      </c>
      <c r="G60" s="6">
        <v>45113</v>
      </c>
      <c r="H60" s="4">
        <v>1</v>
      </c>
      <c r="I60" s="4">
        <v>1</v>
      </c>
      <c r="J60" s="4">
        <v>1</v>
      </c>
      <c r="K60" s="4" t="s">
        <v>30</v>
      </c>
      <c r="L60" s="4">
        <v>-1359.81</v>
      </c>
      <c r="M60" s="4">
        <v>-1359.81</v>
      </c>
      <c r="N60" s="4" t="s">
        <v>297</v>
      </c>
      <c r="O60" s="4" t="s">
        <v>32</v>
      </c>
      <c r="P60" s="4" t="s">
        <v>33</v>
      </c>
      <c r="Q60" s="4">
        <v>0</v>
      </c>
      <c r="R60" s="7">
        <v>45100</v>
      </c>
      <c r="S60" s="6">
        <v>45116</v>
      </c>
      <c r="T60" s="4" t="s">
        <v>34</v>
      </c>
      <c r="U60" s="4">
        <v>-1359.81</v>
      </c>
      <c r="V60" s="4">
        <v>0</v>
      </c>
      <c r="W60" s="4">
        <v>0</v>
      </c>
      <c r="X60" s="4" t="s">
        <v>298</v>
      </c>
      <c r="Y60" s="4" t="s">
        <v>42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306</v>
      </c>
      <c r="E61" s="4" t="s">
        <v>307</v>
      </c>
      <c r="F61" s="6">
        <v>45106</v>
      </c>
      <c r="G61" s="6">
        <v>45113</v>
      </c>
      <c r="H61" s="4">
        <v>1</v>
      </c>
      <c r="I61" s="4">
        <v>7</v>
      </c>
      <c r="J61" s="4">
        <v>7</v>
      </c>
      <c r="K61" s="4" t="s">
        <v>30</v>
      </c>
      <c r="L61" s="4">
        <v>21973.24</v>
      </c>
      <c r="M61" s="4">
        <v>21973.24</v>
      </c>
      <c r="N61" s="4" t="s">
        <v>308</v>
      </c>
      <c r="O61" s="4" t="s">
        <v>32</v>
      </c>
      <c r="P61" s="4" t="s">
        <v>33</v>
      </c>
      <c r="Q61" s="4">
        <v>0</v>
      </c>
      <c r="R61" s="7">
        <v>45102</v>
      </c>
      <c r="S61" s="6">
        <v>45116</v>
      </c>
      <c r="T61" s="4" t="s">
        <v>34</v>
      </c>
      <c r="U61" s="4">
        <v>21973.24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45112</v>
      </c>
      <c r="G62" s="6">
        <v>45113</v>
      </c>
      <c r="H62" s="4">
        <v>1</v>
      </c>
      <c r="I62" s="4">
        <v>1</v>
      </c>
      <c r="J62" s="4">
        <v>1</v>
      </c>
      <c r="K62" s="4" t="s">
        <v>30</v>
      </c>
      <c r="L62" s="4">
        <v>945.37</v>
      </c>
      <c r="M62" s="4">
        <v>945.37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45102.0000115741</v>
      </c>
      <c r="S62" s="6">
        <v>45116</v>
      </c>
      <c r="T62" s="4" t="s">
        <v>34</v>
      </c>
      <c r="U62" s="4">
        <v>945.37</v>
      </c>
      <c r="V62" s="4">
        <v>0</v>
      </c>
      <c r="W62" s="4">
        <v>0</v>
      </c>
      <c r="X62" s="4" t="s">
        <v>315</v>
      </c>
      <c r="Y62" s="4" t="s">
        <v>42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45109</v>
      </c>
      <c r="G63" s="6">
        <v>45113</v>
      </c>
      <c r="H63" s="4">
        <v>1</v>
      </c>
      <c r="I63" s="4">
        <v>4</v>
      </c>
      <c r="J63" s="4">
        <v>4</v>
      </c>
      <c r="K63" s="4" t="s">
        <v>30</v>
      </c>
      <c r="L63" s="4">
        <v>3911.76</v>
      </c>
      <c r="M63" s="4">
        <v>3911.76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45103.0000115741</v>
      </c>
      <c r="S63" s="6">
        <v>45116</v>
      </c>
      <c r="T63" s="4" t="s">
        <v>34</v>
      </c>
      <c r="U63" s="4">
        <v>3911.76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324</v>
      </c>
      <c r="F64" s="6">
        <v>45112</v>
      </c>
      <c r="G64" s="6">
        <v>45113</v>
      </c>
      <c r="H64" s="4">
        <v>1</v>
      </c>
      <c r="I64" s="4">
        <v>1</v>
      </c>
      <c r="J64" s="4">
        <v>1</v>
      </c>
      <c r="K64" s="4" t="s">
        <v>30</v>
      </c>
      <c r="L64" s="4">
        <v>469.83</v>
      </c>
      <c r="M64" s="4">
        <v>469.83</v>
      </c>
      <c r="N64" s="4" t="s">
        <v>325</v>
      </c>
      <c r="O64" s="4" t="s">
        <v>32</v>
      </c>
      <c r="P64" s="4" t="s">
        <v>33</v>
      </c>
      <c r="Q64" s="4">
        <v>0</v>
      </c>
      <c r="R64" s="7">
        <v>45103.0000115741</v>
      </c>
      <c r="S64" s="6">
        <v>45116</v>
      </c>
      <c r="T64" s="4" t="s">
        <v>34</v>
      </c>
      <c r="U64" s="4">
        <v>469.83</v>
      </c>
      <c r="V64" s="4">
        <v>0</v>
      </c>
      <c r="W64" s="4">
        <v>0</v>
      </c>
      <c r="X64" s="4" t="s">
        <v>326</v>
      </c>
      <c r="Y64" s="4" t="s">
        <v>42</v>
      </c>
    </row>
    <row r="65" s="4" customFormat="1" spans="1:25">
      <c r="A65" s="4" t="s">
        <v>322</v>
      </c>
      <c r="B65" s="4" t="s">
        <v>26</v>
      </c>
      <c r="C65" s="4" t="s">
        <v>56</v>
      </c>
      <c r="D65" s="4" t="s">
        <v>323</v>
      </c>
      <c r="E65" s="4" t="s">
        <v>324</v>
      </c>
      <c r="F65" s="6">
        <v>45112</v>
      </c>
      <c r="G65" s="6">
        <v>45113</v>
      </c>
      <c r="H65" s="4">
        <v>1</v>
      </c>
      <c r="I65" s="4">
        <v>1</v>
      </c>
      <c r="J65" s="4">
        <v>1</v>
      </c>
      <c r="K65" s="4" t="s">
        <v>30</v>
      </c>
      <c r="L65" s="4">
        <v>-469.83</v>
      </c>
      <c r="M65" s="4">
        <v>-469.83</v>
      </c>
      <c r="N65" s="4" t="s">
        <v>325</v>
      </c>
      <c r="O65" s="4" t="s">
        <v>32</v>
      </c>
      <c r="P65" s="4" t="s">
        <v>33</v>
      </c>
      <c r="Q65" s="4">
        <v>0</v>
      </c>
      <c r="R65" s="7">
        <v>45103.0000115741</v>
      </c>
      <c r="S65" s="6">
        <v>45116</v>
      </c>
      <c r="T65" s="4" t="s">
        <v>34</v>
      </c>
      <c r="U65" s="4">
        <v>-469.83</v>
      </c>
      <c r="V65" s="4">
        <v>0</v>
      </c>
      <c r="W65" s="4">
        <v>0</v>
      </c>
      <c r="X65" s="4" t="s">
        <v>326</v>
      </c>
      <c r="Y65" s="4" t="s">
        <v>42</v>
      </c>
    </row>
    <row r="66" s="4" customFormat="1" spans="1:25">
      <c r="A66" s="4" t="s">
        <v>327</v>
      </c>
      <c r="B66" s="4" t="s">
        <v>26</v>
      </c>
      <c r="C66" s="4" t="s">
        <v>27</v>
      </c>
      <c r="D66" s="4" t="s">
        <v>328</v>
      </c>
      <c r="E66" s="4" t="s">
        <v>329</v>
      </c>
      <c r="F66" s="6">
        <v>45111</v>
      </c>
      <c r="G66" s="6">
        <v>45113</v>
      </c>
      <c r="H66" s="4">
        <v>1</v>
      </c>
      <c r="I66" s="4">
        <v>2</v>
      </c>
      <c r="J66" s="4">
        <v>2</v>
      </c>
      <c r="K66" s="4" t="s">
        <v>30</v>
      </c>
      <c r="L66" s="4">
        <v>385.96</v>
      </c>
      <c r="M66" s="4">
        <v>385.96</v>
      </c>
      <c r="N66" s="4" t="s">
        <v>330</v>
      </c>
      <c r="O66" s="4" t="s">
        <v>32</v>
      </c>
      <c r="P66" s="4" t="s">
        <v>33</v>
      </c>
      <c r="Q66" s="4">
        <v>0</v>
      </c>
      <c r="R66" s="7">
        <v>45104</v>
      </c>
      <c r="S66" s="6">
        <v>45116</v>
      </c>
      <c r="T66" s="4" t="s">
        <v>34</v>
      </c>
      <c r="U66" s="4">
        <v>385.96</v>
      </c>
      <c r="V66" s="4">
        <v>0</v>
      </c>
      <c r="W66" s="4">
        <v>0</v>
      </c>
      <c r="X66" s="4" t="s">
        <v>331</v>
      </c>
      <c r="Y66" s="4" t="s">
        <v>332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334</v>
      </c>
      <c r="E67" s="4" t="s">
        <v>335</v>
      </c>
      <c r="F67" s="6">
        <v>45110</v>
      </c>
      <c r="G67" s="6">
        <v>45113</v>
      </c>
      <c r="H67" s="4">
        <v>1</v>
      </c>
      <c r="I67" s="4">
        <v>3</v>
      </c>
      <c r="J67" s="4">
        <v>3</v>
      </c>
      <c r="K67" s="4" t="s">
        <v>30</v>
      </c>
      <c r="L67" s="4">
        <v>1443.24</v>
      </c>
      <c r="M67" s="4">
        <v>1443.24</v>
      </c>
      <c r="N67" s="4" t="s">
        <v>336</v>
      </c>
      <c r="O67" s="4" t="s">
        <v>32</v>
      </c>
      <c r="P67" s="4" t="s">
        <v>33</v>
      </c>
      <c r="Q67" s="4">
        <v>0</v>
      </c>
      <c r="R67" s="7">
        <v>45104</v>
      </c>
      <c r="S67" s="6">
        <v>45116</v>
      </c>
      <c r="T67" s="4" t="s">
        <v>34</v>
      </c>
      <c r="U67" s="4">
        <v>1443.24</v>
      </c>
      <c r="V67" s="4">
        <v>0</v>
      </c>
      <c r="W67" s="4">
        <v>0</v>
      </c>
      <c r="X67" s="4" t="s">
        <v>337</v>
      </c>
      <c r="Y67" s="4" t="s">
        <v>338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45112</v>
      </c>
      <c r="G68" s="6">
        <v>45113</v>
      </c>
      <c r="H68" s="4">
        <v>1</v>
      </c>
      <c r="I68" s="4">
        <v>1</v>
      </c>
      <c r="J68" s="4">
        <v>1</v>
      </c>
      <c r="K68" s="4" t="s">
        <v>30</v>
      </c>
      <c r="L68" s="4">
        <v>250.4</v>
      </c>
      <c r="M68" s="4">
        <v>250.4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45104</v>
      </c>
      <c r="S68" s="6">
        <v>45116</v>
      </c>
      <c r="T68" s="4" t="s">
        <v>34</v>
      </c>
      <c r="U68" s="4">
        <v>250.4</v>
      </c>
      <c r="V68" s="4">
        <v>0</v>
      </c>
      <c r="W68" s="4">
        <v>0</v>
      </c>
      <c r="X68" s="4" t="s">
        <v>343</v>
      </c>
      <c r="Y68" s="4" t="s">
        <v>344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347</v>
      </c>
      <c r="F69" s="6">
        <v>45110</v>
      </c>
      <c r="G69" s="6">
        <v>45113</v>
      </c>
      <c r="H69" s="4">
        <v>1</v>
      </c>
      <c r="I69" s="4">
        <v>3</v>
      </c>
      <c r="J69" s="4">
        <v>3</v>
      </c>
      <c r="K69" s="4" t="s">
        <v>30</v>
      </c>
      <c r="L69" s="4">
        <v>10260.57</v>
      </c>
      <c r="M69" s="4">
        <v>10260.57</v>
      </c>
      <c r="N69" s="4" t="s">
        <v>348</v>
      </c>
      <c r="O69" s="4" t="s">
        <v>32</v>
      </c>
      <c r="P69" s="4" t="s">
        <v>33</v>
      </c>
      <c r="Q69" s="4">
        <v>0</v>
      </c>
      <c r="R69" s="7">
        <v>45104</v>
      </c>
      <c r="S69" s="6">
        <v>45116</v>
      </c>
      <c r="T69" s="4" t="s">
        <v>34</v>
      </c>
      <c r="U69" s="4">
        <v>10260.57</v>
      </c>
      <c r="V69" s="4">
        <v>0</v>
      </c>
      <c r="W69" s="4">
        <v>0</v>
      </c>
      <c r="X69" s="4" t="s">
        <v>349</v>
      </c>
      <c r="Y69" s="4" t="s">
        <v>350</v>
      </c>
    </row>
    <row r="70" s="4" customFormat="1" spans="1:25">
      <c r="A70" s="4" t="s">
        <v>351</v>
      </c>
      <c r="B70" s="4" t="s">
        <v>26</v>
      </c>
      <c r="C70" s="4" t="s">
        <v>27</v>
      </c>
      <c r="D70" s="4" t="s">
        <v>306</v>
      </c>
      <c r="E70" s="4" t="s">
        <v>352</v>
      </c>
      <c r="F70" s="6">
        <v>45109</v>
      </c>
      <c r="G70" s="6">
        <v>45113</v>
      </c>
      <c r="H70" s="4">
        <v>1</v>
      </c>
      <c r="I70" s="4">
        <v>4</v>
      </c>
      <c r="J70" s="4">
        <v>4</v>
      </c>
      <c r="K70" s="4" t="s">
        <v>30</v>
      </c>
      <c r="L70" s="4">
        <v>11082.56</v>
      </c>
      <c r="M70" s="4">
        <v>11082.56</v>
      </c>
      <c r="N70" s="4" t="s">
        <v>353</v>
      </c>
      <c r="O70" s="4" t="s">
        <v>32</v>
      </c>
      <c r="P70" s="4" t="s">
        <v>33</v>
      </c>
      <c r="Q70" s="4">
        <v>0</v>
      </c>
      <c r="R70" s="7">
        <v>45105.0000115741</v>
      </c>
      <c r="S70" s="6">
        <v>45116</v>
      </c>
      <c r="T70" s="4" t="s">
        <v>34</v>
      </c>
      <c r="U70" s="4">
        <v>11082.56</v>
      </c>
      <c r="V70" s="4">
        <v>0</v>
      </c>
      <c r="W70" s="4">
        <v>0</v>
      </c>
      <c r="X70" s="4" t="s">
        <v>354</v>
      </c>
      <c r="Y70" s="4" t="s">
        <v>355</v>
      </c>
    </row>
    <row r="71" s="4" customFormat="1" spans="1:25">
      <c r="A71" s="4" t="s">
        <v>356</v>
      </c>
      <c r="B71" s="4" t="s">
        <v>26</v>
      </c>
      <c r="C71" s="4" t="s">
        <v>27</v>
      </c>
      <c r="D71" s="4" t="s">
        <v>191</v>
      </c>
      <c r="E71" s="4" t="s">
        <v>357</v>
      </c>
      <c r="F71" s="6">
        <v>45110</v>
      </c>
      <c r="G71" s="6">
        <v>45113</v>
      </c>
      <c r="H71" s="4">
        <v>1</v>
      </c>
      <c r="I71" s="4">
        <v>3</v>
      </c>
      <c r="J71" s="4">
        <v>3</v>
      </c>
      <c r="K71" s="4" t="s">
        <v>30</v>
      </c>
      <c r="L71" s="4">
        <v>1305.37</v>
      </c>
      <c r="M71" s="4">
        <v>1305.37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45105.0000115741</v>
      </c>
      <c r="S71" s="6">
        <v>45116</v>
      </c>
      <c r="T71" s="4" t="s">
        <v>34</v>
      </c>
      <c r="U71" s="4">
        <v>1305.37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295</v>
      </c>
      <c r="E72" s="4" t="s">
        <v>362</v>
      </c>
      <c r="F72" s="6">
        <v>45111</v>
      </c>
      <c r="G72" s="6">
        <v>45113</v>
      </c>
      <c r="H72" s="4">
        <v>1</v>
      </c>
      <c r="I72" s="4">
        <v>2</v>
      </c>
      <c r="J72" s="4">
        <v>2</v>
      </c>
      <c r="K72" s="4" t="s">
        <v>30</v>
      </c>
      <c r="L72" s="4">
        <v>2007.88</v>
      </c>
      <c r="M72" s="4">
        <v>2007.88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45105.0000115741</v>
      </c>
      <c r="S72" s="6">
        <v>45116</v>
      </c>
      <c r="T72" s="4" t="s">
        <v>34</v>
      </c>
      <c r="U72" s="4">
        <v>2007.88</v>
      </c>
      <c r="V72" s="4">
        <v>0</v>
      </c>
      <c r="W72" s="4">
        <v>0</v>
      </c>
      <c r="X72" s="4" t="s">
        <v>364</v>
      </c>
      <c r="Y72" s="4" t="s">
        <v>42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45111</v>
      </c>
      <c r="G73" s="6">
        <v>45113</v>
      </c>
      <c r="H73" s="4">
        <v>1</v>
      </c>
      <c r="I73" s="4">
        <v>2</v>
      </c>
      <c r="J73" s="4">
        <v>2</v>
      </c>
      <c r="K73" s="4" t="s">
        <v>30</v>
      </c>
      <c r="L73" s="4">
        <v>3567.45</v>
      </c>
      <c r="M73" s="4">
        <v>3567.45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45105.0000115741</v>
      </c>
      <c r="S73" s="6">
        <v>45116</v>
      </c>
      <c r="T73" s="4" t="s">
        <v>34</v>
      </c>
      <c r="U73" s="4">
        <v>3567.45</v>
      </c>
      <c r="V73" s="4">
        <v>0</v>
      </c>
      <c r="W73" s="4">
        <v>0</v>
      </c>
      <c r="X73" s="4" t="s">
        <v>369</v>
      </c>
      <c r="Y73" s="4" t="s">
        <v>370</v>
      </c>
    </row>
    <row r="74" s="4" customFormat="1" spans="1:25">
      <c r="A74" s="4" t="s">
        <v>282</v>
      </c>
      <c r="B74" s="4" t="s">
        <v>26</v>
      </c>
      <c r="C74" s="4" t="s">
        <v>56</v>
      </c>
      <c r="D74" s="4" t="s">
        <v>283</v>
      </c>
      <c r="E74" s="4" t="s">
        <v>284</v>
      </c>
      <c r="F74" s="6">
        <v>45110</v>
      </c>
      <c r="G74" s="6">
        <v>45113</v>
      </c>
      <c r="H74" s="4">
        <v>1</v>
      </c>
      <c r="I74" s="4">
        <v>3</v>
      </c>
      <c r="J74" s="4">
        <v>3</v>
      </c>
      <c r="K74" s="4" t="s">
        <v>30</v>
      </c>
      <c r="L74" s="4">
        <v>-1220.82</v>
      </c>
      <c r="M74" s="4">
        <v>-1220.82</v>
      </c>
      <c r="N74" s="4" t="s">
        <v>285</v>
      </c>
      <c r="O74" s="4" t="s">
        <v>32</v>
      </c>
      <c r="P74" s="4" t="s">
        <v>33</v>
      </c>
      <c r="Q74" s="4">
        <v>0</v>
      </c>
      <c r="R74" s="7">
        <v>45100</v>
      </c>
      <c r="S74" s="6">
        <v>45116</v>
      </c>
      <c r="T74" s="4" t="s">
        <v>34</v>
      </c>
      <c r="U74" s="4">
        <v>-1220.82</v>
      </c>
      <c r="V74" s="4">
        <v>0</v>
      </c>
      <c r="W74" s="4">
        <v>0</v>
      </c>
      <c r="X74" s="4" t="s">
        <v>286</v>
      </c>
      <c r="Y74" s="4" t="s">
        <v>287</v>
      </c>
    </row>
    <row r="75" s="4" customFormat="1" spans="1:25">
      <c r="A75" s="4" t="s">
        <v>371</v>
      </c>
      <c r="B75" s="4" t="s">
        <v>26</v>
      </c>
      <c r="C75" s="4" t="s">
        <v>27</v>
      </c>
      <c r="D75" s="4" t="s">
        <v>168</v>
      </c>
      <c r="E75" s="4" t="s">
        <v>169</v>
      </c>
      <c r="F75" s="6">
        <v>45110</v>
      </c>
      <c r="G75" s="6">
        <v>45113</v>
      </c>
      <c r="H75" s="4">
        <v>1</v>
      </c>
      <c r="I75" s="4">
        <v>3</v>
      </c>
      <c r="J75" s="4">
        <v>3</v>
      </c>
      <c r="K75" s="4" t="s">
        <v>30</v>
      </c>
      <c r="L75" s="4">
        <v>984.24</v>
      </c>
      <c r="M75" s="4">
        <v>984.24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45107</v>
      </c>
      <c r="S75" s="6">
        <v>45116</v>
      </c>
      <c r="T75" s="4" t="s">
        <v>34</v>
      </c>
      <c r="U75" s="4">
        <v>984.24</v>
      </c>
      <c r="V75" s="4">
        <v>0</v>
      </c>
      <c r="W75" s="4">
        <v>0</v>
      </c>
      <c r="X75" s="4" t="s">
        <v>373</v>
      </c>
      <c r="Y75" s="4" t="s">
        <v>374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376</v>
      </c>
      <c r="E76" s="4" t="s">
        <v>377</v>
      </c>
      <c r="F76" s="6">
        <v>45111</v>
      </c>
      <c r="G76" s="6">
        <v>45113</v>
      </c>
      <c r="H76" s="4">
        <v>1</v>
      </c>
      <c r="I76" s="4">
        <v>2</v>
      </c>
      <c r="J76" s="4">
        <v>2</v>
      </c>
      <c r="K76" s="4" t="s">
        <v>30</v>
      </c>
      <c r="L76" s="4">
        <v>308.38</v>
      </c>
      <c r="M76" s="4">
        <v>308.38</v>
      </c>
      <c r="N76" s="4" t="s">
        <v>378</v>
      </c>
      <c r="O76" s="4" t="s">
        <v>32</v>
      </c>
      <c r="P76" s="4" t="s">
        <v>33</v>
      </c>
      <c r="Q76" s="4">
        <v>0</v>
      </c>
      <c r="R76" s="7">
        <v>45107.0000115741</v>
      </c>
      <c r="S76" s="6">
        <v>45116</v>
      </c>
      <c r="T76" s="4" t="s">
        <v>34</v>
      </c>
      <c r="U76" s="4">
        <v>308.38</v>
      </c>
      <c r="V76" s="4">
        <v>0</v>
      </c>
      <c r="W76" s="4">
        <v>0</v>
      </c>
      <c r="X76" s="4" t="s">
        <v>379</v>
      </c>
      <c r="Y76" s="4" t="s">
        <v>380</v>
      </c>
    </row>
    <row r="77" s="4" customFormat="1" spans="1:25">
      <c r="A77" s="4" t="s">
        <v>381</v>
      </c>
      <c r="B77" s="4" t="s">
        <v>26</v>
      </c>
      <c r="C77" s="4" t="s">
        <v>27</v>
      </c>
      <c r="D77" s="4" t="s">
        <v>382</v>
      </c>
      <c r="E77" s="4" t="s">
        <v>383</v>
      </c>
      <c r="F77" s="6">
        <v>45112</v>
      </c>
      <c r="G77" s="6">
        <v>45113</v>
      </c>
      <c r="H77" s="4">
        <v>1</v>
      </c>
      <c r="I77" s="4">
        <v>1</v>
      </c>
      <c r="J77" s="4">
        <v>1</v>
      </c>
      <c r="K77" s="4" t="s">
        <v>30</v>
      </c>
      <c r="L77" s="4">
        <v>425.28</v>
      </c>
      <c r="M77" s="4">
        <v>425.28</v>
      </c>
      <c r="N77" s="4" t="s">
        <v>384</v>
      </c>
      <c r="O77" s="4" t="s">
        <v>32</v>
      </c>
      <c r="P77" s="4" t="s">
        <v>33</v>
      </c>
      <c r="Q77" s="4">
        <v>0</v>
      </c>
      <c r="R77" s="7">
        <v>45107</v>
      </c>
      <c r="S77" s="6">
        <v>45116</v>
      </c>
      <c r="T77" s="4" t="s">
        <v>34</v>
      </c>
      <c r="U77" s="4">
        <v>425.28</v>
      </c>
      <c r="V77" s="4">
        <v>0</v>
      </c>
      <c r="W77" s="4">
        <v>0</v>
      </c>
      <c r="X77" s="4" t="s">
        <v>385</v>
      </c>
      <c r="Y77" s="4" t="s">
        <v>386</v>
      </c>
    </row>
    <row r="78" s="4" customFormat="1" spans="1:25">
      <c r="A78" s="4" t="s">
        <v>387</v>
      </c>
      <c r="B78" s="4" t="s">
        <v>26</v>
      </c>
      <c r="C78" s="4" t="s">
        <v>27</v>
      </c>
      <c r="D78" s="4" t="s">
        <v>346</v>
      </c>
      <c r="E78" s="4" t="s">
        <v>388</v>
      </c>
      <c r="F78" s="6">
        <v>45110</v>
      </c>
      <c r="G78" s="6">
        <v>45113</v>
      </c>
      <c r="H78" s="4">
        <v>1</v>
      </c>
      <c r="I78" s="4">
        <v>3</v>
      </c>
      <c r="J78" s="4">
        <v>3</v>
      </c>
      <c r="K78" s="4" t="s">
        <v>30</v>
      </c>
      <c r="L78" s="4">
        <v>8802.45</v>
      </c>
      <c r="M78" s="4">
        <v>8802.45</v>
      </c>
      <c r="N78" s="4" t="s">
        <v>389</v>
      </c>
      <c r="O78" s="4" t="s">
        <v>32</v>
      </c>
      <c r="P78" s="4" t="s">
        <v>33</v>
      </c>
      <c r="Q78" s="4">
        <v>0</v>
      </c>
      <c r="R78" s="7">
        <v>45107</v>
      </c>
      <c r="S78" s="6">
        <v>45116</v>
      </c>
      <c r="T78" s="4" t="s">
        <v>34</v>
      </c>
      <c r="U78" s="4">
        <v>8802.45</v>
      </c>
      <c r="V78" s="4">
        <v>0</v>
      </c>
      <c r="W78" s="4">
        <v>0</v>
      </c>
      <c r="X78" s="4" t="s">
        <v>390</v>
      </c>
      <c r="Y78" s="4" t="s">
        <v>42</v>
      </c>
    </row>
    <row r="79" s="4" customFormat="1" spans="1:25">
      <c r="A79" s="4" t="s">
        <v>387</v>
      </c>
      <c r="B79" s="4" t="s">
        <v>26</v>
      </c>
      <c r="C79" s="4" t="s">
        <v>56</v>
      </c>
      <c r="D79" s="4" t="s">
        <v>346</v>
      </c>
      <c r="E79" s="4" t="s">
        <v>388</v>
      </c>
      <c r="F79" s="6">
        <v>45110</v>
      </c>
      <c r="G79" s="6">
        <v>45113</v>
      </c>
      <c r="H79" s="4">
        <v>1</v>
      </c>
      <c r="I79" s="4">
        <v>3</v>
      </c>
      <c r="J79" s="4">
        <v>3</v>
      </c>
      <c r="K79" s="4" t="s">
        <v>30</v>
      </c>
      <c r="L79" s="4">
        <v>-8802.45</v>
      </c>
      <c r="M79" s="4">
        <v>-8802.45</v>
      </c>
      <c r="N79" s="4" t="s">
        <v>389</v>
      </c>
      <c r="O79" s="4" t="s">
        <v>32</v>
      </c>
      <c r="P79" s="4" t="s">
        <v>33</v>
      </c>
      <c r="Q79" s="4">
        <v>0</v>
      </c>
      <c r="R79" s="7">
        <v>45107</v>
      </c>
      <c r="S79" s="6">
        <v>45116</v>
      </c>
      <c r="T79" s="4" t="s">
        <v>34</v>
      </c>
      <c r="U79" s="4">
        <v>-8802.45</v>
      </c>
      <c r="V79" s="4">
        <v>0</v>
      </c>
      <c r="W79" s="4">
        <v>0</v>
      </c>
      <c r="X79" s="4" t="s">
        <v>390</v>
      </c>
      <c r="Y79" s="4" t="s">
        <v>42</v>
      </c>
    </row>
    <row r="80" s="4" customFormat="1" spans="1:25">
      <c r="A80" s="4" t="s">
        <v>391</v>
      </c>
      <c r="B80" s="4" t="s">
        <v>26</v>
      </c>
      <c r="C80" s="4" t="s">
        <v>27</v>
      </c>
      <c r="D80" s="4" t="s">
        <v>392</v>
      </c>
      <c r="E80" s="4" t="s">
        <v>393</v>
      </c>
      <c r="F80" s="6">
        <v>45112</v>
      </c>
      <c r="G80" s="6">
        <v>45113</v>
      </c>
      <c r="H80" s="4">
        <v>1</v>
      </c>
      <c r="I80" s="4">
        <v>1</v>
      </c>
      <c r="J80" s="4">
        <v>1</v>
      </c>
      <c r="K80" s="4" t="s">
        <v>30</v>
      </c>
      <c r="L80" s="4">
        <v>1076.8</v>
      </c>
      <c r="M80" s="4">
        <v>1076.8</v>
      </c>
      <c r="N80" s="4" t="s">
        <v>394</v>
      </c>
      <c r="O80" s="4" t="s">
        <v>32</v>
      </c>
      <c r="P80" s="4" t="s">
        <v>33</v>
      </c>
      <c r="Q80" s="4">
        <v>0</v>
      </c>
      <c r="R80" s="7">
        <v>45108.0000115741</v>
      </c>
      <c r="S80" s="6">
        <v>45116</v>
      </c>
      <c r="T80" s="4" t="s">
        <v>34</v>
      </c>
      <c r="U80" s="4">
        <v>1076.8</v>
      </c>
      <c r="V80" s="4">
        <v>0</v>
      </c>
      <c r="W80" s="4">
        <v>0</v>
      </c>
      <c r="X80" s="4" t="s">
        <v>395</v>
      </c>
      <c r="Y80" s="4" t="s">
        <v>42</v>
      </c>
    </row>
    <row r="81" s="4" customFormat="1" spans="1:25">
      <c r="A81" s="4" t="s">
        <v>396</v>
      </c>
      <c r="B81" s="4" t="s">
        <v>26</v>
      </c>
      <c r="C81" s="4" t="s">
        <v>27</v>
      </c>
      <c r="D81" s="4" t="s">
        <v>397</v>
      </c>
      <c r="E81" s="4" t="s">
        <v>398</v>
      </c>
      <c r="F81" s="6">
        <v>45110</v>
      </c>
      <c r="G81" s="6">
        <v>45113</v>
      </c>
      <c r="H81" s="4">
        <v>1</v>
      </c>
      <c r="I81" s="4">
        <v>3</v>
      </c>
      <c r="J81" s="4">
        <v>3</v>
      </c>
      <c r="K81" s="4" t="s">
        <v>30</v>
      </c>
      <c r="L81" s="4">
        <v>1040.04</v>
      </c>
      <c r="M81" s="4">
        <v>1040.04</v>
      </c>
      <c r="N81" s="4" t="s">
        <v>399</v>
      </c>
      <c r="O81" s="4" t="s">
        <v>32</v>
      </c>
      <c r="P81" s="4" t="s">
        <v>33</v>
      </c>
      <c r="Q81" s="4">
        <v>0</v>
      </c>
      <c r="R81" s="7">
        <v>45108.0000115741</v>
      </c>
      <c r="S81" s="6">
        <v>45116</v>
      </c>
      <c r="T81" s="4" t="s">
        <v>34</v>
      </c>
      <c r="U81" s="4">
        <v>1040.04</v>
      </c>
      <c r="V81" s="4">
        <v>0</v>
      </c>
      <c r="W81" s="4">
        <v>0</v>
      </c>
      <c r="X81" s="4" t="s">
        <v>400</v>
      </c>
      <c r="Y81" s="4" t="s">
        <v>42</v>
      </c>
    </row>
    <row r="82" s="4" customFormat="1" spans="1:25">
      <c r="A82" s="4" t="s">
        <v>401</v>
      </c>
      <c r="B82" s="4" t="s">
        <v>26</v>
      </c>
      <c r="C82" s="4" t="s">
        <v>27</v>
      </c>
      <c r="D82" s="4" t="s">
        <v>402</v>
      </c>
      <c r="E82" s="4" t="s">
        <v>403</v>
      </c>
      <c r="F82" s="6">
        <v>45111</v>
      </c>
      <c r="G82" s="6">
        <v>45113</v>
      </c>
      <c r="H82" s="4">
        <v>2</v>
      </c>
      <c r="I82" s="4">
        <v>2</v>
      </c>
      <c r="J82" s="4">
        <v>4</v>
      </c>
      <c r="K82" s="4" t="s">
        <v>30</v>
      </c>
      <c r="L82" s="4">
        <v>1547.24</v>
      </c>
      <c r="M82" s="4">
        <v>1547.24</v>
      </c>
      <c r="N82" s="4" t="s">
        <v>404</v>
      </c>
      <c r="O82" s="4" t="s">
        <v>32</v>
      </c>
      <c r="P82" s="4" t="s">
        <v>33</v>
      </c>
      <c r="Q82" s="4">
        <v>0</v>
      </c>
      <c r="R82" s="7">
        <v>45108</v>
      </c>
      <c r="S82" s="6">
        <v>45116</v>
      </c>
      <c r="T82" s="4" t="s">
        <v>34</v>
      </c>
      <c r="U82" s="4">
        <v>1547.24</v>
      </c>
      <c r="V82" s="4">
        <v>0</v>
      </c>
      <c r="W82" s="4">
        <v>0</v>
      </c>
      <c r="X82" s="4" t="s">
        <v>405</v>
      </c>
      <c r="Y82" s="4" t="s">
        <v>406</v>
      </c>
    </row>
    <row r="83" s="4" customFormat="1" spans="1:25">
      <c r="A83" s="4" t="s">
        <v>407</v>
      </c>
      <c r="B83" s="4" t="s">
        <v>26</v>
      </c>
      <c r="C83" s="4" t="s">
        <v>27</v>
      </c>
      <c r="D83" s="4" t="s">
        <v>408</v>
      </c>
      <c r="E83" s="4" t="s">
        <v>409</v>
      </c>
      <c r="F83" s="6">
        <v>45112</v>
      </c>
      <c r="G83" s="6">
        <v>45113</v>
      </c>
      <c r="H83" s="4">
        <v>1</v>
      </c>
      <c r="I83" s="4">
        <v>1</v>
      </c>
      <c r="J83" s="4">
        <v>1</v>
      </c>
      <c r="K83" s="4" t="s">
        <v>30</v>
      </c>
      <c r="L83" s="4">
        <v>795.41</v>
      </c>
      <c r="M83" s="4">
        <v>795.41</v>
      </c>
      <c r="N83" s="4" t="s">
        <v>410</v>
      </c>
      <c r="O83" s="4" t="s">
        <v>32</v>
      </c>
      <c r="P83" s="4" t="s">
        <v>33</v>
      </c>
      <c r="Q83" s="4">
        <v>0</v>
      </c>
      <c r="R83" s="7">
        <v>45108.0000115741</v>
      </c>
      <c r="S83" s="6">
        <v>45116</v>
      </c>
      <c r="T83" s="4" t="s">
        <v>34</v>
      </c>
      <c r="U83" s="4">
        <v>795.41</v>
      </c>
      <c r="V83" s="4">
        <v>0</v>
      </c>
      <c r="W83" s="4">
        <v>0</v>
      </c>
      <c r="X83" s="4" t="s">
        <v>411</v>
      </c>
      <c r="Y83" s="4" t="s">
        <v>42</v>
      </c>
    </row>
    <row r="84" s="4" customFormat="1" spans="1:25">
      <c r="A84" s="4" t="s">
        <v>412</v>
      </c>
      <c r="B84" s="4" t="s">
        <v>26</v>
      </c>
      <c r="C84" s="4" t="s">
        <v>27</v>
      </c>
      <c r="D84" s="4" t="s">
        <v>413</v>
      </c>
      <c r="E84" s="4" t="s">
        <v>414</v>
      </c>
      <c r="F84" s="6">
        <v>45111</v>
      </c>
      <c r="G84" s="6">
        <v>45113</v>
      </c>
      <c r="H84" s="4">
        <v>1</v>
      </c>
      <c r="I84" s="4">
        <v>2</v>
      </c>
      <c r="J84" s="4">
        <v>2</v>
      </c>
      <c r="K84" s="4" t="s">
        <v>30</v>
      </c>
      <c r="L84" s="4">
        <v>1225.72</v>
      </c>
      <c r="M84" s="4">
        <v>1225.72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45108</v>
      </c>
      <c r="S84" s="6">
        <v>45116</v>
      </c>
      <c r="T84" s="4" t="s">
        <v>34</v>
      </c>
      <c r="U84" s="4">
        <v>1225.72</v>
      </c>
      <c r="V84" s="4">
        <v>0</v>
      </c>
      <c r="W84" s="4">
        <v>0</v>
      </c>
      <c r="X84" s="4" t="s">
        <v>416</v>
      </c>
      <c r="Y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419</v>
      </c>
      <c r="E85" s="4" t="s">
        <v>420</v>
      </c>
      <c r="F85" s="6">
        <v>45112</v>
      </c>
      <c r="G85" s="6">
        <v>45113</v>
      </c>
      <c r="H85" s="4">
        <v>1</v>
      </c>
      <c r="I85" s="4">
        <v>1</v>
      </c>
      <c r="J85" s="4">
        <v>1</v>
      </c>
      <c r="K85" s="4" t="s">
        <v>30</v>
      </c>
      <c r="L85" s="4">
        <v>609.88</v>
      </c>
      <c r="M85" s="4">
        <v>609.88</v>
      </c>
      <c r="N85" s="4" t="s">
        <v>421</v>
      </c>
      <c r="O85" s="4" t="s">
        <v>32</v>
      </c>
      <c r="P85" s="4" t="s">
        <v>33</v>
      </c>
      <c r="Q85" s="4">
        <v>0</v>
      </c>
      <c r="R85" s="7">
        <v>45108.0000115741</v>
      </c>
      <c r="S85" s="6">
        <v>45116</v>
      </c>
      <c r="T85" s="4" t="s">
        <v>34</v>
      </c>
      <c r="U85" s="4">
        <v>609.88</v>
      </c>
      <c r="V85" s="4">
        <v>0</v>
      </c>
      <c r="W85" s="4">
        <v>0</v>
      </c>
      <c r="X85" s="4" t="s">
        <v>422</v>
      </c>
      <c r="Y85" s="4" t="s">
        <v>423</v>
      </c>
    </row>
    <row r="86" s="4" customFormat="1" spans="1:25">
      <c r="A86" s="4" t="s">
        <v>424</v>
      </c>
      <c r="B86" s="4" t="s">
        <v>26</v>
      </c>
      <c r="C86" s="4" t="s">
        <v>27</v>
      </c>
      <c r="D86" s="4" t="s">
        <v>425</v>
      </c>
      <c r="E86" s="4" t="s">
        <v>426</v>
      </c>
      <c r="F86" s="6">
        <v>45112</v>
      </c>
      <c r="G86" s="6">
        <v>45113</v>
      </c>
      <c r="H86" s="4">
        <v>1</v>
      </c>
      <c r="I86" s="4">
        <v>1</v>
      </c>
      <c r="J86" s="4">
        <v>1</v>
      </c>
      <c r="K86" s="4" t="s">
        <v>30</v>
      </c>
      <c r="L86" s="4">
        <v>427.96</v>
      </c>
      <c r="M86" s="4">
        <v>427.96</v>
      </c>
      <c r="N86" s="4" t="s">
        <v>427</v>
      </c>
      <c r="O86" s="4" t="s">
        <v>32</v>
      </c>
      <c r="P86" s="4" t="s">
        <v>33</v>
      </c>
      <c r="Q86" s="4">
        <v>0</v>
      </c>
      <c r="R86" s="7">
        <v>45109</v>
      </c>
      <c r="S86" s="6">
        <v>45116</v>
      </c>
      <c r="T86" s="4" t="s">
        <v>34</v>
      </c>
      <c r="U86" s="4">
        <v>427.96</v>
      </c>
      <c r="V86" s="4">
        <v>0</v>
      </c>
      <c r="W86" s="4">
        <v>0</v>
      </c>
      <c r="X86" s="4" t="s">
        <v>428</v>
      </c>
      <c r="Y86" s="4" t="s">
        <v>429</v>
      </c>
    </row>
    <row r="87" s="4" customFormat="1" spans="1:25">
      <c r="A87" s="4" t="s">
        <v>430</v>
      </c>
      <c r="B87" s="4" t="s">
        <v>26</v>
      </c>
      <c r="C87" s="4" t="s">
        <v>27</v>
      </c>
      <c r="D87" s="4" t="s">
        <v>431</v>
      </c>
      <c r="E87" s="4" t="s">
        <v>432</v>
      </c>
      <c r="F87" s="6">
        <v>45111</v>
      </c>
      <c r="G87" s="6">
        <v>45113</v>
      </c>
      <c r="H87" s="4">
        <v>1</v>
      </c>
      <c r="I87" s="4">
        <v>2</v>
      </c>
      <c r="J87" s="4">
        <v>2</v>
      </c>
      <c r="K87" s="4" t="s">
        <v>30</v>
      </c>
      <c r="L87" s="4">
        <v>1110.28</v>
      </c>
      <c r="M87" s="4">
        <v>1110.28</v>
      </c>
      <c r="N87" s="4" t="s">
        <v>433</v>
      </c>
      <c r="O87" s="4" t="s">
        <v>32</v>
      </c>
      <c r="P87" s="4" t="s">
        <v>33</v>
      </c>
      <c r="Q87" s="4">
        <v>0</v>
      </c>
      <c r="R87" s="7">
        <v>45109</v>
      </c>
      <c r="S87" s="6">
        <v>45116</v>
      </c>
      <c r="T87" s="4" t="s">
        <v>34</v>
      </c>
      <c r="U87" s="4">
        <v>1110.28</v>
      </c>
      <c r="V87" s="4">
        <v>0</v>
      </c>
      <c r="W87" s="4">
        <v>0</v>
      </c>
      <c r="X87" s="4" t="s">
        <v>434</v>
      </c>
      <c r="Y87" s="4" t="s">
        <v>435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437</v>
      </c>
      <c r="E88" s="4" t="s">
        <v>438</v>
      </c>
      <c r="F88" s="6">
        <v>45110</v>
      </c>
      <c r="G88" s="6">
        <v>45113</v>
      </c>
      <c r="H88" s="4">
        <v>1</v>
      </c>
      <c r="I88" s="4">
        <v>3</v>
      </c>
      <c r="J88" s="4">
        <v>3</v>
      </c>
      <c r="K88" s="4" t="s">
        <v>30</v>
      </c>
      <c r="L88" s="4">
        <v>3832.47</v>
      </c>
      <c r="M88" s="4">
        <v>3832.47</v>
      </c>
      <c r="N88" s="4" t="s">
        <v>439</v>
      </c>
      <c r="O88" s="4" t="s">
        <v>32</v>
      </c>
      <c r="P88" s="4" t="s">
        <v>33</v>
      </c>
      <c r="Q88" s="4">
        <v>0</v>
      </c>
      <c r="R88" s="7">
        <v>45109.0000115741</v>
      </c>
      <c r="S88" s="6">
        <v>45116</v>
      </c>
      <c r="T88" s="4" t="s">
        <v>34</v>
      </c>
      <c r="U88" s="4">
        <v>3832.47</v>
      </c>
      <c r="V88" s="4">
        <v>0</v>
      </c>
      <c r="W88" s="4">
        <v>0</v>
      </c>
      <c r="X88" s="4" t="s">
        <v>440</v>
      </c>
      <c r="Y88" s="4" t="s">
        <v>441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45111</v>
      </c>
      <c r="G89" s="6">
        <v>45113</v>
      </c>
      <c r="H89" s="4">
        <v>1</v>
      </c>
      <c r="I89" s="4">
        <v>2</v>
      </c>
      <c r="J89" s="4">
        <v>2</v>
      </c>
      <c r="K89" s="4" t="s">
        <v>30</v>
      </c>
      <c r="L89" s="4">
        <v>952.9</v>
      </c>
      <c r="M89" s="4">
        <v>952.9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45109.0000115741</v>
      </c>
      <c r="S89" s="6">
        <v>45116</v>
      </c>
      <c r="T89" s="4" t="s">
        <v>34</v>
      </c>
      <c r="U89" s="4">
        <v>952.9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45109</v>
      </c>
      <c r="G90" s="6">
        <v>45113</v>
      </c>
      <c r="H90" s="4">
        <v>1</v>
      </c>
      <c r="I90" s="4">
        <v>4</v>
      </c>
      <c r="J90" s="4">
        <v>4</v>
      </c>
      <c r="K90" s="4" t="s">
        <v>30</v>
      </c>
      <c r="L90" s="4">
        <v>3982.32</v>
      </c>
      <c r="M90" s="4">
        <v>3982.32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45109.0000115741</v>
      </c>
      <c r="S90" s="6">
        <v>45116</v>
      </c>
      <c r="T90" s="4" t="s">
        <v>34</v>
      </c>
      <c r="U90" s="4">
        <v>3982.32</v>
      </c>
      <c r="V90" s="4">
        <v>0</v>
      </c>
      <c r="W90" s="4">
        <v>0</v>
      </c>
      <c r="X90" s="4" t="s">
        <v>452</v>
      </c>
      <c r="Y90" s="4" t="s">
        <v>42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382</v>
      </c>
      <c r="E91" s="4" t="s">
        <v>383</v>
      </c>
      <c r="F91" s="6">
        <v>45112</v>
      </c>
      <c r="G91" s="6">
        <v>45113</v>
      </c>
      <c r="H91" s="4">
        <v>1</v>
      </c>
      <c r="I91" s="4">
        <v>1</v>
      </c>
      <c r="J91" s="4">
        <v>1</v>
      </c>
      <c r="K91" s="4" t="s">
        <v>30</v>
      </c>
      <c r="L91" s="4">
        <v>424.97</v>
      </c>
      <c r="M91" s="4">
        <v>424.97</v>
      </c>
      <c r="N91" s="4" t="s">
        <v>454</v>
      </c>
      <c r="O91" s="4" t="s">
        <v>32</v>
      </c>
      <c r="P91" s="4" t="s">
        <v>33</v>
      </c>
      <c r="Q91" s="4">
        <v>0</v>
      </c>
      <c r="R91" s="7">
        <v>45109</v>
      </c>
      <c r="S91" s="6">
        <v>45116</v>
      </c>
      <c r="T91" s="4" t="s">
        <v>34</v>
      </c>
      <c r="U91" s="4">
        <v>424.97</v>
      </c>
      <c r="V91" s="4">
        <v>0</v>
      </c>
      <c r="W91" s="4">
        <v>0</v>
      </c>
      <c r="X91" s="4" t="s">
        <v>455</v>
      </c>
      <c r="Y91" s="4" t="s">
        <v>456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45110</v>
      </c>
      <c r="G92" s="6">
        <v>45113</v>
      </c>
      <c r="H92" s="4">
        <v>1</v>
      </c>
      <c r="I92" s="4">
        <v>3</v>
      </c>
      <c r="J92" s="4">
        <v>3</v>
      </c>
      <c r="K92" s="4" t="s">
        <v>30</v>
      </c>
      <c r="L92" s="4">
        <v>511.5</v>
      </c>
      <c r="M92" s="4">
        <v>511.5</v>
      </c>
      <c r="N92" s="4" t="s">
        <v>460</v>
      </c>
      <c r="O92" s="4" t="s">
        <v>32</v>
      </c>
      <c r="P92" s="4" t="s">
        <v>33</v>
      </c>
      <c r="Q92" s="4">
        <v>0</v>
      </c>
      <c r="R92" s="7">
        <v>45109</v>
      </c>
      <c r="S92" s="6">
        <v>45116</v>
      </c>
      <c r="T92" s="4" t="s">
        <v>34</v>
      </c>
      <c r="U92" s="4">
        <v>511.5</v>
      </c>
      <c r="V92" s="4">
        <v>0</v>
      </c>
      <c r="W92" s="4">
        <v>0</v>
      </c>
      <c r="X92" s="4" t="s">
        <v>461</v>
      </c>
      <c r="Y92" s="4" t="s">
        <v>42</v>
      </c>
    </row>
    <row r="93" s="4" customFormat="1" spans="1:25">
      <c r="A93" s="4" t="s">
        <v>462</v>
      </c>
      <c r="B93" s="4" t="s">
        <v>26</v>
      </c>
      <c r="C93" s="4" t="s">
        <v>27</v>
      </c>
      <c r="D93" s="4" t="s">
        <v>443</v>
      </c>
      <c r="E93" s="4" t="s">
        <v>463</v>
      </c>
      <c r="F93" s="6">
        <v>45112</v>
      </c>
      <c r="G93" s="6">
        <v>45113</v>
      </c>
      <c r="H93" s="4">
        <v>1</v>
      </c>
      <c r="I93" s="4">
        <v>1</v>
      </c>
      <c r="J93" s="4">
        <v>1</v>
      </c>
      <c r="K93" s="4" t="s">
        <v>30</v>
      </c>
      <c r="L93" s="4">
        <v>433.33</v>
      </c>
      <c r="M93" s="4">
        <v>433.33</v>
      </c>
      <c r="N93" s="4" t="s">
        <v>464</v>
      </c>
      <c r="O93" s="4" t="s">
        <v>32</v>
      </c>
      <c r="P93" s="4" t="s">
        <v>33</v>
      </c>
      <c r="Q93" s="4">
        <v>0</v>
      </c>
      <c r="R93" s="7">
        <v>45109.0000115741</v>
      </c>
      <c r="S93" s="6">
        <v>45116</v>
      </c>
      <c r="T93" s="4" t="s">
        <v>34</v>
      </c>
      <c r="U93" s="4">
        <v>433.33</v>
      </c>
      <c r="V93" s="4">
        <v>0</v>
      </c>
      <c r="W93" s="4">
        <v>0</v>
      </c>
      <c r="X93" s="4" t="s">
        <v>465</v>
      </c>
      <c r="Y93" s="4" t="s">
        <v>466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468</v>
      </c>
      <c r="E94" s="4" t="s">
        <v>438</v>
      </c>
      <c r="F94" s="6">
        <v>45111</v>
      </c>
      <c r="G94" s="6">
        <v>45113</v>
      </c>
      <c r="H94" s="4">
        <v>1</v>
      </c>
      <c r="I94" s="4">
        <v>2</v>
      </c>
      <c r="J94" s="4">
        <v>2</v>
      </c>
      <c r="K94" s="4" t="s">
        <v>30</v>
      </c>
      <c r="L94" s="4">
        <v>745.52</v>
      </c>
      <c r="M94" s="4">
        <v>745.52</v>
      </c>
      <c r="N94" s="4" t="s">
        <v>469</v>
      </c>
      <c r="O94" s="4" t="s">
        <v>32</v>
      </c>
      <c r="P94" s="4" t="s">
        <v>33</v>
      </c>
      <c r="Q94" s="4">
        <v>0</v>
      </c>
      <c r="R94" s="7">
        <v>45109</v>
      </c>
      <c r="S94" s="6">
        <v>45116</v>
      </c>
      <c r="T94" s="4" t="s">
        <v>34</v>
      </c>
      <c r="U94" s="4">
        <v>745.52</v>
      </c>
      <c r="V94" s="4">
        <v>0</v>
      </c>
      <c r="W94" s="4">
        <v>0</v>
      </c>
      <c r="X94" s="4" t="s">
        <v>470</v>
      </c>
      <c r="Y94" s="4" t="s">
        <v>471</v>
      </c>
    </row>
    <row r="95" s="4" customFormat="1" spans="1:25">
      <c r="A95" s="4" t="s">
        <v>472</v>
      </c>
      <c r="B95" s="4" t="s">
        <v>26</v>
      </c>
      <c r="C95" s="4" t="s">
        <v>27</v>
      </c>
      <c r="D95" s="4" t="s">
        <v>473</v>
      </c>
      <c r="E95" s="4" t="s">
        <v>474</v>
      </c>
      <c r="F95" s="6">
        <v>45112</v>
      </c>
      <c r="G95" s="6">
        <v>45113</v>
      </c>
      <c r="H95" s="4">
        <v>1</v>
      </c>
      <c r="I95" s="4">
        <v>1</v>
      </c>
      <c r="J95" s="4">
        <v>1</v>
      </c>
      <c r="K95" s="4" t="s">
        <v>30</v>
      </c>
      <c r="L95" s="4">
        <v>604.56</v>
      </c>
      <c r="M95" s="4">
        <v>604.56</v>
      </c>
      <c r="N95" s="4" t="s">
        <v>475</v>
      </c>
      <c r="O95" s="4" t="s">
        <v>32</v>
      </c>
      <c r="P95" s="4" t="s">
        <v>33</v>
      </c>
      <c r="Q95" s="4">
        <v>0</v>
      </c>
      <c r="R95" s="7">
        <v>45109.0000115741</v>
      </c>
      <c r="S95" s="6">
        <v>45116</v>
      </c>
      <c r="T95" s="4" t="s">
        <v>34</v>
      </c>
      <c r="U95" s="4">
        <v>604.56</v>
      </c>
      <c r="V95" s="4">
        <v>0</v>
      </c>
      <c r="W95" s="4">
        <v>0</v>
      </c>
      <c r="X95" s="4" t="s">
        <v>476</v>
      </c>
      <c r="Y95" s="4" t="s">
        <v>42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6">
        <v>45112</v>
      </c>
      <c r="G96" s="6">
        <v>45113</v>
      </c>
      <c r="H96" s="4">
        <v>1</v>
      </c>
      <c r="I96" s="4">
        <v>1</v>
      </c>
      <c r="J96" s="4">
        <v>1</v>
      </c>
      <c r="K96" s="4" t="s">
        <v>30</v>
      </c>
      <c r="L96" s="4">
        <v>1842.33</v>
      </c>
      <c r="M96" s="4">
        <v>1842.33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45110</v>
      </c>
      <c r="S96" s="6">
        <v>45116</v>
      </c>
      <c r="T96" s="4" t="s">
        <v>34</v>
      </c>
      <c r="U96" s="4">
        <v>1842.33</v>
      </c>
      <c r="V96" s="4">
        <v>0</v>
      </c>
      <c r="W96" s="4">
        <v>0</v>
      </c>
      <c r="X96" s="4" t="s">
        <v>481</v>
      </c>
      <c r="Y96" s="4" t="s">
        <v>42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483</v>
      </c>
      <c r="E97" s="4" t="s">
        <v>484</v>
      </c>
      <c r="F97" s="6">
        <v>45111</v>
      </c>
      <c r="G97" s="6">
        <v>45113</v>
      </c>
      <c r="H97" s="4">
        <v>1</v>
      </c>
      <c r="I97" s="4">
        <v>2</v>
      </c>
      <c r="J97" s="4">
        <v>2</v>
      </c>
      <c r="K97" s="4" t="s">
        <v>30</v>
      </c>
      <c r="L97" s="4">
        <v>1317.68</v>
      </c>
      <c r="M97" s="4">
        <v>1317.68</v>
      </c>
      <c r="N97" s="4" t="s">
        <v>485</v>
      </c>
      <c r="O97" s="4" t="s">
        <v>32</v>
      </c>
      <c r="P97" s="4" t="s">
        <v>33</v>
      </c>
      <c r="Q97" s="4">
        <v>0</v>
      </c>
      <c r="R97" s="7">
        <v>45110</v>
      </c>
      <c r="S97" s="6">
        <v>45116</v>
      </c>
      <c r="T97" s="4" t="s">
        <v>34</v>
      </c>
      <c r="U97" s="4">
        <v>1317.68</v>
      </c>
      <c r="V97" s="4">
        <v>0</v>
      </c>
      <c r="W97" s="4">
        <v>0</v>
      </c>
      <c r="X97" s="4" t="s">
        <v>486</v>
      </c>
      <c r="Y97" s="4" t="s">
        <v>487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489</v>
      </c>
      <c r="E98" s="4" t="s">
        <v>490</v>
      </c>
      <c r="F98" s="6">
        <v>45112</v>
      </c>
      <c r="G98" s="6">
        <v>45113</v>
      </c>
      <c r="H98" s="4">
        <v>1</v>
      </c>
      <c r="I98" s="4">
        <v>1</v>
      </c>
      <c r="J98" s="4">
        <v>1</v>
      </c>
      <c r="K98" s="4" t="s">
        <v>30</v>
      </c>
      <c r="L98" s="4">
        <v>1290.77</v>
      </c>
      <c r="M98" s="4">
        <v>1290.77</v>
      </c>
      <c r="N98" s="4" t="s">
        <v>491</v>
      </c>
      <c r="O98" s="4" t="s">
        <v>32</v>
      </c>
      <c r="P98" s="4" t="s">
        <v>33</v>
      </c>
      <c r="Q98" s="4">
        <v>0</v>
      </c>
      <c r="R98" s="7">
        <v>45110</v>
      </c>
      <c r="S98" s="6">
        <v>45116</v>
      </c>
      <c r="T98" s="4" t="s">
        <v>34</v>
      </c>
      <c r="U98" s="4">
        <v>1290.77</v>
      </c>
      <c r="V98" s="4">
        <v>0</v>
      </c>
      <c r="W98" s="4">
        <v>0</v>
      </c>
      <c r="X98" s="4" t="s">
        <v>492</v>
      </c>
      <c r="Y98" s="4" t="s">
        <v>42</v>
      </c>
    </row>
    <row r="99" s="4" customFormat="1" spans="1:25">
      <c r="A99" s="4" t="s">
        <v>493</v>
      </c>
      <c r="B99" s="4" t="s">
        <v>26</v>
      </c>
      <c r="C99" s="4" t="s">
        <v>27</v>
      </c>
      <c r="D99" s="4" t="s">
        <v>494</v>
      </c>
      <c r="E99" s="4" t="s">
        <v>495</v>
      </c>
      <c r="F99" s="6">
        <v>45111</v>
      </c>
      <c r="G99" s="6">
        <v>45113</v>
      </c>
      <c r="H99" s="4">
        <v>1</v>
      </c>
      <c r="I99" s="4">
        <v>2</v>
      </c>
      <c r="J99" s="4">
        <v>2</v>
      </c>
      <c r="K99" s="4" t="s">
        <v>30</v>
      </c>
      <c r="L99" s="4">
        <v>2883.46</v>
      </c>
      <c r="M99" s="4">
        <v>2883.46</v>
      </c>
      <c r="N99" s="4" t="s">
        <v>496</v>
      </c>
      <c r="O99" s="4" t="s">
        <v>32</v>
      </c>
      <c r="P99" s="4" t="s">
        <v>33</v>
      </c>
      <c r="Q99" s="4">
        <v>0</v>
      </c>
      <c r="R99" s="7">
        <v>45110.0000115741</v>
      </c>
      <c r="S99" s="6">
        <v>45116</v>
      </c>
      <c r="T99" s="4" t="s">
        <v>34</v>
      </c>
      <c r="U99" s="4">
        <v>2883.46</v>
      </c>
      <c r="V99" s="4">
        <v>0</v>
      </c>
      <c r="W99" s="4">
        <v>0</v>
      </c>
      <c r="X99" s="4" t="s">
        <v>497</v>
      </c>
      <c r="Y99" s="4" t="s">
        <v>498</v>
      </c>
    </row>
    <row r="100" s="4" customFormat="1" spans="1:25">
      <c r="A100" s="4" t="s">
        <v>499</v>
      </c>
      <c r="B100" s="4" t="s">
        <v>26</v>
      </c>
      <c r="C100" s="4" t="s">
        <v>27</v>
      </c>
      <c r="D100" s="4" t="s">
        <v>431</v>
      </c>
      <c r="E100" s="4" t="s">
        <v>432</v>
      </c>
      <c r="F100" s="6">
        <v>45111</v>
      </c>
      <c r="G100" s="6">
        <v>45113</v>
      </c>
      <c r="H100" s="4">
        <v>2</v>
      </c>
      <c r="I100" s="4">
        <v>2</v>
      </c>
      <c r="J100" s="4">
        <v>4</v>
      </c>
      <c r="K100" s="4" t="s">
        <v>30</v>
      </c>
      <c r="L100" s="4">
        <v>2220.56</v>
      </c>
      <c r="M100" s="4">
        <v>2220.56</v>
      </c>
      <c r="N100" s="4" t="s">
        <v>500</v>
      </c>
      <c r="O100" s="4" t="s">
        <v>32</v>
      </c>
      <c r="P100" s="4" t="s">
        <v>33</v>
      </c>
      <c r="Q100" s="4">
        <v>0</v>
      </c>
      <c r="R100" s="7">
        <v>45110</v>
      </c>
      <c r="S100" s="6">
        <v>45116</v>
      </c>
      <c r="T100" s="4" t="s">
        <v>34</v>
      </c>
      <c r="U100" s="4">
        <v>2220.56</v>
      </c>
      <c r="V100" s="4">
        <v>0</v>
      </c>
      <c r="W100" s="4">
        <v>0</v>
      </c>
      <c r="X100" s="4" t="s">
        <v>501</v>
      </c>
      <c r="Y100" s="4" t="s">
        <v>502</v>
      </c>
    </row>
    <row r="101" s="4" customFormat="1" spans="1:25">
      <c r="A101" s="4" t="s">
        <v>503</v>
      </c>
      <c r="B101" s="4" t="s">
        <v>26</v>
      </c>
      <c r="C101" s="4" t="s">
        <v>27</v>
      </c>
      <c r="D101" s="4" t="s">
        <v>458</v>
      </c>
      <c r="E101" s="4" t="s">
        <v>459</v>
      </c>
      <c r="F101" s="6">
        <v>45112</v>
      </c>
      <c r="G101" s="6">
        <v>45113</v>
      </c>
      <c r="H101" s="4">
        <v>1</v>
      </c>
      <c r="I101" s="4">
        <v>1</v>
      </c>
      <c r="J101" s="4">
        <v>1</v>
      </c>
      <c r="K101" s="4" t="s">
        <v>30</v>
      </c>
      <c r="L101" s="4">
        <v>171.11</v>
      </c>
      <c r="M101" s="4">
        <v>171.11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45110.0000115741</v>
      </c>
      <c r="S101" s="6">
        <v>45116</v>
      </c>
      <c r="T101" s="4" t="s">
        <v>34</v>
      </c>
      <c r="U101" s="4">
        <v>171.11</v>
      </c>
      <c r="V101" s="4">
        <v>0</v>
      </c>
      <c r="W101" s="4">
        <v>0</v>
      </c>
      <c r="X101" s="4" t="s">
        <v>505</v>
      </c>
      <c r="Y101" s="4" t="s">
        <v>42</v>
      </c>
    </row>
    <row r="102" s="4" customFormat="1" spans="1:25">
      <c r="A102" s="4" t="s">
        <v>506</v>
      </c>
      <c r="B102" s="4" t="s">
        <v>26</v>
      </c>
      <c r="C102" s="4" t="s">
        <v>27</v>
      </c>
      <c r="D102" s="4" t="s">
        <v>507</v>
      </c>
      <c r="E102" s="4" t="s">
        <v>508</v>
      </c>
      <c r="F102" s="6">
        <v>45111</v>
      </c>
      <c r="G102" s="6">
        <v>45113</v>
      </c>
      <c r="H102" s="4">
        <v>1</v>
      </c>
      <c r="I102" s="4">
        <v>2</v>
      </c>
      <c r="J102" s="4">
        <v>2</v>
      </c>
      <c r="K102" s="4" t="s">
        <v>30</v>
      </c>
      <c r="L102" s="4">
        <v>667.4</v>
      </c>
      <c r="M102" s="4">
        <v>667.4</v>
      </c>
      <c r="N102" s="4" t="s">
        <v>509</v>
      </c>
      <c r="O102" s="4" t="s">
        <v>32</v>
      </c>
      <c r="P102" s="4" t="s">
        <v>33</v>
      </c>
      <c r="Q102" s="4">
        <v>0</v>
      </c>
      <c r="R102" s="7">
        <v>45110</v>
      </c>
      <c r="S102" s="6">
        <v>45116</v>
      </c>
      <c r="T102" s="4" t="s">
        <v>34</v>
      </c>
      <c r="U102" s="4">
        <v>667.4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6">
        <v>45111</v>
      </c>
      <c r="G103" s="6">
        <v>45113</v>
      </c>
      <c r="H103" s="4">
        <v>1</v>
      </c>
      <c r="I103" s="4">
        <v>2</v>
      </c>
      <c r="J103" s="4">
        <v>2</v>
      </c>
      <c r="K103" s="4" t="s">
        <v>30</v>
      </c>
      <c r="L103" s="4">
        <v>934.08</v>
      </c>
      <c r="M103" s="4">
        <v>934.08</v>
      </c>
      <c r="N103" s="4" t="s">
        <v>515</v>
      </c>
      <c r="O103" s="4" t="s">
        <v>32</v>
      </c>
      <c r="P103" s="4" t="s">
        <v>33</v>
      </c>
      <c r="Q103" s="4">
        <v>0</v>
      </c>
      <c r="R103" s="7">
        <v>45110.0000115741</v>
      </c>
      <c r="S103" s="6">
        <v>45116</v>
      </c>
      <c r="T103" s="4" t="s">
        <v>34</v>
      </c>
      <c r="U103" s="4">
        <v>934.08</v>
      </c>
      <c r="V103" s="4">
        <v>0</v>
      </c>
      <c r="W103" s="4">
        <v>0</v>
      </c>
      <c r="X103" s="4" t="s">
        <v>516</v>
      </c>
      <c r="Y103" s="4" t="s">
        <v>517</v>
      </c>
    </row>
    <row r="104" s="4" customFormat="1" spans="1:25">
      <c r="A104" s="4" t="s">
        <v>518</v>
      </c>
      <c r="B104" s="4" t="s">
        <v>26</v>
      </c>
      <c r="C104" s="4" t="s">
        <v>27</v>
      </c>
      <c r="D104" s="4" t="s">
        <v>519</v>
      </c>
      <c r="E104" s="4" t="s">
        <v>520</v>
      </c>
      <c r="F104" s="6">
        <v>45111</v>
      </c>
      <c r="G104" s="6">
        <v>45113</v>
      </c>
      <c r="H104" s="4">
        <v>1</v>
      </c>
      <c r="I104" s="4">
        <v>2</v>
      </c>
      <c r="J104" s="4">
        <v>2</v>
      </c>
      <c r="K104" s="4" t="s">
        <v>30</v>
      </c>
      <c r="L104" s="4">
        <v>717.6</v>
      </c>
      <c r="M104" s="4">
        <v>717.6</v>
      </c>
      <c r="N104" s="4" t="s">
        <v>521</v>
      </c>
      <c r="O104" s="4" t="s">
        <v>32</v>
      </c>
      <c r="P104" s="4" t="s">
        <v>33</v>
      </c>
      <c r="Q104" s="4">
        <v>0</v>
      </c>
      <c r="R104" s="7">
        <v>45110</v>
      </c>
      <c r="S104" s="6">
        <v>45116</v>
      </c>
      <c r="T104" s="4" t="s">
        <v>34</v>
      </c>
      <c r="U104" s="4">
        <v>717.6</v>
      </c>
      <c r="V104" s="4">
        <v>0</v>
      </c>
      <c r="W104" s="4">
        <v>0</v>
      </c>
      <c r="X104" s="4" t="s">
        <v>522</v>
      </c>
      <c r="Y104" s="4" t="s">
        <v>523</v>
      </c>
    </row>
    <row r="105" s="4" customFormat="1" spans="1:25">
      <c r="A105" s="4" t="s">
        <v>524</v>
      </c>
      <c r="B105" s="4" t="s">
        <v>26</v>
      </c>
      <c r="C105" s="4" t="s">
        <v>27</v>
      </c>
      <c r="D105" s="4" t="s">
        <v>525</v>
      </c>
      <c r="E105" s="4" t="s">
        <v>526</v>
      </c>
      <c r="F105" s="6">
        <v>45112</v>
      </c>
      <c r="G105" s="6">
        <v>45113</v>
      </c>
      <c r="H105" s="4">
        <v>1</v>
      </c>
      <c r="I105" s="4">
        <v>1</v>
      </c>
      <c r="J105" s="4">
        <v>1</v>
      </c>
      <c r="K105" s="4" t="s">
        <v>30</v>
      </c>
      <c r="L105" s="4">
        <v>1775.16</v>
      </c>
      <c r="M105" s="4">
        <v>1775.16</v>
      </c>
      <c r="N105" s="4" t="s">
        <v>527</v>
      </c>
      <c r="O105" s="4" t="s">
        <v>32</v>
      </c>
      <c r="P105" s="4" t="s">
        <v>33</v>
      </c>
      <c r="Q105" s="4">
        <v>0</v>
      </c>
      <c r="R105" s="7">
        <v>45111.0000115741</v>
      </c>
      <c r="S105" s="6">
        <v>45116</v>
      </c>
      <c r="T105" s="4" t="s">
        <v>34</v>
      </c>
      <c r="U105" s="4">
        <v>1775.16</v>
      </c>
      <c r="V105" s="4">
        <v>0</v>
      </c>
      <c r="W105" s="4">
        <v>0</v>
      </c>
      <c r="X105" s="4" t="s">
        <v>528</v>
      </c>
      <c r="Y105" s="4" t="s">
        <v>529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531</v>
      </c>
      <c r="E106" s="4" t="s">
        <v>76</v>
      </c>
      <c r="F106" s="6">
        <v>45112</v>
      </c>
      <c r="G106" s="6">
        <v>45113</v>
      </c>
      <c r="H106" s="4">
        <v>1</v>
      </c>
      <c r="I106" s="4">
        <v>1</v>
      </c>
      <c r="J106" s="4">
        <v>1</v>
      </c>
      <c r="K106" s="4" t="s">
        <v>30</v>
      </c>
      <c r="L106" s="4">
        <v>341.58</v>
      </c>
      <c r="M106" s="4">
        <v>341.58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45111</v>
      </c>
      <c r="S106" s="6">
        <v>45116</v>
      </c>
      <c r="T106" s="4" t="s">
        <v>34</v>
      </c>
      <c r="U106" s="4">
        <v>341.58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537</v>
      </c>
      <c r="F107" s="6">
        <v>45111</v>
      </c>
      <c r="G107" s="6">
        <v>45113</v>
      </c>
      <c r="H107" s="4">
        <v>1</v>
      </c>
      <c r="I107" s="4">
        <v>2</v>
      </c>
      <c r="J107" s="4">
        <v>2</v>
      </c>
      <c r="K107" s="4" t="s">
        <v>30</v>
      </c>
      <c r="L107" s="4">
        <v>556.97</v>
      </c>
      <c r="M107" s="4">
        <v>556.97</v>
      </c>
      <c r="N107" s="4" t="s">
        <v>538</v>
      </c>
      <c r="O107" s="4" t="s">
        <v>32</v>
      </c>
      <c r="P107" s="4" t="s">
        <v>33</v>
      </c>
      <c r="Q107" s="4">
        <v>0</v>
      </c>
      <c r="R107" s="7">
        <v>45111</v>
      </c>
      <c r="S107" s="6">
        <v>45116</v>
      </c>
      <c r="T107" s="4" t="s">
        <v>34</v>
      </c>
      <c r="U107" s="4">
        <v>556.97</v>
      </c>
      <c r="V107" s="4">
        <v>0</v>
      </c>
      <c r="W107" s="4">
        <v>0</v>
      </c>
      <c r="X107" s="4" t="s">
        <v>539</v>
      </c>
      <c r="Y107" s="4" t="s">
        <v>540</v>
      </c>
    </row>
    <row r="108" s="4" customFormat="1" spans="1:25">
      <c r="A108" s="4" t="s">
        <v>541</v>
      </c>
      <c r="B108" s="4" t="s">
        <v>26</v>
      </c>
      <c r="C108" s="4" t="s">
        <v>27</v>
      </c>
      <c r="D108" s="4" t="s">
        <v>283</v>
      </c>
      <c r="E108" s="4" t="s">
        <v>542</v>
      </c>
      <c r="F108" s="6">
        <v>45111</v>
      </c>
      <c r="G108" s="6">
        <v>45113</v>
      </c>
      <c r="H108" s="4">
        <v>1</v>
      </c>
      <c r="I108" s="4">
        <v>2</v>
      </c>
      <c r="J108" s="4">
        <v>2</v>
      </c>
      <c r="K108" s="4" t="s">
        <v>30</v>
      </c>
      <c r="L108" s="4">
        <v>818.42</v>
      </c>
      <c r="M108" s="4">
        <v>818.42</v>
      </c>
      <c r="N108" s="4" t="s">
        <v>543</v>
      </c>
      <c r="O108" s="4" t="s">
        <v>32</v>
      </c>
      <c r="P108" s="4" t="s">
        <v>33</v>
      </c>
      <c r="Q108" s="4">
        <v>0</v>
      </c>
      <c r="R108" s="7">
        <v>45111</v>
      </c>
      <c r="S108" s="6">
        <v>45116</v>
      </c>
      <c r="T108" s="4" t="s">
        <v>34</v>
      </c>
      <c r="U108" s="4">
        <v>818.42</v>
      </c>
      <c r="V108" s="4">
        <v>0</v>
      </c>
      <c r="W108" s="4">
        <v>0</v>
      </c>
      <c r="X108" s="4" t="s">
        <v>544</v>
      </c>
      <c r="Y108" s="4" t="s">
        <v>42</v>
      </c>
    </row>
    <row r="109" s="4" customFormat="1" spans="1:25">
      <c r="A109" s="4" t="s">
        <v>545</v>
      </c>
      <c r="B109" s="4" t="s">
        <v>26</v>
      </c>
      <c r="C109" s="4" t="s">
        <v>27</v>
      </c>
      <c r="D109" s="4" t="s">
        <v>546</v>
      </c>
      <c r="E109" s="4" t="s">
        <v>547</v>
      </c>
      <c r="F109" s="6">
        <v>45111</v>
      </c>
      <c r="G109" s="6">
        <v>45113</v>
      </c>
      <c r="H109" s="4">
        <v>1</v>
      </c>
      <c r="I109" s="4">
        <v>2</v>
      </c>
      <c r="J109" s="4">
        <v>2</v>
      </c>
      <c r="K109" s="4" t="s">
        <v>30</v>
      </c>
      <c r="L109" s="4">
        <v>1512.5</v>
      </c>
      <c r="M109" s="4">
        <v>1512.5</v>
      </c>
      <c r="N109" s="4" t="s">
        <v>548</v>
      </c>
      <c r="O109" s="4" t="s">
        <v>32</v>
      </c>
      <c r="P109" s="4" t="s">
        <v>33</v>
      </c>
      <c r="Q109" s="4">
        <v>0</v>
      </c>
      <c r="R109" s="7">
        <v>45111</v>
      </c>
      <c r="S109" s="6">
        <v>45116</v>
      </c>
      <c r="T109" s="4" t="s">
        <v>34</v>
      </c>
      <c r="U109" s="4">
        <v>1512.5</v>
      </c>
      <c r="V109" s="4">
        <v>0</v>
      </c>
      <c r="W109" s="4">
        <v>0</v>
      </c>
      <c r="X109" s="4" t="s">
        <v>549</v>
      </c>
      <c r="Y109" s="4" t="s">
        <v>42</v>
      </c>
    </row>
    <row r="110" s="4" customFormat="1" spans="1:25">
      <c r="A110" s="4" t="s">
        <v>550</v>
      </c>
      <c r="B110" s="4" t="s">
        <v>26</v>
      </c>
      <c r="C110" s="4" t="s">
        <v>27</v>
      </c>
      <c r="D110" s="4" t="s">
        <v>551</v>
      </c>
      <c r="E110" s="4" t="s">
        <v>552</v>
      </c>
      <c r="F110" s="6">
        <v>45112</v>
      </c>
      <c r="G110" s="6">
        <v>45113</v>
      </c>
      <c r="H110" s="4">
        <v>1</v>
      </c>
      <c r="I110" s="4">
        <v>1</v>
      </c>
      <c r="J110" s="4">
        <v>1</v>
      </c>
      <c r="K110" s="4" t="s">
        <v>30</v>
      </c>
      <c r="L110" s="4">
        <v>547.05</v>
      </c>
      <c r="M110" s="4">
        <v>547.05</v>
      </c>
      <c r="N110" s="4" t="s">
        <v>553</v>
      </c>
      <c r="O110" s="4" t="s">
        <v>32</v>
      </c>
      <c r="P110" s="4" t="s">
        <v>33</v>
      </c>
      <c r="Q110" s="4">
        <v>0</v>
      </c>
      <c r="R110" s="7">
        <v>45111.0000115741</v>
      </c>
      <c r="S110" s="6">
        <v>45116</v>
      </c>
      <c r="T110" s="4" t="s">
        <v>34</v>
      </c>
      <c r="U110" s="4">
        <v>547.05</v>
      </c>
      <c r="V110" s="4">
        <v>0</v>
      </c>
      <c r="W110" s="4">
        <v>0</v>
      </c>
      <c r="X110" s="4" t="s">
        <v>554</v>
      </c>
      <c r="Y110" s="4" t="s">
        <v>42</v>
      </c>
    </row>
    <row r="111" s="4" customFormat="1" spans="1:25">
      <c r="A111" s="4" t="s">
        <v>555</v>
      </c>
      <c r="B111" s="4" t="s">
        <v>26</v>
      </c>
      <c r="C111" s="4" t="s">
        <v>27</v>
      </c>
      <c r="D111" s="4" t="s">
        <v>556</v>
      </c>
      <c r="E111" s="4" t="s">
        <v>557</v>
      </c>
      <c r="F111" s="6">
        <v>45111</v>
      </c>
      <c r="G111" s="6">
        <v>45113</v>
      </c>
      <c r="H111" s="4">
        <v>1</v>
      </c>
      <c r="I111" s="4">
        <v>2</v>
      </c>
      <c r="J111" s="4">
        <v>2</v>
      </c>
      <c r="K111" s="4" t="s">
        <v>30</v>
      </c>
      <c r="L111" s="4">
        <v>427.62</v>
      </c>
      <c r="M111" s="4">
        <v>427.62</v>
      </c>
      <c r="N111" s="4" t="s">
        <v>558</v>
      </c>
      <c r="O111" s="4" t="s">
        <v>32</v>
      </c>
      <c r="P111" s="4" t="s">
        <v>33</v>
      </c>
      <c r="Q111" s="4">
        <v>0</v>
      </c>
      <c r="R111" s="7">
        <v>45111</v>
      </c>
      <c r="S111" s="6">
        <v>45116</v>
      </c>
      <c r="T111" s="4" t="s">
        <v>34</v>
      </c>
      <c r="U111" s="4">
        <v>427.62</v>
      </c>
      <c r="V111" s="4">
        <v>0</v>
      </c>
      <c r="W111" s="4">
        <v>0</v>
      </c>
      <c r="X111" s="4" t="s">
        <v>559</v>
      </c>
      <c r="Y111" s="4" t="s">
        <v>560</v>
      </c>
    </row>
    <row r="112" s="4" customFormat="1" spans="1:25">
      <c r="A112" s="4" t="s">
        <v>561</v>
      </c>
      <c r="B112" s="4" t="s">
        <v>26</v>
      </c>
      <c r="C112" s="4" t="s">
        <v>27</v>
      </c>
      <c r="D112" s="4" t="s">
        <v>562</v>
      </c>
      <c r="E112" s="4" t="s">
        <v>563</v>
      </c>
      <c r="F112" s="6">
        <v>45112</v>
      </c>
      <c r="G112" s="6">
        <v>45113</v>
      </c>
      <c r="H112" s="4">
        <v>1</v>
      </c>
      <c r="I112" s="4">
        <v>1</v>
      </c>
      <c r="J112" s="4">
        <v>1</v>
      </c>
      <c r="K112" s="4" t="s">
        <v>30</v>
      </c>
      <c r="L112" s="4">
        <v>708.89</v>
      </c>
      <c r="M112" s="4">
        <v>708.89</v>
      </c>
      <c r="N112" s="4" t="s">
        <v>564</v>
      </c>
      <c r="O112" s="4" t="s">
        <v>32</v>
      </c>
      <c r="P112" s="4" t="s">
        <v>33</v>
      </c>
      <c r="Q112" s="4">
        <v>0</v>
      </c>
      <c r="R112" s="7">
        <v>45111.0000115741</v>
      </c>
      <c r="S112" s="6">
        <v>45116</v>
      </c>
      <c r="T112" s="4" t="s">
        <v>34</v>
      </c>
      <c r="U112" s="4">
        <v>708.89</v>
      </c>
      <c r="V112" s="4">
        <v>0</v>
      </c>
      <c r="W112" s="4">
        <v>0</v>
      </c>
      <c r="X112" s="4" t="s">
        <v>565</v>
      </c>
      <c r="Y112" s="4" t="s">
        <v>566</v>
      </c>
    </row>
    <row r="113" s="4" customFormat="1" spans="1:25">
      <c r="A113" s="4" t="s">
        <v>567</v>
      </c>
      <c r="B113" s="4" t="s">
        <v>26</v>
      </c>
      <c r="C113" s="4" t="s">
        <v>27</v>
      </c>
      <c r="D113" s="4" t="s">
        <v>568</v>
      </c>
      <c r="E113" s="4" t="s">
        <v>438</v>
      </c>
      <c r="F113" s="6">
        <v>45112</v>
      </c>
      <c r="G113" s="6">
        <v>45113</v>
      </c>
      <c r="H113" s="4">
        <v>1</v>
      </c>
      <c r="I113" s="4">
        <v>1</v>
      </c>
      <c r="J113" s="4">
        <v>1</v>
      </c>
      <c r="K113" s="4" t="s">
        <v>30</v>
      </c>
      <c r="L113" s="4">
        <v>470.71</v>
      </c>
      <c r="M113" s="4">
        <v>470.71</v>
      </c>
      <c r="N113" s="4" t="s">
        <v>569</v>
      </c>
      <c r="O113" s="4" t="s">
        <v>32</v>
      </c>
      <c r="P113" s="4" t="s">
        <v>33</v>
      </c>
      <c r="Q113" s="4">
        <v>0</v>
      </c>
      <c r="R113" s="7">
        <v>45111.0000115741</v>
      </c>
      <c r="S113" s="6">
        <v>45116</v>
      </c>
      <c r="T113" s="4" t="s">
        <v>34</v>
      </c>
      <c r="U113" s="4">
        <v>470.71</v>
      </c>
      <c r="V113" s="4">
        <v>0</v>
      </c>
      <c r="W113" s="4">
        <v>0</v>
      </c>
      <c r="X113" s="4" t="s">
        <v>570</v>
      </c>
      <c r="Y113" s="4" t="s">
        <v>42</v>
      </c>
    </row>
    <row r="114" s="4" customFormat="1" spans="1:25">
      <c r="A114" s="4" t="s">
        <v>571</v>
      </c>
      <c r="B114" s="4" t="s">
        <v>26</v>
      </c>
      <c r="C114" s="4" t="s">
        <v>27</v>
      </c>
      <c r="D114" s="4" t="s">
        <v>572</v>
      </c>
      <c r="E114" s="4" t="s">
        <v>573</v>
      </c>
      <c r="F114" s="6">
        <v>45111</v>
      </c>
      <c r="G114" s="6">
        <v>45113</v>
      </c>
      <c r="H114" s="4">
        <v>1</v>
      </c>
      <c r="I114" s="4">
        <v>2</v>
      </c>
      <c r="J114" s="4">
        <v>2</v>
      </c>
      <c r="K114" s="4" t="s">
        <v>30</v>
      </c>
      <c r="L114" s="4">
        <v>1335.86</v>
      </c>
      <c r="M114" s="4">
        <v>1335.86</v>
      </c>
      <c r="N114" s="4" t="s">
        <v>574</v>
      </c>
      <c r="O114" s="4" t="s">
        <v>32</v>
      </c>
      <c r="P114" s="4" t="s">
        <v>33</v>
      </c>
      <c r="Q114" s="4">
        <v>0</v>
      </c>
      <c r="R114" s="7">
        <v>45111.0000115741</v>
      </c>
      <c r="S114" s="6">
        <v>45116</v>
      </c>
      <c r="T114" s="4" t="s">
        <v>34</v>
      </c>
      <c r="U114" s="4">
        <v>1335.86</v>
      </c>
      <c r="V114" s="4">
        <v>0</v>
      </c>
      <c r="W114" s="4">
        <v>0</v>
      </c>
      <c r="X114" s="4" t="s">
        <v>575</v>
      </c>
      <c r="Y114" s="4" t="s">
        <v>576</v>
      </c>
    </row>
    <row r="115" s="4" customFormat="1" spans="1:25">
      <c r="A115" s="4" t="s">
        <v>577</v>
      </c>
      <c r="B115" s="4" t="s">
        <v>26</v>
      </c>
      <c r="C115" s="4" t="s">
        <v>27</v>
      </c>
      <c r="D115" s="4" t="s">
        <v>578</v>
      </c>
      <c r="E115" s="4" t="s">
        <v>579</v>
      </c>
      <c r="F115" s="6">
        <v>45111</v>
      </c>
      <c r="G115" s="6">
        <v>45113</v>
      </c>
      <c r="H115" s="4">
        <v>3</v>
      </c>
      <c r="I115" s="4">
        <v>2</v>
      </c>
      <c r="J115" s="4">
        <v>6</v>
      </c>
      <c r="K115" s="4" t="s">
        <v>30</v>
      </c>
      <c r="L115" s="4">
        <v>956.16</v>
      </c>
      <c r="M115" s="4">
        <v>956.16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45111.0000115741</v>
      </c>
      <c r="S115" s="6">
        <v>45116</v>
      </c>
      <c r="T115" s="4" t="s">
        <v>34</v>
      </c>
      <c r="U115" s="4">
        <v>956.16</v>
      </c>
      <c r="V115" s="4">
        <v>0</v>
      </c>
      <c r="W115" s="4">
        <v>0</v>
      </c>
      <c r="X115" s="4" t="s">
        <v>581</v>
      </c>
      <c r="Y115" s="4" t="s">
        <v>42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45111</v>
      </c>
      <c r="G116" s="6">
        <v>45113</v>
      </c>
      <c r="H116" s="4">
        <v>1</v>
      </c>
      <c r="I116" s="4">
        <v>2</v>
      </c>
      <c r="J116" s="4">
        <v>2</v>
      </c>
      <c r="K116" s="4" t="s">
        <v>30</v>
      </c>
      <c r="L116" s="4">
        <v>957.13</v>
      </c>
      <c r="M116" s="4">
        <v>957.13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45111.0000115741</v>
      </c>
      <c r="S116" s="6">
        <v>45116</v>
      </c>
      <c r="T116" s="4" t="s">
        <v>34</v>
      </c>
      <c r="U116" s="4">
        <v>957.13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589</v>
      </c>
      <c r="E117" s="4" t="s">
        <v>590</v>
      </c>
      <c r="F117" s="6">
        <v>45111</v>
      </c>
      <c r="G117" s="6">
        <v>45113</v>
      </c>
      <c r="H117" s="4">
        <v>1</v>
      </c>
      <c r="I117" s="4">
        <v>2</v>
      </c>
      <c r="J117" s="4">
        <v>2</v>
      </c>
      <c r="K117" s="4" t="s">
        <v>30</v>
      </c>
      <c r="L117" s="4">
        <v>2044.58</v>
      </c>
      <c r="M117" s="4">
        <v>2044.58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45111</v>
      </c>
      <c r="S117" s="6">
        <v>45116</v>
      </c>
      <c r="T117" s="4" t="s">
        <v>34</v>
      </c>
      <c r="U117" s="4">
        <v>2044.58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45112</v>
      </c>
      <c r="G118" s="6">
        <v>45113</v>
      </c>
      <c r="H118" s="4">
        <v>1</v>
      </c>
      <c r="I118" s="4">
        <v>1</v>
      </c>
      <c r="J118" s="4">
        <v>1</v>
      </c>
      <c r="K118" s="4" t="s">
        <v>30</v>
      </c>
      <c r="L118" s="4">
        <v>397.09</v>
      </c>
      <c r="M118" s="4">
        <v>397.09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45111</v>
      </c>
      <c r="S118" s="6">
        <v>45116</v>
      </c>
      <c r="T118" s="4" t="s">
        <v>34</v>
      </c>
      <c r="U118" s="4">
        <v>397.09</v>
      </c>
      <c r="V118" s="4">
        <v>0</v>
      </c>
      <c r="W118" s="4">
        <v>0</v>
      </c>
      <c r="X118" s="4" t="s">
        <v>598</v>
      </c>
      <c r="Y118" s="4" t="s">
        <v>599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595</v>
      </c>
      <c r="E119" s="4" t="s">
        <v>596</v>
      </c>
      <c r="F119" s="6">
        <v>45112</v>
      </c>
      <c r="G119" s="6">
        <v>45113</v>
      </c>
      <c r="H119" s="4">
        <v>1</v>
      </c>
      <c r="I119" s="4">
        <v>1</v>
      </c>
      <c r="J119" s="4">
        <v>1</v>
      </c>
      <c r="K119" s="4" t="s">
        <v>30</v>
      </c>
      <c r="L119" s="4">
        <v>397.09</v>
      </c>
      <c r="M119" s="4">
        <v>397.09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45111.0000115741</v>
      </c>
      <c r="S119" s="6">
        <v>45116</v>
      </c>
      <c r="T119" s="4" t="s">
        <v>34</v>
      </c>
      <c r="U119" s="4">
        <v>397.09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605</v>
      </c>
      <c r="E120" s="4" t="s">
        <v>606</v>
      </c>
      <c r="F120" s="6">
        <v>45112</v>
      </c>
      <c r="G120" s="6">
        <v>45113</v>
      </c>
      <c r="H120" s="4">
        <v>1</v>
      </c>
      <c r="I120" s="4">
        <v>1</v>
      </c>
      <c r="J120" s="4">
        <v>1</v>
      </c>
      <c r="K120" s="4" t="s">
        <v>30</v>
      </c>
      <c r="L120" s="4">
        <v>146.27</v>
      </c>
      <c r="M120" s="4">
        <v>146.27</v>
      </c>
      <c r="N120" s="4" t="s">
        <v>607</v>
      </c>
      <c r="O120" s="4" t="s">
        <v>32</v>
      </c>
      <c r="P120" s="4" t="s">
        <v>33</v>
      </c>
      <c r="Q120" s="4">
        <v>0</v>
      </c>
      <c r="R120" s="7">
        <v>45111.0000115741</v>
      </c>
      <c r="S120" s="6">
        <v>45116</v>
      </c>
      <c r="T120" s="4" t="s">
        <v>34</v>
      </c>
      <c r="U120" s="4">
        <v>146.27</v>
      </c>
      <c r="V120" s="4">
        <v>0</v>
      </c>
      <c r="W120" s="4">
        <v>0</v>
      </c>
      <c r="X120" s="4" t="s">
        <v>608</v>
      </c>
      <c r="Y120" s="4" t="s">
        <v>609</v>
      </c>
    </row>
    <row r="121" s="4" customFormat="1" spans="1:25">
      <c r="A121" s="4" t="s">
        <v>610</v>
      </c>
      <c r="B121" s="4" t="s">
        <v>26</v>
      </c>
      <c r="C121" s="4" t="s">
        <v>27</v>
      </c>
      <c r="D121" s="4" t="s">
        <v>611</v>
      </c>
      <c r="E121" s="4" t="s">
        <v>612</v>
      </c>
      <c r="F121" s="6">
        <v>45112</v>
      </c>
      <c r="G121" s="6">
        <v>45113</v>
      </c>
      <c r="H121" s="4">
        <v>1</v>
      </c>
      <c r="I121" s="4">
        <v>1</v>
      </c>
      <c r="J121" s="4">
        <v>1</v>
      </c>
      <c r="K121" s="4" t="s">
        <v>30</v>
      </c>
      <c r="L121" s="4">
        <v>381.25</v>
      </c>
      <c r="M121" s="4">
        <v>381.25</v>
      </c>
      <c r="N121" s="4" t="s">
        <v>613</v>
      </c>
      <c r="O121" s="4" t="s">
        <v>32</v>
      </c>
      <c r="P121" s="4" t="s">
        <v>33</v>
      </c>
      <c r="Q121" s="4">
        <v>0</v>
      </c>
      <c r="R121" s="7">
        <v>45111</v>
      </c>
      <c r="S121" s="6">
        <v>45116</v>
      </c>
      <c r="T121" s="4" t="s">
        <v>34</v>
      </c>
      <c r="U121" s="4">
        <v>381.25</v>
      </c>
      <c r="V121" s="4">
        <v>0</v>
      </c>
      <c r="W121" s="4">
        <v>0</v>
      </c>
      <c r="X121" s="4" t="s">
        <v>614</v>
      </c>
      <c r="Y121" s="4" t="s">
        <v>615</v>
      </c>
    </row>
    <row r="122" s="4" customFormat="1" spans="1:25">
      <c r="A122" s="4" t="s">
        <v>616</v>
      </c>
      <c r="B122" s="4" t="s">
        <v>26</v>
      </c>
      <c r="C122" s="4" t="s">
        <v>27</v>
      </c>
      <c r="D122" s="4" t="s">
        <v>617</v>
      </c>
      <c r="E122" s="4" t="s">
        <v>76</v>
      </c>
      <c r="F122" s="6">
        <v>45112</v>
      </c>
      <c r="G122" s="6">
        <v>45113</v>
      </c>
      <c r="H122" s="4">
        <v>1</v>
      </c>
      <c r="I122" s="4">
        <v>1</v>
      </c>
      <c r="J122" s="4">
        <v>1</v>
      </c>
      <c r="K122" s="4" t="s">
        <v>30</v>
      </c>
      <c r="L122" s="4">
        <v>276.83</v>
      </c>
      <c r="M122" s="4">
        <v>276.83</v>
      </c>
      <c r="N122" s="4" t="s">
        <v>618</v>
      </c>
      <c r="O122" s="4" t="s">
        <v>32</v>
      </c>
      <c r="P122" s="4" t="s">
        <v>33</v>
      </c>
      <c r="Q122" s="4">
        <v>0</v>
      </c>
      <c r="R122" s="7">
        <v>45112.0000115741</v>
      </c>
      <c r="S122" s="6">
        <v>45116</v>
      </c>
      <c r="T122" s="4" t="s">
        <v>34</v>
      </c>
      <c r="U122" s="4">
        <v>276.83</v>
      </c>
      <c r="V122" s="4">
        <v>0</v>
      </c>
      <c r="W122" s="4">
        <v>0</v>
      </c>
      <c r="X122" s="4" t="s">
        <v>619</v>
      </c>
      <c r="Y122" s="4" t="s">
        <v>620</v>
      </c>
    </row>
    <row r="123" s="4" customFormat="1" spans="1:25">
      <c r="A123" s="4" t="s">
        <v>621</v>
      </c>
      <c r="B123" s="4" t="s">
        <v>26</v>
      </c>
      <c r="C123" s="4" t="s">
        <v>27</v>
      </c>
      <c r="D123" s="4" t="s">
        <v>622</v>
      </c>
      <c r="E123" s="4" t="s">
        <v>623</v>
      </c>
      <c r="F123" s="6">
        <v>45112</v>
      </c>
      <c r="G123" s="6">
        <v>45113</v>
      </c>
      <c r="H123" s="4">
        <v>1</v>
      </c>
      <c r="I123" s="4">
        <v>1</v>
      </c>
      <c r="J123" s="4">
        <v>1</v>
      </c>
      <c r="K123" s="4" t="s">
        <v>30</v>
      </c>
      <c r="L123" s="4">
        <v>264.91</v>
      </c>
      <c r="M123" s="4">
        <v>264.91</v>
      </c>
      <c r="N123" s="4" t="s">
        <v>624</v>
      </c>
      <c r="O123" s="4" t="s">
        <v>32</v>
      </c>
      <c r="P123" s="4" t="s">
        <v>33</v>
      </c>
      <c r="Q123" s="4">
        <v>0</v>
      </c>
      <c r="R123" s="7">
        <v>45112.0000115741</v>
      </c>
      <c r="S123" s="6">
        <v>45116</v>
      </c>
      <c r="T123" s="4" t="s">
        <v>34</v>
      </c>
      <c r="U123" s="4">
        <v>264.91</v>
      </c>
      <c r="V123" s="4">
        <v>0</v>
      </c>
      <c r="W123" s="4">
        <v>0</v>
      </c>
      <c r="X123" s="4" t="s">
        <v>625</v>
      </c>
      <c r="Y123" s="4" t="s">
        <v>626</v>
      </c>
    </row>
    <row r="124" s="4" customFormat="1" spans="1:25">
      <c r="A124" s="4" t="s">
        <v>627</v>
      </c>
      <c r="B124" s="4" t="s">
        <v>26</v>
      </c>
      <c r="C124" s="4" t="s">
        <v>27</v>
      </c>
      <c r="D124" s="4" t="s">
        <v>628</v>
      </c>
      <c r="E124" s="4" t="s">
        <v>629</v>
      </c>
      <c r="F124" s="6">
        <v>45112</v>
      </c>
      <c r="G124" s="6">
        <v>45113</v>
      </c>
      <c r="H124" s="4">
        <v>1</v>
      </c>
      <c r="I124" s="4">
        <v>1</v>
      </c>
      <c r="J124" s="4">
        <v>1</v>
      </c>
      <c r="K124" s="4" t="s">
        <v>30</v>
      </c>
      <c r="L124" s="4">
        <v>223.71</v>
      </c>
      <c r="M124" s="4">
        <v>223.71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45112.0000115741</v>
      </c>
      <c r="S124" s="6">
        <v>45116</v>
      </c>
      <c r="T124" s="4" t="s">
        <v>34</v>
      </c>
      <c r="U124" s="4">
        <v>223.71</v>
      </c>
      <c r="V124" s="4">
        <v>0</v>
      </c>
      <c r="W124" s="4">
        <v>0</v>
      </c>
      <c r="X124" s="4" t="s">
        <v>631</v>
      </c>
      <c r="Y124" s="4" t="s">
        <v>632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45112</v>
      </c>
      <c r="G125" s="6">
        <v>45113</v>
      </c>
      <c r="H125" s="4">
        <v>1</v>
      </c>
      <c r="I125" s="4">
        <v>1</v>
      </c>
      <c r="J125" s="4">
        <v>1</v>
      </c>
      <c r="K125" s="4" t="s">
        <v>30</v>
      </c>
      <c r="L125" s="4">
        <v>129.06</v>
      </c>
      <c r="M125" s="4">
        <v>129.06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45112.0000115741</v>
      </c>
      <c r="S125" s="6">
        <v>45116</v>
      </c>
      <c r="T125" s="4" t="s">
        <v>34</v>
      </c>
      <c r="U125" s="4">
        <v>129.06</v>
      </c>
      <c r="V125" s="4">
        <v>0</v>
      </c>
      <c r="W125" s="4">
        <v>0</v>
      </c>
      <c r="X125" s="4" t="s">
        <v>637</v>
      </c>
      <c r="Y125" s="4" t="s">
        <v>638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45112</v>
      </c>
      <c r="G126" s="6">
        <v>45113</v>
      </c>
      <c r="H126" s="4">
        <v>1</v>
      </c>
      <c r="I126" s="4">
        <v>1</v>
      </c>
      <c r="J126" s="4">
        <v>1</v>
      </c>
      <c r="K126" s="4" t="s">
        <v>30</v>
      </c>
      <c r="L126" s="4">
        <v>326.15</v>
      </c>
      <c r="M126" s="4">
        <v>326.15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45112</v>
      </c>
      <c r="S126" s="6">
        <v>45116</v>
      </c>
      <c r="T126" s="4" t="s">
        <v>34</v>
      </c>
      <c r="U126" s="4">
        <v>326.15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6">
      <c r="A127" s="4" t="s">
        <v>645</v>
      </c>
      <c r="B127" s="4" t="s">
        <v>26</v>
      </c>
      <c r="C127" s="4" t="s">
        <v>27</v>
      </c>
      <c r="D127" s="4" t="s">
        <v>617</v>
      </c>
      <c r="E127" s="4" t="s">
        <v>76</v>
      </c>
      <c r="F127" s="6">
        <v>45112</v>
      </c>
      <c r="G127" s="6">
        <v>45113</v>
      </c>
      <c r="H127" s="4">
        <v>2</v>
      </c>
      <c r="I127" s="4">
        <v>1</v>
      </c>
      <c r="J127" s="4">
        <v>2</v>
      </c>
      <c r="K127" s="4" t="s">
        <v>30</v>
      </c>
      <c r="L127" s="4">
        <v>565.2</v>
      </c>
      <c r="M127" s="4">
        <v>565.2</v>
      </c>
      <c r="N127" s="4" t="s">
        <v>646</v>
      </c>
      <c r="O127" s="4" t="s">
        <v>32</v>
      </c>
      <c r="P127" s="4" t="s">
        <v>33</v>
      </c>
      <c r="Q127" s="4">
        <v>0</v>
      </c>
      <c r="R127" s="7">
        <v>45112.0000115741</v>
      </c>
      <c r="S127" s="6">
        <v>45116</v>
      </c>
      <c r="T127" s="4" t="s">
        <v>34</v>
      </c>
      <c r="U127" s="4">
        <v>565.2</v>
      </c>
      <c r="V127" s="4">
        <v>0</v>
      </c>
      <c r="W127" s="4">
        <v>0</v>
      </c>
      <c r="X127" s="4" t="s">
        <v>647</v>
      </c>
      <c r="Y127" s="4">
        <v>-41516917</v>
      </c>
      <c r="Z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444</v>
      </c>
      <c r="F128" s="6">
        <v>45112</v>
      </c>
      <c r="G128" s="6">
        <v>45113</v>
      </c>
      <c r="H128" s="4">
        <v>1</v>
      </c>
      <c r="I128" s="4">
        <v>1</v>
      </c>
      <c r="J128" s="4">
        <v>1</v>
      </c>
      <c r="K128" s="4" t="s">
        <v>30</v>
      </c>
      <c r="L128" s="4">
        <v>961.19</v>
      </c>
      <c r="M128" s="4">
        <v>961.19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45112.0000115741</v>
      </c>
      <c r="S128" s="6">
        <v>45116</v>
      </c>
      <c r="T128" s="4" t="s">
        <v>34</v>
      </c>
      <c r="U128" s="4">
        <v>961.19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655</v>
      </c>
      <c r="E129" s="4" t="s">
        <v>656</v>
      </c>
      <c r="F129" s="6">
        <v>45112</v>
      </c>
      <c r="G129" s="6">
        <v>45113</v>
      </c>
      <c r="H129" s="4">
        <v>2</v>
      </c>
      <c r="I129" s="4">
        <v>1</v>
      </c>
      <c r="J129" s="4">
        <v>2</v>
      </c>
      <c r="K129" s="4" t="s">
        <v>30</v>
      </c>
      <c r="L129" s="4">
        <v>279.2</v>
      </c>
      <c r="M129" s="4">
        <v>279.2</v>
      </c>
      <c r="N129" s="4" t="s">
        <v>657</v>
      </c>
      <c r="O129" s="4" t="s">
        <v>32</v>
      </c>
      <c r="P129" s="4" t="s">
        <v>33</v>
      </c>
      <c r="Q129" s="4">
        <v>0</v>
      </c>
      <c r="R129" s="7">
        <v>45112.0000115741</v>
      </c>
      <c r="S129" s="6">
        <v>45116</v>
      </c>
      <c r="T129" s="4" t="s">
        <v>34</v>
      </c>
      <c r="U129" s="4">
        <v>279.2</v>
      </c>
      <c r="V129" s="4">
        <v>0</v>
      </c>
      <c r="W129" s="4">
        <v>0</v>
      </c>
      <c r="X129" s="4" t="s">
        <v>658</v>
      </c>
      <c r="Y129" s="4" t="s">
        <v>42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660</v>
      </c>
      <c r="E130" s="4" t="s">
        <v>329</v>
      </c>
      <c r="F130" s="6">
        <v>45112</v>
      </c>
      <c r="G130" s="6">
        <v>45113</v>
      </c>
      <c r="H130" s="4">
        <v>1</v>
      </c>
      <c r="I130" s="4">
        <v>1</v>
      </c>
      <c r="J130" s="4">
        <v>1</v>
      </c>
      <c r="K130" s="4" t="s">
        <v>30</v>
      </c>
      <c r="L130" s="4">
        <v>237.43</v>
      </c>
      <c r="M130" s="4">
        <v>237.43</v>
      </c>
      <c r="N130" s="4" t="s">
        <v>661</v>
      </c>
      <c r="O130" s="4" t="s">
        <v>32</v>
      </c>
      <c r="P130" s="4" t="s">
        <v>33</v>
      </c>
      <c r="Q130" s="4">
        <v>0</v>
      </c>
      <c r="R130" s="7">
        <v>45112.0000115741</v>
      </c>
      <c r="S130" s="6">
        <v>45116</v>
      </c>
      <c r="T130" s="4" t="s">
        <v>34</v>
      </c>
      <c r="U130" s="4">
        <v>237.43</v>
      </c>
      <c r="V130" s="4">
        <v>0</v>
      </c>
      <c r="W130" s="4">
        <v>0</v>
      </c>
      <c r="X130" s="4" t="s">
        <v>662</v>
      </c>
      <c r="Y130" s="4" t="s">
        <v>42</v>
      </c>
    </row>
    <row r="131" s="4" customFormat="1" spans="1:25">
      <c r="A131" s="4" t="s">
        <v>663</v>
      </c>
      <c r="B131" s="4" t="s">
        <v>26</v>
      </c>
      <c r="C131" s="4" t="s">
        <v>27</v>
      </c>
      <c r="D131" s="4" t="s">
        <v>664</v>
      </c>
      <c r="E131" s="4" t="s">
        <v>463</v>
      </c>
      <c r="F131" s="6">
        <v>45112</v>
      </c>
      <c r="G131" s="6">
        <v>45113</v>
      </c>
      <c r="H131" s="4">
        <v>1</v>
      </c>
      <c r="I131" s="4">
        <v>1</v>
      </c>
      <c r="J131" s="4">
        <v>1</v>
      </c>
      <c r="K131" s="4" t="s">
        <v>30</v>
      </c>
      <c r="L131" s="4">
        <v>251.64</v>
      </c>
      <c r="M131" s="4">
        <v>251.64</v>
      </c>
      <c r="N131" s="4" t="s">
        <v>665</v>
      </c>
      <c r="O131" s="4" t="s">
        <v>32</v>
      </c>
      <c r="P131" s="4" t="s">
        <v>33</v>
      </c>
      <c r="Q131" s="4">
        <v>0</v>
      </c>
      <c r="R131" s="7">
        <v>45112.0000115741</v>
      </c>
      <c r="S131" s="6">
        <v>45116</v>
      </c>
      <c r="T131" s="4" t="s">
        <v>34</v>
      </c>
      <c r="U131" s="4">
        <v>251.64</v>
      </c>
      <c r="V131" s="4">
        <v>0</v>
      </c>
      <c r="W131" s="4">
        <v>0</v>
      </c>
      <c r="X131" s="4" t="s">
        <v>666</v>
      </c>
      <c r="Y131" s="4" t="s">
        <v>667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670</v>
      </c>
      <c r="F132" s="6">
        <v>45112</v>
      </c>
      <c r="G132" s="6">
        <v>45113</v>
      </c>
      <c r="H132" s="4">
        <v>1</v>
      </c>
      <c r="I132" s="4">
        <v>1</v>
      </c>
      <c r="J132" s="4">
        <v>1</v>
      </c>
      <c r="K132" s="4" t="s">
        <v>30</v>
      </c>
      <c r="L132" s="4">
        <v>668.17</v>
      </c>
      <c r="M132" s="4">
        <v>668.17</v>
      </c>
      <c r="N132" s="4" t="s">
        <v>671</v>
      </c>
      <c r="O132" s="4" t="s">
        <v>32</v>
      </c>
      <c r="P132" s="4" t="s">
        <v>33</v>
      </c>
      <c r="Q132" s="4">
        <v>0</v>
      </c>
      <c r="R132" s="7">
        <v>45112</v>
      </c>
      <c r="S132" s="6">
        <v>45116</v>
      </c>
      <c r="T132" s="4" t="s">
        <v>34</v>
      </c>
      <c r="U132" s="4">
        <v>668.17</v>
      </c>
      <c r="V132" s="4">
        <v>0</v>
      </c>
      <c r="W132" s="4">
        <v>0</v>
      </c>
      <c r="X132" s="4" t="s">
        <v>672</v>
      </c>
      <c r="Y132" s="4" t="s">
        <v>673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675</v>
      </c>
      <c r="E133" s="4" t="s">
        <v>676</v>
      </c>
      <c r="F133" s="6">
        <v>45112</v>
      </c>
      <c r="G133" s="6">
        <v>45113</v>
      </c>
      <c r="H133" s="4">
        <v>1</v>
      </c>
      <c r="I133" s="4">
        <v>1</v>
      </c>
      <c r="J133" s="4">
        <v>1</v>
      </c>
      <c r="K133" s="4" t="s">
        <v>30</v>
      </c>
      <c r="L133" s="4">
        <v>363.06</v>
      </c>
      <c r="M133" s="4">
        <v>363.06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45112.0000115741</v>
      </c>
      <c r="S133" s="6">
        <v>45116</v>
      </c>
      <c r="T133" s="4" t="s">
        <v>34</v>
      </c>
      <c r="U133" s="4">
        <v>363.06</v>
      </c>
      <c r="V133" s="4">
        <v>0</v>
      </c>
      <c r="W133" s="4">
        <v>0</v>
      </c>
      <c r="X133" s="4" t="s">
        <v>678</v>
      </c>
      <c r="Y133" s="4" t="s">
        <v>42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681</v>
      </c>
      <c r="F134" s="6">
        <v>45112</v>
      </c>
      <c r="G134" s="6">
        <v>45113</v>
      </c>
      <c r="H134" s="4">
        <v>1</v>
      </c>
      <c r="I134" s="4">
        <v>1</v>
      </c>
      <c r="J134" s="4">
        <v>1</v>
      </c>
      <c r="K134" s="4" t="s">
        <v>30</v>
      </c>
      <c r="L134" s="4">
        <v>267.36</v>
      </c>
      <c r="M134" s="4">
        <v>267.36</v>
      </c>
      <c r="N134" s="4" t="s">
        <v>682</v>
      </c>
      <c r="O134" s="4" t="s">
        <v>32</v>
      </c>
      <c r="P134" s="4" t="s">
        <v>33</v>
      </c>
      <c r="Q134" s="4">
        <v>0</v>
      </c>
      <c r="R134" s="7">
        <v>45112</v>
      </c>
      <c r="S134" s="6">
        <v>45116</v>
      </c>
      <c r="T134" s="4" t="s">
        <v>34</v>
      </c>
      <c r="U134" s="4">
        <v>267.36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686</v>
      </c>
      <c r="E135" s="4" t="s">
        <v>687</v>
      </c>
      <c r="F135" s="6">
        <v>45112</v>
      </c>
      <c r="G135" s="6">
        <v>45113</v>
      </c>
      <c r="H135" s="4">
        <v>1</v>
      </c>
      <c r="I135" s="4">
        <v>1</v>
      </c>
      <c r="J135" s="4">
        <v>1</v>
      </c>
      <c r="K135" s="4" t="s">
        <v>30</v>
      </c>
      <c r="L135" s="4">
        <v>1091.59</v>
      </c>
      <c r="M135" s="4">
        <v>1091.59</v>
      </c>
      <c r="N135" s="4" t="s">
        <v>688</v>
      </c>
      <c r="O135" s="4" t="s">
        <v>32</v>
      </c>
      <c r="P135" s="4" t="s">
        <v>33</v>
      </c>
      <c r="Q135" s="4">
        <v>0</v>
      </c>
      <c r="R135" s="7">
        <v>45112</v>
      </c>
      <c r="S135" s="6">
        <v>45116</v>
      </c>
      <c r="T135" s="4" t="s">
        <v>34</v>
      </c>
      <c r="U135" s="4">
        <v>1091.59</v>
      </c>
      <c r="V135" s="4">
        <v>0</v>
      </c>
      <c r="W135" s="4">
        <v>0</v>
      </c>
      <c r="X135" s="4" t="s">
        <v>689</v>
      </c>
      <c r="Y135" s="4" t="s">
        <v>690</v>
      </c>
    </row>
    <row r="136" s="4" customFormat="1" spans="1:25">
      <c r="A136" s="4" t="s">
        <v>691</v>
      </c>
      <c r="B136" s="4" t="s">
        <v>26</v>
      </c>
      <c r="C136" s="4" t="s">
        <v>27</v>
      </c>
      <c r="D136" s="4" t="s">
        <v>692</v>
      </c>
      <c r="E136" s="4" t="s">
        <v>693</v>
      </c>
      <c r="F136" s="6">
        <v>45112</v>
      </c>
      <c r="G136" s="6">
        <v>45113</v>
      </c>
      <c r="H136" s="4">
        <v>1</v>
      </c>
      <c r="I136" s="4">
        <v>1</v>
      </c>
      <c r="J136" s="4">
        <v>1</v>
      </c>
      <c r="K136" s="4" t="s">
        <v>30</v>
      </c>
      <c r="L136" s="4">
        <v>149.58</v>
      </c>
      <c r="M136" s="4">
        <v>149.58</v>
      </c>
      <c r="N136" s="4" t="s">
        <v>694</v>
      </c>
      <c r="O136" s="4" t="s">
        <v>32</v>
      </c>
      <c r="P136" s="4" t="s">
        <v>33</v>
      </c>
      <c r="Q136" s="4">
        <v>0</v>
      </c>
      <c r="R136" s="7">
        <v>45112.0000115741</v>
      </c>
      <c r="S136" s="6">
        <v>45116</v>
      </c>
      <c r="T136" s="4" t="s">
        <v>34</v>
      </c>
      <c r="U136" s="4">
        <v>149.58</v>
      </c>
      <c r="V136" s="4">
        <v>0</v>
      </c>
      <c r="W136" s="4">
        <v>0</v>
      </c>
      <c r="X136" s="4" t="s">
        <v>695</v>
      </c>
      <c r="Y136" s="4" t="s">
        <v>696</v>
      </c>
    </row>
    <row r="137" s="4" customFormat="1" spans="1:25">
      <c r="A137" s="4" t="s">
        <v>697</v>
      </c>
      <c r="B137" s="4" t="s">
        <v>26</v>
      </c>
      <c r="C137" s="4" t="s">
        <v>27</v>
      </c>
      <c r="D137" s="4" t="s">
        <v>698</v>
      </c>
      <c r="E137" s="4" t="s">
        <v>699</v>
      </c>
      <c r="F137" s="6">
        <v>45112</v>
      </c>
      <c r="G137" s="6">
        <v>45113</v>
      </c>
      <c r="H137" s="4">
        <v>1</v>
      </c>
      <c r="I137" s="4">
        <v>1</v>
      </c>
      <c r="J137" s="4">
        <v>1</v>
      </c>
      <c r="K137" s="4" t="s">
        <v>30</v>
      </c>
      <c r="L137" s="4">
        <v>250.44</v>
      </c>
      <c r="M137" s="4">
        <v>250.44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45112</v>
      </c>
      <c r="S137" s="6">
        <v>45116</v>
      </c>
      <c r="T137" s="4" t="s">
        <v>34</v>
      </c>
      <c r="U137" s="4">
        <v>250.44</v>
      </c>
      <c r="V137" s="4">
        <v>0</v>
      </c>
      <c r="W137" s="4">
        <v>0</v>
      </c>
      <c r="X137" s="4" t="s">
        <v>701</v>
      </c>
      <c r="Y137" s="4" t="s">
        <v>42</v>
      </c>
    </row>
    <row r="138" s="4" customFormat="1" spans="1:25">
      <c r="A138" s="4" t="s">
        <v>702</v>
      </c>
      <c r="B138" s="4" t="s">
        <v>26</v>
      </c>
      <c r="C138" s="4" t="s">
        <v>27</v>
      </c>
      <c r="D138" s="4" t="s">
        <v>703</v>
      </c>
      <c r="E138" s="4" t="s">
        <v>704</v>
      </c>
      <c r="F138" s="6">
        <v>45112</v>
      </c>
      <c r="G138" s="6">
        <v>45113</v>
      </c>
      <c r="H138" s="4">
        <v>1</v>
      </c>
      <c r="I138" s="4">
        <v>1</v>
      </c>
      <c r="J138" s="4">
        <v>1</v>
      </c>
      <c r="K138" s="4" t="s">
        <v>30</v>
      </c>
      <c r="L138" s="4">
        <v>695.06</v>
      </c>
      <c r="M138" s="4">
        <v>695.06</v>
      </c>
      <c r="N138" s="4" t="s">
        <v>705</v>
      </c>
      <c r="O138" s="4" t="s">
        <v>32</v>
      </c>
      <c r="P138" s="4" t="s">
        <v>33</v>
      </c>
      <c r="Q138" s="4">
        <v>0</v>
      </c>
      <c r="R138" s="7">
        <v>45112.0000115741</v>
      </c>
      <c r="S138" s="6">
        <v>45116</v>
      </c>
      <c r="T138" s="4" t="s">
        <v>34</v>
      </c>
      <c r="U138" s="4">
        <v>695.06</v>
      </c>
      <c r="V138" s="4">
        <v>0</v>
      </c>
      <c r="W138" s="4">
        <v>0</v>
      </c>
      <c r="X138" s="4" t="s">
        <v>706</v>
      </c>
      <c r="Y138" s="4" t="s">
        <v>42</v>
      </c>
    </row>
    <row r="139" s="4" customFormat="1" spans="1:25">
      <c r="A139" s="4" t="s">
        <v>707</v>
      </c>
      <c r="B139" s="4" t="s">
        <v>26</v>
      </c>
      <c r="C139" s="4" t="s">
        <v>27</v>
      </c>
      <c r="D139" s="4" t="s">
        <v>708</v>
      </c>
      <c r="E139" s="4" t="s">
        <v>709</v>
      </c>
      <c r="F139" s="6">
        <v>45112</v>
      </c>
      <c r="G139" s="6">
        <v>45113</v>
      </c>
      <c r="H139" s="4">
        <v>1</v>
      </c>
      <c r="I139" s="4">
        <v>1</v>
      </c>
      <c r="J139" s="4">
        <v>1</v>
      </c>
      <c r="K139" s="4" t="s">
        <v>30</v>
      </c>
      <c r="L139" s="4">
        <v>580.24</v>
      </c>
      <c r="M139" s="4">
        <v>580.24</v>
      </c>
      <c r="N139" s="4" t="s">
        <v>710</v>
      </c>
      <c r="O139" s="4" t="s">
        <v>32</v>
      </c>
      <c r="P139" s="4" t="s">
        <v>33</v>
      </c>
      <c r="Q139" s="4">
        <v>0</v>
      </c>
      <c r="R139" s="7">
        <v>45112.0000115741</v>
      </c>
      <c r="S139" s="6">
        <v>45116</v>
      </c>
      <c r="T139" s="4" t="s">
        <v>34</v>
      </c>
      <c r="U139" s="4">
        <v>580.24</v>
      </c>
      <c r="V139" s="4">
        <v>0</v>
      </c>
      <c r="W139" s="4">
        <v>0</v>
      </c>
      <c r="X139" s="4" t="s">
        <v>711</v>
      </c>
      <c r="Y139" s="4" t="s">
        <v>42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714</v>
      </c>
      <c r="F140" s="6">
        <v>45112</v>
      </c>
      <c r="G140" s="6">
        <v>45113</v>
      </c>
      <c r="H140" s="4">
        <v>1</v>
      </c>
      <c r="I140" s="4">
        <v>1</v>
      </c>
      <c r="J140" s="4">
        <v>1</v>
      </c>
      <c r="K140" s="4" t="s">
        <v>30</v>
      </c>
      <c r="L140" s="4">
        <v>166.2</v>
      </c>
      <c r="M140" s="4">
        <v>166.2</v>
      </c>
      <c r="N140" s="4" t="s">
        <v>715</v>
      </c>
      <c r="O140" s="4" t="s">
        <v>32</v>
      </c>
      <c r="P140" s="4" t="s">
        <v>33</v>
      </c>
      <c r="Q140" s="4">
        <v>0</v>
      </c>
      <c r="R140" s="7">
        <v>45112</v>
      </c>
      <c r="S140" s="6">
        <v>45116</v>
      </c>
      <c r="T140" s="4" t="s">
        <v>34</v>
      </c>
      <c r="U140" s="4">
        <v>166.2</v>
      </c>
      <c r="V140" s="4">
        <v>0</v>
      </c>
      <c r="W140" s="4">
        <v>0</v>
      </c>
      <c r="X140" s="4" t="s">
        <v>716</v>
      </c>
      <c r="Y140" s="4" t="s">
        <v>42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409</v>
      </c>
      <c r="F141" s="6">
        <v>45112</v>
      </c>
      <c r="G141" s="6">
        <v>45113</v>
      </c>
      <c r="H141" s="4">
        <v>1</v>
      </c>
      <c r="I141" s="4">
        <v>1</v>
      </c>
      <c r="J141" s="4">
        <v>1</v>
      </c>
      <c r="K141" s="4" t="s">
        <v>30</v>
      </c>
      <c r="L141" s="4">
        <v>147.81</v>
      </c>
      <c r="M141" s="4">
        <v>147.81</v>
      </c>
      <c r="N141" s="4" t="s">
        <v>719</v>
      </c>
      <c r="O141" s="4" t="s">
        <v>32</v>
      </c>
      <c r="P141" s="4" t="s">
        <v>33</v>
      </c>
      <c r="Q141" s="4">
        <v>0</v>
      </c>
      <c r="R141" s="7">
        <v>45112</v>
      </c>
      <c r="S141" s="6">
        <v>45116</v>
      </c>
      <c r="T141" s="4" t="s">
        <v>34</v>
      </c>
      <c r="U141" s="4">
        <v>147.81</v>
      </c>
      <c r="V141" s="4">
        <v>0</v>
      </c>
      <c r="W141" s="4">
        <v>0</v>
      </c>
      <c r="X141" s="4" t="s">
        <v>720</v>
      </c>
      <c r="Y141" s="4" t="s">
        <v>721</v>
      </c>
    </row>
    <row r="142" s="4" customFormat="1" spans="1:25">
      <c r="A142" s="4" t="s">
        <v>722</v>
      </c>
      <c r="B142" s="4" t="s">
        <v>26</v>
      </c>
      <c r="C142" s="4" t="s">
        <v>27</v>
      </c>
      <c r="D142" s="4" t="s">
        <v>723</v>
      </c>
      <c r="E142" s="4" t="s">
        <v>724</v>
      </c>
      <c r="F142" s="6">
        <v>45112</v>
      </c>
      <c r="G142" s="6">
        <v>45113</v>
      </c>
      <c r="H142" s="4">
        <v>1</v>
      </c>
      <c r="I142" s="4">
        <v>1</v>
      </c>
      <c r="J142" s="4">
        <v>1</v>
      </c>
      <c r="K142" s="4" t="s">
        <v>30</v>
      </c>
      <c r="L142" s="4">
        <v>123.1</v>
      </c>
      <c r="M142" s="4">
        <v>123.1</v>
      </c>
      <c r="N142" s="4" t="s">
        <v>725</v>
      </c>
      <c r="O142" s="4" t="s">
        <v>32</v>
      </c>
      <c r="P142" s="4" t="s">
        <v>33</v>
      </c>
      <c r="Q142" s="4">
        <v>0</v>
      </c>
      <c r="R142" s="7">
        <v>45112</v>
      </c>
      <c r="S142" s="6">
        <v>45116</v>
      </c>
      <c r="T142" s="4" t="s">
        <v>34</v>
      </c>
      <c r="U142" s="4">
        <v>123.1</v>
      </c>
      <c r="V142" s="4">
        <v>0</v>
      </c>
      <c r="W142" s="4">
        <v>0</v>
      </c>
      <c r="X142" s="4" t="s">
        <v>726</v>
      </c>
      <c r="Y142" s="4" t="s">
        <v>727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729</v>
      </c>
      <c r="E143" s="4" t="s">
        <v>730</v>
      </c>
      <c r="F143" s="6">
        <v>45112</v>
      </c>
      <c r="G143" s="6">
        <v>45113</v>
      </c>
      <c r="H143" s="4">
        <v>1</v>
      </c>
      <c r="I143" s="4">
        <v>1</v>
      </c>
      <c r="J143" s="4">
        <v>1</v>
      </c>
      <c r="K143" s="4" t="s">
        <v>30</v>
      </c>
      <c r="L143" s="4">
        <v>312.47</v>
      </c>
      <c r="M143" s="4">
        <v>312.47</v>
      </c>
      <c r="N143" s="4" t="s">
        <v>731</v>
      </c>
      <c r="O143" s="4" t="s">
        <v>32</v>
      </c>
      <c r="P143" s="4" t="s">
        <v>33</v>
      </c>
      <c r="Q143" s="4">
        <v>0</v>
      </c>
      <c r="R143" s="7">
        <v>45112.0000115741</v>
      </c>
      <c r="S143" s="6">
        <v>45116</v>
      </c>
      <c r="T143" s="4" t="s">
        <v>34</v>
      </c>
      <c r="U143" s="4">
        <v>312.47</v>
      </c>
      <c r="V143" s="4">
        <v>0</v>
      </c>
      <c r="W143" s="4">
        <v>0</v>
      </c>
      <c r="X143" s="4" t="s">
        <v>732</v>
      </c>
      <c r="Y143" s="4" t="s">
        <v>733</v>
      </c>
    </row>
    <row r="144" s="4" customFormat="1" spans="1:25">
      <c r="A144" s="4" t="s">
        <v>734</v>
      </c>
      <c r="B144" s="4" t="s">
        <v>26</v>
      </c>
      <c r="C144" s="4" t="s">
        <v>27</v>
      </c>
      <c r="D144" s="4" t="s">
        <v>735</v>
      </c>
      <c r="E144" s="4" t="s">
        <v>736</v>
      </c>
      <c r="F144" s="6">
        <v>45112</v>
      </c>
      <c r="G144" s="6">
        <v>45113</v>
      </c>
      <c r="H144" s="4">
        <v>1</v>
      </c>
      <c r="I144" s="4">
        <v>1</v>
      </c>
      <c r="J144" s="4">
        <v>1</v>
      </c>
      <c r="K144" s="4" t="s">
        <v>30</v>
      </c>
      <c r="L144" s="4">
        <v>908.95</v>
      </c>
      <c r="M144" s="4">
        <v>908.95</v>
      </c>
      <c r="N144" s="4" t="s">
        <v>737</v>
      </c>
      <c r="O144" s="4" t="s">
        <v>32</v>
      </c>
      <c r="P144" s="4" t="s">
        <v>33</v>
      </c>
      <c r="Q144" s="4">
        <v>0</v>
      </c>
      <c r="R144" s="7">
        <v>45112</v>
      </c>
      <c r="S144" s="6">
        <v>45116</v>
      </c>
      <c r="T144" s="4" t="s">
        <v>34</v>
      </c>
      <c r="U144" s="4">
        <v>908.95</v>
      </c>
      <c r="V144" s="4">
        <v>0</v>
      </c>
      <c r="W144" s="4">
        <v>0</v>
      </c>
      <c r="X144" s="4" t="s">
        <v>738</v>
      </c>
      <c r="Y144" s="4" t="s">
        <v>739</v>
      </c>
    </row>
    <row r="145" s="4" customFormat="1" spans="1:25">
      <c r="A145" s="4" t="s">
        <v>740</v>
      </c>
      <c r="B145" s="4" t="s">
        <v>26</v>
      </c>
      <c r="C145" s="4" t="s">
        <v>27</v>
      </c>
      <c r="D145" s="4" t="s">
        <v>741</v>
      </c>
      <c r="E145" s="4" t="s">
        <v>742</v>
      </c>
      <c r="F145" s="6">
        <v>45112</v>
      </c>
      <c r="G145" s="6">
        <v>45113</v>
      </c>
      <c r="H145" s="4">
        <v>1</v>
      </c>
      <c r="I145" s="4">
        <v>1</v>
      </c>
      <c r="J145" s="4">
        <v>1</v>
      </c>
      <c r="K145" s="4" t="s">
        <v>30</v>
      </c>
      <c r="L145" s="4">
        <v>252.97</v>
      </c>
      <c r="M145" s="4">
        <v>252.97</v>
      </c>
      <c r="N145" s="4" t="s">
        <v>743</v>
      </c>
      <c r="O145" s="4" t="s">
        <v>32</v>
      </c>
      <c r="P145" s="4" t="s">
        <v>33</v>
      </c>
      <c r="Q145" s="4">
        <v>0</v>
      </c>
      <c r="R145" s="7">
        <v>45112.0000115741</v>
      </c>
      <c r="S145" s="6">
        <v>45116</v>
      </c>
      <c r="T145" s="4" t="s">
        <v>34</v>
      </c>
      <c r="U145" s="4">
        <v>252.97</v>
      </c>
      <c r="V145" s="4">
        <v>0</v>
      </c>
      <c r="W145" s="4">
        <v>0</v>
      </c>
      <c r="X145" s="4" t="s">
        <v>744</v>
      </c>
      <c r="Y145" s="4" t="s">
        <v>745</v>
      </c>
    </row>
    <row r="146" s="4" customFormat="1" spans="1:25">
      <c r="A146" s="4" t="s">
        <v>746</v>
      </c>
      <c r="B146" s="4" t="s">
        <v>26</v>
      </c>
      <c r="C146" s="4" t="s">
        <v>27</v>
      </c>
      <c r="D146" s="4" t="s">
        <v>660</v>
      </c>
      <c r="E146" s="4" t="s">
        <v>329</v>
      </c>
      <c r="F146" s="6">
        <v>45112</v>
      </c>
      <c r="G146" s="6">
        <v>45113</v>
      </c>
      <c r="H146" s="4">
        <v>1</v>
      </c>
      <c r="I146" s="4">
        <v>1</v>
      </c>
      <c r="J146" s="4">
        <v>1</v>
      </c>
      <c r="K146" s="4" t="s">
        <v>30</v>
      </c>
      <c r="L146" s="4">
        <v>230.69</v>
      </c>
      <c r="M146" s="4">
        <v>230.69</v>
      </c>
      <c r="N146" s="4" t="s">
        <v>747</v>
      </c>
      <c r="O146" s="4" t="s">
        <v>32</v>
      </c>
      <c r="P146" s="4" t="s">
        <v>33</v>
      </c>
      <c r="Q146" s="4">
        <v>0</v>
      </c>
      <c r="R146" s="7">
        <v>45112</v>
      </c>
      <c r="S146" s="6">
        <v>45116</v>
      </c>
      <c r="T146" s="4" t="s">
        <v>34</v>
      </c>
      <c r="U146" s="4">
        <v>230.69</v>
      </c>
      <c r="V146" s="4">
        <v>0</v>
      </c>
      <c r="W146" s="4">
        <v>0</v>
      </c>
      <c r="X146" s="4" t="s">
        <v>748</v>
      </c>
      <c r="Y146" s="4" t="s">
        <v>42</v>
      </c>
    </row>
    <row r="147" s="4" customFormat="1" spans="1:25">
      <c r="A147" s="4" t="s">
        <v>749</v>
      </c>
      <c r="B147" s="4" t="s">
        <v>26</v>
      </c>
      <c r="C147" s="4" t="s">
        <v>27</v>
      </c>
      <c r="D147" s="4" t="s">
        <v>750</v>
      </c>
      <c r="E147" s="4" t="s">
        <v>751</v>
      </c>
      <c r="F147" s="6">
        <v>45112</v>
      </c>
      <c r="G147" s="6">
        <v>45113</v>
      </c>
      <c r="H147" s="4">
        <v>1</v>
      </c>
      <c r="I147" s="4">
        <v>1</v>
      </c>
      <c r="J147" s="4">
        <v>1</v>
      </c>
      <c r="K147" s="4" t="s">
        <v>30</v>
      </c>
      <c r="L147" s="4">
        <v>148.43</v>
      </c>
      <c r="M147" s="4">
        <v>148.43</v>
      </c>
      <c r="N147" s="4" t="s">
        <v>752</v>
      </c>
      <c r="O147" s="4" t="s">
        <v>32</v>
      </c>
      <c r="P147" s="4" t="s">
        <v>33</v>
      </c>
      <c r="Q147" s="4">
        <v>0</v>
      </c>
      <c r="R147" s="7">
        <v>45112.0000115741</v>
      </c>
      <c r="S147" s="6">
        <v>45116</v>
      </c>
      <c r="T147" s="4" t="s">
        <v>34</v>
      </c>
      <c r="U147" s="4">
        <v>148.43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756</v>
      </c>
      <c r="E148" s="4" t="s">
        <v>757</v>
      </c>
      <c r="F148" s="6">
        <v>45112</v>
      </c>
      <c r="G148" s="6">
        <v>45113</v>
      </c>
      <c r="H148" s="4">
        <v>1</v>
      </c>
      <c r="I148" s="4">
        <v>1</v>
      </c>
      <c r="J148" s="4">
        <v>1</v>
      </c>
      <c r="K148" s="4" t="s">
        <v>30</v>
      </c>
      <c r="L148" s="4">
        <v>96.79</v>
      </c>
      <c r="M148" s="4">
        <v>96.79</v>
      </c>
      <c r="N148" s="4" t="s">
        <v>758</v>
      </c>
      <c r="O148" s="4" t="s">
        <v>32</v>
      </c>
      <c r="P148" s="4" t="s">
        <v>33</v>
      </c>
      <c r="Q148" s="4">
        <v>0</v>
      </c>
      <c r="R148" s="7">
        <v>45112.0000115741</v>
      </c>
      <c r="S148" s="6">
        <v>45116</v>
      </c>
      <c r="T148" s="4" t="s">
        <v>34</v>
      </c>
      <c r="U148" s="4">
        <v>96.79</v>
      </c>
      <c r="V148" s="4">
        <v>0</v>
      </c>
      <c r="W148" s="4">
        <v>0</v>
      </c>
      <c r="X148" s="4" t="s">
        <v>759</v>
      </c>
      <c r="Y148" s="4" t="s">
        <v>760</v>
      </c>
    </row>
    <row r="149" s="4" customFormat="1" spans="1:25">
      <c r="A149" s="4" t="s">
        <v>761</v>
      </c>
      <c r="B149" s="4" t="s">
        <v>26</v>
      </c>
      <c r="C149" s="4" t="s">
        <v>27</v>
      </c>
      <c r="D149" s="4" t="s">
        <v>762</v>
      </c>
      <c r="E149" s="4" t="s">
        <v>763</v>
      </c>
      <c r="F149" s="6">
        <v>45112</v>
      </c>
      <c r="G149" s="6">
        <v>45113</v>
      </c>
      <c r="H149" s="4">
        <v>2</v>
      </c>
      <c r="I149" s="4">
        <v>1</v>
      </c>
      <c r="J149" s="4">
        <v>2</v>
      </c>
      <c r="K149" s="4" t="s">
        <v>30</v>
      </c>
      <c r="L149" s="4">
        <v>1250.54</v>
      </c>
      <c r="M149" s="4">
        <v>1250.54</v>
      </c>
      <c r="N149" s="4" t="s">
        <v>764</v>
      </c>
      <c r="O149" s="4" t="s">
        <v>32</v>
      </c>
      <c r="P149" s="4" t="s">
        <v>33</v>
      </c>
      <c r="Q149" s="4">
        <v>0</v>
      </c>
      <c r="R149" s="7">
        <v>45112</v>
      </c>
      <c r="S149" s="6">
        <v>45116</v>
      </c>
      <c r="T149" s="4" t="s">
        <v>34</v>
      </c>
      <c r="U149" s="4">
        <v>1250.54</v>
      </c>
      <c r="V149" s="4">
        <v>0</v>
      </c>
      <c r="W149" s="4">
        <v>0</v>
      </c>
      <c r="X149" s="4" t="s">
        <v>765</v>
      </c>
      <c r="Y149" s="4" t="s">
        <v>42</v>
      </c>
    </row>
    <row r="150" s="4" customFormat="1" spans="1:25">
      <c r="A150" s="4" t="s">
        <v>766</v>
      </c>
      <c r="B150" s="4" t="s">
        <v>26</v>
      </c>
      <c r="C150" s="4" t="s">
        <v>27</v>
      </c>
      <c r="D150" s="4" t="s">
        <v>767</v>
      </c>
      <c r="E150" s="4" t="s">
        <v>768</v>
      </c>
      <c r="F150" s="6">
        <v>45112</v>
      </c>
      <c r="G150" s="6">
        <v>45113</v>
      </c>
      <c r="H150" s="4">
        <v>1</v>
      </c>
      <c r="I150" s="4">
        <v>1</v>
      </c>
      <c r="J150" s="4">
        <v>1</v>
      </c>
      <c r="K150" s="4" t="s">
        <v>30</v>
      </c>
      <c r="L150" s="4">
        <v>444.86</v>
      </c>
      <c r="M150" s="4">
        <v>444.86</v>
      </c>
      <c r="N150" s="4" t="s">
        <v>769</v>
      </c>
      <c r="O150" s="4" t="s">
        <v>32</v>
      </c>
      <c r="P150" s="4" t="s">
        <v>33</v>
      </c>
      <c r="Q150" s="4">
        <v>0</v>
      </c>
      <c r="R150" s="7">
        <v>45112.0000115741</v>
      </c>
      <c r="S150" s="6">
        <v>45116</v>
      </c>
      <c r="T150" s="4" t="s">
        <v>34</v>
      </c>
      <c r="U150" s="4">
        <v>444.86</v>
      </c>
      <c r="V150" s="4">
        <v>0</v>
      </c>
      <c r="W150" s="4">
        <v>0</v>
      </c>
      <c r="X150" s="4" t="s">
        <v>770</v>
      </c>
      <c r="Y150" s="4" t="s">
        <v>771</v>
      </c>
    </row>
    <row r="151" s="4" customFormat="1" spans="1:25">
      <c r="A151" s="4" t="s">
        <v>772</v>
      </c>
      <c r="B151" s="4" t="s">
        <v>26</v>
      </c>
      <c r="C151" s="4" t="s">
        <v>27</v>
      </c>
      <c r="D151" s="4" t="s">
        <v>773</v>
      </c>
      <c r="E151" s="4" t="s">
        <v>329</v>
      </c>
      <c r="F151" s="6">
        <v>45112</v>
      </c>
      <c r="G151" s="6">
        <v>45113</v>
      </c>
      <c r="H151" s="4">
        <v>2</v>
      </c>
      <c r="I151" s="4">
        <v>1</v>
      </c>
      <c r="J151" s="4">
        <v>2</v>
      </c>
      <c r="K151" s="4" t="s">
        <v>30</v>
      </c>
      <c r="L151" s="4">
        <v>546.52</v>
      </c>
      <c r="M151" s="4">
        <v>546.52</v>
      </c>
      <c r="N151" s="4" t="s">
        <v>774</v>
      </c>
      <c r="O151" s="4" t="s">
        <v>32</v>
      </c>
      <c r="P151" s="4" t="s">
        <v>33</v>
      </c>
      <c r="Q151" s="4">
        <v>0</v>
      </c>
      <c r="R151" s="7">
        <v>45112</v>
      </c>
      <c r="S151" s="6">
        <v>45116</v>
      </c>
      <c r="T151" s="4" t="s">
        <v>34</v>
      </c>
      <c r="U151" s="4">
        <v>546.52</v>
      </c>
      <c r="V151" s="4">
        <v>0</v>
      </c>
      <c r="W151" s="4">
        <v>0</v>
      </c>
      <c r="X151" s="4" t="s">
        <v>775</v>
      </c>
      <c r="Y151" s="4" t="s">
        <v>42</v>
      </c>
    </row>
    <row r="152" s="4" customFormat="1" spans="1:25">
      <c r="A152" s="4" t="s">
        <v>776</v>
      </c>
      <c r="B152" s="4" t="s">
        <v>26</v>
      </c>
      <c r="C152" s="4" t="s">
        <v>27</v>
      </c>
      <c r="D152" s="4" t="s">
        <v>777</v>
      </c>
      <c r="E152" s="4" t="s">
        <v>778</v>
      </c>
      <c r="F152" s="6">
        <v>45112</v>
      </c>
      <c r="G152" s="6">
        <v>45113</v>
      </c>
      <c r="H152" s="4">
        <v>1</v>
      </c>
      <c r="I152" s="4">
        <v>1</v>
      </c>
      <c r="J152" s="4">
        <v>1</v>
      </c>
      <c r="K152" s="4" t="s">
        <v>30</v>
      </c>
      <c r="L152" s="4">
        <v>184.25</v>
      </c>
      <c r="M152" s="4">
        <v>184.25</v>
      </c>
      <c r="N152" s="4" t="s">
        <v>779</v>
      </c>
      <c r="O152" s="4" t="s">
        <v>32</v>
      </c>
      <c r="P152" s="4" t="s">
        <v>33</v>
      </c>
      <c r="Q152" s="4">
        <v>0</v>
      </c>
      <c r="R152" s="7">
        <v>45112</v>
      </c>
      <c r="S152" s="6">
        <v>45116</v>
      </c>
      <c r="T152" s="4" t="s">
        <v>34</v>
      </c>
      <c r="U152" s="4">
        <v>184.25</v>
      </c>
      <c r="V152" s="4">
        <v>0</v>
      </c>
      <c r="W152" s="4">
        <v>0</v>
      </c>
      <c r="X152" s="4" t="s">
        <v>780</v>
      </c>
      <c r="Y152" s="4" t="s">
        <v>42</v>
      </c>
    </row>
    <row r="153" s="4" customFormat="1" spans="1:25">
      <c r="A153" s="4" t="s">
        <v>781</v>
      </c>
      <c r="B153" s="4" t="s">
        <v>26</v>
      </c>
      <c r="C153" s="4" t="s">
        <v>27</v>
      </c>
      <c r="D153" s="4" t="s">
        <v>782</v>
      </c>
      <c r="E153" s="4" t="s">
        <v>783</v>
      </c>
      <c r="F153" s="6">
        <v>45112</v>
      </c>
      <c r="G153" s="6">
        <v>45113</v>
      </c>
      <c r="H153" s="4">
        <v>1</v>
      </c>
      <c r="I153" s="4">
        <v>1</v>
      </c>
      <c r="J153" s="4">
        <v>1</v>
      </c>
      <c r="K153" s="4" t="s">
        <v>30</v>
      </c>
      <c r="L153" s="4">
        <v>299.3</v>
      </c>
      <c r="M153" s="4">
        <v>299.3</v>
      </c>
      <c r="N153" s="4" t="s">
        <v>784</v>
      </c>
      <c r="O153" s="4" t="s">
        <v>32</v>
      </c>
      <c r="P153" s="4" t="s">
        <v>33</v>
      </c>
      <c r="Q153" s="4">
        <v>0</v>
      </c>
      <c r="R153" s="7">
        <v>45112.0000115741</v>
      </c>
      <c r="S153" s="6">
        <v>45116</v>
      </c>
      <c r="T153" s="4" t="s">
        <v>34</v>
      </c>
      <c r="U153" s="4">
        <v>299.3</v>
      </c>
      <c r="V153" s="4">
        <v>0</v>
      </c>
      <c r="W153" s="4">
        <v>0</v>
      </c>
      <c r="X153" s="4" t="s">
        <v>785</v>
      </c>
      <c r="Y153" s="4" t="s">
        <v>786</v>
      </c>
    </row>
    <row r="154" s="4" customFormat="1" spans="1:25">
      <c r="A154" s="4" t="s">
        <v>787</v>
      </c>
      <c r="B154" s="4" t="s">
        <v>26</v>
      </c>
      <c r="C154" s="4" t="s">
        <v>27</v>
      </c>
      <c r="D154" s="4" t="s">
        <v>788</v>
      </c>
      <c r="E154" s="4" t="s">
        <v>789</v>
      </c>
      <c r="F154" s="6">
        <v>45112</v>
      </c>
      <c r="G154" s="6">
        <v>45113</v>
      </c>
      <c r="H154" s="4">
        <v>1</v>
      </c>
      <c r="I154" s="4">
        <v>1</v>
      </c>
      <c r="J154" s="4">
        <v>1</v>
      </c>
      <c r="K154" s="4" t="s">
        <v>30</v>
      </c>
      <c r="L154" s="4">
        <v>1087.68</v>
      </c>
      <c r="M154" s="4">
        <v>1087.68</v>
      </c>
      <c r="N154" s="4" t="s">
        <v>790</v>
      </c>
      <c r="O154" s="4" t="s">
        <v>32</v>
      </c>
      <c r="P154" s="4" t="s">
        <v>33</v>
      </c>
      <c r="Q154" s="4">
        <v>0</v>
      </c>
      <c r="R154" s="7">
        <v>45112</v>
      </c>
      <c r="S154" s="6">
        <v>45116</v>
      </c>
      <c r="T154" s="4" t="s">
        <v>34</v>
      </c>
      <c r="U154" s="4">
        <v>1087.68</v>
      </c>
      <c r="V154" s="4">
        <v>0</v>
      </c>
      <c r="W154" s="4">
        <v>0</v>
      </c>
      <c r="X154" s="4" t="s">
        <v>791</v>
      </c>
      <c r="Y154" s="4" t="s">
        <v>42</v>
      </c>
    </row>
    <row r="155" s="4" customFormat="1" spans="1:25">
      <c r="A155" s="4" t="s">
        <v>792</v>
      </c>
      <c r="B155" s="4" t="s">
        <v>26</v>
      </c>
      <c r="C155" s="4" t="s">
        <v>27</v>
      </c>
      <c r="D155" s="4" t="s">
        <v>793</v>
      </c>
      <c r="E155" s="4" t="s">
        <v>794</v>
      </c>
      <c r="F155" s="6">
        <v>45112</v>
      </c>
      <c r="G155" s="6">
        <v>45113</v>
      </c>
      <c r="H155" s="4">
        <v>1</v>
      </c>
      <c r="I155" s="4">
        <v>1</v>
      </c>
      <c r="J155" s="4">
        <v>1</v>
      </c>
      <c r="K155" s="4" t="s">
        <v>30</v>
      </c>
      <c r="L155" s="4">
        <v>253.66</v>
      </c>
      <c r="M155" s="4">
        <v>253.66</v>
      </c>
      <c r="N155" s="4" t="s">
        <v>795</v>
      </c>
      <c r="O155" s="4" t="s">
        <v>32</v>
      </c>
      <c r="P155" s="4" t="s">
        <v>33</v>
      </c>
      <c r="Q155" s="4">
        <v>0</v>
      </c>
      <c r="R155" s="7">
        <v>45112.0000115741</v>
      </c>
      <c r="S155" s="6">
        <v>45116</v>
      </c>
      <c r="T155" s="4" t="s">
        <v>34</v>
      </c>
      <c r="U155" s="4">
        <v>253.66</v>
      </c>
      <c r="V155" s="4">
        <v>0</v>
      </c>
      <c r="W155" s="4">
        <v>0</v>
      </c>
      <c r="X155" s="4" t="s">
        <v>796</v>
      </c>
      <c r="Y155" s="4" t="s">
        <v>797</v>
      </c>
    </row>
    <row r="156" s="4" customFormat="1" spans="1:25">
      <c r="A156" s="4" t="s">
        <v>798</v>
      </c>
      <c r="B156" s="4" t="s">
        <v>26</v>
      </c>
      <c r="C156" s="4" t="s">
        <v>27</v>
      </c>
      <c r="D156" s="4" t="s">
        <v>799</v>
      </c>
      <c r="E156" s="4" t="s">
        <v>800</v>
      </c>
      <c r="F156" s="6">
        <v>45112</v>
      </c>
      <c r="G156" s="6">
        <v>45113</v>
      </c>
      <c r="H156" s="4">
        <v>1</v>
      </c>
      <c r="I156" s="4">
        <v>1</v>
      </c>
      <c r="J156" s="4">
        <v>1</v>
      </c>
      <c r="K156" s="4" t="s">
        <v>30</v>
      </c>
      <c r="L156" s="4">
        <v>861.96</v>
      </c>
      <c r="M156" s="4">
        <v>861.96</v>
      </c>
      <c r="N156" s="4" t="s">
        <v>801</v>
      </c>
      <c r="O156" s="4" t="s">
        <v>32</v>
      </c>
      <c r="P156" s="4" t="s">
        <v>33</v>
      </c>
      <c r="Q156" s="4">
        <v>0</v>
      </c>
      <c r="R156" s="7">
        <v>45112.0000115741</v>
      </c>
      <c r="S156" s="6">
        <v>45116</v>
      </c>
      <c r="T156" s="4" t="s">
        <v>34</v>
      </c>
      <c r="U156" s="4">
        <v>861.96</v>
      </c>
      <c r="V156" s="4">
        <v>0</v>
      </c>
      <c r="W156" s="4">
        <v>0</v>
      </c>
      <c r="X156" s="4" t="s">
        <v>802</v>
      </c>
      <c r="Y156" s="4" t="s">
        <v>803</v>
      </c>
    </row>
    <row r="157" s="4" customFormat="1" spans="1:25">
      <c r="A157" s="4" t="s">
        <v>804</v>
      </c>
      <c r="B157" s="4" t="s">
        <v>26</v>
      </c>
      <c r="C157" s="4" t="s">
        <v>27</v>
      </c>
      <c r="D157" s="4" t="s">
        <v>805</v>
      </c>
      <c r="E157" s="4" t="s">
        <v>463</v>
      </c>
      <c r="F157" s="6">
        <v>45113</v>
      </c>
      <c r="G157" s="6">
        <v>45114</v>
      </c>
      <c r="H157" s="4">
        <v>1</v>
      </c>
      <c r="I157" s="4">
        <v>1</v>
      </c>
      <c r="J157" s="4">
        <v>1</v>
      </c>
      <c r="K157" s="4" t="s">
        <v>30</v>
      </c>
      <c r="L157" s="4">
        <v>127</v>
      </c>
      <c r="M157" s="4">
        <v>127</v>
      </c>
      <c r="N157" s="4" t="s">
        <v>806</v>
      </c>
      <c r="O157" s="4" t="s">
        <v>807</v>
      </c>
      <c r="P157" s="4" t="s">
        <v>33</v>
      </c>
      <c r="Q157" s="4">
        <v>0</v>
      </c>
      <c r="R157" s="7">
        <v>44995</v>
      </c>
      <c r="S157" s="6">
        <v>45117</v>
      </c>
      <c r="T157" s="4" t="s">
        <v>34</v>
      </c>
      <c r="U157" s="4">
        <v>127</v>
      </c>
      <c r="V157" s="4">
        <v>0</v>
      </c>
      <c r="W157" s="4">
        <v>0</v>
      </c>
      <c r="X157" s="4" t="s">
        <v>808</v>
      </c>
      <c r="Y157" s="4" t="s">
        <v>809</v>
      </c>
    </row>
    <row r="158" s="4" customFormat="1" spans="1:25">
      <c r="A158" s="4" t="s">
        <v>810</v>
      </c>
      <c r="B158" s="4" t="s">
        <v>26</v>
      </c>
      <c r="C158" s="4" t="s">
        <v>27</v>
      </c>
      <c r="D158" s="4" t="s">
        <v>811</v>
      </c>
      <c r="E158" s="4" t="s">
        <v>812</v>
      </c>
      <c r="F158" s="6">
        <v>45112</v>
      </c>
      <c r="G158" s="6">
        <v>45114</v>
      </c>
      <c r="H158" s="4">
        <v>2</v>
      </c>
      <c r="I158" s="4">
        <v>2</v>
      </c>
      <c r="J158" s="4">
        <v>4</v>
      </c>
      <c r="K158" s="4" t="s">
        <v>30</v>
      </c>
      <c r="L158" s="4">
        <v>476</v>
      </c>
      <c r="M158" s="4">
        <v>476</v>
      </c>
      <c r="N158" s="4" t="s">
        <v>813</v>
      </c>
      <c r="O158" s="4" t="s">
        <v>807</v>
      </c>
      <c r="P158" s="4" t="s">
        <v>33</v>
      </c>
      <c r="Q158" s="4">
        <v>0</v>
      </c>
      <c r="R158" s="7">
        <v>45017</v>
      </c>
      <c r="S158" s="6">
        <v>45117</v>
      </c>
      <c r="T158" s="4" t="s">
        <v>34</v>
      </c>
      <c r="U158" s="4">
        <v>476</v>
      </c>
      <c r="V158" s="4">
        <v>0</v>
      </c>
      <c r="W158" s="4">
        <v>0</v>
      </c>
      <c r="X158" s="4" t="s">
        <v>814</v>
      </c>
      <c r="Y158" s="4" t="s">
        <v>42</v>
      </c>
    </row>
    <row r="159" s="4" customFormat="1" spans="1:25">
      <c r="A159" s="4" t="s">
        <v>815</v>
      </c>
      <c r="B159" s="4" t="s">
        <v>26</v>
      </c>
      <c r="C159" s="4" t="s">
        <v>27</v>
      </c>
      <c r="D159" s="4" t="s">
        <v>816</v>
      </c>
      <c r="E159" s="4" t="s">
        <v>817</v>
      </c>
      <c r="F159" s="6">
        <v>45113</v>
      </c>
      <c r="G159" s="6">
        <v>45114</v>
      </c>
      <c r="H159" s="4">
        <v>1</v>
      </c>
      <c r="I159" s="4">
        <v>1</v>
      </c>
      <c r="J159" s="4">
        <v>1</v>
      </c>
      <c r="K159" s="4" t="s">
        <v>30</v>
      </c>
      <c r="L159" s="4">
        <v>519</v>
      </c>
      <c r="M159" s="4">
        <v>519</v>
      </c>
      <c r="N159" s="4" t="s">
        <v>818</v>
      </c>
      <c r="O159" s="4" t="s">
        <v>807</v>
      </c>
      <c r="P159" s="4" t="s">
        <v>33</v>
      </c>
      <c r="Q159" s="4">
        <v>0</v>
      </c>
      <c r="R159" s="7">
        <v>45030</v>
      </c>
      <c r="S159" s="6">
        <v>45117</v>
      </c>
      <c r="T159" s="4" t="s">
        <v>34</v>
      </c>
      <c r="U159" s="4">
        <v>519</v>
      </c>
      <c r="V159" s="4">
        <v>0</v>
      </c>
      <c r="W159" s="4">
        <v>0</v>
      </c>
      <c r="X159" s="4" t="s">
        <v>819</v>
      </c>
      <c r="Y159" s="4" t="s">
        <v>42</v>
      </c>
    </row>
    <row r="160" s="4" customFormat="1" spans="1:25">
      <c r="A160" s="4" t="s">
        <v>820</v>
      </c>
      <c r="B160" s="4" t="s">
        <v>26</v>
      </c>
      <c r="C160" s="4" t="s">
        <v>27</v>
      </c>
      <c r="D160" s="4" t="s">
        <v>821</v>
      </c>
      <c r="E160" s="4" t="s">
        <v>822</v>
      </c>
      <c r="F160" s="6">
        <v>45110</v>
      </c>
      <c r="G160" s="6">
        <v>45114</v>
      </c>
      <c r="H160" s="4">
        <v>1</v>
      </c>
      <c r="I160" s="4">
        <v>4</v>
      </c>
      <c r="J160" s="4">
        <v>4</v>
      </c>
      <c r="K160" s="4" t="s">
        <v>30</v>
      </c>
      <c r="L160" s="4">
        <v>9620</v>
      </c>
      <c r="M160" s="4">
        <v>9620</v>
      </c>
      <c r="N160" s="4" t="s">
        <v>823</v>
      </c>
      <c r="O160" s="4" t="s">
        <v>807</v>
      </c>
      <c r="P160" s="4" t="s">
        <v>33</v>
      </c>
      <c r="Q160" s="4">
        <v>0</v>
      </c>
      <c r="R160" s="7">
        <v>45051</v>
      </c>
      <c r="S160" s="6">
        <v>45117</v>
      </c>
      <c r="T160" s="4" t="s">
        <v>34</v>
      </c>
      <c r="U160" s="4">
        <v>9620</v>
      </c>
      <c r="V160" s="4">
        <v>0</v>
      </c>
      <c r="W160" s="4">
        <v>0</v>
      </c>
      <c r="X160" s="4" t="s">
        <v>824</v>
      </c>
      <c r="Y160" s="4" t="s">
        <v>42</v>
      </c>
    </row>
    <row r="161" s="4" customFormat="1" spans="1:25">
      <c r="A161" s="4" t="s">
        <v>820</v>
      </c>
      <c r="B161" s="4" t="s">
        <v>26</v>
      </c>
      <c r="C161" s="4" t="s">
        <v>56</v>
      </c>
      <c r="D161" s="4" t="s">
        <v>821</v>
      </c>
      <c r="E161" s="4" t="s">
        <v>822</v>
      </c>
      <c r="F161" s="6">
        <v>45110</v>
      </c>
      <c r="G161" s="6">
        <v>45114</v>
      </c>
      <c r="H161" s="4">
        <v>1</v>
      </c>
      <c r="I161" s="4">
        <v>4</v>
      </c>
      <c r="J161" s="4">
        <v>4</v>
      </c>
      <c r="K161" s="4" t="s">
        <v>30</v>
      </c>
      <c r="L161" s="4">
        <v>-9620</v>
      </c>
      <c r="M161" s="4">
        <v>-9620</v>
      </c>
      <c r="N161" s="4" t="s">
        <v>823</v>
      </c>
      <c r="O161" s="4" t="s">
        <v>807</v>
      </c>
      <c r="P161" s="4" t="s">
        <v>33</v>
      </c>
      <c r="Q161" s="4">
        <v>0</v>
      </c>
      <c r="R161" s="7">
        <v>45051</v>
      </c>
      <c r="S161" s="6">
        <v>45117</v>
      </c>
      <c r="T161" s="4" t="s">
        <v>34</v>
      </c>
      <c r="U161" s="4">
        <v>-9620</v>
      </c>
      <c r="V161" s="4">
        <v>0</v>
      </c>
      <c r="W161" s="4">
        <v>0</v>
      </c>
      <c r="X161" s="4" t="s">
        <v>824</v>
      </c>
      <c r="Y161" s="4" t="s">
        <v>42</v>
      </c>
    </row>
    <row r="162" s="4" customFormat="1" spans="1:25">
      <c r="A162" s="4" t="s">
        <v>825</v>
      </c>
      <c r="B162" s="4" t="s">
        <v>26</v>
      </c>
      <c r="C162" s="4" t="s">
        <v>27</v>
      </c>
      <c r="D162" s="4" t="s">
        <v>826</v>
      </c>
      <c r="E162" s="4" t="s">
        <v>827</v>
      </c>
      <c r="F162" s="6">
        <v>45111</v>
      </c>
      <c r="G162" s="6">
        <v>45114</v>
      </c>
      <c r="H162" s="4">
        <v>1</v>
      </c>
      <c r="I162" s="4">
        <v>3</v>
      </c>
      <c r="J162" s="4">
        <v>3</v>
      </c>
      <c r="K162" s="4" t="s">
        <v>30</v>
      </c>
      <c r="L162" s="4">
        <v>6189</v>
      </c>
      <c r="M162" s="4">
        <v>6189</v>
      </c>
      <c r="N162" s="4" t="s">
        <v>828</v>
      </c>
      <c r="O162" s="4" t="s">
        <v>807</v>
      </c>
      <c r="P162" s="4" t="s">
        <v>33</v>
      </c>
      <c r="Q162" s="4">
        <v>0</v>
      </c>
      <c r="R162" s="7">
        <v>45058</v>
      </c>
      <c r="S162" s="6">
        <v>45117</v>
      </c>
      <c r="T162" s="4" t="s">
        <v>34</v>
      </c>
      <c r="U162" s="4">
        <v>6189</v>
      </c>
      <c r="V162" s="4">
        <v>0</v>
      </c>
      <c r="W162" s="4">
        <v>0</v>
      </c>
      <c r="X162" s="4" t="s">
        <v>829</v>
      </c>
      <c r="Y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832</v>
      </c>
      <c r="E163" s="4" t="s">
        <v>833</v>
      </c>
      <c r="F163" s="6">
        <v>45108</v>
      </c>
      <c r="G163" s="6">
        <v>45114</v>
      </c>
      <c r="H163" s="4">
        <v>2</v>
      </c>
      <c r="I163" s="4">
        <v>6</v>
      </c>
      <c r="J163" s="4">
        <v>12</v>
      </c>
      <c r="K163" s="4" t="s">
        <v>30</v>
      </c>
      <c r="L163" s="4">
        <v>5568</v>
      </c>
      <c r="M163" s="4">
        <v>5568</v>
      </c>
      <c r="N163" s="4" t="s">
        <v>834</v>
      </c>
      <c r="O163" s="4" t="s">
        <v>807</v>
      </c>
      <c r="P163" s="4" t="s">
        <v>33</v>
      </c>
      <c r="Q163" s="4">
        <v>0</v>
      </c>
      <c r="R163" s="7">
        <v>45059</v>
      </c>
      <c r="S163" s="6">
        <v>45117</v>
      </c>
      <c r="T163" s="4" t="s">
        <v>34</v>
      </c>
      <c r="U163" s="4">
        <v>5568</v>
      </c>
      <c r="V163" s="4">
        <v>0</v>
      </c>
      <c r="W163" s="4">
        <v>0</v>
      </c>
      <c r="X163" s="4" t="s">
        <v>835</v>
      </c>
      <c r="Y163" s="4" t="s">
        <v>42</v>
      </c>
    </row>
    <row r="164" s="4" customFormat="1" spans="1:25">
      <c r="A164" s="4" t="s">
        <v>831</v>
      </c>
      <c r="B164" s="4" t="s">
        <v>26</v>
      </c>
      <c r="C164" s="4" t="s">
        <v>56</v>
      </c>
      <c r="D164" s="4" t="s">
        <v>832</v>
      </c>
      <c r="E164" s="4" t="s">
        <v>833</v>
      </c>
      <c r="F164" s="6">
        <v>45108</v>
      </c>
      <c r="G164" s="6">
        <v>45114</v>
      </c>
      <c r="H164" s="4">
        <v>2</v>
      </c>
      <c r="I164" s="4">
        <v>6</v>
      </c>
      <c r="J164" s="4">
        <v>12</v>
      </c>
      <c r="K164" s="4" t="s">
        <v>30</v>
      </c>
      <c r="L164" s="4">
        <v>-5568</v>
      </c>
      <c r="M164" s="4">
        <v>-5568</v>
      </c>
      <c r="N164" s="4" t="s">
        <v>834</v>
      </c>
      <c r="O164" s="4" t="s">
        <v>807</v>
      </c>
      <c r="P164" s="4" t="s">
        <v>33</v>
      </c>
      <c r="Q164" s="4">
        <v>0</v>
      </c>
      <c r="R164" s="7">
        <v>45059</v>
      </c>
      <c r="S164" s="6">
        <v>45117</v>
      </c>
      <c r="T164" s="4" t="s">
        <v>34</v>
      </c>
      <c r="U164" s="4">
        <v>-5568</v>
      </c>
      <c r="V164" s="4">
        <v>0</v>
      </c>
      <c r="W164" s="4">
        <v>0</v>
      </c>
      <c r="X164" s="4" t="s">
        <v>835</v>
      </c>
      <c r="Y164" s="4" t="s">
        <v>42</v>
      </c>
    </row>
    <row r="165" s="4" customFormat="1" spans="1:26">
      <c r="A165" s="4" t="s">
        <v>836</v>
      </c>
      <c r="B165" s="4" t="s">
        <v>26</v>
      </c>
      <c r="C165" s="4" t="s">
        <v>27</v>
      </c>
      <c r="D165" s="4" t="s">
        <v>837</v>
      </c>
      <c r="E165" s="4" t="s">
        <v>838</v>
      </c>
      <c r="F165" s="6">
        <v>45112</v>
      </c>
      <c r="G165" s="6">
        <v>45114</v>
      </c>
      <c r="H165" s="4">
        <v>2</v>
      </c>
      <c r="I165" s="4">
        <v>2</v>
      </c>
      <c r="J165" s="4">
        <v>4</v>
      </c>
      <c r="K165" s="4" t="s">
        <v>30</v>
      </c>
      <c r="L165" s="4">
        <v>6640</v>
      </c>
      <c r="M165" s="4">
        <v>6640</v>
      </c>
      <c r="N165" s="4" t="s">
        <v>839</v>
      </c>
      <c r="O165" s="4" t="s">
        <v>807</v>
      </c>
      <c r="P165" s="4" t="s">
        <v>33</v>
      </c>
      <c r="Q165" s="4">
        <v>0</v>
      </c>
      <c r="R165" s="7">
        <v>45063</v>
      </c>
      <c r="S165" s="6">
        <v>45117</v>
      </c>
      <c r="T165" s="4" t="s">
        <v>34</v>
      </c>
      <c r="U165" s="4">
        <v>6640</v>
      </c>
      <c r="V165" s="4">
        <v>0</v>
      </c>
      <c r="W165" s="4">
        <v>0</v>
      </c>
      <c r="X165" s="4" t="s">
        <v>840</v>
      </c>
      <c r="Y165" s="4" t="s">
        <v>841</v>
      </c>
      <c r="Z165" s="4" t="s">
        <v>842</v>
      </c>
    </row>
    <row r="166" s="4" customFormat="1" spans="1:25">
      <c r="A166" s="4" t="s">
        <v>843</v>
      </c>
      <c r="B166" s="4" t="s">
        <v>26</v>
      </c>
      <c r="C166" s="4" t="s">
        <v>27</v>
      </c>
      <c r="D166" s="4" t="s">
        <v>844</v>
      </c>
      <c r="E166" s="4" t="s">
        <v>757</v>
      </c>
      <c r="F166" s="6">
        <v>45112</v>
      </c>
      <c r="G166" s="6">
        <v>45114</v>
      </c>
      <c r="H166" s="4">
        <v>1</v>
      </c>
      <c r="I166" s="4">
        <v>2</v>
      </c>
      <c r="J166" s="4">
        <v>2</v>
      </c>
      <c r="K166" s="4" t="s">
        <v>30</v>
      </c>
      <c r="L166" s="4">
        <v>1764</v>
      </c>
      <c r="M166" s="4">
        <v>1764</v>
      </c>
      <c r="N166" s="4" t="s">
        <v>845</v>
      </c>
      <c r="O166" s="4" t="s">
        <v>807</v>
      </c>
      <c r="P166" s="4" t="s">
        <v>33</v>
      </c>
      <c r="Q166" s="4">
        <v>0</v>
      </c>
      <c r="R166" s="7">
        <v>45067</v>
      </c>
      <c r="S166" s="6">
        <v>45117</v>
      </c>
      <c r="T166" s="4" t="s">
        <v>34</v>
      </c>
      <c r="U166" s="4">
        <v>1764</v>
      </c>
      <c r="V166" s="4">
        <v>0</v>
      </c>
      <c r="W166" s="4">
        <v>0</v>
      </c>
      <c r="X166" s="4" t="s">
        <v>846</v>
      </c>
      <c r="Y166" s="4" t="s">
        <v>42</v>
      </c>
    </row>
    <row r="167" s="4" customFormat="1" spans="1:25">
      <c r="A167" s="4" t="s">
        <v>847</v>
      </c>
      <c r="B167" s="4" t="s">
        <v>26</v>
      </c>
      <c r="C167" s="4" t="s">
        <v>27</v>
      </c>
      <c r="D167" s="4" t="s">
        <v>848</v>
      </c>
      <c r="E167" s="4" t="s">
        <v>136</v>
      </c>
      <c r="F167" s="6">
        <v>45109</v>
      </c>
      <c r="G167" s="6">
        <v>45114</v>
      </c>
      <c r="H167" s="4">
        <v>1</v>
      </c>
      <c r="I167" s="4">
        <v>5</v>
      </c>
      <c r="J167" s="4">
        <v>5</v>
      </c>
      <c r="K167" s="4" t="s">
        <v>30</v>
      </c>
      <c r="L167" s="4">
        <v>3563</v>
      </c>
      <c r="M167" s="4">
        <v>3563</v>
      </c>
      <c r="N167" s="4" t="s">
        <v>849</v>
      </c>
      <c r="O167" s="4" t="s">
        <v>807</v>
      </c>
      <c r="P167" s="4" t="s">
        <v>33</v>
      </c>
      <c r="Q167" s="4">
        <v>0</v>
      </c>
      <c r="R167" s="7">
        <v>45068</v>
      </c>
      <c r="S167" s="6">
        <v>45117</v>
      </c>
      <c r="T167" s="4" t="s">
        <v>34</v>
      </c>
      <c r="U167" s="4">
        <v>3563</v>
      </c>
      <c r="V167" s="4">
        <v>0</v>
      </c>
      <c r="W167" s="4">
        <v>0</v>
      </c>
      <c r="X167" s="4" t="s">
        <v>850</v>
      </c>
      <c r="Y167" s="4" t="s">
        <v>851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853</v>
      </c>
      <c r="E168" s="4" t="s">
        <v>854</v>
      </c>
      <c r="F168" s="6">
        <v>45112</v>
      </c>
      <c r="G168" s="6">
        <v>45114</v>
      </c>
      <c r="H168" s="4">
        <v>1</v>
      </c>
      <c r="I168" s="4">
        <v>2</v>
      </c>
      <c r="J168" s="4">
        <v>2</v>
      </c>
      <c r="K168" s="4" t="s">
        <v>30</v>
      </c>
      <c r="L168" s="4">
        <v>4014</v>
      </c>
      <c r="M168" s="4">
        <v>4014</v>
      </c>
      <c r="N168" s="4" t="s">
        <v>855</v>
      </c>
      <c r="O168" s="4" t="s">
        <v>807</v>
      </c>
      <c r="P168" s="4" t="s">
        <v>33</v>
      </c>
      <c r="Q168" s="4">
        <v>0</v>
      </c>
      <c r="R168" s="7">
        <v>45068</v>
      </c>
      <c r="S168" s="6">
        <v>45117</v>
      </c>
      <c r="T168" s="4" t="s">
        <v>34</v>
      </c>
      <c r="U168" s="4">
        <v>4014</v>
      </c>
      <c r="V168" s="4">
        <v>0</v>
      </c>
      <c r="W168" s="4">
        <v>0</v>
      </c>
      <c r="X168" s="4" t="s">
        <v>856</v>
      </c>
      <c r="Y168" s="4" t="s">
        <v>42</v>
      </c>
    </row>
    <row r="169" s="4" customFormat="1" spans="1:25">
      <c r="A169" s="4" t="s">
        <v>857</v>
      </c>
      <c r="B169" s="4" t="s">
        <v>26</v>
      </c>
      <c r="C169" s="4" t="s">
        <v>27</v>
      </c>
      <c r="D169" s="4" t="s">
        <v>858</v>
      </c>
      <c r="E169" s="4" t="s">
        <v>859</v>
      </c>
      <c r="F169" s="6">
        <v>45112</v>
      </c>
      <c r="G169" s="6">
        <v>45114</v>
      </c>
      <c r="H169" s="4">
        <v>1</v>
      </c>
      <c r="I169" s="4">
        <v>2</v>
      </c>
      <c r="J169" s="4">
        <v>2</v>
      </c>
      <c r="K169" s="4" t="s">
        <v>30</v>
      </c>
      <c r="L169" s="4">
        <v>812</v>
      </c>
      <c r="M169" s="4">
        <v>812</v>
      </c>
      <c r="N169" s="4" t="s">
        <v>860</v>
      </c>
      <c r="O169" s="4" t="s">
        <v>807</v>
      </c>
      <c r="P169" s="4" t="s">
        <v>33</v>
      </c>
      <c r="Q169" s="4">
        <v>0</v>
      </c>
      <c r="R169" s="7">
        <v>45071</v>
      </c>
      <c r="S169" s="6">
        <v>45117</v>
      </c>
      <c r="T169" s="4" t="s">
        <v>34</v>
      </c>
      <c r="U169" s="4">
        <v>812</v>
      </c>
      <c r="V169" s="4">
        <v>0</v>
      </c>
      <c r="W169" s="4">
        <v>0</v>
      </c>
      <c r="X169" s="4" t="s">
        <v>861</v>
      </c>
      <c r="Y169" s="4" t="s">
        <v>42</v>
      </c>
    </row>
    <row r="170" s="4" customFormat="1" spans="1:25">
      <c r="A170" s="4" t="s">
        <v>862</v>
      </c>
      <c r="B170" s="4" t="s">
        <v>26</v>
      </c>
      <c r="C170" s="4" t="s">
        <v>27</v>
      </c>
      <c r="D170" s="4" t="s">
        <v>863</v>
      </c>
      <c r="E170" s="4" t="s">
        <v>175</v>
      </c>
      <c r="F170" s="6">
        <v>45107</v>
      </c>
      <c r="G170" s="6">
        <v>45114</v>
      </c>
      <c r="H170" s="4">
        <v>1</v>
      </c>
      <c r="I170" s="4">
        <v>7</v>
      </c>
      <c r="J170" s="4">
        <v>7</v>
      </c>
      <c r="K170" s="4" t="s">
        <v>30</v>
      </c>
      <c r="L170" s="4">
        <v>1869</v>
      </c>
      <c r="M170" s="4">
        <v>1869</v>
      </c>
      <c r="N170" s="4" t="s">
        <v>864</v>
      </c>
      <c r="O170" s="4" t="s">
        <v>807</v>
      </c>
      <c r="P170" s="4" t="s">
        <v>33</v>
      </c>
      <c r="Q170" s="4">
        <v>0</v>
      </c>
      <c r="R170" s="7">
        <v>45072</v>
      </c>
      <c r="S170" s="6">
        <v>45117</v>
      </c>
      <c r="T170" s="4" t="s">
        <v>34</v>
      </c>
      <c r="U170" s="4">
        <v>1869</v>
      </c>
      <c r="V170" s="4">
        <v>0</v>
      </c>
      <c r="W170" s="4">
        <v>0</v>
      </c>
      <c r="X170" s="4" t="s">
        <v>865</v>
      </c>
      <c r="Y170" s="4" t="s">
        <v>866</v>
      </c>
    </row>
    <row r="171" s="4" customFormat="1" spans="1:25">
      <c r="A171" s="4" t="s">
        <v>867</v>
      </c>
      <c r="B171" s="4" t="s">
        <v>26</v>
      </c>
      <c r="C171" s="4" t="s">
        <v>27</v>
      </c>
      <c r="D171" s="4" t="s">
        <v>868</v>
      </c>
      <c r="E171" s="4" t="s">
        <v>869</v>
      </c>
      <c r="F171" s="6">
        <v>45113</v>
      </c>
      <c r="G171" s="6">
        <v>45114</v>
      </c>
      <c r="H171" s="4">
        <v>1</v>
      </c>
      <c r="I171" s="4">
        <v>1</v>
      </c>
      <c r="J171" s="4">
        <v>1</v>
      </c>
      <c r="K171" s="4" t="s">
        <v>30</v>
      </c>
      <c r="L171" s="4">
        <v>553</v>
      </c>
      <c r="M171" s="4">
        <v>553</v>
      </c>
      <c r="N171" s="4" t="s">
        <v>870</v>
      </c>
      <c r="O171" s="4" t="s">
        <v>807</v>
      </c>
      <c r="P171" s="4" t="s">
        <v>33</v>
      </c>
      <c r="Q171" s="4">
        <v>0</v>
      </c>
      <c r="R171" s="7">
        <v>45074</v>
      </c>
      <c r="S171" s="6">
        <v>45117</v>
      </c>
      <c r="T171" s="4" t="s">
        <v>34</v>
      </c>
      <c r="U171" s="4">
        <v>553</v>
      </c>
      <c r="V171" s="4">
        <v>0</v>
      </c>
      <c r="W171" s="4">
        <v>0</v>
      </c>
      <c r="X171" s="4" t="s">
        <v>871</v>
      </c>
      <c r="Y171" s="4" t="s">
        <v>872</v>
      </c>
    </row>
    <row r="172" s="4" customFormat="1" spans="1:25">
      <c r="A172" s="4" t="s">
        <v>873</v>
      </c>
      <c r="B172" s="4" t="s">
        <v>26</v>
      </c>
      <c r="C172" s="4" t="s">
        <v>27</v>
      </c>
      <c r="D172" s="4" t="s">
        <v>874</v>
      </c>
      <c r="E172" s="4" t="s">
        <v>875</v>
      </c>
      <c r="F172" s="6">
        <v>45112</v>
      </c>
      <c r="G172" s="6">
        <v>45114</v>
      </c>
      <c r="H172" s="4">
        <v>1</v>
      </c>
      <c r="I172" s="4">
        <v>2</v>
      </c>
      <c r="J172" s="4">
        <v>2</v>
      </c>
      <c r="K172" s="4" t="s">
        <v>30</v>
      </c>
      <c r="L172" s="4">
        <v>4974</v>
      </c>
      <c r="M172" s="4">
        <v>4974</v>
      </c>
      <c r="N172" s="4" t="s">
        <v>876</v>
      </c>
      <c r="O172" s="4" t="s">
        <v>807</v>
      </c>
      <c r="P172" s="4" t="s">
        <v>33</v>
      </c>
      <c r="Q172" s="4">
        <v>0</v>
      </c>
      <c r="R172" s="7">
        <v>45074</v>
      </c>
      <c r="S172" s="6">
        <v>45117</v>
      </c>
      <c r="T172" s="4" t="s">
        <v>34</v>
      </c>
      <c r="U172" s="4">
        <v>4974</v>
      </c>
      <c r="V172" s="4">
        <v>0</v>
      </c>
      <c r="W172" s="4">
        <v>0</v>
      </c>
      <c r="X172" s="4" t="s">
        <v>877</v>
      </c>
      <c r="Y172" s="4" t="s">
        <v>878</v>
      </c>
    </row>
    <row r="173" s="4" customFormat="1" spans="1:25">
      <c r="A173" s="4" t="s">
        <v>879</v>
      </c>
      <c r="B173" s="4" t="s">
        <v>26</v>
      </c>
      <c r="C173" s="4" t="s">
        <v>27</v>
      </c>
      <c r="D173" s="4" t="s">
        <v>880</v>
      </c>
      <c r="E173" s="4" t="s">
        <v>881</v>
      </c>
      <c r="F173" s="6">
        <v>45112</v>
      </c>
      <c r="G173" s="6">
        <v>45114</v>
      </c>
      <c r="H173" s="4">
        <v>2</v>
      </c>
      <c r="I173" s="4">
        <v>2</v>
      </c>
      <c r="J173" s="4">
        <v>4</v>
      </c>
      <c r="K173" s="4" t="s">
        <v>30</v>
      </c>
      <c r="L173" s="4">
        <v>3080</v>
      </c>
      <c r="M173" s="4">
        <v>3080</v>
      </c>
      <c r="N173" s="4" t="s">
        <v>882</v>
      </c>
      <c r="O173" s="4" t="s">
        <v>807</v>
      </c>
      <c r="P173" s="4" t="s">
        <v>33</v>
      </c>
      <c r="Q173" s="4">
        <v>0</v>
      </c>
      <c r="R173" s="7">
        <v>45080</v>
      </c>
      <c r="S173" s="6">
        <v>45117</v>
      </c>
      <c r="T173" s="4" t="s">
        <v>34</v>
      </c>
      <c r="U173" s="4">
        <v>3080</v>
      </c>
      <c r="V173" s="4">
        <v>0</v>
      </c>
      <c r="W173" s="4">
        <v>0</v>
      </c>
      <c r="X173" s="4" t="s">
        <v>883</v>
      </c>
      <c r="Y173" s="4" t="s">
        <v>42</v>
      </c>
    </row>
    <row r="174" s="4" customFormat="1" spans="1:25">
      <c r="A174" s="4" t="s">
        <v>884</v>
      </c>
      <c r="B174" s="4" t="s">
        <v>26</v>
      </c>
      <c r="C174" s="4" t="s">
        <v>27</v>
      </c>
      <c r="D174" s="4" t="s">
        <v>885</v>
      </c>
      <c r="E174" s="4" t="s">
        <v>886</v>
      </c>
      <c r="F174" s="6">
        <v>45113</v>
      </c>
      <c r="G174" s="6">
        <v>45114</v>
      </c>
      <c r="H174" s="4">
        <v>1</v>
      </c>
      <c r="I174" s="4">
        <v>1</v>
      </c>
      <c r="J174" s="4">
        <v>1</v>
      </c>
      <c r="K174" s="4" t="s">
        <v>30</v>
      </c>
      <c r="L174" s="4">
        <v>514</v>
      </c>
      <c r="M174" s="4">
        <v>514</v>
      </c>
      <c r="N174" s="4" t="s">
        <v>887</v>
      </c>
      <c r="O174" s="4" t="s">
        <v>807</v>
      </c>
      <c r="P174" s="4" t="s">
        <v>33</v>
      </c>
      <c r="Q174" s="4">
        <v>0</v>
      </c>
      <c r="R174" s="7">
        <v>45082</v>
      </c>
      <c r="S174" s="6">
        <v>45117</v>
      </c>
      <c r="T174" s="4" t="s">
        <v>34</v>
      </c>
      <c r="U174" s="4">
        <v>514</v>
      </c>
      <c r="V174" s="4">
        <v>0</v>
      </c>
      <c r="W174" s="4">
        <v>0</v>
      </c>
      <c r="X174" s="4" t="s">
        <v>888</v>
      </c>
      <c r="Y174" s="4" t="s">
        <v>889</v>
      </c>
    </row>
    <row r="175" s="4" customFormat="1" spans="1:25">
      <c r="A175" s="4" t="s">
        <v>857</v>
      </c>
      <c r="B175" s="4" t="s">
        <v>26</v>
      </c>
      <c r="C175" s="4" t="s">
        <v>56</v>
      </c>
      <c r="D175" s="4" t="s">
        <v>858</v>
      </c>
      <c r="E175" s="4" t="s">
        <v>859</v>
      </c>
      <c r="F175" s="6">
        <v>45112</v>
      </c>
      <c r="G175" s="6">
        <v>45114</v>
      </c>
      <c r="H175" s="4">
        <v>1</v>
      </c>
      <c r="I175" s="4">
        <v>2</v>
      </c>
      <c r="J175" s="4">
        <v>2</v>
      </c>
      <c r="K175" s="4" t="s">
        <v>30</v>
      </c>
      <c r="L175" s="4">
        <v>-812</v>
      </c>
      <c r="M175" s="4">
        <v>-812</v>
      </c>
      <c r="N175" s="4" t="s">
        <v>860</v>
      </c>
      <c r="O175" s="4" t="s">
        <v>807</v>
      </c>
      <c r="P175" s="4" t="s">
        <v>33</v>
      </c>
      <c r="Q175" s="4">
        <v>0</v>
      </c>
      <c r="R175" s="7">
        <v>45071</v>
      </c>
      <c r="S175" s="6">
        <v>45117</v>
      </c>
      <c r="T175" s="4" t="s">
        <v>34</v>
      </c>
      <c r="U175" s="4">
        <v>-812</v>
      </c>
      <c r="V175" s="4">
        <v>0</v>
      </c>
      <c r="W175" s="4">
        <v>0</v>
      </c>
      <c r="X175" s="4" t="s">
        <v>861</v>
      </c>
      <c r="Y175" s="4" t="s">
        <v>42</v>
      </c>
    </row>
    <row r="176" s="4" customFormat="1" spans="1:25">
      <c r="A176" s="4" t="s">
        <v>890</v>
      </c>
      <c r="B176" s="4" t="s">
        <v>26</v>
      </c>
      <c r="C176" s="4" t="s">
        <v>27</v>
      </c>
      <c r="D176" s="4" t="s">
        <v>891</v>
      </c>
      <c r="E176" s="4" t="s">
        <v>329</v>
      </c>
      <c r="F176" s="6">
        <v>45111</v>
      </c>
      <c r="G176" s="6">
        <v>45114</v>
      </c>
      <c r="H176" s="4">
        <v>1</v>
      </c>
      <c r="I176" s="4">
        <v>3</v>
      </c>
      <c r="J176" s="4">
        <v>3</v>
      </c>
      <c r="K176" s="4" t="s">
        <v>30</v>
      </c>
      <c r="L176" s="4">
        <v>810</v>
      </c>
      <c r="M176" s="4">
        <v>810</v>
      </c>
      <c r="N176" s="4" t="s">
        <v>892</v>
      </c>
      <c r="O176" s="4" t="s">
        <v>807</v>
      </c>
      <c r="P176" s="4" t="s">
        <v>33</v>
      </c>
      <c r="Q176" s="4">
        <v>0</v>
      </c>
      <c r="R176" s="7">
        <v>45083</v>
      </c>
      <c r="S176" s="6">
        <v>45117</v>
      </c>
      <c r="T176" s="4" t="s">
        <v>34</v>
      </c>
      <c r="U176" s="4">
        <v>810</v>
      </c>
      <c r="V176" s="4">
        <v>0</v>
      </c>
      <c r="W176" s="4">
        <v>0</v>
      </c>
      <c r="X176" s="4" t="s">
        <v>893</v>
      </c>
      <c r="Y176" s="4" t="s">
        <v>894</v>
      </c>
    </row>
    <row r="177" s="4" customFormat="1" spans="1:25">
      <c r="A177" s="4" t="s">
        <v>895</v>
      </c>
      <c r="B177" s="4" t="s">
        <v>26</v>
      </c>
      <c r="C177" s="4" t="s">
        <v>27</v>
      </c>
      <c r="D177" s="4" t="s">
        <v>896</v>
      </c>
      <c r="E177" s="4" t="s">
        <v>897</v>
      </c>
      <c r="F177" s="6">
        <v>45111</v>
      </c>
      <c r="G177" s="6">
        <v>45114</v>
      </c>
      <c r="H177" s="4">
        <v>1</v>
      </c>
      <c r="I177" s="4">
        <v>3</v>
      </c>
      <c r="J177" s="4">
        <v>3</v>
      </c>
      <c r="K177" s="4" t="s">
        <v>30</v>
      </c>
      <c r="L177" s="4">
        <v>2812</v>
      </c>
      <c r="M177" s="4">
        <v>2812</v>
      </c>
      <c r="N177" s="4" t="s">
        <v>898</v>
      </c>
      <c r="O177" s="4" t="s">
        <v>807</v>
      </c>
      <c r="P177" s="4" t="s">
        <v>33</v>
      </c>
      <c r="Q177" s="4">
        <v>0</v>
      </c>
      <c r="R177" s="7">
        <v>45084</v>
      </c>
      <c r="S177" s="6">
        <v>45117</v>
      </c>
      <c r="T177" s="4" t="s">
        <v>34</v>
      </c>
      <c r="U177" s="4">
        <v>2812</v>
      </c>
      <c r="V177" s="4">
        <v>0</v>
      </c>
      <c r="W177" s="4">
        <v>0</v>
      </c>
      <c r="X177" s="4" t="s">
        <v>899</v>
      </c>
      <c r="Y177" s="4" t="s">
        <v>42</v>
      </c>
    </row>
    <row r="178" s="4" customFormat="1" spans="1:25">
      <c r="A178" s="4" t="s">
        <v>900</v>
      </c>
      <c r="B178" s="4" t="s">
        <v>26</v>
      </c>
      <c r="C178" s="4" t="s">
        <v>27</v>
      </c>
      <c r="D178" s="4" t="s">
        <v>901</v>
      </c>
      <c r="E178" s="4" t="s">
        <v>902</v>
      </c>
      <c r="F178" s="6">
        <v>45112</v>
      </c>
      <c r="G178" s="6">
        <v>45114</v>
      </c>
      <c r="H178" s="4">
        <v>1</v>
      </c>
      <c r="I178" s="4">
        <v>2</v>
      </c>
      <c r="J178" s="4">
        <v>2</v>
      </c>
      <c r="K178" s="4" t="s">
        <v>30</v>
      </c>
      <c r="L178" s="4">
        <v>3605</v>
      </c>
      <c r="M178" s="4">
        <v>3605</v>
      </c>
      <c r="N178" s="4" t="s">
        <v>903</v>
      </c>
      <c r="O178" s="4" t="s">
        <v>807</v>
      </c>
      <c r="P178" s="4" t="s">
        <v>33</v>
      </c>
      <c r="Q178" s="4">
        <v>0</v>
      </c>
      <c r="R178" s="7">
        <v>45086</v>
      </c>
      <c r="S178" s="6">
        <v>45117</v>
      </c>
      <c r="T178" s="4" t="s">
        <v>34</v>
      </c>
      <c r="U178" s="4">
        <v>3605</v>
      </c>
      <c r="V178" s="4">
        <v>0</v>
      </c>
      <c r="W178" s="4">
        <v>0</v>
      </c>
      <c r="X178" s="4" t="s">
        <v>904</v>
      </c>
      <c r="Y178" s="4" t="s">
        <v>905</v>
      </c>
    </row>
    <row r="179" s="4" customFormat="1" spans="1:25">
      <c r="A179" s="4" t="s">
        <v>906</v>
      </c>
      <c r="B179" s="4" t="s">
        <v>26</v>
      </c>
      <c r="C179" s="4" t="s">
        <v>27</v>
      </c>
      <c r="D179" s="4" t="s">
        <v>191</v>
      </c>
      <c r="E179" s="4" t="s">
        <v>907</v>
      </c>
      <c r="F179" s="6">
        <v>45110</v>
      </c>
      <c r="G179" s="6">
        <v>45114</v>
      </c>
      <c r="H179" s="4">
        <v>1</v>
      </c>
      <c r="I179" s="4">
        <v>4</v>
      </c>
      <c r="J179" s="4">
        <v>4</v>
      </c>
      <c r="K179" s="4" t="s">
        <v>30</v>
      </c>
      <c r="L179" s="4">
        <v>1952</v>
      </c>
      <c r="M179" s="4">
        <v>1952</v>
      </c>
      <c r="N179" s="4" t="s">
        <v>908</v>
      </c>
      <c r="O179" s="4" t="s">
        <v>807</v>
      </c>
      <c r="P179" s="4" t="s">
        <v>33</v>
      </c>
      <c r="Q179" s="4">
        <v>0</v>
      </c>
      <c r="R179" s="7">
        <v>45088</v>
      </c>
      <c r="S179" s="6">
        <v>45117</v>
      </c>
      <c r="T179" s="4" t="s">
        <v>34</v>
      </c>
      <c r="U179" s="4">
        <v>1952</v>
      </c>
      <c r="V179" s="4">
        <v>0</v>
      </c>
      <c r="W179" s="4">
        <v>0</v>
      </c>
      <c r="X179" s="4" t="s">
        <v>909</v>
      </c>
      <c r="Y179" s="4" t="s">
        <v>910</v>
      </c>
    </row>
    <row r="180" s="4" customFormat="1" spans="1:25">
      <c r="A180" s="4" t="s">
        <v>911</v>
      </c>
      <c r="B180" s="4" t="s">
        <v>26</v>
      </c>
      <c r="C180" s="4" t="s">
        <v>27</v>
      </c>
      <c r="D180" s="4" t="s">
        <v>473</v>
      </c>
      <c r="E180" s="4" t="s">
        <v>912</v>
      </c>
      <c r="F180" s="6">
        <v>45110</v>
      </c>
      <c r="G180" s="6">
        <v>45114</v>
      </c>
      <c r="H180" s="4">
        <v>2</v>
      </c>
      <c r="I180" s="4">
        <v>4</v>
      </c>
      <c r="J180" s="4">
        <v>8</v>
      </c>
      <c r="K180" s="4" t="s">
        <v>30</v>
      </c>
      <c r="L180" s="4">
        <v>4208</v>
      </c>
      <c r="M180" s="4">
        <v>4208</v>
      </c>
      <c r="N180" s="4" t="s">
        <v>913</v>
      </c>
      <c r="O180" s="4" t="s">
        <v>807</v>
      </c>
      <c r="P180" s="4" t="s">
        <v>33</v>
      </c>
      <c r="Q180" s="4">
        <v>0</v>
      </c>
      <c r="R180" s="7">
        <v>45088.0000115741</v>
      </c>
      <c r="S180" s="6">
        <v>45117</v>
      </c>
      <c r="T180" s="4" t="s">
        <v>34</v>
      </c>
      <c r="U180" s="4">
        <v>4208</v>
      </c>
      <c r="V180" s="4">
        <v>0</v>
      </c>
      <c r="W180" s="4">
        <v>0</v>
      </c>
      <c r="X180" s="4" t="s">
        <v>914</v>
      </c>
      <c r="Y180" s="4" t="s">
        <v>42</v>
      </c>
    </row>
    <row r="181" s="4" customFormat="1" spans="1:25">
      <c r="A181" s="4" t="s">
        <v>915</v>
      </c>
      <c r="B181" s="4" t="s">
        <v>26</v>
      </c>
      <c r="C181" s="4" t="s">
        <v>27</v>
      </c>
      <c r="D181" s="4" t="s">
        <v>916</v>
      </c>
      <c r="E181" s="4" t="s">
        <v>917</v>
      </c>
      <c r="F181" s="6">
        <v>45111</v>
      </c>
      <c r="G181" s="6">
        <v>45114</v>
      </c>
      <c r="H181" s="4">
        <v>1</v>
      </c>
      <c r="I181" s="4">
        <v>3</v>
      </c>
      <c r="J181" s="4">
        <v>3</v>
      </c>
      <c r="K181" s="4" t="s">
        <v>30</v>
      </c>
      <c r="L181" s="4">
        <v>4665</v>
      </c>
      <c r="M181" s="4">
        <v>4665</v>
      </c>
      <c r="N181" s="4" t="s">
        <v>918</v>
      </c>
      <c r="O181" s="4" t="s">
        <v>807</v>
      </c>
      <c r="P181" s="4" t="s">
        <v>33</v>
      </c>
      <c r="Q181" s="4">
        <v>0</v>
      </c>
      <c r="R181" s="7">
        <v>45088.0000115741</v>
      </c>
      <c r="S181" s="6">
        <v>45117</v>
      </c>
      <c r="T181" s="4" t="s">
        <v>34</v>
      </c>
      <c r="U181" s="4">
        <v>4665</v>
      </c>
      <c r="V181" s="4">
        <v>0</v>
      </c>
      <c r="W181" s="4">
        <v>0</v>
      </c>
      <c r="X181" s="4" t="s">
        <v>919</v>
      </c>
      <c r="Y181" s="4" t="s">
        <v>42</v>
      </c>
    </row>
    <row r="182" s="4" customFormat="1" spans="1:25">
      <c r="A182" s="4" t="s">
        <v>920</v>
      </c>
      <c r="B182" s="4" t="s">
        <v>26</v>
      </c>
      <c r="C182" s="4" t="s">
        <v>27</v>
      </c>
      <c r="D182" s="4" t="s">
        <v>921</v>
      </c>
      <c r="E182" s="4" t="s">
        <v>922</v>
      </c>
      <c r="F182" s="6">
        <v>45112</v>
      </c>
      <c r="G182" s="6">
        <v>45114</v>
      </c>
      <c r="H182" s="4">
        <v>1</v>
      </c>
      <c r="I182" s="4">
        <v>2</v>
      </c>
      <c r="J182" s="4">
        <v>2</v>
      </c>
      <c r="K182" s="4" t="s">
        <v>30</v>
      </c>
      <c r="L182" s="4">
        <v>998.76</v>
      </c>
      <c r="M182" s="4">
        <v>998.76</v>
      </c>
      <c r="N182" s="4" t="s">
        <v>923</v>
      </c>
      <c r="O182" s="4" t="s">
        <v>807</v>
      </c>
      <c r="P182" s="4" t="s">
        <v>33</v>
      </c>
      <c r="Q182" s="4">
        <v>0</v>
      </c>
      <c r="R182" s="7">
        <v>45090</v>
      </c>
      <c r="S182" s="6">
        <v>45117</v>
      </c>
      <c r="T182" s="4" t="s">
        <v>34</v>
      </c>
      <c r="U182" s="4">
        <v>998.76</v>
      </c>
      <c r="V182" s="4">
        <v>0</v>
      </c>
      <c r="W182" s="4">
        <v>0</v>
      </c>
      <c r="X182" s="4" t="s">
        <v>924</v>
      </c>
      <c r="Y182" s="4" t="s">
        <v>925</v>
      </c>
    </row>
    <row r="183" s="4" customFormat="1" spans="1:25">
      <c r="A183" s="4" t="s">
        <v>926</v>
      </c>
      <c r="B183" s="4" t="s">
        <v>26</v>
      </c>
      <c r="C183" s="4" t="s">
        <v>27</v>
      </c>
      <c r="D183" s="4" t="s">
        <v>927</v>
      </c>
      <c r="E183" s="4" t="s">
        <v>928</v>
      </c>
      <c r="F183" s="6">
        <v>45110</v>
      </c>
      <c r="G183" s="6">
        <v>45114</v>
      </c>
      <c r="H183" s="4">
        <v>4</v>
      </c>
      <c r="I183" s="4">
        <v>4</v>
      </c>
      <c r="J183" s="4">
        <v>16</v>
      </c>
      <c r="K183" s="4" t="s">
        <v>30</v>
      </c>
      <c r="L183" s="4">
        <v>5136.96</v>
      </c>
      <c r="M183" s="4">
        <v>5136.96</v>
      </c>
      <c r="N183" s="4" t="s">
        <v>929</v>
      </c>
      <c r="O183" s="4" t="s">
        <v>807</v>
      </c>
      <c r="P183" s="4" t="s">
        <v>33</v>
      </c>
      <c r="Q183" s="4">
        <v>0</v>
      </c>
      <c r="R183" s="7">
        <v>45090.0000115741</v>
      </c>
      <c r="S183" s="6">
        <v>45117</v>
      </c>
      <c r="T183" s="4" t="s">
        <v>34</v>
      </c>
      <c r="U183" s="4">
        <v>5136.96</v>
      </c>
      <c r="V183" s="4">
        <v>0</v>
      </c>
      <c r="W183" s="4">
        <v>0</v>
      </c>
      <c r="X183" s="4" t="s">
        <v>930</v>
      </c>
      <c r="Y183" s="4" t="s">
        <v>931</v>
      </c>
    </row>
    <row r="184" s="4" customFormat="1" spans="1:25">
      <c r="A184" s="4" t="s">
        <v>879</v>
      </c>
      <c r="B184" s="4" t="s">
        <v>26</v>
      </c>
      <c r="C184" s="4" t="s">
        <v>56</v>
      </c>
      <c r="D184" s="4" t="s">
        <v>880</v>
      </c>
      <c r="E184" s="4" t="s">
        <v>881</v>
      </c>
      <c r="F184" s="6">
        <v>45112</v>
      </c>
      <c r="G184" s="6">
        <v>45114</v>
      </c>
      <c r="H184" s="4">
        <v>2</v>
      </c>
      <c r="I184" s="4">
        <v>2</v>
      </c>
      <c r="J184" s="4">
        <v>4</v>
      </c>
      <c r="K184" s="4" t="s">
        <v>30</v>
      </c>
      <c r="L184" s="4">
        <v>-3080</v>
      </c>
      <c r="M184" s="4">
        <v>-3080</v>
      </c>
      <c r="N184" s="4" t="s">
        <v>882</v>
      </c>
      <c r="O184" s="4" t="s">
        <v>807</v>
      </c>
      <c r="P184" s="4" t="s">
        <v>33</v>
      </c>
      <c r="Q184" s="4">
        <v>0</v>
      </c>
      <c r="R184" s="7">
        <v>45080</v>
      </c>
      <c r="S184" s="6">
        <v>45117</v>
      </c>
      <c r="T184" s="4" t="s">
        <v>34</v>
      </c>
      <c r="U184" s="4">
        <v>-3080</v>
      </c>
      <c r="V184" s="4">
        <v>0</v>
      </c>
      <c r="W184" s="4">
        <v>0</v>
      </c>
      <c r="X184" s="4" t="s">
        <v>883</v>
      </c>
      <c r="Y184" s="4" t="s">
        <v>42</v>
      </c>
    </row>
    <row r="185" s="4" customFormat="1" spans="1:25">
      <c r="A185" s="4" t="s">
        <v>932</v>
      </c>
      <c r="B185" s="4" t="s">
        <v>26</v>
      </c>
      <c r="C185" s="4" t="s">
        <v>27</v>
      </c>
      <c r="D185" s="4" t="s">
        <v>933</v>
      </c>
      <c r="E185" s="4" t="s">
        <v>934</v>
      </c>
      <c r="F185" s="6">
        <v>45110</v>
      </c>
      <c r="G185" s="6">
        <v>45114</v>
      </c>
      <c r="H185" s="4">
        <v>1</v>
      </c>
      <c r="I185" s="4">
        <v>4</v>
      </c>
      <c r="J185" s="4">
        <v>4</v>
      </c>
      <c r="K185" s="4" t="s">
        <v>30</v>
      </c>
      <c r="L185" s="4">
        <v>2594.72</v>
      </c>
      <c r="M185" s="4">
        <v>2594.72</v>
      </c>
      <c r="N185" s="4" t="s">
        <v>935</v>
      </c>
      <c r="O185" s="4" t="s">
        <v>807</v>
      </c>
      <c r="P185" s="4" t="s">
        <v>33</v>
      </c>
      <c r="Q185" s="4">
        <v>0</v>
      </c>
      <c r="R185" s="7">
        <v>45091</v>
      </c>
      <c r="S185" s="6">
        <v>45117</v>
      </c>
      <c r="T185" s="4" t="s">
        <v>34</v>
      </c>
      <c r="U185" s="4">
        <v>2594.72</v>
      </c>
      <c r="V185" s="4">
        <v>0</v>
      </c>
      <c r="W185" s="4">
        <v>0</v>
      </c>
      <c r="X185" s="4" t="s">
        <v>936</v>
      </c>
      <c r="Y185" s="4" t="s">
        <v>937</v>
      </c>
    </row>
    <row r="186" s="4" customFormat="1" spans="1:25">
      <c r="A186" s="4" t="s">
        <v>938</v>
      </c>
      <c r="B186" s="4" t="s">
        <v>26</v>
      </c>
      <c r="C186" s="4" t="s">
        <v>27</v>
      </c>
      <c r="D186" s="4" t="s">
        <v>939</v>
      </c>
      <c r="E186" s="4" t="s">
        <v>940</v>
      </c>
      <c r="F186" s="6">
        <v>45111</v>
      </c>
      <c r="G186" s="6">
        <v>45114</v>
      </c>
      <c r="H186" s="4">
        <v>1</v>
      </c>
      <c r="I186" s="4">
        <v>3</v>
      </c>
      <c r="J186" s="4">
        <v>3</v>
      </c>
      <c r="K186" s="4" t="s">
        <v>30</v>
      </c>
      <c r="L186" s="4">
        <v>3744</v>
      </c>
      <c r="M186" s="4">
        <v>3744</v>
      </c>
      <c r="N186" s="4" t="s">
        <v>941</v>
      </c>
      <c r="O186" s="4" t="s">
        <v>807</v>
      </c>
      <c r="P186" s="4" t="s">
        <v>33</v>
      </c>
      <c r="Q186" s="4">
        <v>0</v>
      </c>
      <c r="R186" s="7">
        <v>45052</v>
      </c>
      <c r="S186" s="6">
        <v>45117</v>
      </c>
      <c r="T186" s="4" t="s">
        <v>34</v>
      </c>
      <c r="U186" s="4">
        <v>3744</v>
      </c>
      <c r="V186" s="4">
        <v>0</v>
      </c>
      <c r="W186" s="4">
        <v>0</v>
      </c>
      <c r="X186" s="4" t="s">
        <v>942</v>
      </c>
      <c r="Y186" s="4" t="s">
        <v>943</v>
      </c>
    </row>
    <row r="187" s="4" customFormat="1" spans="1:25">
      <c r="A187" s="4" t="s">
        <v>944</v>
      </c>
      <c r="B187" s="4" t="s">
        <v>26</v>
      </c>
      <c r="C187" s="4" t="s">
        <v>27</v>
      </c>
      <c r="D187" s="4" t="s">
        <v>945</v>
      </c>
      <c r="E187" s="4" t="s">
        <v>946</v>
      </c>
      <c r="F187" s="6">
        <v>45112</v>
      </c>
      <c r="G187" s="6">
        <v>45114</v>
      </c>
      <c r="H187" s="4">
        <v>1</v>
      </c>
      <c r="I187" s="4">
        <v>2</v>
      </c>
      <c r="J187" s="4">
        <v>2</v>
      </c>
      <c r="K187" s="4" t="s">
        <v>30</v>
      </c>
      <c r="L187" s="4">
        <v>1264.42</v>
      </c>
      <c r="M187" s="4">
        <v>1264.42</v>
      </c>
      <c r="N187" s="4" t="s">
        <v>947</v>
      </c>
      <c r="O187" s="4" t="s">
        <v>807</v>
      </c>
      <c r="P187" s="4" t="s">
        <v>33</v>
      </c>
      <c r="Q187" s="4">
        <v>0</v>
      </c>
      <c r="R187" s="7">
        <v>45093</v>
      </c>
      <c r="S187" s="6">
        <v>45117</v>
      </c>
      <c r="T187" s="4" t="s">
        <v>34</v>
      </c>
      <c r="U187" s="4">
        <v>1264.42</v>
      </c>
      <c r="V187" s="4">
        <v>0</v>
      </c>
      <c r="W187" s="4">
        <v>0</v>
      </c>
      <c r="X187" s="4" t="s">
        <v>948</v>
      </c>
      <c r="Y187" s="4" t="s">
        <v>949</v>
      </c>
    </row>
    <row r="188" s="4" customFormat="1" spans="1:25">
      <c r="A188" s="4" t="s">
        <v>950</v>
      </c>
      <c r="B188" s="4" t="s">
        <v>26</v>
      </c>
      <c r="C188" s="4" t="s">
        <v>27</v>
      </c>
      <c r="D188" s="4" t="s">
        <v>191</v>
      </c>
      <c r="E188" s="4" t="s">
        <v>192</v>
      </c>
      <c r="F188" s="6">
        <v>45111</v>
      </c>
      <c r="G188" s="6">
        <v>45114</v>
      </c>
      <c r="H188" s="4">
        <v>1</v>
      </c>
      <c r="I188" s="4">
        <v>3</v>
      </c>
      <c r="J188" s="4">
        <v>3</v>
      </c>
      <c r="K188" s="4" t="s">
        <v>30</v>
      </c>
      <c r="L188" s="4">
        <v>1227.31</v>
      </c>
      <c r="M188" s="4">
        <v>1227.31</v>
      </c>
      <c r="N188" s="4" t="s">
        <v>951</v>
      </c>
      <c r="O188" s="4" t="s">
        <v>807</v>
      </c>
      <c r="P188" s="4" t="s">
        <v>33</v>
      </c>
      <c r="Q188" s="4">
        <v>0</v>
      </c>
      <c r="R188" s="7">
        <v>45093</v>
      </c>
      <c r="S188" s="6">
        <v>45117</v>
      </c>
      <c r="T188" s="4" t="s">
        <v>34</v>
      </c>
      <c r="U188" s="4">
        <v>1227.31</v>
      </c>
      <c r="V188" s="4">
        <v>0</v>
      </c>
      <c r="W188" s="4">
        <v>0</v>
      </c>
      <c r="X188" s="4" t="s">
        <v>952</v>
      </c>
      <c r="Y188" s="4" t="s">
        <v>953</v>
      </c>
    </row>
    <row r="189" s="4" customFormat="1" spans="1:25">
      <c r="A189" s="4" t="s">
        <v>954</v>
      </c>
      <c r="B189" s="4" t="s">
        <v>26</v>
      </c>
      <c r="C189" s="4" t="s">
        <v>27</v>
      </c>
      <c r="D189" s="4" t="s">
        <v>955</v>
      </c>
      <c r="E189" s="4" t="s">
        <v>956</v>
      </c>
      <c r="F189" s="6">
        <v>45112</v>
      </c>
      <c r="G189" s="6">
        <v>45114</v>
      </c>
      <c r="H189" s="4">
        <v>2</v>
      </c>
      <c r="I189" s="4">
        <v>2</v>
      </c>
      <c r="J189" s="4">
        <v>4</v>
      </c>
      <c r="K189" s="4" t="s">
        <v>30</v>
      </c>
      <c r="L189" s="4">
        <v>622.08</v>
      </c>
      <c r="M189" s="4">
        <v>622.08</v>
      </c>
      <c r="N189" s="4" t="s">
        <v>957</v>
      </c>
      <c r="O189" s="4" t="s">
        <v>807</v>
      </c>
      <c r="P189" s="4" t="s">
        <v>33</v>
      </c>
      <c r="Q189" s="4">
        <v>0</v>
      </c>
      <c r="R189" s="7">
        <v>45094.0000115741</v>
      </c>
      <c r="S189" s="6">
        <v>45117</v>
      </c>
      <c r="T189" s="4" t="s">
        <v>34</v>
      </c>
      <c r="U189" s="4">
        <v>622.08</v>
      </c>
      <c r="V189" s="4">
        <v>0</v>
      </c>
      <c r="W189" s="4">
        <v>0</v>
      </c>
      <c r="X189" s="4" t="s">
        <v>958</v>
      </c>
      <c r="Y189" s="4" t="s">
        <v>42</v>
      </c>
    </row>
    <row r="190" s="4" customFormat="1" spans="1:25">
      <c r="A190" s="4" t="s">
        <v>959</v>
      </c>
      <c r="B190" s="4" t="s">
        <v>26</v>
      </c>
      <c r="C190" s="4" t="s">
        <v>27</v>
      </c>
      <c r="D190" s="4" t="s">
        <v>334</v>
      </c>
      <c r="E190" s="4" t="s">
        <v>335</v>
      </c>
      <c r="F190" s="6">
        <v>45110</v>
      </c>
      <c r="G190" s="6">
        <v>45114</v>
      </c>
      <c r="H190" s="4">
        <v>1</v>
      </c>
      <c r="I190" s="4">
        <v>4</v>
      </c>
      <c r="J190" s="4">
        <v>4</v>
      </c>
      <c r="K190" s="4" t="s">
        <v>30</v>
      </c>
      <c r="L190" s="4">
        <v>1960.72</v>
      </c>
      <c r="M190" s="4">
        <v>1960.72</v>
      </c>
      <c r="N190" s="4" t="s">
        <v>960</v>
      </c>
      <c r="O190" s="4" t="s">
        <v>807</v>
      </c>
      <c r="P190" s="4" t="s">
        <v>33</v>
      </c>
      <c r="Q190" s="4">
        <v>0</v>
      </c>
      <c r="R190" s="7">
        <v>45094</v>
      </c>
      <c r="S190" s="6">
        <v>45117</v>
      </c>
      <c r="T190" s="4" t="s">
        <v>34</v>
      </c>
      <c r="U190" s="4">
        <v>1960.72</v>
      </c>
      <c r="V190" s="4">
        <v>0</v>
      </c>
      <c r="W190" s="4">
        <v>0</v>
      </c>
      <c r="X190" s="4" t="s">
        <v>961</v>
      </c>
      <c r="Y190" s="4" t="s">
        <v>42</v>
      </c>
    </row>
    <row r="191" s="4" customFormat="1" spans="1:25">
      <c r="A191" s="4" t="s">
        <v>959</v>
      </c>
      <c r="B191" s="4" t="s">
        <v>26</v>
      </c>
      <c r="C191" s="4" t="s">
        <v>56</v>
      </c>
      <c r="D191" s="4" t="s">
        <v>334</v>
      </c>
      <c r="E191" s="4" t="s">
        <v>335</v>
      </c>
      <c r="F191" s="6">
        <v>45110</v>
      </c>
      <c r="G191" s="6">
        <v>45114</v>
      </c>
      <c r="H191" s="4">
        <v>1</v>
      </c>
      <c r="I191" s="4">
        <v>4</v>
      </c>
      <c r="J191" s="4">
        <v>4</v>
      </c>
      <c r="K191" s="4" t="s">
        <v>30</v>
      </c>
      <c r="L191" s="4">
        <v>-1960.72</v>
      </c>
      <c r="M191" s="4">
        <v>-1960.72</v>
      </c>
      <c r="N191" s="4" t="s">
        <v>960</v>
      </c>
      <c r="O191" s="4" t="s">
        <v>807</v>
      </c>
      <c r="P191" s="4" t="s">
        <v>33</v>
      </c>
      <c r="Q191" s="4">
        <v>0</v>
      </c>
      <c r="R191" s="7">
        <v>45094</v>
      </c>
      <c r="S191" s="6">
        <v>45117</v>
      </c>
      <c r="T191" s="4" t="s">
        <v>34</v>
      </c>
      <c r="U191" s="4">
        <v>-1960.72</v>
      </c>
      <c r="V191" s="4">
        <v>0</v>
      </c>
      <c r="W191" s="4">
        <v>0</v>
      </c>
      <c r="X191" s="4" t="s">
        <v>961</v>
      </c>
      <c r="Y191" s="4" t="s">
        <v>42</v>
      </c>
    </row>
    <row r="192" s="4" customFormat="1" spans="1:25">
      <c r="A192" s="4" t="s">
        <v>962</v>
      </c>
      <c r="B192" s="4" t="s">
        <v>26</v>
      </c>
      <c r="C192" s="4" t="s">
        <v>27</v>
      </c>
      <c r="D192" s="4" t="s">
        <v>963</v>
      </c>
      <c r="E192" s="4" t="s">
        <v>964</v>
      </c>
      <c r="F192" s="6">
        <v>45113</v>
      </c>
      <c r="G192" s="6">
        <v>45114</v>
      </c>
      <c r="H192" s="4">
        <v>1</v>
      </c>
      <c r="I192" s="4">
        <v>1</v>
      </c>
      <c r="J192" s="4">
        <v>1</v>
      </c>
      <c r="K192" s="4" t="s">
        <v>30</v>
      </c>
      <c r="L192" s="4">
        <v>2346.18</v>
      </c>
      <c r="M192" s="4">
        <v>2346.18</v>
      </c>
      <c r="N192" s="4" t="s">
        <v>965</v>
      </c>
      <c r="O192" s="4" t="s">
        <v>807</v>
      </c>
      <c r="P192" s="4" t="s">
        <v>33</v>
      </c>
      <c r="Q192" s="4">
        <v>0</v>
      </c>
      <c r="R192" s="7">
        <v>45095.0000115741</v>
      </c>
      <c r="S192" s="6">
        <v>45117</v>
      </c>
      <c r="T192" s="4" t="s">
        <v>34</v>
      </c>
      <c r="U192" s="4">
        <v>2346.18</v>
      </c>
      <c r="V192" s="4">
        <v>0</v>
      </c>
      <c r="W192" s="4">
        <v>0</v>
      </c>
      <c r="X192" s="4" t="s">
        <v>966</v>
      </c>
      <c r="Y192" s="4" t="s">
        <v>42</v>
      </c>
    </row>
    <row r="193" s="4" customFormat="1" spans="1:25">
      <c r="A193" s="4" t="s">
        <v>967</v>
      </c>
      <c r="B193" s="4" t="s">
        <v>26</v>
      </c>
      <c r="C193" s="4" t="s">
        <v>27</v>
      </c>
      <c r="D193" s="4" t="s">
        <v>334</v>
      </c>
      <c r="E193" s="4" t="s">
        <v>335</v>
      </c>
      <c r="F193" s="6">
        <v>45113</v>
      </c>
      <c r="G193" s="6">
        <v>45114</v>
      </c>
      <c r="H193" s="4">
        <v>1</v>
      </c>
      <c r="I193" s="4">
        <v>1</v>
      </c>
      <c r="J193" s="4">
        <v>1</v>
      </c>
      <c r="K193" s="4" t="s">
        <v>30</v>
      </c>
      <c r="L193" s="4">
        <v>490.04</v>
      </c>
      <c r="M193" s="4">
        <v>490.04</v>
      </c>
      <c r="N193" s="4" t="s">
        <v>968</v>
      </c>
      <c r="O193" s="4" t="s">
        <v>807</v>
      </c>
      <c r="P193" s="4" t="s">
        <v>33</v>
      </c>
      <c r="Q193" s="4">
        <v>0</v>
      </c>
      <c r="R193" s="7">
        <v>45095.0000115741</v>
      </c>
      <c r="S193" s="6">
        <v>45117</v>
      </c>
      <c r="T193" s="4" t="s">
        <v>34</v>
      </c>
      <c r="U193" s="4">
        <v>490.04</v>
      </c>
      <c r="V193" s="4">
        <v>0</v>
      </c>
      <c r="W193" s="4">
        <v>0</v>
      </c>
      <c r="X193" s="4" t="s">
        <v>969</v>
      </c>
      <c r="Y193" s="4" t="s">
        <v>970</v>
      </c>
    </row>
    <row r="194" s="4" customFormat="1" spans="1:25">
      <c r="A194" s="4" t="s">
        <v>971</v>
      </c>
      <c r="B194" s="4" t="s">
        <v>26</v>
      </c>
      <c r="C194" s="4" t="s">
        <v>27</v>
      </c>
      <c r="D194" s="4" t="s">
        <v>972</v>
      </c>
      <c r="E194" s="4" t="s">
        <v>973</v>
      </c>
      <c r="F194" s="6">
        <v>45113</v>
      </c>
      <c r="G194" s="6">
        <v>45114</v>
      </c>
      <c r="H194" s="4">
        <v>1</v>
      </c>
      <c r="I194" s="4">
        <v>1</v>
      </c>
      <c r="J194" s="4">
        <v>1</v>
      </c>
      <c r="K194" s="4" t="s">
        <v>30</v>
      </c>
      <c r="L194" s="4">
        <v>3898.21</v>
      </c>
      <c r="M194" s="4">
        <v>3898.21</v>
      </c>
      <c r="N194" s="4" t="s">
        <v>974</v>
      </c>
      <c r="O194" s="4" t="s">
        <v>807</v>
      </c>
      <c r="P194" s="4" t="s">
        <v>33</v>
      </c>
      <c r="Q194" s="4">
        <v>0</v>
      </c>
      <c r="R194" s="7">
        <v>45095.0000115741</v>
      </c>
      <c r="S194" s="6">
        <v>45117</v>
      </c>
      <c r="T194" s="4" t="s">
        <v>34</v>
      </c>
      <c r="U194" s="4">
        <v>3898.21</v>
      </c>
      <c r="V194" s="4">
        <v>0</v>
      </c>
      <c r="W194" s="4">
        <v>0</v>
      </c>
      <c r="X194" s="4" t="s">
        <v>975</v>
      </c>
      <c r="Y194" s="4" t="s">
        <v>976</v>
      </c>
    </row>
    <row r="195" s="4" customFormat="1" spans="1:25">
      <c r="A195" s="4" t="s">
        <v>962</v>
      </c>
      <c r="B195" s="4" t="s">
        <v>26</v>
      </c>
      <c r="C195" s="4" t="s">
        <v>56</v>
      </c>
      <c r="D195" s="4" t="s">
        <v>963</v>
      </c>
      <c r="E195" s="4" t="s">
        <v>964</v>
      </c>
      <c r="F195" s="6">
        <v>45113</v>
      </c>
      <c r="G195" s="6">
        <v>45114</v>
      </c>
      <c r="H195" s="4">
        <v>1</v>
      </c>
      <c r="I195" s="4">
        <v>1</v>
      </c>
      <c r="J195" s="4">
        <v>1</v>
      </c>
      <c r="K195" s="4" t="s">
        <v>30</v>
      </c>
      <c r="L195" s="4">
        <v>-2346.18</v>
      </c>
      <c r="M195" s="4">
        <v>-2346.18</v>
      </c>
      <c r="N195" s="4" t="s">
        <v>965</v>
      </c>
      <c r="O195" s="4" t="s">
        <v>807</v>
      </c>
      <c r="P195" s="4" t="s">
        <v>33</v>
      </c>
      <c r="Q195" s="4">
        <v>0</v>
      </c>
      <c r="R195" s="7">
        <v>45095.0000115741</v>
      </c>
      <c r="S195" s="6">
        <v>45117</v>
      </c>
      <c r="T195" s="4" t="s">
        <v>34</v>
      </c>
      <c r="U195" s="4">
        <v>-2346.18</v>
      </c>
      <c r="V195" s="4">
        <v>0</v>
      </c>
      <c r="W195" s="4">
        <v>0</v>
      </c>
      <c r="X195" s="4" t="s">
        <v>966</v>
      </c>
      <c r="Y195" s="4" t="s">
        <v>42</v>
      </c>
    </row>
    <row r="196" s="4" customFormat="1" spans="1:25">
      <c r="A196" s="4" t="s">
        <v>847</v>
      </c>
      <c r="B196" s="4" t="s">
        <v>26</v>
      </c>
      <c r="C196" s="4" t="s">
        <v>56</v>
      </c>
      <c r="D196" s="4" t="s">
        <v>848</v>
      </c>
      <c r="E196" s="4" t="s">
        <v>136</v>
      </c>
      <c r="F196" s="6">
        <v>45109</v>
      </c>
      <c r="G196" s="6">
        <v>45114</v>
      </c>
      <c r="H196" s="4">
        <v>1</v>
      </c>
      <c r="I196" s="4">
        <v>5</v>
      </c>
      <c r="J196" s="4">
        <v>5</v>
      </c>
      <c r="K196" s="4" t="s">
        <v>30</v>
      </c>
      <c r="L196" s="4">
        <v>-3563</v>
      </c>
      <c r="M196" s="4">
        <v>-3563</v>
      </c>
      <c r="N196" s="4" t="s">
        <v>849</v>
      </c>
      <c r="O196" s="4" t="s">
        <v>807</v>
      </c>
      <c r="P196" s="4" t="s">
        <v>33</v>
      </c>
      <c r="Q196" s="4">
        <v>0</v>
      </c>
      <c r="R196" s="7">
        <v>45068</v>
      </c>
      <c r="S196" s="6">
        <v>45117</v>
      </c>
      <c r="T196" s="4" t="s">
        <v>34</v>
      </c>
      <c r="U196" s="4">
        <v>-3563</v>
      </c>
      <c r="V196" s="4">
        <v>0</v>
      </c>
      <c r="W196" s="4">
        <v>0</v>
      </c>
      <c r="X196" s="4" t="s">
        <v>850</v>
      </c>
      <c r="Y196" s="4" t="s">
        <v>851</v>
      </c>
    </row>
    <row r="197" s="4" customFormat="1" spans="1:25">
      <c r="A197" s="4" t="s">
        <v>977</v>
      </c>
      <c r="B197" s="4" t="s">
        <v>26</v>
      </c>
      <c r="C197" s="4" t="s">
        <v>27</v>
      </c>
      <c r="D197" s="4" t="s">
        <v>978</v>
      </c>
      <c r="E197" s="4" t="s">
        <v>979</v>
      </c>
      <c r="F197" s="6">
        <v>45113</v>
      </c>
      <c r="G197" s="6">
        <v>45114</v>
      </c>
      <c r="H197" s="4">
        <v>1</v>
      </c>
      <c r="I197" s="4">
        <v>1</v>
      </c>
      <c r="J197" s="4">
        <v>1</v>
      </c>
      <c r="K197" s="4" t="s">
        <v>30</v>
      </c>
      <c r="L197" s="4">
        <v>2515.22</v>
      </c>
      <c r="M197" s="4">
        <v>2515.22</v>
      </c>
      <c r="N197" s="4" t="s">
        <v>980</v>
      </c>
      <c r="O197" s="4" t="s">
        <v>807</v>
      </c>
      <c r="P197" s="4" t="s">
        <v>33</v>
      </c>
      <c r="Q197" s="4">
        <v>0</v>
      </c>
      <c r="R197" s="7">
        <v>45096.0000115741</v>
      </c>
      <c r="S197" s="6">
        <v>45117</v>
      </c>
      <c r="T197" s="4" t="s">
        <v>34</v>
      </c>
      <c r="U197" s="4">
        <v>2515.22</v>
      </c>
      <c r="V197" s="4">
        <v>0</v>
      </c>
      <c r="W197" s="4">
        <v>0</v>
      </c>
      <c r="X197" s="4" t="s">
        <v>981</v>
      </c>
      <c r="Y197" s="4" t="s">
        <v>42</v>
      </c>
    </row>
    <row r="198" s="4" customFormat="1" spans="1:25">
      <c r="A198" s="4" t="s">
        <v>977</v>
      </c>
      <c r="B198" s="4" t="s">
        <v>26</v>
      </c>
      <c r="C198" s="4" t="s">
        <v>56</v>
      </c>
      <c r="D198" s="4" t="s">
        <v>978</v>
      </c>
      <c r="E198" s="4" t="s">
        <v>979</v>
      </c>
      <c r="F198" s="6">
        <v>45113</v>
      </c>
      <c r="G198" s="6">
        <v>45114</v>
      </c>
      <c r="H198" s="4">
        <v>1</v>
      </c>
      <c r="I198" s="4">
        <v>1</v>
      </c>
      <c r="J198" s="4">
        <v>1</v>
      </c>
      <c r="K198" s="4" t="s">
        <v>30</v>
      </c>
      <c r="L198" s="4">
        <v>-2515.22</v>
      </c>
      <c r="M198" s="4">
        <v>-2515.22</v>
      </c>
      <c r="N198" s="4" t="s">
        <v>980</v>
      </c>
      <c r="O198" s="4" t="s">
        <v>807</v>
      </c>
      <c r="P198" s="4" t="s">
        <v>33</v>
      </c>
      <c r="Q198" s="4">
        <v>0</v>
      </c>
      <c r="R198" s="7">
        <v>45096.0000115741</v>
      </c>
      <c r="S198" s="6">
        <v>45117</v>
      </c>
      <c r="T198" s="4" t="s">
        <v>34</v>
      </c>
      <c r="U198" s="4">
        <v>-2515.22</v>
      </c>
      <c r="V198" s="4">
        <v>0</v>
      </c>
      <c r="W198" s="4">
        <v>0</v>
      </c>
      <c r="X198" s="4" t="s">
        <v>981</v>
      </c>
      <c r="Y198" s="4" t="s">
        <v>42</v>
      </c>
    </row>
    <row r="199" s="4" customFormat="1" spans="1:25">
      <c r="A199" s="4" t="s">
        <v>982</v>
      </c>
      <c r="B199" s="4" t="s">
        <v>26</v>
      </c>
      <c r="C199" s="4" t="s">
        <v>27</v>
      </c>
      <c r="D199" s="4" t="s">
        <v>983</v>
      </c>
      <c r="E199" s="4" t="s">
        <v>984</v>
      </c>
      <c r="F199" s="6">
        <v>45113</v>
      </c>
      <c r="G199" s="6">
        <v>45114</v>
      </c>
      <c r="H199" s="4">
        <v>1</v>
      </c>
      <c r="I199" s="4">
        <v>1</v>
      </c>
      <c r="J199" s="4">
        <v>1</v>
      </c>
      <c r="K199" s="4" t="s">
        <v>30</v>
      </c>
      <c r="L199" s="4">
        <v>768.08</v>
      </c>
      <c r="M199" s="4">
        <v>768.08</v>
      </c>
      <c r="N199" s="4" t="s">
        <v>985</v>
      </c>
      <c r="O199" s="4" t="s">
        <v>807</v>
      </c>
      <c r="P199" s="4" t="s">
        <v>33</v>
      </c>
      <c r="Q199" s="4">
        <v>0</v>
      </c>
      <c r="R199" s="7">
        <v>45096</v>
      </c>
      <c r="S199" s="6">
        <v>45117</v>
      </c>
      <c r="T199" s="4" t="s">
        <v>34</v>
      </c>
      <c r="U199" s="4">
        <v>768.08</v>
      </c>
      <c r="V199" s="4">
        <v>0</v>
      </c>
      <c r="W199" s="4">
        <v>0</v>
      </c>
      <c r="X199" s="4" t="s">
        <v>986</v>
      </c>
      <c r="Y199" s="4" t="s">
        <v>987</v>
      </c>
    </row>
    <row r="200" s="4" customFormat="1" spans="1:25">
      <c r="A200" s="4" t="s">
        <v>988</v>
      </c>
      <c r="B200" s="4" t="s">
        <v>26</v>
      </c>
      <c r="C200" s="4" t="s">
        <v>27</v>
      </c>
      <c r="D200" s="4" t="s">
        <v>191</v>
      </c>
      <c r="E200" s="4" t="s">
        <v>192</v>
      </c>
      <c r="F200" s="6">
        <v>45111</v>
      </c>
      <c r="G200" s="6">
        <v>45114</v>
      </c>
      <c r="H200" s="4">
        <v>1</v>
      </c>
      <c r="I200" s="4">
        <v>3</v>
      </c>
      <c r="J200" s="4">
        <v>3</v>
      </c>
      <c r="K200" s="4" t="s">
        <v>30</v>
      </c>
      <c r="L200" s="4">
        <v>1217.87</v>
      </c>
      <c r="M200" s="4">
        <v>1217.87</v>
      </c>
      <c r="N200" s="4" t="s">
        <v>989</v>
      </c>
      <c r="O200" s="4" t="s">
        <v>807</v>
      </c>
      <c r="P200" s="4" t="s">
        <v>33</v>
      </c>
      <c r="Q200" s="4">
        <v>0</v>
      </c>
      <c r="R200" s="7">
        <v>45096.0000115741</v>
      </c>
      <c r="S200" s="6">
        <v>45117</v>
      </c>
      <c r="T200" s="4" t="s">
        <v>34</v>
      </c>
      <c r="U200" s="4">
        <v>1217.87</v>
      </c>
      <c r="V200" s="4">
        <v>0</v>
      </c>
      <c r="W200" s="4">
        <v>0</v>
      </c>
      <c r="X200" s="4" t="s">
        <v>990</v>
      </c>
      <c r="Y200" s="4" t="s">
        <v>991</v>
      </c>
    </row>
    <row r="201" s="4" customFormat="1" spans="1:25">
      <c r="A201" s="4" t="s">
        <v>992</v>
      </c>
      <c r="B201" s="4" t="s">
        <v>26</v>
      </c>
      <c r="C201" s="4" t="s">
        <v>27</v>
      </c>
      <c r="D201" s="4" t="s">
        <v>28</v>
      </c>
      <c r="E201" s="4" t="s">
        <v>993</v>
      </c>
      <c r="F201" s="6">
        <v>45110</v>
      </c>
      <c r="G201" s="6">
        <v>45114</v>
      </c>
      <c r="H201" s="4">
        <v>1</v>
      </c>
      <c r="I201" s="4">
        <v>4</v>
      </c>
      <c r="J201" s="4">
        <v>4</v>
      </c>
      <c r="K201" s="4" t="s">
        <v>30</v>
      </c>
      <c r="L201" s="4">
        <v>2025.72</v>
      </c>
      <c r="M201" s="4">
        <v>2025.72</v>
      </c>
      <c r="N201" s="4" t="s">
        <v>994</v>
      </c>
      <c r="O201" s="4" t="s">
        <v>807</v>
      </c>
      <c r="P201" s="4" t="s">
        <v>33</v>
      </c>
      <c r="Q201" s="4">
        <v>0</v>
      </c>
      <c r="R201" s="7">
        <v>45097.0000115741</v>
      </c>
      <c r="S201" s="6">
        <v>45117</v>
      </c>
      <c r="T201" s="4" t="s">
        <v>34</v>
      </c>
      <c r="U201" s="4">
        <v>2025.72</v>
      </c>
      <c r="V201" s="4">
        <v>0</v>
      </c>
      <c r="W201" s="4">
        <v>0</v>
      </c>
      <c r="X201" s="4" t="s">
        <v>995</v>
      </c>
      <c r="Y201" s="4" t="s">
        <v>996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998</v>
      </c>
      <c r="E202" s="4" t="s">
        <v>999</v>
      </c>
      <c r="F202" s="6">
        <v>45112</v>
      </c>
      <c r="G202" s="6">
        <v>45114</v>
      </c>
      <c r="H202" s="4">
        <v>1</v>
      </c>
      <c r="I202" s="4">
        <v>2</v>
      </c>
      <c r="J202" s="4">
        <v>2</v>
      </c>
      <c r="K202" s="4" t="s">
        <v>30</v>
      </c>
      <c r="L202" s="4">
        <v>674.1</v>
      </c>
      <c r="M202" s="4">
        <v>674.1</v>
      </c>
      <c r="N202" s="4" t="s">
        <v>1000</v>
      </c>
      <c r="O202" s="4" t="s">
        <v>807</v>
      </c>
      <c r="P202" s="4" t="s">
        <v>33</v>
      </c>
      <c r="Q202" s="4">
        <v>0</v>
      </c>
      <c r="R202" s="7">
        <v>45098.0000115741</v>
      </c>
      <c r="S202" s="6">
        <v>45117</v>
      </c>
      <c r="T202" s="4" t="s">
        <v>34</v>
      </c>
      <c r="U202" s="4">
        <v>674.1</v>
      </c>
      <c r="V202" s="4">
        <v>0</v>
      </c>
      <c r="W202" s="4">
        <v>0</v>
      </c>
      <c r="X202" s="4" t="s">
        <v>1001</v>
      </c>
      <c r="Y202" s="4" t="s">
        <v>42</v>
      </c>
    </row>
    <row r="203" s="4" customFormat="1" spans="1:25">
      <c r="A203" s="4" t="s">
        <v>1002</v>
      </c>
      <c r="B203" s="4" t="s">
        <v>26</v>
      </c>
      <c r="C203" s="4" t="s">
        <v>27</v>
      </c>
      <c r="D203" s="4" t="s">
        <v>1003</v>
      </c>
      <c r="E203" s="4" t="s">
        <v>1004</v>
      </c>
      <c r="F203" s="6">
        <v>45113</v>
      </c>
      <c r="G203" s="6">
        <v>45114</v>
      </c>
      <c r="H203" s="4">
        <v>1</v>
      </c>
      <c r="I203" s="4">
        <v>1</v>
      </c>
      <c r="J203" s="4">
        <v>1</v>
      </c>
      <c r="K203" s="4" t="s">
        <v>30</v>
      </c>
      <c r="L203" s="4">
        <v>2535.12</v>
      </c>
      <c r="M203" s="4">
        <v>2535.12</v>
      </c>
      <c r="N203" s="4" t="s">
        <v>1005</v>
      </c>
      <c r="O203" s="4" t="s">
        <v>807</v>
      </c>
      <c r="P203" s="4" t="s">
        <v>33</v>
      </c>
      <c r="Q203" s="4">
        <v>0</v>
      </c>
      <c r="R203" s="7">
        <v>45098</v>
      </c>
      <c r="S203" s="6">
        <v>45117</v>
      </c>
      <c r="T203" s="4" t="s">
        <v>34</v>
      </c>
      <c r="U203" s="4">
        <v>2535.12</v>
      </c>
      <c r="V203" s="4">
        <v>0</v>
      </c>
      <c r="W203" s="4">
        <v>0</v>
      </c>
      <c r="X203" s="4" t="s">
        <v>1006</v>
      </c>
      <c r="Y203" s="4" t="s">
        <v>42</v>
      </c>
    </row>
    <row r="204" s="4" customFormat="1" spans="1:25">
      <c r="A204" s="4" t="s">
        <v>1007</v>
      </c>
      <c r="B204" s="4" t="s">
        <v>26</v>
      </c>
      <c r="C204" s="4" t="s">
        <v>27</v>
      </c>
      <c r="D204" s="4" t="s">
        <v>1008</v>
      </c>
      <c r="E204" s="4" t="s">
        <v>1009</v>
      </c>
      <c r="F204" s="6">
        <v>45113</v>
      </c>
      <c r="G204" s="6">
        <v>45114</v>
      </c>
      <c r="H204" s="4">
        <v>1</v>
      </c>
      <c r="I204" s="4">
        <v>1</v>
      </c>
      <c r="J204" s="4">
        <v>1</v>
      </c>
      <c r="K204" s="4" t="s">
        <v>30</v>
      </c>
      <c r="L204" s="4">
        <v>379.42</v>
      </c>
      <c r="M204" s="4">
        <v>379.42</v>
      </c>
      <c r="N204" s="4" t="s">
        <v>1010</v>
      </c>
      <c r="O204" s="4" t="s">
        <v>807</v>
      </c>
      <c r="P204" s="4" t="s">
        <v>33</v>
      </c>
      <c r="Q204" s="4">
        <v>0</v>
      </c>
      <c r="R204" s="7">
        <v>45099.0000115741</v>
      </c>
      <c r="S204" s="6">
        <v>45117</v>
      </c>
      <c r="T204" s="4" t="s">
        <v>34</v>
      </c>
      <c r="U204" s="4">
        <v>379.42</v>
      </c>
      <c r="V204" s="4">
        <v>0</v>
      </c>
      <c r="W204" s="4">
        <v>0</v>
      </c>
      <c r="X204" s="4" t="s">
        <v>1011</v>
      </c>
      <c r="Y204" s="4" t="s">
        <v>1012</v>
      </c>
    </row>
    <row r="205" s="4" customFormat="1" spans="1:25">
      <c r="A205" s="4" t="s">
        <v>1013</v>
      </c>
      <c r="B205" s="4" t="s">
        <v>26</v>
      </c>
      <c r="C205" s="4" t="s">
        <v>27</v>
      </c>
      <c r="D205" s="4" t="s">
        <v>1014</v>
      </c>
      <c r="E205" s="4" t="s">
        <v>1015</v>
      </c>
      <c r="F205" s="6">
        <v>45111</v>
      </c>
      <c r="G205" s="6">
        <v>45114</v>
      </c>
      <c r="H205" s="4">
        <v>1</v>
      </c>
      <c r="I205" s="4">
        <v>3</v>
      </c>
      <c r="J205" s="4">
        <v>3</v>
      </c>
      <c r="K205" s="4" t="s">
        <v>30</v>
      </c>
      <c r="L205" s="4">
        <v>1502.55</v>
      </c>
      <c r="M205" s="4">
        <v>1502.55</v>
      </c>
      <c r="N205" s="4" t="s">
        <v>1016</v>
      </c>
      <c r="O205" s="4" t="s">
        <v>807</v>
      </c>
      <c r="P205" s="4" t="s">
        <v>33</v>
      </c>
      <c r="Q205" s="4">
        <v>0</v>
      </c>
      <c r="R205" s="7">
        <v>45099.0000115741</v>
      </c>
      <c r="S205" s="6">
        <v>45117</v>
      </c>
      <c r="T205" s="4" t="s">
        <v>34</v>
      </c>
      <c r="U205" s="4">
        <v>1502.55</v>
      </c>
      <c r="V205" s="4">
        <v>0</v>
      </c>
      <c r="W205" s="4">
        <v>0</v>
      </c>
      <c r="X205" s="4" t="s">
        <v>1017</v>
      </c>
      <c r="Y205" s="4" t="s">
        <v>1018</v>
      </c>
    </row>
    <row r="206" s="4" customFormat="1" spans="1:25">
      <c r="A206" s="4" t="s">
        <v>1013</v>
      </c>
      <c r="B206" s="4" t="s">
        <v>26</v>
      </c>
      <c r="C206" s="4" t="s">
        <v>56</v>
      </c>
      <c r="D206" s="4" t="s">
        <v>1014</v>
      </c>
      <c r="E206" s="4" t="s">
        <v>1015</v>
      </c>
      <c r="F206" s="6">
        <v>45111</v>
      </c>
      <c r="G206" s="6">
        <v>45114</v>
      </c>
      <c r="H206" s="4">
        <v>1</v>
      </c>
      <c r="I206" s="4">
        <v>3</v>
      </c>
      <c r="J206" s="4">
        <v>3</v>
      </c>
      <c r="K206" s="4" t="s">
        <v>30</v>
      </c>
      <c r="L206" s="4">
        <v>-1502.55</v>
      </c>
      <c r="M206" s="4">
        <v>-1502.55</v>
      </c>
      <c r="N206" s="4" t="s">
        <v>1016</v>
      </c>
      <c r="O206" s="4" t="s">
        <v>807</v>
      </c>
      <c r="P206" s="4" t="s">
        <v>33</v>
      </c>
      <c r="Q206" s="4">
        <v>0</v>
      </c>
      <c r="R206" s="7">
        <v>45099.0000115741</v>
      </c>
      <c r="S206" s="6">
        <v>45117</v>
      </c>
      <c r="T206" s="4" t="s">
        <v>34</v>
      </c>
      <c r="U206" s="4">
        <v>-1502.55</v>
      </c>
      <c r="V206" s="4">
        <v>0</v>
      </c>
      <c r="W206" s="4">
        <v>0</v>
      </c>
      <c r="X206" s="4" t="s">
        <v>1017</v>
      </c>
      <c r="Y206" s="4" t="s">
        <v>1018</v>
      </c>
    </row>
    <row r="207" s="4" customFormat="1" spans="1:25">
      <c r="A207" s="4" t="s">
        <v>1019</v>
      </c>
      <c r="B207" s="4" t="s">
        <v>26</v>
      </c>
      <c r="C207" s="4" t="s">
        <v>27</v>
      </c>
      <c r="D207" s="4" t="s">
        <v>191</v>
      </c>
      <c r="E207" s="4" t="s">
        <v>1020</v>
      </c>
      <c r="F207" s="6">
        <v>45110</v>
      </c>
      <c r="G207" s="6">
        <v>45114</v>
      </c>
      <c r="H207" s="4">
        <v>1</v>
      </c>
      <c r="I207" s="4">
        <v>4</v>
      </c>
      <c r="J207" s="4">
        <v>4</v>
      </c>
      <c r="K207" s="4" t="s">
        <v>30</v>
      </c>
      <c r="L207" s="4">
        <v>2045.8</v>
      </c>
      <c r="M207" s="4">
        <v>2045.8</v>
      </c>
      <c r="N207" s="4" t="s">
        <v>1021</v>
      </c>
      <c r="O207" s="4" t="s">
        <v>807</v>
      </c>
      <c r="P207" s="4" t="s">
        <v>33</v>
      </c>
      <c r="Q207" s="4">
        <v>0</v>
      </c>
      <c r="R207" s="7">
        <v>45100.0000115741</v>
      </c>
      <c r="S207" s="6">
        <v>45117</v>
      </c>
      <c r="T207" s="4" t="s">
        <v>34</v>
      </c>
      <c r="U207" s="4">
        <v>2045.8</v>
      </c>
      <c r="V207" s="4">
        <v>0</v>
      </c>
      <c r="W207" s="4">
        <v>0</v>
      </c>
      <c r="X207" s="4" t="s">
        <v>1022</v>
      </c>
      <c r="Y207" s="4" t="s">
        <v>1023</v>
      </c>
    </row>
    <row r="208" s="4" customFormat="1" spans="1:25">
      <c r="A208" s="4" t="s">
        <v>992</v>
      </c>
      <c r="B208" s="4" t="s">
        <v>26</v>
      </c>
      <c r="C208" s="4" t="s">
        <v>56</v>
      </c>
      <c r="D208" s="4" t="s">
        <v>28</v>
      </c>
      <c r="E208" s="4" t="s">
        <v>993</v>
      </c>
      <c r="F208" s="6">
        <v>45110</v>
      </c>
      <c r="G208" s="6">
        <v>45114</v>
      </c>
      <c r="H208" s="4">
        <v>1</v>
      </c>
      <c r="I208" s="4">
        <v>4</v>
      </c>
      <c r="J208" s="4">
        <v>4</v>
      </c>
      <c r="K208" s="4" t="s">
        <v>30</v>
      </c>
      <c r="L208" s="4">
        <v>-2025.72</v>
      </c>
      <c r="M208" s="4">
        <v>-2025.72</v>
      </c>
      <c r="N208" s="4" t="s">
        <v>994</v>
      </c>
      <c r="O208" s="4" t="s">
        <v>807</v>
      </c>
      <c r="P208" s="4" t="s">
        <v>33</v>
      </c>
      <c r="Q208" s="4">
        <v>0</v>
      </c>
      <c r="R208" s="7">
        <v>45097.0000115741</v>
      </c>
      <c r="S208" s="6">
        <v>45117</v>
      </c>
      <c r="T208" s="4" t="s">
        <v>34</v>
      </c>
      <c r="U208" s="4">
        <v>-2025.72</v>
      </c>
      <c r="V208" s="4">
        <v>0</v>
      </c>
      <c r="W208" s="4">
        <v>0</v>
      </c>
      <c r="X208" s="4" t="s">
        <v>995</v>
      </c>
      <c r="Y208" s="4" t="s">
        <v>996</v>
      </c>
    </row>
    <row r="209" s="4" customFormat="1" spans="1:25">
      <c r="A209" s="4" t="s">
        <v>1024</v>
      </c>
      <c r="B209" s="4" t="s">
        <v>26</v>
      </c>
      <c r="C209" s="4" t="s">
        <v>27</v>
      </c>
      <c r="D209" s="4" t="s">
        <v>1025</v>
      </c>
      <c r="E209" s="4" t="s">
        <v>175</v>
      </c>
      <c r="F209" s="6">
        <v>45113</v>
      </c>
      <c r="G209" s="6">
        <v>45114</v>
      </c>
      <c r="H209" s="4">
        <v>1</v>
      </c>
      <c r="I209" s="4">
        <v>1</v>
      </c>
      <c r="J209" s="4">
        <v>1</v>
      </c>
      <c r="K209" s="4" t="s">
        <v>30</v>
      </c>
      <c r="L209" s="4">
        <v>686.49</v>
      </c>
      <c r="M209" s="4">
        <v>686.49</v>
      </c>
      <c r="N209" s="4" t="s">
        <v>1026</v>
      </c>
      <c r="O209" s="4" t="s">
        <v>807</v>
      </c>
      <c r="P209" s="4" t="s">
        <v>33</v>
      </c>
      <c r="Q209" s="4">
        <v>0</v>
      </c>
      <c r="R209" s="7">
        <v>45101.0000115741</v>
      </c>
      <c r="S209" s="6">
        <v>45117</v>
      </c>
      <c r="T209" s="4" t="s">
        <v>34</v>
      </c>
      <c r="U209" s="4">
        <v>686.49</v>
      </c>
      <c r="V209" s="4">
        <v>0</v>
      </c>
      <c r="W209" s="4">
        <v>0</v>
      </c>
      <c r="X209" s="4" t="s">
        <v>1027</v>
      </c>
      <c r="Y209" s="4" t="s">
        <v>1028</v>
      </c>
    </row>
    <row r="210" s="4" customFormat="1" spans="1:25">
      <c r="A210" s="4" t="s">
        <v>1029</v>
      </c>
      <c r="B210" s="4" t="s">
        <v>26</v>
      </c>
      <c r="C210" s="4" t="s">
        <v>27</v>
      </c>
      <c r="D210" s="4" t="s">
        <v>1030</v>
      </c>
      <c r="E210" s="4" t="s">
        <v>1031</v>
      </c>
      <c r="F210" s="6">
        <v>45109</v>
      </c>
      <c r="G210" s="6">
        <v>45114</v>
      </c>
      <c r="H210" s="4">
        <v>1</v>
      </c>
      <c r="I210" s="4">
        <v>5</v>
      </c>
      <c r="J210" s="4">
        <v>5</v>
      </c>
      <c r="K210" s="4" t="s">
        <v>30</v>
      </c>
      <c r="L210" s="4">
        <v>6433.05</v>
      </c>
      <c r="M210" s="4">
        <v>6433.05</v>
      </c>
      <c r="N210" s="4" t="s">
        <v>1032</v>
      </c>
      <c r="O210" s="4" t="s">
        <v>807</v>
      </c>
      <c r="P210" s="4" t="s">
        <v>33</v>
      </c>
      <c r="Q210" s="4">
        <v>0</v>
      </c>
      <c r="R210" s="7">
        <v>45101.0000115741</v>
      </c>
      <c r="S210" s="6">
        <v>45117</v>
      </c>
      <c r="T210" s="4" t="s">
        <v>34</v>
      </c>
      <c r="U210" s="4">
        <v>6433.05</v>
      </c>
      <c r="V210" s="4">
        <v>0</v>
      </c>
      <c r="W210" s="4">
        <v>0</v>
      </c>
      <c r="X210" s="4" t="s">
        <v>1033</v>
      </c>
      <c r="Y210" s="4" t="s">
        <v>1034</v>
      </c>
    </row>
    <row r="211" s="4" customFormat="1" spans="1:25">
      <c r="A211" s="4" t="s">
        <v>862</v>
      </c>
      <c r="B211" s="4" t="s">
        <v>26</v>
      </c>
      <c r="C211" s="4" t="s">
        <v>56</v>
      </c>
      <c r="D211" s="4" t="s">
        <v>863</v>
      </c>
      <c r="E211" s="4" t="s">
        <v>175</v>
      </c>
      <c r="F211" s="6">
        <v>45107</v>
      </c>
      <c r="G211" s="6">
        <v>45114</v>
      </c>
      <c r="H211" s="4">
        <v>1</v>
      </c>
      <c r="I211" s="4">
        <v>7</v>
      </c>
      <c r="J211" s="4">
        <v>7</v>
      </c>
      <c r="K211" s="4" t="s">
        <v>30</v>
      </c>
      <c r="L211" s="4">
        <v>-1869</v>
      </c>
      <c r="M211" s="4">
        <v>-1869</v>
      </c>
      <c r="N211" s="4" t="s">
        <v>864</v>
      </c>
      <c r="O211" s="4" t="s">
        <v>807</v>
      </c>
      <c r="P211" s="4" t="s">
        <v>33</v>
      </c>
      <c r="Q211" s="4">
        <v>0</v>
      </c>
      <c r="R211" s="7">
        <v>45072</v>
      </c>
      <c r="S211" s="6">
        <v>45117</v>
      </c>
      <c r="T211" s="4" t="s">
        <v>34</v>
      </c>
      <c r="U211" s="4">
        <v>-1869</v>
      </c>
      <c r="V211" s="4">
        <v>0</v>
      </c>
      <c r="W211" s="4">
        <v>0</v>
      </c>
      <c r="X211" s="4" t="s">
        <v>865</v>
      </c>
      <c r="Y211" s="4" t="s">
        <v>866</v>
      </c>
    </row>
    <row r="212" s="4" customFormat="1" spans="1:25">
      <c r="A212" s="4" t="s">
        <v>1035</v>
      </c>
      <c r="B212" s="4" t="s">
        <v>26</v>
      </c>
      <c r="C212" s="4" t="s">
        <v>27</v>
      </c>
      <c r="D212" s="4" t="s">
        <v>1036</v>
      </c>
      <c r="E212" s="4" t="s">
        <v>1037</v>
      </c>
      <c r="F212" s="6">
        <v>45113</v>
      </c>
      <c r="G212" s="6">
        <v>45114</v>
      </c>
      <c r="H212" s="4">
        <v>1</v>
      </c>
      <c r="I212" s="4">
        <v>1</v>
      </c>
      <c r="J212" s="4">
        <v>1</v>
      </c>
      <c r="K212" s="4" t="s">
        <v>30</v>
      </c>
      <c r="L212" s="4">
        <v>416.54</v>
      </c>
      <c r="M212" s="4">
        <v>416.54</v>
      </c>
      <c r="N212" s="4" t="s">
        <v>1038</v>
      </c>
      <c r="O212" s="4" t="s">
        <v>807</v>
      </c>
      <c r="P212" s="4" t="s">
        <v>33</v>
      </c>
      <c r="Q212" s="4">
        <v>0</v>
      </c>
      <c r="R212" s="7">
        <v>45101.0000115741</v>
      </c>
      <c r="S212" s="6">
        <v>45117</v>
      </c>
      <c r="T212" s="4" t="s">
        <v>34</v>
      </c>
      <c r="U212" s="4">
        <v>416.54</v>
      </c>
      <c r="V212" s="4">
        <v>0</v>
      </c>
      <c r="W212" s="4">
        <v>0</v>
      </c>
      <c r="X212" s="4" t="s">
        <v>1039</v>
      </c>
      <c r="Y212" s="4" t="s">
        <v>1040</v>
      </c>
    </row>
    <row r="213" s="4" customFormat="1" spans="1:25">
      <c r="A213" s="4" t="s">
        <v>1041</v>
      </c>
      <c r="B213" s="4" t="s">
        <v>26</v>
      </c>
      <c r="C213" s="4" t="s">
        <v>27</v>
      </c>
      <c r="D213" s="4" t="s">
        <v>1042</v>
      </c>
      <c r="E213" s="4" t="s">
        <v>1043</v>
      </c>
      <c r="F213" s="6">
        <v>45113</v>
      </c>
      <c r="G213" s="6">
        <v>45114</v>
      </c>
      <c r="H213" s="4">
        <v>1</v>
      </c>
      <c r="I213" s="4">
        <v>1</v>
      </c>
      <c r="J213" s="4">
        <v>1</v>
      </c>
      <c r="K213" s="4" t="s">
        <v>30</v>
      </c>
      <c r="L213" s="4">
        <v>316.62</v>
      </c>
      <c r="M213" s="4">
        <v>316.62</v>
      </c>
      <c r="N213" s="4" t="s">
        <v>1044</v>
      </c>
      <c r="O213" s="4" t="s">
        <v>807</v>
      </c>
      <c r="P213" s="4" t="s">
        <v>33</v>
      </c>
      <c r="Q213" s="4">
        <v>0</v>
      </c>
      <c r="R213" s="7">
        <v>45101</v>
      </c>
      <c r="S213" s="6">
        <v>45117</v>
      </c>
      <c r="T213" s="4" t="s">
        <v>34</v>
      </c>
      <c r="U213" s="4">
        <v>316.62</v>
      </c>
      <c r="V213" s="4">
        <v>0</v>
      </c>
      <c r="W213" s="4">
        <v>0</v>
      </c>
      <c r="X213" s="4" t="s">
        <v>1045</v>
      </c>
      <c r="Y213" s="4" t="s">
        <v>42</v>
      </c>
    </row>
    <row r="214" s="4" customFormat="1" spans="1:25">
      <c r="A214" s="4" t="s">
        <v>1046</v>
      </c>
      <c r="B214" s="4" t="s">
        <v>26</v>
      </c>
      <c r="C214" s="4" t="s">
        <v>27</v>
      </c>
      <c r="D214" s="4" t="s">
        <v>1047</v>
      </c>
      <c r="E214" s="4" t="s">
        <v>1048</v>
      </c>
      <c r="F214" s="6">
        <v>45112</v>
      </c>
      <c r="G214" s="6">
        <v>45114</v>
      </c>
      <c r="H214" s="4">
        <v>1</v>
      </c>
      <c r="I214" s="4">
        <v>2</v>
      </c>
      <c r="J214" s="4">
        <v>2</v>
      </c>
      <c r="K214" s="4" t="s">
        <v>30</v>
      </c>
      <c r="L214" s="4">
        <v>1455.88</v>
      </c>
      <c r="M214" s="4">
        <v>1455.88</v>
      </c>
      <c r="N214" s="4" t="s">
        <v>1049</v>
      </c>
      <c r="O214" s="4" t="s">
        <v>807</v>
      </c>
      <c r="P214" s="4" t="s">
        <v>33</v>
      </c>
      <c r="Q214" s="4">
        <v>0</v>
      </c>
      <c r="R214" s="7">
        <v>45102.0000115741</v>
      </c>
      <c r="S214" s="6">
        <v>45117</v>
      </c>
      <c r="T214" s="4" t="s">
        <v>34</v>
      </c>
      <c r="U214" s="4">
        <v>1455.88</v>
      </c>
      <c r="V214" s="4">
        <v>0</v>
      </c>
      <c r="W214" s="4">
        <v>0</v>
      </c>
      <c r="X214" s="4" t="s">
        <v>1050</v>
      </c>
      <c r="Y214" s="4" t="s">
        <v>1051</v>
      </c>
    </row>
    <row r="215" s="4" customFormat="1" spans="1:25">
      <c r="A215" s="4" t="s">
        <v>1052</v>
      </c>
      <c r="B215" s="4" t="s">
        <v>26</v>
      </c>
      <c r="C215" s="4" t="s">
        <v>27</v>
      </c>
      <c r="D215" s="4" t="s">
        <v>1053</v>
      </c>
      <c r="E215" s="4" t="s">
        <v>1054</v>
      </c>
      <c r="F215" s="6">
        <v>45113</v>
      </c>
      <c r="G215" s="6">
        <v>45114</v>
      </c>
      <c r="H215" s="4">
        <v>1</v>
      </c>
      <c r="I215" s="4">
        <v>1</v>
      </c>
      <c r="J215" s="4">
        <v>1</v>
      </c>
      <c r="K215" s="4" t="s">
        <v>30</v>
      </c>
      <c r="L215" s="4">
        <v>1152.14</v>
      </c>
      <c r="M215" s="4">
        <v>1152.14</v>
      </c>
      <c r="N215" s="4" t="s">
        <v>1055</v>
      </c>
      <c r="O215" s="4" t="s">
        <v>807</v>
      </c>
      <c r="P215" s="4" t="s">
        <v>33</v>
      </c>
      <c r="Q215" s="4">
        <v>0</v>
      </c>
      <c r="R215" s="7">
        <v>45102</v>
      </c>
      <c r="S215" s="6">
        <v>45117</v>
      </c>
      <c r="T215" s="4" t="s">
        <v>34</v>
      </c>
      <c r="U215" s="4">
        <v>1152.14</v>
      </c>
      <c r="V215" s="4">
        <v>0</v>
      </c>
      <c r="W215" s="4">
        <v>0</v>
      </c>
      <c r="X215" s="4" t="s">
        <v>1056</v>
      </c>
      <c r="Y215" s="4" t="s">
        <v>1057</v>
      </c>
    </row>
    <row r="216" s="4" customFormat="1" spans="1:25">
      <c r="A216" s="4" t="s">
        <v>1058</v>
      </c>
      <c r="B216" s="4" t="s">
        <v>26</v>
      </c>
      <c r="C216" s="4" t="s">
        <v>27</v>
      </c>
      <c r="D216" s="4" t="s">
        <v>1059</v>
      </c>
      <c r="E216" s="4" t="s">
        <v>1060</v>
      </c>
      <c r="F216" s="6">
        <v>45105</v>
      </c>
      <c r="G216" s="6">
        <v>45114</v>
      </c>
      <c r="H216" s="4">
        <v>1</v>
      </c>
      <c r="I216" s="4">
        <v>9</v>
      </c>
      <c r="J216" s="4">
        <v>9</v>
      </c>
      <c r="K216" s="4" t="s">
        <v>30</v>
      </c>
      <c r="L216" s="4">
        <v>3833.52</v>
      </c>
      <c r="M216" s="4">
        <v>3833.52</v>
      </c>
      <c r="N216" s="4" t="s">
        <v>1061</v>
      </c>
      <c r="O216" s="4" t="s">
        <v>807</v>
      </c>
      <c r="P216" s="4" t="s">
        <v>33</v>
      </c>
      <c r="Q216" s="4">
        <v>0</v>
      </c>
      <c r="R216" s="7">
        <v>45102.0000115741</v>
      </c>
      <c r="S216" s="6">
        <v>45117</v>
      </c>
      <c r="T216" s="4" t="s">
        <v>34</v>
      </c>
      <c r="U216" s="4">
        <v>3833.52</v>
      </c>
      <c r="V216" s="4">
        <v>0</v>
      </c>
      <c r="W216" s="4">
        <v>0</v>
      </c>
      <c r="X216" s="4" t="s">
        <v>1062</v>
      </c>
      <c r="Y216" s="4" t="s">
        <v>1063</v>
      </c>
    </row>
    <row r="217" s="4" customFormat="1" spans="1:26">
      <c r="A217" s="4" t="s">
        <v>1064</v>
      </c>
      <c r="B217" s="4" t="s">
        <v>26</v>
      </c>
      <c r="C217" s="4" t="s">
        <v>27</v>
      </c>
      <c r="D217" s="4" t="s">
        <v>1065</v>
      </c>
      <c r="E217" s="4" t="s">
        <v>1066</v>
      </c>
      <c r="F217" s="6">
        <v>45113</v>
      </c>
      <c r="G217" s="6">
        <v>45114</v>
      </c>
      <c r="H217" s="4">
        <v>2</v>
      </c>
      <c r="I217" s="4">
        <v>1</v>
      </c>
      <c r="J217" s="4">
        <v>2</v>
      </c>
      <c r="K217" s="4" t="s">
        <v>30</v>
      </c>
      <c r="L217" s="4">
        <v>4580.66</v>
      </c>
      <c r="M217" s="4">
        <v>4580.66</v>
      </c>
      <c r="N217" s="4" t="s">
        <v>1067</v>
      </c>
      <c r="O217" s="4" t="s">
        <v>807</v>
      </c>
      <c r="P217" s="4" t="s">
        <v>33</v>
      </c>
      <c r="Q217" s="4">
        <v>0</v>
      </c>
      <c r="R217" s="7">
        <v>45102</v>
      </c>
      <c r="S217" s="6">
        <v>45117</v>
      </c>
      <c r="T217" s="4" t="s">
        <v>34</v>
      </c>
      <c r="U217" s="4">
        <v>4580.66</v>
      </c>
      <c r="V217" s="4">
        <v>0</v>
      </c>
      <c r="W217" s="4">
        <v>0</v>
      </c>
      <c r="X217" s="4" t="s">
        <v>1068</v>
      </c>
      <c r="Y217" s="4">
        <v>8101653</v>
      </c>
      <c r="Z217" s="4" t="s">
        <v>1069</v>
      </c>
    </row>
    <row r="218" s="4" customFormat="1" spans="1:25">
      <c r="A218" s="4" t="s">
        <v>1052</v>
      </c>
      <c r="B218" s="4" t="s">
        <v>26</v>
      </c>
      <c r="C218" s="4" t="s">
        <v>56</v>
      </c>
      <c r="D218" s="4" t="s">
        <v>1053</v>
      </c>
      <c r="E218" s="4" t="s">
        <v>1054</v>
      </c>
      <c r="F218" s="6">
        <v>45113</v>
      </c>
      <c r="G218" s="6">
        <v>45114</v>
      </c>
      <c r="H218" s="4">
        <v>1</v>
      </c>
      <c r="I218" s="4">
        <v>1</v>
      </c>
      <c r="J218" s="4">
        <v>1</v>
      </c>
      <c r="K218" s="4" t="s">
        <v>30</v>
      </c>
      <c r="L218" s="4">
        <v>-1152.14</v>
      </c>
      <c r="M218" s="4">
        <v>-1152.14</v>
      </c>
      <c r="N218" s="4" t="s">
        <v>1055</v>
      </c>
      <c r="O218" s="4" t="s">
        <v>807</v>
      </c>
      <c r="P218" s="4" t="s">
        <v>33</v>
      </c>
      <c r="Q218" s="4">
        <v>0</v>
      </c>
      <c r="R218" s="7">
        <v>45102</v>
      </c>
      <c r="S218" s="6">
        <v>45117</v>
      </c>
      <c r="T218" s="4" t="s">
        <v>34</v>
      </c>
      <c r="U218" s="4">
        <v>-1152.14</v>
      </c>
      <c r="V218" s="4">
        <v>0</v>
      </c>
      <c r="W218" s="4">
        <v>0</v>
      </c>
      <c r="X218" s="4" t="s">
        <v>1056</v>
      </c>
      <c r="Y218" s="4" t="s">
        <v>1057</v>
      </c>
    </row>
    <row r="219" s="4" customFormat="1" spans="1:25">
      <c r="A219" s="4" t="s">
        <v>1070</v>
      </c>
      <c r="B219" s="4" t="s">
        <v>26</v>
      </c>
      <c r="C219" s="4" t="s">
        <v>27</v>
      </c>
      <c r="D219" s="4" t="s">
        <v>174</v>
      </c>
      <c r="E219" s="4" t="s">
        <v>1071</v>
      </c>
      <c r="F219" s="6">
        <v>45112</v>
      </c>
      <c r="G219" s="6">
        <v>45114</v>
      </c>
      <c r="H219" s="4">
        <v>1</v>
      </c>
      <c r="I219" s="4">
        <v>2</v>
      </c>
      <c r="J219" s="4">
        <v>2</v>
      </c>
      <c r="K219" s="4" t="s">
        <v>30</v>
      </c>
      <c r="L219" s="4">
        <v>1145.66</v>
      </c>
      <c r="M219" s="4">
        <v>1145.66</v>
      </c>
      <c r="N219" s="4" t="s">
        <v>1072</v>
      </c>
      <c r="O219" s="4" t="s">
        <v>807</v>
      </c>
      <c r="P219" s="4" t="s">
        <v>33</v>
      </c>
      <c r="Q219" s="4">
        <v>0</v>
      </c>
      <c r="R219" s="7">
        <v>45103.0000115741</v>
      </c>
      <c r="S219" s="6">
        <v>45117</v>
      </c>
      <c r="T219" s="4" t="s">
        <v>34</v>
      </c>
      <c r="U219" s="4">
        <v>1145.66</v>
      </c>
      <c r="V219" s="4">
        <v>0</v>
      </c>
      <c r="W219" s="4">
        <v>0</v>
      </c>
      <c r="X219" s="4" t="s">
        <v>1073</v>
      </c>
      <c r="Y219" s="4" t="s">
        <v>1074</v>
      </c>
    </row>
    <row r="220" s="4" customFormat="1" spans="1:25">
      <c r="A220" s="4" t="s">
        <v>1075</v>
      </c>
      <c r="B220" s="4" t="s">
        <v>26</v>
      </c>
      <c r="C220" s="4" t="s">
        <v>27</v>
      </c>
      <c r="D220" s="4" t="s">
        <v>191</v>
      </c>
      <c r="E220" s="4" t="s">
        <v>357</v>
      </c>
      <c r="F220" s="6">
        <v>45110</v>
      </c>
      <c r="G220" s="6">
        <v>45114</v>
      </c>
      <c r="H220" s="4">
        <v>1</v>
      </c>
      <c r="I220" s="4">
        <v>4</v>
      </c>
      <c r="J220" s="4">
        <v>4</v>
      </c>
      <c r="K220" s="4" t="s">
        <v>30</v>
      </c>
      <c r="L220" s="4">
        <v>1751.72</v>
      </c>
      <c r="M220" s="4">
        <v>1751.72</v>
      </c>
      <c r="N220" s="4" t="s">
        <v>1076</v>
      </c>
      <c r="O220" s="4" t="s">
        <v>807</v>
      </c>
      <c r="P220" s="4" t="s">
        <v>33</v>
      </c>
      <c r="Q220" s="4">
        <v>0</v>
      </c>
      <c r="R220" s="7">
        <v>45104</v>
      </c>
      <c r="S220" s="6">
        <v>45117</v>
      </c>
      <c r="T220" s="4" t="s">
        <v>34</v>
      </c>
      <c r="U220" s="4">
        <v>1751.72</v>
      </c>
      <c r="V220" s="4">
        <v>0</v>
      </c>
      <c r="W220" s="4">
        <v>0</v>
      </c>
      <c r="X220" s="4" t="s">
        <v>1077</v>
      </c>
      <c r="Y220" s="4" t="s">
        <v>1078</v>
      </c>
    </row>
    <row r="221" s="4" customFormat="1" spans="1:25">
      <c r="A221" s="4" t="s">
        <v>1079</v>
      </c>
      <c r="B221" s="4" t="s">
        <v>26</v>
      </c>
      <c r="C221" s="4" t="s">
        <v>27</v>
      </c>
      <c r="D221" s="4" t="s">
        <v>1080</v>
      </c>
      <c r="E221" s="4" t="s">
        <v>1081</v>
      </c>
      <c r="F221" s="6">
        <v>45113</v>
      </c>
      <c r="G221" s="6">
        <v>45114</v>
      </c>
      <c r="H221" s="4">
        <v>1</v>
      </c>
      <c r="I221" s="4">
        <v>1</v>
      </c>
      <c r="J221" s="4">
        <v>1</v>
      </c>
      <c r="K221" s="4" t="s">
        <v>30</v>
      </c>
      <c r="L221" s="4">
        <v>416.85</v>
      </c>
      <c r="M221" s="4">
        <v>416.85</v>
      </c>
      <c r="N221" s="4" t="s">
        <v>1082</v>
      </c>
      <c r="O221" s="4" t="s">
        <v>807</v>
      </c>
      <c r="P221" s="4" t="s">
        <v>33</v>
      </c>
      <c r="Q221" s="4">
        <v>0</v>
      </c>
      <c r="R221" s="7">
        <v>45105</v>
      </c>
      <c r="S221" s="6">
        <v>45117</v>
      </c>
      <c r="T221" s="4" t="s">
        <v>34</v>
      </c>
      <c r="U221" s="4">
        <v>416.85</v>
      </c>
      <c r="V221" s="4">
        <v>0</v>
      </c>
      <c r="W221" s="4">
        <v>0</v>
      </c>
      <c r="X221" s="4" t="s">
        <v>1083</v>
      </c>
      <c r="Y221" s="4" t="s">
        <v>1084</v>
      </c>
    </row>
    <row r="222" s="4" customFormat="1" spans="1:25">
      <c r="A222" s="4" t="s">
        <v>1085</v>
      </c>
      <c r="B222" s="4" t="s">
        <v>26</v>
      </c>
      <c r="C222" s="4" t="s">
        <v>27</v>
      </c>
      <c r="D222" s="4" t="s">
        <v>1086</v>
      </c>
      <c r="E222" s="4" t="s">
        <v>1087</v>
      </c>
      <c r="F222" s="6">
        <v>45111</v>
      </c>
      <c r="G222" s="6">
        <v>45114</v>
      </c>
      <c r="H222" s="4">
        <v>1</v>
      </c>
      <c r="I222" s="4">
        <v>3</v>
      </c>
      <c r="J222" s="4">
        <v>3</v>
      </c>
      <c r="K222" s="4" t="s">
        <v>30</v>
      </c>
      <c r="L222" s="4">
        <v>2247.22</v>
      </c>
      <c r="M222" s="4">
        <v>2247.22</v>
      </c>
      <c r="N222" s="4" t="s">
        <v>1088</v>
      </c>
      <c r="O222" s="4" t="s">
        <v>807</v>
      </c>
      <c r="P222" s="4" t="s">
        <v>33</v>
      </c>
      <c r="Q222" s="4">
        <v>0</v>
      </c>
      <c r="R222" s="7">
        <v>45105</v>
      </c>
      <c r="S222" s="6">
        <v>45117</v>
      </c>
      <c r="T222" s="4" t="s">
        <v>34</v>
      </c>
      <c r="U222" s="4">
        <v>2247.22</v>
      </c>
      <c r="V222" s="4">
        <v>0</v>
      </c>
      <c r="W222" s="4">
        <v>0</v>
      </c>
      <c r="X222" s="4" t="s">
        <v>1089</v>
      </c>
      <c r="Y222" s="4" t="s">
        <v>1090</v>
      </c>
    </row>
    <row r="223" s="4" customFormat="1" spans="1:25">
      <c r="A223" s="4" t="s">
        <v>1091</v>
      </c>
      <c r="B223" s="4" t="s">
        <v>26</v>
      </c>
      <c r="C223" s="4" t="s">
        <v>27</v>
      </c>
      <c r="D223" s="4" t="s">
        <v>551</v>
      </c>
      <c r="E223" s="4" t="s">
        <v>1092</v>
      </c>
      <c r="F223" s="6">
        <v>45110</v>
      </c>
      <c r="G223" s="6">
        <v>45114</v>
      </c>
      <c r="H223" s="4">
        <v>1</v>
      </c>
      <c r="I223" s="4">
        <v>4</v>
      </c>
      <c r="J223" s="4">
        <v>4</v>
      </c>
      <c r="K223" s="4" t="s">
        <v>30</v>
      </c>
      <c r="L223" s="4">
        <v>2014.52</v>
      </c>
      <c r="M223" s="4">
        <v>2014.52</v>
      </c>
      <c r="N223" s="4" t="s">
        <v>1093</v>
      </c>
      <c r="O223" s="4" t="s">
        <v>807</v>
      </c>
      <c r="P223" s="4" t="s">
        <v>33</v>
      </c>
      <c r="Q223" s="4">
        <v>0</v>
      </c>
      <c r="R223" s="7">
        <v>45105.0000115741</v>
      </c>
      <c r="S223" s="6">
        <v>45117</v>
      </c>
      <c r="T223" s="4" t="s">
        <v>34</v>
      </c>
      <c r="U223" s="4">
        <v>2014.52</v>
      </c>
      <c r="V223" s="4">
        <v>0</v>
      </c>
      <c r="W223" s="4">
        <v>0</v>
      </c>
      <c r="X223" s="4" t="s">
        <v>1094</v>
      </c>
      <c r="Y223" s="4" t="s">
        <v>1095</v>
      </c>
    </row>
    <row r="224" s="4" customFormat="1" spans="1:25">
      <c r="A224" s="4" t="s">
        <v>1096</v>
      </c>
      <c r="B224" s="4" t="s">
        <v>26</v>
      </c>
      <c r="C224" s="4" t="s">
        <v>27</v>
      </c>
      <c r="D224" s="4" t="s">
        <v>191</v>
      </c>
      <c r="E224" s="4" t="s">
        <v>1020</v>
      </c>
      <c r="F224" s="6">
        <v>45110</v>
      </c>
      <c r="G224" s="6">
        <v>45114</v>
      </c>
      <c r="H224" s="4">
        <v>1</v>
      </c>
      <c r="I224" s="4">
        <v>4</v>
      </c>
      <c r="J224" s="4">
        <v>4</v>
      </c>
      <c r="K224" s="4" t="s">
        <v>30</v>
      </c>
      <c r="L224" s="4">
        <v>2038.4</v>
      </c>
      <c r="M224" s="4">
        <v>2038.4</v>
      </c>
      <c r="N224" s="4" t="s">
        <v>1097</v>
      </c>
      <c r="O224" s="4" t="s">
        <v>807</v>
      </c>
      <c r="P224" s="4" t="s">
        <v>33</v>
      </c>
      <c r="Q224" s="4">
        <v>0</v>
      </c>
      <c r="R224" s="7">
        <v>45105.0000115741</v>
      </c>
      <c r="S224" s="6">
        <v>45117</v>
      </c>
      <c r="T224" s="4" t="s">
        <v>34</v>
      </c>
      <c r="U224" s="4">
        <v>2038.4</v>
      </c>
      <c r="V224" s="4">
        <v>0</v>
      </c>
      <c r="W224" s="4">
        <v>0</v>
      </c>
      <c r="X224" s="4" t="s">
        <v>1098</v>
      </c>
      <c r="Y224" s="4" t="s">
        <v>1099</v>
      </c>
    </row>
    <row r="225" s="4" customFormat="1" spans="1:25">
      <c r="A225" s="4" t="s">
        <v>1100</v>
      </c>
      <c r="B225" s="4" t="s">
        <v>26</v>
      </c>
      <c r="C225" s="4" t="s">
        <v>27</v>
      </c>
      <c r="D225" s="4" t="s">
        <v>1101</v>
      </c>
      <c r="E225" s="4" t="s">
        <v>1102</v>
      </c>
      <c r="F225" s="6">
        <v>45112</v>
      </c>
      <c r="G225" s="6">
        <v>45114</v>
      </c>
      <c r="H225" s="4">
        <v>2</v>
      </c>
      <c r="I225" s="4">
        <v>2</v>
      </c>
      <c r="J225" s="4">
        <v>4</v>
      </c>
      <c r="K225" s="4" t="s">
        <v>30</v>
      </c>
      <c r="L225" s="4">
        <v>13379.88</v>
      </c>
      <c r="M225" s="4">
        <v>13379.88</v>
      </c>
      <c r="N225" s="4" t="s">
        <v>1103</v>
      </c>
      <c r="O225" s="4" t="s">
        <v>807</v>
      </c>
      <c r="P225" s="4" t="s">
        <v>33</v>
      </c>
      <c r="Q225" s="4">
        <v>0</v>
      </c>
      <c r="R225" s="7">
        <v>45105.0000115741</v>
      </c>
      <c r="S225" s="6">
        <v>45117</v>
      </c>
      <c r="T225" s="4" t="s">
        <v>34</v>
      </c>
      <c r="U225" s="4">
        <v>13379.88</v>
      </c>
      <c r="V225" s="4">
        <v>0</v>
      </c>
      <c r="W225" s="4">
        <v>0</v>
      </c>
      <c r="X225" s="4" t="s">
        <v>1104</v>
      </c>
      <c r="Y225" s="4" t="s">
        <v>1105</v>
      </c>
    </row>
    <row r="226" s="4" customFormat="1" spans="1:25">
      <c r="A226" s="4" t="s">
        <v>1106</v>
      </c>
      <c r="B226" s="4" t="s">
        <v>26</v>
      </c>
      <c r="C226" s="4" t="s">
        <v>27</v>
      </c>
      <c r="D226" s="4" t="s">
        <v>1107</v>
      </c>
      <c r="E226" s="4" t="s">
        <v>1108</v>
      </c>
      <c r="F226" s="6">
        <v>45113</v>
      </c>
      <c r="G226" s="6">
        <v>45114</v>
      </c>
      <c r="H226" s="4">
        <v>2</v>
      </c>
      <c r="I226" s="4">
        <v>1</v>
      </c>
      <c r="J226" s="4">
        <v>2</v>
      </c>
      <c r="K226" s="4" t="s">
        <v>30</v>
      </c>
      <c r="L226" s="4">
        <v>1092.28</v>
      </c>
      <c r="M226" s="4">
        <v>1092.28</v>
      </c>
      <c r="N226" s="4" t="s">
        <v>1109</v>
      </c>
      <c r="O226" s="4" t="s">
        <v>807</v>
      </c>
      <c r="P226" s="4" t="s">
        <v>33</v>
      </c>
      <c r="Q226" s="4">
        <v>0</v>
      </c>
      <c r="R226" s="7">
        <v>45105</v>
      </c>
      <c r="S226" s="6">
        <v>45117</v>
      </c>
      <c r="T226" s="4" t="s">
        <v>34</v>
      </c>
      <c r="U226" s="4">
        <v>1092.28</v>
      </c>
      <c r="V226" s="4">
        <v>0</v>
      </c>
      <c r="W226" s="4">
        <v>0</v>
      </c>
      <c r="X226" s="4" t="s">
        <v>1110</v>
      </c>
      <c r="Y226" s="4" t="s">
        <v>42</v>
      </c>
    </row>
    <row r="227" s="4" customFormat="1" spans="1:25">
      <c r="A227" s="4" t="s">
        <v>997</v>
      </c>
      <c r="B227" s="4" t="s">
        <v>26</v>
      </c>
      <c r="C227" s="4" t="s">
        <v>56</v>
      </c>
      <c r="D227" s="4" t="s">
        <v>998</v>
      </c>
      <c r="E227" s="4" t="s">
        <v>999</v>
      </c>
      <c r="F227" s="6">
        <v>45112</v>
      </c>
      <c r="G227" s="6">
        <v>45114</v>
      </c>
      <c r="H227" s="4">
        <v>1</v>
      </c>
      <c r="I227" s="4">
        <v>2</v>
      </c>
      <c r="J227" s="4">
        <v>2</v>
      </c>
      <c r="K227" s="4" t="s">
        <v>30</v>
      </c>
      <c r="L227" s="4">
        <v>-674.1</v>
      </c>
      <c r="M227" s="4">
        <v>-674.1</v>
      </c>
      <c r="N227" s="4" t="s">
        <v>1000</v>
      </c>
      <c r="O227" s="4" t="s">
        <v>807</v>
      </c>
      <c r="P227" s="4" t="s">
        <v>33</v>
      </c>
      <c r="Q227" s="4">
        <v>0</v>
      </c>
      <c r="R227" s="7">
        <v>45098.0000115741</v>
      </c>
      <c r="S227" s="6">
        <v>45117</v>
      </c>
      <c r="T227" s="4" t="s">
        <v>34</v>
      </c>
      <c r="U227" s="4">
        <v>-674.1</v>
      </c>
      <c r="V227" s="4">
        <v>0</v>
      </c>
      <c r="W227" s="4">
        <v>0</v>
      </c>
      <c r="X227" s="4" t="s">
        <v>1001</v>
      </c>
      <c r="Y227" s="4" t="s">
        <v>42</v>
      </c>
    </row>
    <row r="228" s="4" customFormat="1" spans="1:25">
      <c r="A228" s="4" t="s">
        <v>1111</v>
      </c>
      <c r="B228" s="4" t="s">
        <v>26</v>
      </c>
      <c r="C228" s="4" t="s">
        <v>27</v>
      </c>
      <c r="D228" s="4" t="s">
        <v>191</v>
      </c>
      <c r="E228" s="4" t="s">
        <v>1112</v>
      </c>
      <c r="F228" s="6">
        <v>45111</v>
      </c>
      <c r="G228" s="6">
        <v>45114</v>
      </c>
      <c r="H228" s="4">
        <v>1</v>
      </c>
      <c r="I228" s="4">
        <v>3</v>
      </c>
      <c r="J228" s="4">
        <v>3</v>
      </c>
      <c r="K228" s="4" t="s">
        <v>30</v>
      </c>
      <c r="L228" s="4">
        <v>1540.41</v>
      </c>
      <c r="M228" s="4">
        <v>1540.41</v>
      </c>
      <c r="N228" s="4" t="s">
        <v>1113</v>
      </c>
      <c r="O228" s="4" t="s">
        <v>807</v>
      </c>
      <c r="P228" s="4" t="s">
        <v>33</v>
      </c>
      <c r="Q228" s="4">
        <v>0</v>
      </c>
      <c r="R228" s="7">
        <v>45105.0000115741</v>
      </c>
      <c r="S228" s="6">
        <v>45117</v>
      </c>
      <c r="T228" s="4" t="s">
        <v>34</v>
      </c>
      <c r="U228" s="4">
        <v>1540.41</v>
      </c>
      <c r="V228" s="4">
        <v>0</v>
      </c>
      <c r="W228" s="4">
        <v>0</v>
      </c>
      <c r="X228" s="4" t="s">
        <v>1114</v>
      </c>
      <c r="Y228" s="4" t="s">
        <v>1115</v>
      </c>
    </row>
    <row r="229" s="4" customFormat="1" spans="1:25">
      <c r="A229" s="4" t="s">
        <v>1116</v>
      </c>
      <c r="B229" s="4" t="s">
        <v>26</v>
      </c>
      <c r="C229" s="4" t="s">
        <v>27</v>
      </c>
      <c r="D229" s="4" t="s">
        <v>208</v>
      </c>
      <c r="E229" s="4" t="s">
        <v>1117</v>
      </c>
      <c r="F229" s="6">
        <v>45113</v>
      </c>
      <c r="G229" s="6">
        <v>45114</v>
      </c>
      <c r="H229" s="4">
        <v>1</v>
      </c>
      <c r="I229" s="4">
        <v>1</v>
      </c>
      <c r="J229" s="4">
        <v>1</v>
      </c>
      <c r="K229" s="4" t="s">
        <v>30</v>
      </c>
      <c r="L229" s="4">
        <v>9462.94</v>
      </c>
      <c r="M229" s="4">
        <v>9462.94</v>
      </c>
      <c r="N229" s="4" t="s">
        <v>1118</v>
      </c>
      <c r="O229" s="4" t="s">
        <v>807</v>
      </c>
      <c r="P229" s="4" t="s">
        <v>33</v>
      </c>
      <c r="Q229" s="4">
        <v>0</v>
      </c>
      <c r="R229" s="7">
        <v>45106.0000115741</v>
      </c>
      <c r="S229" s="6">
        <v>45117</v>
      </c>
      <c r="T229" s="4" t="s">
        <v>34</v>
      </c>
      <c r="U229" s="4">
        <v>9462.94</v>
      </c>
      <c r="V229" s="4">
        <v>0</v>
      </c>
      <c r="W229" s="4">
        <v>0</v>
      </c>
      <c r="X229" s="4" t="s">
        <v>1119</v>
      </c>
      <c r="Y229" s="4" t="s">
        <v>1120</v>
      </c>
    </row>
    <row r="230" s="4" customFormat="1" spans="1:25">
      <c r="A230" s="4" t="s">
        <v>1121</v>
      </c>
      <c r="B230" s="4" t="s">
        <v>26</v>
      </c>
      <c r="C230" s="4" t="s">
        <v>27</v>
      </c>
      <c r="D230" s="4" t="s">
        <v>306</v>
      </c>
      <c r="E230" s="4" t="s">
        <v>1122</v>
      </c>
      <c r="F230" s="6">
        <v>45112</v>
      </c>
      <c r="G230" s="6">
        <v>45114</v>
      </c>
      <c r="H230" s="4">
        <v>1</v>
      </c>
      <c r="I230" s="4">
        <v>2</v>
      </c>
      <c r="J230" s="4">
        <v>2</v>
      </c>
      <c r="K230" s="4" t="s">
        <v>30</v>
      </c>
      <c r="L230" s="4">
        <v>4748.68</v>
      </c>
      <c r="M230" s="4">
        <v>4748.68</v>
      </c>
      <c r="N230" s="4" t="s">
        <v>1123</v>
      </c>
      <c r="O230" s="4" t="s">
        <v>807</v>
      </c>
      <c r="P230" s="4" t="s">
        <v>33</v>
      </c>
      <c r="Q230" s="4">
        <v>0</v>
      </c>
      <c r="R230" s="7">
        <v>45106.0000115741</v>
      </c>
      <c r="S230" s="6">
        <v>45117</v>
      </c>
      <c r="T230" s="4" t="s">
        <v>34</v>
      </c>
      <c r="U230" s="4">
        <v>4748.68</v>
      </c>
      <c r="V230" s="4">
        <v>0</v>
      </c>
      <c r="W230" s="4">
        <v>0</v>
      </c>
      <c r="X230" s="4" t="s">
        <v>1124</v>
      </c>
      <c r="Y230" s="4" t="s">
        <v>1125</v>
      </c>
    </row>
    <row r="231" s="4" customFormat="1" spans="1:25">
      <c r="A231" s="4" t="s">
        <v>1126</v>
      </c>
      <c r="B231" s="4" t="s">
        <v>26</v>
      </c>
      <c r="C231" s="4" t="s">
        <v>27</v>
      </c>
      <c r="D231" s="4" t="s">
        <v>1127</v>
      </c>
      <c r="E231" s="4" t="s">
        <v>1128</v>
      </c>
      <c r="F231" s="6">
        <v>45110</v>
      </c>
      <c r="G231" s="6">
        <v>45114</v>
      </c>
      <c r="H231" s="4">
        <v>1</v>
      </c>
      <c r="I231" s="4">
        <v>4</v>
      </c>
      <c r="J231" s="4">
        <v>4</v>
      </c>
      <c r="K231" s="4" t="s">
        <v>30</v>
      </c>
      <c r="L231" s="4">
        <v>1606.2</v>
      </c>
      <c r="M231" s="4">
        <v>1606.2</v>
      </c>
      <c r="N231" s="4" t="s">
        <v>1129</v>
      </c>
      <c r="O231" s="4" t="s">
        <v>807</v>
      </c>
      <c r="P231" s="4" t="s">
        <v>33</v>
      </c>
      <c r="Q231" s="4">
        <v>0</v>
      </c>
      <c r="R231" s="7">
        <v>45106.0000115741</v>
      </c>
      <c r="S231" s="6">
        <v>45117</v>
      </c>
      <c r="T231" s="4" t="s">
        <v>34</v>
      </c>
      <c r="U231" s="4">
        <v>1606.2</v>
      </c>
      <c r="V231" s="4">
        <v>0</v>
      </c>
      <c r="W231" s="4">
        <v>0</v>
      </c>
      <c r="X231" s="4" t="s">
        <v>1130</v>
      </c>
      <c r="Y231" s="4" t="s">
        <v>42</v>
      </c>
    </row>
    <row r="232" s="4" customFormat="1" spans="1:25">
      <c r="A232" s="4" t="s">
        <v>1131</v>
      </c>
      <c r="B232" s="4" t="s">
        <v>26</v>
      </c>
      <c r="C232" s="4" t="s">
        <v>27</v>
      </c>
      <c r="D232" s="4" t="s">
        <v>1132</v>
      </c>
      <c r="E232" s="4" t="s">
        <v>1133</v>
      </c>
      <c r="F232" s="6">
        <v>45113</v>
      </c>
      <c r="G232" s="6">
        <v>45114</v>
      </c>
      <c r="H232" s="4">
        <v>1</v>
      </c>
      <c r="I232" s="4">
        <v>1</v>
      </c>
      <c r="J232" s="4">
        <v>1</v>
      </c>
      <c r="K232" s="4" t="s">
        <v>30</v>
      </c>
      <c r="L232" s="4">
        <v>474.65</v>
      </c>
      <c r="M232" s="4">
        <v>474.65</v>
      </c>
      <c r="N232" s="4" t="s">
        <v>1134</v>
      </c>
      <c r="O232" s="4" t="s">
        <v>807</v>
      </c>
      <c r="P232" s="4" t="s">
        <v>33</v>
      </c>
      <c r="Q232" s="4">
        <v>0</v>
      </c>
      <c r="R232" s="7">
        <v>45106</v>
      </c>
      <c r="S232" s="6">
        <v>45117</v>
      </c>
      <c r="T232" s="4" t="s">
        <v>34</v>
      </c>
      <c r="U232" s="4">
        <v>474.65</v>
      </c>
      <c r="V232" s="4">
        <v>0</v>
      </c>
      <c r="W232" s="4">
        <v>0</v>
      </c>
      <c r="X232" s="4" t="s">
        <v>1135</v>
      </c>
      <c r="Y232" s="4" t="s">
        <v>1136</v>
      </c>
    </row>
    <row r="233" s="4" customFormat="1" spans="1:25">
      <c r="A233" s="4" t="s">
        <v>1070</v>
      </c>
      <c r="B233" s="4" t="s">
        <v>26</v>
      </c>
      <c r="C233" s="4" t="s">
        <v>56</v>
      </c>
      <c r="D233" s="4" t="s">
        <v>174</v>
      </c>
      <c r="E233" s="4" t="s">
        <v>1071</v>
      </c>
      <c r="F233" s="6">
        <v>45112</v>
      </c>
      <c r="G233" s="6">
        <v>45114</v>
      </c>
      <c r="H233" s="4">
        <v>1</v>
      </c>
      <c r="I233" s="4">
        <v>2</v>
      </c>
      <c r="J233" s="4">
        <v>2</v>
      </c>
      <c r="K233" s="4" t="s">
        <v>30</v>
      </c>
      <c r="L233" s="4">
        <v>-1145.66</v>
      </c>
      <c r="M233" s="4">
        <v>-1145.66</v>
      </c>
      <c r="N233" s="4" t="s">
        <v>1072</v>
      </c>
      <c r="O233" s="4" t="s">
        <v>807</v>
      </c>
      <c r="P233" s="4" t="s">
        <v>33</v>
      </c>
      <c r="Q233" s="4">
        <v>0</v>
      </c>
      <c r="R233" s="7">
        <v>45103.0000115741</v>
      </c>
      <c r="S233" s="6">
        <v>45117</v>
      </c>
      <c r="T233" s="4" t="s">
        <v>34</v>
      </c>
      <c r="U233" s="4">
        <v>-1145.66</v>
      </c>
      <c r="V233" s="4">
        <v>0</v>
      </c>
      <c r="W233" s="4">
        <v>0</v>
      </c>
      <c r="X233" s="4" t="s">
        <v>1073</v>
      </c>
      <c r="Y233" s="4" t="s">
        <v>1074</v>
      </c>
    </row>
    <row r="234" s="4" customFormat="1" spans="1:25">
      <c r="A234" s="4" t="s">
        <v>1137</v>
      </c>
      <c r="B234" s="4" t="s">
        <v>26</v>
      </c>
      <c r="C234" s="4" t="s">
        <v>27</v>
      </c>
      <c r="D234" s="4" t="s">
        <v>174</v>
      </c>
      <c r="E234" s="4" t="s">
        <v>1071</v>
      </c>
      <c r="F234" s="6">
        <v>45113</v>
      </c>
      <c r="G234" s="6">
        <v>45114</v>
      </c>
      <c r="H234" s="4">
        <v>1</v>
      </c>
      <c r="I234" s="4">
        <v>1</v>
      </c>
      <c r="J234" s="4">
        <v>1</v>
      </c>
      <c r="K234" s="4" t="s">
        <v>30</v>
      </c>
      <c r="L234" s="4">
        <v>571.49</v>
      </c>
      <c r="M234" s="4">
        <v>571.49</v>
      </c>
      <c r="N234" s="4" t="s">
        <v>1072</v>
      </c>
      <c r="O234" s="4" t="s">
        <v>807</v>
      </c>
      <c r="P234" s="4" t="s">
        <v>33</v>
      </c>
      <c r="Q234" s="4">
        <v>0</v>
      </c>
      <c r="R234" s="7">
        <v>45107</v>
      </c>
      <c r="S234" s="6">
        <v>45117</v>
      </c>
      <c r="T234" s="4" t="s">
        <v>34</v>
      </c>
      <c r="U234" s="4">
        <v>571.49</v>
      </c>
      <c r="V234" s="4">
        <v>0</v>
      </c>
      <c r="W234" s="4">
        <v>0</v>
      </c>
      <c r="X234" s="4" t="s">
        <v>1138</v>
      </c>
      <c r="Y234" s="4" t="s">
        <v>1139</v>
      </c>
    </row>
    <row r="235" s="4" customFormat="1" spans="1:25">
      <c r="A235" s="4" t="s">
        <v>1140</v>
      </c>
      <c r="B235" s="4" t="s">
        <v>26</v>
      </c>
      <c r="C235" s="4" t="s">
        <v>27</v>
      </c>
      <c r="D235" s="4" t="s">
        <v>1141</v>
      </c>
      <c r="E235" s="4" t="s">
        <v>1142</v>
      </c>
      <c r="F235" s="6">
        <v>45112</v>
      </c>
      <c r="G235" s="6">
        <v>45114</v>
      </c>
      <c r="H235" s="4">
        <v>1</v>
      </c>
      <c r="I235" s="4">
        <v>2</v>
      </c>
      <c r="J235" s="4">
        <v>2</v>
      </c>
      <c r="K235" s="4" t="s">
        <v>30</v>
      </c>
      <c r="L235" s="4">
        <v>766.02</v>
      </c>
      <c r="M235" s="4">
        <v>766.02</v>
      </c>
      <c r="N235" s="4" t="s">
        <v>1143</v>
      </c>
      <c r="O235" s="4" t="s">
        <v>807</v>
      </c>
      <c r="P235" s="4" t="s">
        <v>33</v>
      </c>
      <c r="Q235" s="4">
        <v>0</v>
      </c>
      <c r="R235" s="7">
        <v>45107</v>
      </c>
      <c r="S235" s="6">
        <v>45117</v>
      </c>
      <c r="T235" s="4" t="s">
        <v>34</v>
      </c>
      <c r="U235" s="4">
        <v>766.02</v>
      </c>
      <c r="V235" s="4">
        <v>0</v>
      </c>
      <c r="W235" s="4">
        <v>0</v>
      </c>
      <c r="X235" s="4" t="s">
        <v>1144</v>
      </c>
      <c r="Y235" s="4" t="s">
        <v>1145</v>
      </c>
    </row>
    <row r="236" s="4" customFormat="1" spans="1:25">
      <c r="A236" s="4" t="s">
        <v>1146</v>
      </c>
      <c r="B236" s="4" t="s">
        <v>26</v>
      </c>
      <c r="C236" s="4" t="s">
        <v>27</v>
      </c>
      <c r="D236" s="4" t="s">
        <v>1147</v>
      </c>
      <c r="E236" s="4" t="s">
        <v>1148</v>
      </c>
      <c r="F236" s="6">
        <v>45110</v>
      </c>
      <c r="G236" s="6">
        <v>45114</v>
      </c>
      <c r="H236" s="4">
        <v>1</v>
      </c>
      <c r="I236" s="4">
        <v>4</v>
      </c>
      <c r="J236" s="4">
        <v>4</v>
      </c>
      <c r="K236" s="4" t="s">
        <v>30</v>
      </c>
      <c r="L236" s="4">
        <v>4539</v>
      </c>
      <c r="M236" s="4">
        <v>4539</v>
      </c>
      <c r="N236" s="4" t="s">
        <v>1149</v>
      </c>
      <c r="O236" s="4" t="s">
        <v>807</v>
      </c>
      <c r="P236" s="4" t="s">
        <v>33</v>
      </c>
      <c r="Q236" s="4">
        <v>0</v>
      </c>
      <c r="R236" s="7">
        <v>45107.0000115741</v>
      </c>
      <c r="S236" s="6">
        <v>45117</v>
      </c>
      <c r="T236" s="4" t="s">
        <v>34</v>
      </c>
      <c r="U236" s="4">
        <v>4539</v>
      </c>
      <c r="V236" s="4">
        <v>0</v>
      </c>
      <c r="W236" s="4">
        <v>0</v>
      </c>
      <c r="X236" s="4" t="s">
        <v>1150</v>
      </c>
      <c r="Y236" s="4" t="s">
        <v>42</v>
      </c>
    </row>
    <row r="237" s="4" customFormat="1" spans="1:25">
      <c r="A237" s="4" t="s">
        <v>1151</v>
      </c>
      <c r="B237" s="4" t="s">
        <v>26</v>
      </c>
      <c r="C237" s="4" t="s">
        <v>27</v>
      </c>
      <c r="D237" s="4" t="s">
        <v>816</v>
      </c>
      <c r="E237" s="4" t="s">
        <v>1152</v>
      </c>
      <c r="F237" s="6">
        <v>45113</v>
      </c>
      <c r="G237" s="6">
        <v>45114</v>
      </c>
      <c r="H237" s="4">
        <v>1</v>
      </c>
      <c r="I237" s="4">
        <v>1</v>
      </c>
      <c r="J237" s="4">
        <v>1</v>
      </c>
      <c r="K237" s="4" t="s">
        <v>30</v>
      </c>
      <c r="L237" s="4">
        <v>490.99</v>
      </c>
      <c r="M237" s="4">
        <v>490.99</v>
      </c>
      <c r="N237" s="4" t="s">
        <v>1153</v>
      </c>
      <c r="O237" s="4" t="s">
        <v>807</v>
      </c>
      <c r="P237" s="4" t="s">
        <v>33</v>
      </c>
      <c r="Q237" s="4">
        <v>0</v>
      </c>
      <c r="R237" s="7">
        <v>45107</v>
      </c>
      <c r="S237" s="6">
        <v>45117</v>
      </c>
      <c r="T237" s="4" t="s">
        <v>34</v>
      </c>
      <c r="U237" s="4">
        <v>490.99</v>
      </c>
      <c r="V237" s="4">
        <v>0</v>
      </c>
      <c r="W237" s="4">
        <v>0</v>
      </c>
      <c r="X237" s="4" t="s">
        <v>1154</v>
      </c>
      <c r="Y237" s="4" t="s">
        <v>1155</v>
      </c>
    </row>
    <row r="238" s="4" customFormat="1" spans="1:25">
      <c r="A238" s="4" t="s">
        <v>1156</v>
      </c>
      <c r="B238" s="4" t="s">
        <v>26</v>
      </c>
      <c r="C238" s="4" t="s">
        <v>27</v>
      </c>
      <c r="D238" s="4" t="s">
        <v>1157</v>
      </c>
      <c r="E238" s="4" t="s">
        <v>71</v>
      </c>
      <c r="F238" s="6">
        <v>45113</v>
      </c>
      <c r="G238" s="6">
        <v>45114</v>
      </c>
      <c r="H238" s="4">
        <v>1</v>
      </c>
      <c r="I238" s="4">
        <v>1</v>
      </c>
      <c r="J238" s="4">
        <v>1</v>
      </c>
      <c r="K238" s="4" t="s">
        <v>30</v>
      </c>
      <c r="L238" s="4">
        <v>1054.98</v>
      </c>
      <c r="M238" s="4">
        <v>1054.98</v>
      </c>
      <c r="N238" s="4" t="s">
        <v>1158</v>
      </c>
      <c r="O238" s="4" t="s">
        <v>807</v>
      </c>
      <c r="P238" s="4" t="s">
        <v>33</v>
      </c>
      <c r="Q238" s="4">
        <v>0</v>
      </c>
      <c r="R238" s="7">
        <v>45108</v>
      </c>
      <c r="S238" s="6">
        <v>45117</v>
      </c>
      <c r="T238" s="4" t="s">
        <v>34</v>
      </c>
      <c r="U238" s="4">
        <v>1054.98</v>
      </c>
      <c r="V238" s="4">
        <v>0</v>
      </c>
      <c r="W238" s="4">
        <v>0</v>
      </c>
      <c r="X238" s="4" t="s">
        <v>1159</v>
      </c>
      <c r="Y238" s="4" t="s">
        <v>42</v>
      </c>
    </row>
    <row r="239" s="4" customFormat="1" spans="1:25">
      <c r="A239" s="4" t="s">
        <v>920</v>
      </c>
      <c r="B239" s="4" t="s">
        <v>26</v>
      </c>
      <c r="C239" s="4" t="s">
        <v>56</v>
      </c>
      <c r="D239" s="4" t="s">
        <v>921</v>
      </c>
      <c r="E239" s="4" t="s">
        <v>922</v>
      </c>
      <c r="F239" s="6">
        <v>45112</v>
      </c>
      <c r="G239" s="6">
        <v>45114</v>
      </c>
      <c r="H239" s="4">
        <v>1</v>
      </c>
      <c r="I239" s="4">
        <v>2</v>
      </c>
      <c r="J239" s="4">
        <v>2</v>
      </c>
      <c r="K239" s="4" t="s">
        <v>30</v>
      </c>
      <c r="L239" s="4">
        <v>-998.76</v>
      </c>
      <c r="M239" s="4">
        <v>-998.76</v>
      </c>
      <c r="N239" s="4" t="s">
        <v>923</v>
      </c>
      <c r="O239" s="4" t="s">
        <v>807</v>
      </c>
      <c r="P239" s="4" t="s">
        <v>33</v>
      </c>
      <c r="Q239" s="4">
        <v>0</v>
      </c>
      <c r="R239" s="7">
        <v>45090</v>
      </c>
      <c r="S239" s="6">
        <v>45117</v>
      </c>
      <c r="T239" s="4" t="s">
        <v>34</v>
      </c>
      <c r="U239" s="4">
        <v>-998.76</v>
      </c>
      <c r="V239" s="4">
        <v>0</v>
      </c>
      <c r="W239" s="4">
        <v>0</v>
      </c>
      <c r="X239" s="4" t="s">
        <v>924</v>
      </c>
      <c r="Y239" s="4" t="s">
        <v>925</v>
      </c>
    </row>
    <row r="240" s="4" customFormat="1" spans="1:25">
      <c r="A240" s="4" t="s">
        <v>1160</v>
      </c>
      <c r="B240" s="4" t="s">
        <v>26</v>
      </c>
      <c r="C240" s="4" t="s">
        <v>27</v>
      </c>
      <c r="D240" s="4" t="s">
        <v>1161</v>
      </c>
      <c r="E240" s="4" t="s">
        <v>1162</v>
      </c>
      <c r="F240" s="6">
        <v>45112</v>
      </c>
      <c r="G240" s="6">
        <v>45114</v>
      </c>
      <c r="H240" s="4">
        <v>1</v>
      </c>
      <c r="I240" s="4">
        <v>2</v>
      </c>
      <c r="J240" s="4">
        <v>2</v>
      </c>
      <c r="K240" s="4" t="s">
        <v>30</v>
      </c>
      <c r="L240" s="4">
        <v>1662.86</v>
      </c>
      <c r="M240" s="4">
        <v>1662.86</v>
      </c>
      <c r="N240" s="4" t="s">
        <v>1163</v>
      </c>
      <c r="O240" s="4" t="s">
        <v>807</v>
      </c>
      <c r="P240" s="4" t="s">
        <v>33</v>
      </c>
      <c r="Q240" s="4">
        <v>0</v>
      </c>
      <c r="R240" s="7">
        <v>45108.0000115741</v>
      </c>
      <c r="S240" s="6">
        <v>45117</v>
      </c>
      <c r="T240" s="4" t="s">
        <v>34</v>
      </c>
      <c r="U240" s="4">
        <v>1662.86</v>
      </c>
      <c r="V240" s="4">
        <v>0</v>
      </c>
      <c r="W240" s="4">
        <v>0</v>
      </c>
      <c r="X240" s="4" t="s">
        <v>1164</v>
      </c>
      <c r="Y240" s="4" t="s">
        <v>1165</v>
      </c>
    </row>
    <row r="241" s="4" customFormat="1" spans="1:25">
      <c r="A241" s="4" t="s">
        <v>1166</v>
      </c>
      <c r="B241" s="4" t="s">
        <v>26</v>
      </c>
      <c r="C241" s="4" t="s">
        <v>27</v>
      </c>
      <c r="D241" s="4" t="s">
        <v>1167</v>
      </c>
      <c r="E241" s="4" t="s">
        <v>1168</v>
      </c>
      <c r="F241" s="6">
        <v>45110</v>
      </c>
      <c r="G241" s="6">
        <v>45114</v>
      </c>
      <c r="H241" s="4">
        <v>1</v>
      </c>
      <c r="I241" s="4">
        <v>4</v>
      </c>
      <c r="J241" s="4">
        <v>4</v>
      </c>
      <c r="K241" s="4" t="s">
        <v>30</v>
      </c>
      <c r="L241" s="4">
        <v>682.04</v>
      </c>
      <c r="M241" s="4">
        <v>682.04</v>
      </c>
      <c r="N241" s="4" t="s">
        <v>1169</v>
      </c>
      <c r="O241" s="4" t="s">
        <v>807</v>
      </c>
      <c r="P241" s="4" t="s">
        <v>33</v>
      </c>
      <c r="Q241" s="4">
        <v>0</v>
      </c>
      <c r="R241" s="7">
        <v>45108.0000115741</v>
      </c>
      <c r="S241" s="6">
        <v>45117</v>
      </c>
      <c r="T241" s="4" t="s">
        <v>34</v>
      </c>
      <c r="U241" s="4">
        <v>682.04</v>
      </c>
      <c r="V241" s="4">
        <v>0</v>
      </c>
      <c r="W241" s="4">
        <v>0</v>
      </c>
      <c r="X241" s="4" t="s">
        <v>1170</v>
      </c>
      <c r="Y241" s="4" t="s">
        <v>42</v>
      </c>
    </row>
    <row r="242" s="4" customFormat="1" spans="1:25">
      <c r="A242" s="4" t="s">
        <v>1171</v>
      </c>
      <c r="B242" s="4" t="s">
        <v>26</v>
      </c>
      <c r="C242" s="4" t="s">
        <v>27</v>
      </c>
      <c r="D242" s="4" t="s">
        <v>1172</v>
      </c>
      <c r="E242" s="4" t="s">
        <v>1173</v>
      </c>
      <c r="F242" s="6">
        <v>45111</v>
      </c>
      <c r="G242" s="6">
        <v>45114</v>
      </c>
      <c r="H242" s="4">
        <v>1</v>
      </c>
      <c r="I242" s="4">
        <v>3</v>
      </c>
      <c r="J242" s="4">
        <v>3</v>
      </c>
      <c r="K242" s="4" t="s">
        <v>30</v>
      </c>
      <c r="L242" s="4">
        <v>548.46</v>
      </c>
      <c r="M242" s="4">
        <v>548.46</v>
      </c>
      <c r="N242" s="4" t="s">
        <v>1174</v>
      </c>
      <c r="O242" s="4" t="s">
        <v>807</v>
      </c>
      <c r="P242" s="4" t="s">
        <v>33</v>
      </c>
      <c r="Q242" s="4">
        <v>0</v>
      </c>
      <c r="R242" s="7">
        <v>45108.0000115741</v>
      </c>
      <c r="S242" s="6">
        <v>45117</v>
      </c>
      <c r="T242" s="4" t="s">
        <v>34</v>
      </c>
      <c r="U242" s="4">
        <v>548.46</v>
      </c>
      <c r="V242" s="4">
        <v>0</v>
      </c>
      <c r="W242" s="4">
        <v>0</v>
      </c>
      <c r="X242" s="4" t="s">
        <v>1175</v>
      </c>
      <c r="Y242" s="4" t="s">
        <v>42</v>
      </c>
    </row>
    <row r="243" s="4" customFormat="1" spans="1:25">
      <c r="A243" s="4" t="s">
        <v>1176</v>
      </c>
      <c r="B243" s="4" t="s">
        <v>26</v>
      </c>
      <c r="C243" s="4" t="s">
        <v>27</v>
      </c>
      <c r="D243" s="4" t="s">
        <v>551</v>
      </c>
      <c r="E243" s="4" t="s">
        <v>1177</v>
      </c>
      <c r="F243" s="6">
        <v>45112</v>
      </c>
      <c r="G243" s="6">
        <v>45114</v>
      </c>
      <c r="H243" s="4">
        <v>1</v>
      </c>
      <c r="I243" s="4">
        <v>2</v>
      </c>
      <c r="J243" s="4">
        <v>2</v>
      </c>
      <c r="K243" s="4" t="s">
        <v>30</v>
      </c>
      <c r="L243" s="4">
        <v>1324.66</v>
      </c>
      <c r="M243" s="4">
        <v>1324.66</v>
      </c>
      <c r="N243" s="4" t="s">
        <v>1178</v>
      </c>
      <c r="O243" s="4" t="s">
        <v>807</v>
      </c>
      <c r="P243" s="4" t="s">
        <v>33</v>
      </c>
      <c r="Q243" s="4">
        <v>0</v>
      </c>
      <c r="R243" s="7">
        <v>45108.0000115741</v>
      </c>
      <c r="S243" s="6">
        <v>45117</v>
      </c>
      <c r="T243" s="4" t="s">
        <v>34</v>
      </c>
      <c r="U243" s="4">
        <v>1324.66</v>
      </c>
      <c r="V243" s="4">
        <v>0</v>
      </c>
      <c r="W243" s="4">
        <v>0</v>
      </c>
      <c r="X243" s="4" t="s">
        <v>1179</v>
      </c>
      <c r="Y243" s="4" t="s">
        <v>1180</v>
      </c>
    </row>
    <row r="244" s="4" customFormat="1" spans="1:25">
      <c r="A244" s="4" t="s">
        <v>1181</v>
      </c>
      <c r="B244" s="4" t="s">
        <v>26</v>
      </c>
      <c r="C244" s="4" t="s">
        <v>27</v>
      </c>
      <c r="D244" s="4" t="s">
        <v>1182</v>
      </c>
      <c r="E244" s="4" t="s">
        <v>1183</v>
      </c>
      <c r="F244" s="6">
        <v>45111</v>
      </c>
      <c r="G244" s="6">
        <v>45114</v>
      </c>
      <c r="H244" s="4">
        <v>1</v>
      </c>
      <c r="I244" s="4">
        <v>3</v>
      </c>
      <c r="J244" s="4">
        <v>3</v>
      </c>
      <c r="K244" s="4" t="s">
        <v>30</v>
      </c>
      <c r="L244" s="4">
        <v>1624.23</v>
      </c>
      <c r="M244" s="4">
        <v>1624.23</v>
      </c>
      <c r="N244" s="4" t="s">
        <v>1184</v>
      </c>
      <c r="O244" s="4" t="s">
        <v>807</v>
      </c>
      <c r="P244" s="4" t="s">
        <v>33</v>
      </c>
      <c r="Q244" s="4">
        <v>0</v>
      </c>
      <c r="R244" s="7">
        <v>45108.0000115741</v>
      </c>
      <c r="S244" s="6">
        <v>45117</v>
      </c>
      <c r="T244" s="4" t="s">
        <v>34</v>
      </c>
      <c r="U244" s="4">
        <v>1624.23</v>
      </c>
      <c r="V244" s="4">
        <v>0</v>
      </c>
      <c r="W244" s="4">
        <v>0</v>
      </c>
      <c r="X244" s="4" t="s">
        <v>1185</v>
      </c>
      <c r="Y244" s="4" t="s">
        <v>1186</v>
      </c>
    </row>
    <row r="245" s="4" customFormat="1" spans="1:25">
      <c r="A245" s="4" t="s">
        <v>1187</v>
      </c>
      <c r="B245" s="4" t="s">
        <v>26</v>
      </c>
      <c r="C245" s="4" t="s">
        <v>27</v>
      </c>
      <c r="D245" s="4" t="s">
        <v>1188</v>
      </c>
      <c r="E245" s="4" t="s">
        <v>1189</v>
      </c>
      <c r="F245" s="6">
        <v>45113</v>
      </c>
      <c r="G245" s="6">
        <v>45114</v>
      </c>
      <c r="H245" s="4">
        <v>1</v>
      </c>
      <c r="I245" s="4">
        <v>1</v>
      </c>
      <c r="J245" s="4">
        <v>1</v>
      </c>
      <c r="K245" s="4" t="s">
        <v>30</v>
      </c>
      <c r="L245" s="4">
        <v>550.46</v>
      </c>
      <c r="M245" s="4">
        <v>550.46</v>
      </c>
      <c r="N245" s="4" t="s">
        <v>1190</v>
      </c>
      <c r="O245" s="4" t="s">
        <v>807</v>
      </c>
      <c r="P245" s="4" t="s">
        <v>33</v>
      </c>
      <c r="Q245" s="4">
        <v>0</v>
      </c>
      <c r="R245" s="7">
        <v>45109.0000115741</v>
      </c>
      <c r="S245" s="6">
        <v>45117</v>
      </c>
      <c r="T245" s="4" t="s">
        <v>34</v>
      </c>
      <c r="U245" s="4">
        <v>550.46</v>
      </c>
      <c r="V245" s="4">
        <v>0</v>
      </c>
      <c r="W245" s="4">
        <v>0</v>
      </c>
      <c r="X245" s="4" t="s">
        <v>1191</v>
      </c>
      <c r="Y245" s="4" t="s">
        <v>1192</v>
      </c>
    </row>
    <row r="246" s="4" customFormat="1" spans="1:25">
      <c r="A246" s="4" t="s">
        <v>1193</v>
      </c>
      <c r="B246" s="4" t="s">
        <v>26</v>
      </c>
      <c r="C246" s="4" t="s">
        <v>27</v>
      </c>
      <c r="D246" s="4" t="s">
        <v>382</v>
      </c>
      <c r="E246" s="4" t="s">
        <v>383</v>
      </c>
      <c r="F246" s="6">
        <v>45113</v>
      </c>
      <c r="G246" s="6">
        <v>45114</v>
      </c>
      <c r="H246" s="4">
        <v>1</v>
      </c>
      <c r="I246" s="4">
        <v>1</v>
      </c>
      <c r="J246" s="4">
        <v>1</v>
      </c>
      <c r="K246" s="4" t="s">
        <v>30</v>
      </c>
      <c r="L246" s="4">
        <v>1092.88</v>
      </c>
      <c r="M246" s="4">
        <v>1092.88</v>
      </c>
      <c r="N246" s="4" t="s">
        <v>1194</v>
      </c>
      <c r="O246" s="4" t="s">
        <v>807</v>
      </c>
      <c r="P246" s="4" t="s">
        <v>33</v>
      </c>
      <c r="Q246" s="4">
        <v>0</v>
      </c>
      <c r="R246" s="7">
        <v>45109</v>
      </c>
      <c r="S246" s="6">
        <v>45117</v>
      </c>
      <c r="T246" s="4" t="s">
        <v>34</v>
      </c>
      <c r="U246" s="4">
        <v>1092.88</v>
      </c>
      <c r="V246" s="4">
        <v>0</v>
      </c>
      <c r="W246" s="4">
        <v>0</v>
      </c>
      <c r="X246" s="4" t="s">
        <v>1195</v>
      </c>
      <c r="Y246" s="4" t="s">
        <v>1196</v>
      </c>
    </row>
    <row r="247" s="4" customFormat="1" spans="1:25">
      <c r="A247" s="4" t="s">
        <v>1197</v>
      </c>
      <c r="B247" s="4" t="s">
        <v>26</v>
      </c>
      <c r="C247" s="4" t="s">
        <v>27</v>
      </c>
      <c r="D247" s="4" t="s">
        <v>1198</v>
      </c>
      <c r="E247" s="4" t="s">
        <v>1199</v>
      </c>
      <c r="F247" s="6">
        <v>45113</v>
      </c>
      <c r="G247" s="6">
        <v>45114</v>
      </c>
      <c r="H247" s="4">
        <v>1</v>
      </c>
      <c r="I247" s="4">
        <v>1</v>
      </c>
      <c r="J247" s="4">
        <v>1</v>
      </c>
      <c r="K247" s="4" t="s">
        <v>30</v>
      </c>
      <c r="L247" s="4">
        <v>986.65</v>
      </c>
      <c r="M247" s="4">
        <v>986.65</v>
      </c>
      <c r="N247" s="4" t="s">
        <v>1200</v>
      </c>
      <c r="O247" s="4" t="s">
        <v>807</v>
      </c>
      <c r="P247" s="4" t="s">
        <v>33</v>
      </c>
      <c r="Q247" s="4">
        <v>0</v>
      </c>
      <c r="R247" s="7">
        <v>45109.0000115741</v>
      </c>
      <c r="S247" s="6">
        <v>45117</v>
      </c>
      <c r="T247" s="4" t="s">
        <v>34</v>
      </c>
      <c r="U247" s="4">
        <v>986.65</v>
      </c>
      <c r="V247" s="4">
        <v>0</v>
      </c>
      <c r="W247" s="4">
        <v>0</v>
      </c>
      <c r="X247" s="4" t="s">
        <v>1201</v>
      </c>
      <c r="Y247" s="4" t="s">
        <v>1202</v>
      </c>
    </row>
    <row r="248" s="4" customFormat="1" spans="1:25">
      <c r="A248" s="4" t="s">
        <v>1203</v>
      </c>
      <c r="B248" s="4" t="s">
        <v>26</v>
      </c>
      <c r="C248" s="4" t="s">
        <v>27</v>
      </c>
      <c r="D248" s="4" t="s">
        <v>1204</v>
      </c>
      <c r="E248" s="4" t="s">
        <v>71</v>
      </c>
      <c r="F248" s="6">
        <v>45113</v>
      </c>
      <c r="G248" s="6">
        <v>45114</v>
      </c>
      <c r="H248" s="4">
        <v>1</v>
      </c>
      <c r="I248" s="4">
        <v>1</v>
      </c>
      <c r="J248" s="4">
        <v>1</v>
      </c>
      <c r="K248" s="4" t="s">
        <v>30</v>
      </c>
      <c r="L248" s="4">
        <v>762.35</v>
      </c>
      <c r="M248" s="4">
        <v>762.35</v>
      </c>
      <c r="N248" s="4" t="s">
        <v>1205</v>
      </c>
      <c r="O248" s="4" t="s">
        <v>807</v>
      </c>
      <c r="P248" s="4" t="s">
        <v>33</v>
      </c>
      <c r="Q248" s="4">
        <v>0</v>
      </c>
      <c r="R248" s="7">
        <v>45109</v>
      </c>
      <c r="S248" s="6">
        <v>45117</v>
      </c>
      <c r="T248" s="4" t="s">
        <v>34</v>
      </c>
      <c r="U248" s="4">
        <v>762.35</v>
      </c>
      <c r="V248" s="4">
        <v>0</v>
      </c>
      <c r="W248" s="4">
        <v>0</v>
      </c>
      <c r="X248" s="4" t="s">
        <v>1206</v>
      </c>
      <c r="Y248" s="4" t="s">
        <v>42</v>
      </c>
    </row>
    <row r="249" s="4" customFormat="1" spans="1:25">
      <c r="A249" s="4" t="s">
        <v>1207</v>
      </c>
      <c r="B249" s="4" t="s">
        <v>26</v>
      </c>
      <c r="C249" s="4" t="s">
        <v>27</v>
      </c>
      <c r="D249" s="4" t="s">
        <v>1208</v>
      </c>
      <c r="E249" s="4" t="s">
        <v>444</v>
      </c>
      <c r="F249" s="6">
        <v>45111</v>
      </c>
      <c r="G249" s="6">
        <v>45114</v>
      </c>
      <c r="H249" s="4">
        <v>1</v>
      </c>
      <c r="I249" s="4">
        <v>3</v>
      </c>
      <c r="J249" s="4">
        <v>3</v>
      </c>
      <c r="K249" s="4" t="s">
        <v>30</v>
      </c>
      <c r="L249" s="4">
        <v>2832.51</v>
      </c>
      <c r="M249" s="4">
        <v>2832.51</v>
      </c>
      <c r="N249" s="4" t="s">
        <v>1209</v>
      </c>
      <c r="O249" s="4" t="s">
        <v>807</v>
      </c>
      <c r="P249" s="4" t="s">
        <v>33</v>
      </c>
      <c r="Q249" s="4">
        <v>0</v>
      </c>
      <c r="R249" s="7">
        <v>45110</v>
      </c>
      <c r="S249" s="6">
        <v>45117</v>
      </c>
      <c r="T249" s="4" t="s">
        <v>34</v>
      </c>
      <c r="U249" s="4">
        <v>2832.51</v>
      </c>
      <c r="V249" s="4">
        <v>0</v>
      </c>
      <c r="W249" s="4">
        <v>0</v>
      </c>
      <c r="X249" s="4" t="s">
        <v>1210</v>
      </c>
      <c r="Y249" s="4" t="s">
        <v>42</v>
      </c>
    </row>
    <row r="250" s="4" customFormat="1" spans="1:25">
      <c r="A250" s="4" t="s">
        <v>1211</v>
      </c>
      <c r="B250" s="4" t="s">
        <v>26</v>
      </c>
      <c r="C250" s="4" t="s">
        <v>27</v>
      </c>
      <c r="D250" s="4" t="s">
        <v>1212</v>
      </c>
      <c r="E250" s="4" t="s">
        <v>1213</v>
      </c>
      <c r="F250" s="6">
        <v>45111</v>
      </c>
      <c r="G250" s="6">
        <v>45114</v>
      </c>
      <c r="H250" s="4">
        <v>2</v>
      </c>
      <c r="I250" s="4">
        <v>3</v>
      </c>
      <c r="J250" s="4">
        <v>6</v>
      </c>
      <c r="K250" s="4" t="s">
        <v>30</v>
      </c>
      <c r="L250" s="4">
        <v>2160.98</v>
      </c>
      <c r="M250" s="4">
        <v>2160.98</v>
      </c>
      <c r="N250" s="4" t="s">
        <v>1214</v>
      </c>
      <c r="O250" s="4" t="s">
        <v>807</v>
      </c>
      <c r="P250" s="4" t="s">
        <v>33</v>
      </c>
      <c r="Q250" s="4">
        <v>0</v>
      </c>
      <c r="R250" s="7">
        <v>45110.0000115741</v>
      </c>
      <c r="S250" s="6">
        <v>45117</v>
      </c>
      <c r="T250" s="4" t="s">
        <v>34</v>
      </c>
      <c r="U250" s="4">
        <v>2160.98</v>
      </c>
      <c r="V250" s="4">
        <v>0</v>
      </c>
      <c r="W250" s="4">
        <v>0</v>
      </c>
      <c r="X250" s="4" t="s">
        <v>1215</v>
      </c>
      <c r="Y250" s="4" t="s">
        <v>1216</v>
      </c>
    </row>
    <row r="251" s="4" customFormat="1" spans="1:25">
      <c r="A251" s="4" t="s">
        <v>1217</v>
      </c>
      <c r="B251" s="4" t="s">
        <v>26</v>
      </c>
      <c r="C251" s="4" t="s">
        <v>27</v>
      </c>
      <c r="D251" s="4" t="s">
        <v>1218</v>
      </c>
      <c r="E251" s="4" t="s">
        <v>438</v>
      </c>
      <c r="F251" s="6">
        <v>45112</v>
      </c>
      <c r="G251" s="6">
        <v>45114</v>
      </c>
      <c r="H251" s="4">
        <v>1</v>
      </c>
      <c r="I251" s="4">
        <v>2</v>
      </c>
      <c r="J251" s="4">
        <v>2</v>
      </c>
      <c r="K251" s="4" t="s">
        <v>30</v>
      </c>
      <c r="L251" s="4">
        <v>1400.18</v>
      </c>
      <c r="M251" s="4">
        <v>1400.18</v>
      </c>
      <c r="N251" s="4" t="s">
        <v>1219</v>
      </c>
      <c r="O251" s="4" t="s">
        <v>807</v>
      </c>
      <c r="P251" s="4" t="s">
        <v>33</v>
      </c>
      <c r="Q251" s="4">
        <v>0</v>
      </c>
      <c r="R251" s="7">
        <v>45110.0000115741</v>
      </c>
      <c r="S251" s="6">
        <v>45117</v>
      </c>
      <c r="T251" s="4" t="s">
        <v>34</v>
      </c>
      <c r="U251" s="4">
        <v>1400.18</v>
      </c>
      <c r="V251" s="4">
        <v>0</v>
      </c>
      <c r="W251" s="4">
        <v>0</v>
      </c>
      <c r="X251" s="4" t="s">
        <v>1220</v>
      </c>
      <c r="Y251" s="4" t="s">
        <v>42</v>
      </c>
    </row>
    <row r="252" s="4" customFormat="1" spans="1:25">
      <c r="A252" s="4" t="s">
        <v>1221</v>
      </c>
      <c r="B252" s="4" t="s">
        <v>26</v>
      </c>
      <c r="C252" s="4" t="s">
        <v>27</v>
      </c>
      <c r="D252" s="4" t="s">
        <v>443</v>
      </c>
      <c r="E252" s="4" t="s">
        <v>1222</v>
      </c>
      <c r="F252" s="6">
        <v>45113</v>
      </c>
      <c r="G252" s="6">
        <v>45114</v>
      </c>
      <c r="H252" s="4">
        <v>1</v>
      </c>
      <c r="I252" s="4">
        <v>1</v>
      </c>
      <c r="J252" s="4">
        <v>1</v>
      </c>
      <c r="K252" s="4" t="s">
        <v>30</v>
      </c>
      <c r="L252" s="4">
        <v>586.4</v>
      </c>
      <c r="M252" s="4">
        <v>586.4</v>
      </c>
      <c r="N252" s="4" t="s">
        <v>1223</v>
      </c>
      <c r="O252" s="4" t="s">
        <v>807</v>
      </c>
      <c r="P252" s="4" t="s">
        <v>33</v>
      </c>
      <c r="Q252" s="4">
        <v>0</v>
      </c>
      <c r="R252" s="7">
        <v>45110.0000115741</v>
      </c>
      <c r="S252" s="6">
        <v>45117</v>
      </c>
      <c r="T252" s="4" t="s">
        <v>34</v>
      </c>
      <c r="U252" s="4">
        <v>586.4</v>
      </c>
      <c r="V252" s="4">
        <v>0</v>
      </c>
      <c r="W252" s="4">
        <v>0</v>
      </c>
      <c r="X252" s="4" t="s">
        <v>1224</v>
      </c>
      <c r="Y252" s="4" t="s">
        <v>1225</v>
      </c>
    </row>
    <row r="253" s="4" customFormat="1" spans="1:25">
      <c r="A253" s="4" t="s">
        <v>1226</v>
      </c>
      <c r="B253" s="4" t="s">
        <v>26</v>
      </c>
      <c r="C253" s="4" t="s">
        <v>27</v>
      </c>
      <c r="D253" s="4" t="s">
        <v>28</v>
      </c>
      <c r="E253" s="4" t="s">
        <v>1227</v>
      </c>
      <c r="F253" s="6">
        <v>45111</v>
      </c>
      <c r="G253" s="6">
        <v>45114</v>
      </c>
      <c r="H253" s="4">
        <v>1</v>
      </c>
      <c r="I253" s="4">
        <v>3</v>
      </c>
      <c r="J253" s="4">
        <v>3</v>
      </c>
      <c r="K253" s="4" t="s">
        <v>30</v>
      </c>
      <c r="L253" s="4">
        <v>1471.38</v>
      </c>
      <c r="M253" s="4">
        <v>1471.38</v>
      </c>
      <c r="N253" s="4" t="s">
        <v>1228</v>
      </c>
      <c r="O253" s="4" t="s">
        <v>807</v>
      </c>
      <c r="P253" s="4" t="s">
        <v>33</v>
      </c>
      <c r="Q253" s="4">
        <v>0</v>
      </c>
      <c r="R253" s="7">
        <v>45110</v>
      </c>
      <c r="S253" s="6">
        <v>45117</v>
      </c>
      <c r="T253" s="4" t="s">
        <v>34</v>
      </c>
      <c r="U253" s="4">
        <v>1471.38</v>
      </c>
      <c r="V253" s="4">
        <v>0</v>
      </c>
      <c r="W253" s="4">
        <v>0</v>
      </c>
      <c r="X253" s="4" t="s">
        <v>1229</v>
      </c>
      <c r="Y253" s="4" t="s">
        <v>1230</v>
      </c>
    </row>
    <row r="254" s="4" customFormat="1" spans="1:25">
      <c r="A254" s="4" t="s">
        <v>1231</v>
      </c>
      <c r="B254" s="4" t="s">
        <v>26</v>
      </c>
      <c r="C254" s="4" t="s">
        <v>27</v>
      </c>
      <c r="D254" s="4" t="s">
        <v>692</v>
      </c>
      <c r="E254" s="4" t="s">
        <v>1232</v>
      </c>
      <c r="F254" s="6">
        <v>45110</v>
      </c>
      <c r="G254" s="6">
        <v>45114</v>
      </c>
      <c r="H254" s="4">
        <v>1</v>
      </c>
      <c r="I254" s="4">
        <v>4</v>
      </c>
      <c r="J254" s="4">
        <v>4</v>
      </c>
      <c r="K254" s="4" t="s">
        <v>30</v>
      </c>
      <c r="L254" s="4">
        <v>670.08</v>
      </c>
      <c r="M254" s="4">
        <v>670.08</v>
      </c>
      <c r="N254" s="4" t="s">
        <v>1233</v>
      </c>
      <c r="O254" s="4" t="s">
        <v>807</v>
      </c>
      <c r="P254" s="4" t="s">
        <v>33</v>
      </c>
      <c r="Q254" s="4">
        <v>0</v>
      </c>
      <c r="R254" s="7">
        <v>45110.0000115741</v>
      </c>
      <c r="S254" s="6">
        <v>45117</v>
      </c>
      <c r="T254" s="4" t="s">
        <v>34</v>
      </c>
      <c r="U254" s="4">
        <v>670.08</v>
      </c>
      <c r="V254" s="4">
        <v>0</v>
      </c>
      <c r="W254" s="4">
        <v>0</v>
      </c>
      <c r="X254" s="4" t="s">
        <v>1234</v>
      </c>
      <c r="Y254" s="4" t="s">
        <v>1235</v>
      </c>
    </row>
    <row r="255" s="4" customFormat="1" spans="1:25">
      <c r="A255" s="4" t="s">
        <v>1236</v>
      </c>
      <c r="B255" s="4" t="s">
        <v>26</v>
      </c>
      <c r="C255" s="4" t="s">
        <v>27</v>
      </c>
      <c r="D255" s="4" t="s">
        <v>1237</v>
      </c>
      <c r="E255" s="4" t="s">
        <v>71</v>
      </c>
      <c r="F255" s="6">
        <v>45113</v>
      </c>
      <c r="G255" s="6">
        <v>45114</v>
      </c>
      <c r="H255" s="4">
        <v>2</v>
      </c>
      <c r="I255" s="4">
        <v>1</v>
      </c>
      <c r="J255" s="4">
        <v>2</v>
      </c>
      <c r="K255" s="4" t="s">
        <v>30</v>
      </c>
      <c r="L255" s="4">
        <v>941.1</v>
      </c>
      <c r="M255" s="4">
        <v>941.1</v>
      </c>
      <c r="N255" s="4" t="s">
        <v>1238</v>
      </c>
      <c r="O255" s="4" t="s">
        <v>807</v>
      </c>
      <c r="P255" s="4" t="s">
        <v>33</v>
      </c>
      <c r="Q255" s="4">
        <v>0</v>
      </c>
      <c r="R255" s="7">
        <v>45110</v>
      </c>
      <c r="S255" s="6">
        <v>45117</v>
      </c>
      <c r="T255" s="4" t="s">
        <v>34</v>
      </c>
      <c r="U255" s="4">
        <v>941.1</v>
      </c>
      <c r="V255" s="4">
        <v>0</v>
      </c>
      <c r="W255" s="4">
        <v>0</v>
      </c>
      <c r="X255" s="4" t="s">
        <v>1239</v>
      </c>
      <c r="Y255" s="4" t="s">
        <v>1240</v>
      </c>
    </row>
    <row r="256" s="4" customFormat="1" spans="1:25">
      <c r="A256" s="4" t="s">
        <v>1241</v>
      </c>
      <c r="B256" s="4" t="s">
        <v>26</v>
      </c>
      <c r="C256" s="4" t="s">
        <v>27</v>
      </c>
      <c r="D256" s="4" t="s">
        <v>1242</v>
      </c>
      <c r="E256" s="4" t="s">
        <v>1243</v>
      </c>
      <c r="F256" s="6">
        <v>45112</v>
      </c>
      <c r="G256" s="6">
        <v>45114</v>
      </c>
      <c r="H256" s="4">
        <v>1</v>
      </c>
      <c r="I256" s="4">
        <v>2</v>
      </c>
      <c r="J256" s="4">
        <v>2</v>
      </c>
      <c r="K256" s="4" t="s">
        <v>30</v>
      </c>
      <c r="L256" s="4">
        <v>1464.62</v>
      </c>
      <c r="M256" s="4">
        <v>1464.62</v>
      </c>
      <c r="N256" s="4" t="s">
        <v>1244</v>
      </c>
      <c r="O256" s="4" t="s">
        <v>807</v>
      </c>
      <c r="P256" s="4" t="s">
        <v>33</v>
      </c>
      <c r="Q256" s="4">
        <v>0</v>
      </c>
      <c r="R256" s="7">
        <v>45110</v>
      </c>
      <c r="S256" s="6">
        <v>45117</v>
      </c>
      <c r="T256" s="4" t="s">
        <v>34</v>
      </c>
      <c r="U256" s="4">
        <v>1464.62</v>
      </c>
      <c r="V256" s="4">
        <v>0</v>
      </c>
      <c r="W256" s="4">
        <v>0</v>
      </c>
      <c r="X256" s="4" t="s">
        <v>1245</v>
      </c>
      <c r="Y256" s="4" t="s">
        <v>42</v>
      </c>
    </row>
    <row r="257" s="4" customFormat="1" spans="1:25">
      <c r="A257" s="4" t="s">
        <v>1246</v>
      </c>
      <c r="B257" s="4" t="s">
        <v>26</v>
      </c>
      <c r="C257" s="4" t="s">
        <v>27</v>
      </c>
      <c r="D257" s="4" t="s">
        <v>1247</v>
      </c>
      <c r="E257" s="4" t="s">
        <v>1248</v>
      </c>
      <c r="F257" s="6">
        <v>45112</v>
      </c>
      <c r="G257" s="6">
        <v>45114</v>
      </c>
      <c r="H257" s="4">
        <v>1</v>
      </c>
      <c r="I257" s="4">
        <v>2</v>
      </c>
      <c r="J257" s="4">
        <v>2</v>
      </c>
      <c r="K257" s="4" t="s">
        <v>30</v>
      </c>
      <c r="L257" s="4">
        <v>2179.34</v>
      </c>
      <c r="M257" s="4">
        <v>2179.34</v>
      </c>
      <c r="N257" s="4" t="s">
        <v>1249</v>
      </c>
      <c r="O257" s="4" t="s">
        <v>807</v>
      </c>
      <c r="P257" s="4" t="s">
        <v>33</v>
      </c>
      <c r="Q257" s="4">
        <v>0</v>
      </c>
      <c r="R257" s="7">
        <v>45110</v>
      </c>
      <c r="S257" s="6">
        <v>45117</v>
      </c>
      <c r="T257" s="4" t="s">
        <v>34</v>
      </c>
      <c r="U257" s="4">
        <v>2179.34</v>
      </c>
      <c r="V257" s="4">
        <v>0</v>
      </c>
      <c r="W257" s="4">
        <v>0</v>
      </c>
      <c r="X257" s="4" t="s">
        <v>1250</v>
      </c>
      <c r="Y257" s="4" t="s">
        <v>1251</v>
      </c>
    </row>
    <row r="258" s="4" customFormat="1" spans="1:25">
      <c r="A258" s="4" t="s">
        <v>1252</v>
      </c>
      <c r="B258" s="4" t="s">
        <v>26</v>
      </c>
      <c r="C258" s="4" t="s">
        <v>27</v>
      </c>
      <c r="D258" s="4" t="s">
        <v>1253</v>
      </c>
      <c r="E258" s="4" t="s">
        <v>1254</v>
      </c>
      <c r="F258" s="6">
        <v>45112</v>
      </c>
      <c r="G258" s="6">
        <v>45114</v>
      </c>
      <c r="H258" s="4">
        <v>1</v>
      </c>
      <c r="I258" s="4">
        <v>2</v>
      </c>
      <c r="J258" s="4">
        <v>2</v>
      </c>
      <c r="K258" s="4" t="s">
        <v>30</v>
      </c>
      <c r="L258" s="4">
        <v>540.42</v>
      </c>
      <c r="M258" s="4">
        <v>540.42</v>
      </c>
      <c r="N258" s="4" t="s">
        <v>1255</v>
      </c>
      <c r="O258" s="4" t="s">
        <v>807</v>
      </c>
      <c r="P258" s="4" t="s">
        <v>33</v>
      </c>
      <c r="Q258" s="4">
        <v>0</v>
      </c>
      <c r="R258" s="7">
        <v>45111</v>
      </c>
      <c r="S258" s="6">
        <v>45117</v>
      </c>
      <c r="T258" s="4" t="s">
        <v>34</v>
      </c>
      <c r="U258" s="4">
        <v>540.42</v>
      </c>
      <c r="V258" s="4">
        <v>0</v>
      </c>
      <c r="W258" s="4">
        <v>0</v>
      </c>
      <c r="X258" s="4" t="s">
        <v>1256</v>
      </c>
      <c r="Y258" s="4" t="s">
        <v>1257</v>
      </c>
    </row>
    <row r="259" s="4" customFormat="1" spans="1:25">
      <c r="A259" s="4" t="s">
        <v>1258</v>
      </c>
      <c r="B259" s="4" t="s">
        <v>26</v>
      </c>
      <c r="C259" s="4" t="s">
        <v>27</v>
      </c>
      <c r="D259" s="4" t="s">
        <v>1259</v>
      </c>
      <c r="E259" s="4" t="s">
        <v>1260</v>
      </c>
      <c r="F259" s="6">
        <v>45111</v>
      </c>
      <c r="G259" s="6">
        <v>45114</v>
      </c>
      <c r="H259" s="4">
        <v>1</v>
      </c>
      <c r="I259" s="4">
        <v>3</v>
      </c>
      <c r="J259" s="4">
        <v>3</v>
      </c>
      <c r="K259" s="4" t="s">
        <v>30</v>
      </c>
      <c r="L259" s="4">
        <v>803.91</v>
      </c>
      <c r="M259" s="4">
        <v>803.91</v>
      </c>
      <c r="N259" s="4" t="s">
        <v>1261</v>
      </c>
      <c r="O259" s="4" t="s">
        <v>807</v>
      </c>
      <c r="P259" s="4" t="s">
        <v>33</v>
      </c>
      <c r="Q259" s="4">
        <v>0</v>
      </c>
      <c r="R259" s="7">
        <v>45111.0000115741</v>
      </c>
      <c r="S259" s="6">
        <v>45117</v>
      </c>
      <c r="T259" s="4" t="s">
        <v>34</v>
      </c>
      <c r="U259" s="4">
        <v>803.91</v>
      </c>
      <c r="V259" s="4">
        <v>0</v>
      </c>
      <c r="W259" s="4">
        <v>0</v>
      </c>
      <c r="X259" s="4" t="s">
        <v>1262</v>
      </c>
      <c r="Y259" s="4" t="s">
        <v>42</v>
      </c>
    </row>
    <row r="260" s="4" customFormat="1" spans="1:25">
      <c r="A260" s="4" t="s">
        <v>1263</v>
      </c>
      <c r="B260" s="4" t="s">
        <v>26</v>
      </c>
      <c r="C260" s="4" t="s">
        <v>27</v>
      </c>
      <c r="D260" s="4" t="s">
        <v>1264</v>
      </c>
      <c r="E260" s="4" t="s">
        <v>1265</v>
      </c>
      <c r="F260" s="6">
        <v>45111</v>
      </c>
      <c r="G260" s="6">
        <v>45114</v>
      </c>
      <c r="H260" s="4">
        <v>1</v>
      </c>
      <c r="I260" s="4">
        <v>3</v>
      </c>
      <c r="J260" s="4">
        <v>3</v>
      </c>
      <c r="K260" s="4" t="s">
        <v>30</v>
      </c>
      <c r="L260" s="4">
        <v>1064.16</v>
      </c>
      <c r="M260" s="4">
        <v>1064.16</v>
      </c>
      <c r="N260" s="4" t="s">
        <v>1266</v>
      </c>
      <c r="O260" s="4" t="s">
        <v>807</v>
      </c>
      <c r="P260" s="4" t="s">
        <v>33</v>
      </c>
      <c r="Q260" s="4">
        <v>0</v>
      </c>
      <c r="R260" s="7">
        <v>45111.0000115741</v>
      </c>
      <c r="S260" s="6">
        <v>45117</v>
      </c>
      <c r="T260" s="4" t="s">
        <v>34</v>
      </c>
      <c r="U260" s="4">
        <v>1064.16</v>
      </c>
      <c r="V260" s="4">
        <v>0</v>
      </c>
      <c r="W260" s="4">
        <v>0</v>
      </c>
      <c r="X260" s="4" t="s">
        <v>1267</v>
      </c>
      <c r="Y260" s="4" t="s">
        <v>1268</v>
      </c>
    </row>
    <row r="261" s="4" customFormat="1" spans="1:25">
      <c r="A261" s="4" t="s">
        <v>1269</v>
      </c>
      <c r="B261" s="4" t="s">
        <v>26</v>
      </c>
      <c r="C261" s="4" t="s">
        <v>27</v>
      </c>
      <c r="D261" s="4" t="s">
        <v>458</v>
      </c>
      <c r="E261" s="4" t="s">
        <v>459</v>
      </c>
      <c r="F261" s="6">
        <v>45112</v>
      </c>
      <c r="G261" s="6">
        <v>45114</v>
      </c>
      <c r="H261" s="4">
        <v>1</v>
      </c>
      <c r="I261" s="4">
        <v>2</v>
      </c>
      <c r="J261" s="4">
        <v>2</v>
      </c>
      <c r="K261" s="4" t="s">
        <v>30</v>
      </c>
      <c r="L261" s="4">
        <v>344.54</v>
      </c>
      <c r="M261" s="4">
        <v>344.54</v>
      </c>
      <c r="N261" s="4" t="s">
        <v>1270</v>
      </c>
      <c r="O261" s="4" t="s">
        <v>807</v>
      </c>
      <c r="P261" s="4" t="s">
        <v>33</v>
      </c>
      <c r="Q261" s="4">
        <v>0</v>
      </c>
      <c r="R261" s="7">
        <v>45111.0000115741</v>
      </c>
      <c r="S261" s="6">
        <v>45117</v>
      </c>
      <c r="T261" s="4" t="s">
        <v>34</v>
      </c>
      <c r="U261" s="4">
        <v>344.54</v>
      </c>
      <c r="V261" s="4">
        <v>0</v>
      </c>
      <c r="W261" s="4">
        <v>0</v>
      </c>
      <c r="X261" s="4" t="s">
        <v>1271</v>
      </c>
      <c r="Y261" s="4" t="s">
        <v>1272</v>
      </c>
    </row>
    <row r="262" s="4" customFormat="1" spans="1:25">
      <c r="A262" s="4" t="s">
        <v>1273</v>
      </c>
      <c r="B262" s="4" t="s">
        <v>26</v>
      </c>
      <c r="C262" s="4" t="s">
        <v>27</v>
      </c>
      <c r="D262" s="4" t="s">
        <v>458</v>
      </c>
      <c r="E262" s="4" t="s">
        <v>459</v>
      </c>
      <c r="F262" s="6">
        <v>45113</v>
      </c>
      <c r="G262" s="6">
        <v>45114</v>
      </c>
      <c r="H262" s="4">
        <v>1</v>
      </c>
      <c r="I262" s="4">
        <v>1</v>
      </c>
      <c r="J262" s="4">
        <v>1</v>
      </c>
      <c r="K262" s="4" t="s">
        <v>30</v>
      </c>
      <c r="L262" s="4">
        <v>172.27</v>
      </c>
      <c r="M262" s="4">
        <v>172.27</v>
      </c>
      <c r="N262" s="4" t="s">
        <v>1274</v>
      </c>
      <c r="O262" s="4" t="s">
        <v>807</v>
      </c>
      <c r="P262" s="4" t="s">
        <v>33</v>
      </c>
      <c r="Q262" s="4">
        <v>0</v>
      </c>
      <c r="R262" s="7">
        <v>45111</v>
      </c>
      <c r="S262" s="6">
        <v>45117</v>
      </c>
      <c r="T262" s="4" t="s">
        <v>34</v>
      </c>
      <c r="U262" s="4">
        <v>172.27</v>
      </c>
      <c r="V262" s="4">
        <v>0</v>
      </c>
      <c r="W262" s="4">
        <v>0</v>
      </c>
      <c r="X262" s="4" t="s">
        <v>1275</v>
      </c>
      <c r="Y262" s="4" t="s">
        <v>1276</v>
      </c>
    </row>
    <row r="263" s="4" customFormat="1" spans="1:25">
      <c r="A263" s="4" t="s">
        <v>1277</v>
      </c>
      <c r="B263" s="4" t="s">
        <v>26</v>
      </c>
      <c r="C263" s="4" t="s">
        <v>27</v>
      </c>
      <c r="D263" s="4" t="s">
        <v>1278</v>
      </c>
      <c r="E263" s="4" t="s">
        <v>1279</v>
      </c>
      <c r="F263" s="6">
        <v>45112</v>
      </c>
      <c r="G263" s="6">
        <v>45114</v>
      </c>
      <c r="H263" s="4">
        <v>1</v>
      </c>
      <c r="I263" s="4">
        <v>2</v>
      </c>
      <c r="J263" s="4">
        <v>2</v>
      </c>
      <c r="K263" s="4" t="s">
        <v>30</v>
      </c>
      <c r="L263" s="4">
        <v>1734.62</v>
      </c>
      <c r="M263" s="4">
        <v>1734.62</v>
      </c>
      <c r="N263" s="4" t="s">
        <v>1280</v>
      </c>
      <c r="O263" s="4" t="s">
        <v>807</v>
      </c>
      <c r="P263" s="4" t="s">
        <v>33</v>
      </c>
      <c r="Q263" s="4">
        <v>0</v>
      </c>
      <c r="R263" s="7">
        <v>45111.0000115741</v>
      </c>
      <c r="S263" s="6">
        <v>45117</v>
      </c>
      <c r="T263" s="4" t="s">
        <v>34</v>
      </c>
      <c r="U263" s="4">
        <v>1734.62</v>
      </c>
      <c r="V263" s="4">
        <v>0</v>
      </c>
      <c r="W263" s="4">
        <v>0</v>
      </c>
      <c r="X263" s="4" t="s">
        <v>1281</v>
      </c>
      <c r="Y263" s="4" t="s">
        <v>42</v>
      </c>
    </row>
    <row r="264" s="4" customFormat="1" spans="1:25">
      <c r="A264" s="4" t="s">
        <v>1282</v>
      </c>
      <c r="B264" s="4" t="s">
        <v>26</v>
      </c>
      <c r="C264" s="4" t="s">
        <v>27</v>
      </c>
      <c r="D264" s="4" t="s">
        <v>507</v>
      </c>
      <c r="E264" s="4" t="s">
        <v>508</v>
      </c>
      <c r="F264" s="6">
        <v>45113</v>
      </c>
      <c r="G264" s="6">
        <v>45114</v>
      </c>
      <c r="H264" s="4">
        <v>1</v>
      </c>
      <c r="I264" s="4">
        <v>1</v>
      </c>
      <c r="J264" s="4">
        <v>1</v>
      </c>
      <c r="K264" s="4" t="s">
        <v>30</v>
      </c>
      <c r="L264" s="4">
        <v>333.58</v>
      </c>
      <c r="M264" s="4">
        <v>333.58</v>
      </c>
      <c r="N264" s="4" t="s">
        <v>1283</v>
      </c>
      <c r="O264" s="4" t="s">
        <v>807</v>
      </c>
      <c r="P264" s="4" t="s">
        <v>33</v>
      </c>
      <c r="Q264" s="4">
        <v>0</v>
      </c>
      <c r="R264" s="7">
        <v>45111.0000115741</v>
      </c>
      <c r="S264" s="6">
        <v>45117</v>
      </c>
      <c r="T264" s="4" t="s">
        <v>34</v>
      </c>
      <c r="U264" s="4">
        <v>333.58</v>
      </c>
      <c r="V264" s="4">
        <v>0</v>
      </c>
      <c r="W264" s="4">
        <v>0</v>
      </c>
      <c r="X264" s="4" t="s">
        <v>1284</v>
      </c>
      <c r="Y264" s="4" t="s">
        <v>1285</v>
      </c>
    </row>
    <row r="265" s="4" customFormat="1" spans="1:25">
      <c r="A265" s="4" t="s">
        <v>1286</v>
      </c>
      <c r="B265" s="4" t="s">
        <v>26</v>
      </c>
      <c r="C265" s="4" t="s">
        <v>27</v>
      </c>
      <c r="D265" s="4" t="s">
        <v>519</v>
      </c>
      <c r="E265" s="4" t="s">
        <v>520</v>
      </c>
      <c r="F265" s="6">
        <v>45112</v>
      </c>
      <c r="G265" s="6">
        <v>45114</v>
      </c>
      <c r="H265" s="4">
        <v>1</v>
      </c>
      <c r="I265" s="4">
        <v>2</v>
      </c>
      <c r="J265" s="4">
        <v>2</v>
      </c>
      <c r="K265" s="4" t="s">
        <v>30</v>
      </c>
      <c r="L265" s="4">
        <v>717.26</v>
      </c>
      <c r="M265" s="4">
        <v>717.26</v>
      </c>
      <c r="N265" s="4" t="s">
        <v>1287</v>
      </c>
      <c r="O265" s="4" t="s">
        <v>807</v>
      </c>
      <c r="P265" s="4" t="s">
        <v>33</v>
      </c>
      <c r="Q265" s="4">
        <v>0</v>
      </c>
      <c r="R265" s="7">
        <v>45111</v>
      </c>
      <c r="S265" s="6">
        <v>45117</v>
      </c>
      <c r="T265" s="4" t="s">
        <v>34</v>
      </c>
      <c r="U265" s="4">
        <v>717.26</v>
      </c>
      <c r="V265" s="4">
        <v>0</v>
      </c>
      <c r="W265" s="4">
        <v>0</v>
      </c>
      <c r="X265" s="4" t="s">
        <v>1288</v>
      </c>
      <c r="Y265" s="4" t="s">
        <v>1289</v>
      </c>
    </row>
    <row r="266" s="4" customFormat="1" spans="1:25">
      <c r="A266" s="4" t="s">
        <v>1290</v>
      </c>
      <c r="B266" s="4" t="s">
        <v>26</v>
      </c>
      <c r="C266" s="4" t="s">
        <v>27</v>
      </c>
      <c r="D266" s="4" t="s">
        <v>1291</v>
      </c>
      <c r="E266" s="4" t="s">
        <v>1292</v>
      </c>
      <c r="F266" s="6">
        <v>45113</v>
      </c>
      <c r="G266" s="6">
        <v>45114</v>
      </c>
      <c r="H266" s="4">
        <v>1</v>
      </c>
      <c r="I266" s="4">
        <v>1</v>
      </c>
      <c r="J266" s="4">
        <v>1</v>
      </c>
      <c r="K266" s="4" t="s">
        <v>30</v>
      </c>
      <c r="L266" s="4">
        <v>1265.71</v>
      </c>
      <c r="M266" s="4">
        <v>1265.71</v>
      </c>
      <c r="N266" s="4" t="s">
        <v>1293</v>
      </c>
      <c r="O266" s="4" t="s">
        <v>807</v>
      </c>
      <c r="P266" s="4" t="s">
        <v>33</v>
      </c>
      <c r="Q266" s="4">
        <v>0</v>
      </c>
      <c r="R266" s="7">
        <v>45111.0000115741</v>
      </c>
      <c r="S266" s="6">
        <v>45117</v>
      </c>
      <c r="T266" s="4" t="s">
        <v>34</v>
      </c>
      <c r="U266" s="4">
        <v>1265.71</v>
      </c>
      <c r="V266" s="4">
        <v>0</v>
      </c>
      <c r="W266" s="4">
        <v>0</v>
      </c>
      <c r="X266" s="4" t="s">
        <v>1294</v>
      </c>
      <c r="Y266" s="4" t="s">
        <v>1295</v>
      </c>
    </row>
    <row r="267" s="4" customFormat="1" spans="1:25">
      <c r="A267" s="4" t="s">
        <v>1296</v>
      </c>
      <c r="B267" s="4" t="s">
        <v>26</v>
      </c>
      <c r="C267" s="4" t="s">
        <v>27</v>
      </c>
      <c r="D267" s="4" t="s">
        <v>1297</v>
      </c>
      <c r="E267" s="4" t="s">
        <v>1298</v>
      </c>
      <c r="F267" s="6">
        <v>45113</v>
      </c>
      <c r="G267" s="6">
        <v>45114</v>
      </c>
      <c r="H267" s="4">
        <v>1</v>
      </c>
      <c r="I267" s="4">
        <v>1</v>
      </c>
      <c r="J267" s="4">
        <v>1</v>
      </c>
      <c r="K267" s="4" t="s">
        <v>30</v>
      </c>
      <c r="L267" s="4">
        <v>1356.42</v>
      </c>
      <c r="M267" s="4">
        <v>1356.42</v>
      </c>
      <c r="N267" s="4" t="s">
        <v>1299</v>
      </c>
      <c r="O267" s="4" t="s">
        <v>807</v>
      </c>
      <c r="P267" s="4" t="s">
        <v>33</v>
      </c>
      <c r="Q267" s="4">
        <v>0</v>
      </c>
      <c r="R267" s="7">
        <v>45112</v>
      </c>
      <c r="S267" s="6">
        <v>45117</v>
      </c>
      <c r="T267" s="4" t="s">
        <v>34</v>
      </c>
      <c r="U267" s="4">
        <v>1356.42</v>
      </c>
      <c r="V267" s="4">
        <v>0</v>
      </c>
      <c r="W267" s="4">
        <v>0</v>
      </c>
      <c r="X267" s="4" t="s">
        <v>1300</v>
      </c>
      <c r="Y267" s="4" t="s">
        <v>42</v>
      </c>
    </row>
    <row r="268" s="4" customFormat="1" spans="1:25">
      <c r="A268" s="4" t="s">
        <v>1301</v>
      </c>
      <c r="B268" s="4" t="s">
        <v>26</v>
      </c>
      <c r="C268" s="4" t="s">
        <v>27</v>
      </c>
      <c r="D268" s="4" t="s">
        <v>1302</v>
      </c>
      <c r="E268" s="4" t="s">
        <v>1303</v>
      </c>
      <c r="F268" s="6">
        <v>45113</v>
      </c>
      <c r="G268" s="6">
        <v>45114</v>
      </c>
      <c r="H268" s="4">
        <v>1</v>
      </c>
      <c r="I268" s="4">
        <v>1</v>
      </c>
      <c r="J268" s="4">
        <v>1</v>
      </c>
      <c r="K268" s="4" t="s">
        <v>30</v>
      </c>
      <c r="L268" s="4">
        <v>356.36</v>
      </c>
      <c r="M268" s="4">
        <v>356.36</v>
      </c>
      <c r="N268" s="4" t="s">
        <v>1304</v>
      </c>
      <c r="O268" s="4" t="s">
        <v>807</v>
      </c>
      <c r="P268" s="4" t="s">
        <v>33</v>
      </c>
      <c r="Q268" s="4">
        <v>0</v>
      </c>
      <c r="R268" s="7">
        <v>45112</v>
      </c>
      <c r="S268" s="6">
        <v>45117</v>
      </c>
      <c r="T268" s="4" t="s">
        <v>34</v>
      </c>
      <c r="U268" s="4">
        <v>356.36</v>
      </c>
      <c r="V268" s="4">
        <v>0</v>
      </c>
      <c r="W268" s="4">
        <v>0</v>
      </c>
      <c r="X268" s="4" t="s">
        <v>1305</v>
      </c>
      <c r="Y268" s="4" t="s">
        <v>1306</v>
      </c>
    </row>
    <row r="269" s="4" customFormat="1" spans="1:25">
      <c r="A269" s="4" t="s">
        <v>1307</v>
      </c>
      <c r="B269" s="4" t="s">
        <v>26</v>
      </c>
      <c r="C269" s="4" t="s">
        <v>27</v>
      </c>
      <c r="D269" s="4" t="s">
        <v>507</v>
      </c>
      <c r="E269" s="4" t="s">
        <v>508</v>
      </c>
      <c r="F269" s="6">
        <v>45113</v>
      </c>
      <c r="G269" s="6">
        <v>45114</v>
      </c>
      <c r="H269" s="4">
        <v>1</v>
      </c>
      <c r="I269" s="4">
        <v>1</v>
      </c>
      <c r="J269" s="4">
        <v>1</v>
      </c>
      <c r="K269" s="4" t="s">
        <v>30</v>
      </c>
      <c r="L269" s="4">
        <v>333.44</v>
      </c>
      <c r="M269" s="4">
        <v>333.44</v>
      </c>
      <c r="N269" s="4" t="s">
        <v>1308</v>
      </c>
      <c r="O269" s="4" t="s">
        <v>807</v>
      </c>
      <c r="P269" s="4" t="s">
        <v>33</v>
      </c>
      <c r="Q269" s="4">
        <v>0</v>
      </c>
      <c r="R269" s="7">
        <v>45112</v>
      </c>
      <c r="S269" s="6">
        <v>45117</v>
      </c>
      <c r="T269" s="4" t="s">
        <v>34</v>
      </c>
      <c r="U269" s="4">
        <v>333.44</v>
      </c>
      <c r="V269" s="4">
        <v>0</v>
      </c>
      <c r="W269" s="4">
        <v>0</v>
      </c>
      <c r="X269" s="4" t="s">
        <v>1309</v>
      </c>
      <c r="Y269" s="4" t="s">
        <v>1310</v>
      </c>
    </row>
    <row r="270" s="4" customFormat="1" spans="1:25">
      <c r="A270" s="4" t="s">
        <v>1311</v>
      </c>
      <c r="B270" s="4" t="s">
        <v>26</v>
      </c>
      <c r="C270" s="4" t="s">
        <v>27</v>
      </c>
      <c r="D270" s="4" t="s">
        <v>1312</v>
      </c>
      <c r="E270" s="4" t="s">
        <v>1313</v>
      </c>
      <c r="F270" s="6">
        <v>45112</v>
      </c>
      <c r="G270" s="6">
        <v>45114</v>
      </c>
      <c r="H270" s="4">
        <v>1</v>
      </c>
      <c r="I270" s="4">
        <v>2</v>
      </c>
      <c r="J270" s="4">
        <v>2</v>
      </c>
      <c r="K270" s="4" t="s">
        <v>30</v>
      </c>
      <c r="L270" s="4">
        <v>817.57</v>
      </c>
      <c r="M270" s="4">
        <v>817.57</v>
      </c>
      <c r="N270" s="4" t="s">
        <v>1314</v>
      </c>
      <c r="O270" s="4" t="s">
        <v>807</v>
      </c>
      <c r="P270" s="4" t="s">
        <v>33</v>
      </c>
      <c r="Q270" s="4">
        <v>0</v>
      </c>
      <c r="R270" s="7">
        <v>45112</v>
      </c>
      <c r="S270" s="6">
        <v>45117</v>
      </c>
      <c r="T270" s="4" t="s">
        <v>34</v>
      </c>
      <c r="U270" s="4">
        <v>817.57</v>
      </c>
      <c r="V270" s="4">
        <v>0</v>
      </c>
      <c r="W270" s="4">
        <v>0</v>
      </c>
      <c r="X270" s="4" t="s">
        <v>1315</v>
      </c>
      <c r="Y270" s="4" t="s">
        <v>1316</v>
      </c>
    </row>
    <row r="271" s="4" customFormat="1" spans="1:25">
      <c r="A271" s="4" t="s">
        <v>1317</v>
      </c>
      <c r="B271" s="4" t="s">
        <v>26</v>
      </c>
      <c r="C271" s="4" t="s">
        <v>27</v>
      </c>
      <c r="D271" s="4" t="s">
        <v>1318</v>
      </c>
      <c r="E271" s="4" t="s">
        <v>1319</v>
      </c>
      <c r="F271" s="6">
        <v>45113</v>
      </c>
      <c r="G271" s="6">
        <v>45114</v>
      </c>
      <c r="H271" s="4">
        <v>1</v>
      </c>
      <c r="I271" s="4">
        <v>1</v>
      </c>
      <c r="J271" s="4">
        <v>1</v>
      </c>
      <c r="K271" s="4" t="s">
        <v>30</v>
      </c>
      <c r="L271" s="4">
        <v>202.56</v>
      </c>
      <c r="M271" s="4">
        <v>202.56</v>
      </c>
      <c r="N271" s="4" t="s">
        <v>1320</v>
      </c>
      <c r="O271" s="4" t="s">
        <v>807</v>
      </c>
      <c r="P271" s="4" t="s">
        <v>33</v>
      </c>
      <c r="Q271" s="4">
        <v>0</v>
      </c>
      <c r="R271" s="7">
        <v>45112</v>
      </c>
      <c r="S271" s="6">
        <v>45117</v>
      </c>
      <c r="T271" s="4" t="s">
        <v>34</v>
      </c>
      <c r="U271" s="4">
        <v>202.56</v>
      </c>
      <c r="V271" s="4">
        <v>0</v>
      </c>
      <c r="W271" s="4">
        <v>0</v>
      </c>
      <c r="X271" s="4" t="s">
        <v>1321</v>
      </c>
      <c r="Y271" s="4" t="s">
        <v>1322</v>
      </c>
    </row>
    <row r="272" s="4" customFormat="1" spans="1:25">
      <c r="A272" s="4" t="s">
        <v>1323</v>
      </c>
      <c r="B272" s="4" t="s">
        <v>26</v>
      </c>
      <c r="C272" s="4" t="s">
        <v>27</v>
      </c>
      <c r="D272" s="4" t="s">
        <v>1318</v>
      </c>
      <c r="E272" s="4" t="s">
        <v>1319</v>
      </c>
      <c r="F272" s="6">
        <v>45112</v>
      </c>
      <c r="G272" s="6">
        <v>45114</v>
      </c>
      <c r="H272" s="4">
        <v>1</v>
      </c>
      <c r="I272" s="4">
        <v>2</v>
      </c>
      <c r="J272" s="4">
        <v>2</v>
      </c>
      <c r="K272" s="4" t="s">
        <v>30</v>
      </c>
      <c r="L272" s="4">
        <v>403.56</v>
      </c>
      <c r="M272" s="4">
        <v>403.56</v>
      </c>
      <c r="N272" s="4" t="s">
        <v>1324</v>
      </c>
      <c r="O272" s="4" t="s">
        <v>807</v>
      </c>
      <c r="P272" s="4" t="s">
        <v>33</v>
      </c>
      <c r="Q272" s="4">
        <v>0</v>
      </c>
      <c r="R272" s="7">
        <v>45112.0000115741</v>
      </c>
      <c r="S272" s="6">
        <v>45117</v>
      </c>
      <c r="T272" s="4" t="s">
        <v>34</v>
      </c>
      <c r="U272" s="4">
        <v>403.56</v>
      </c>
      <c r="V272" s="4">
        <v>0</v>
      </c>
      <c r="W272" s="4">
        <v>0</v>
      </c>
      <c r="X272" s="4" t="s">
        <v>1325</v>
      </c>
      <c r="Y272" s="4" t="s">
        <v>1326</v>
      </c>
    </row>
    <row r="273" s="4" customFormat="1" spans="1:25">
      <c r="A273" s="4" t="s">
        <v>1327</v>
      </c>
      <c r="B273" s="4" t="s">
        <v>26</v>
      </c>
      <c r="C273" s="4" t="s">
        <v>27</v>
      </c>
      <c r="D273" s="4" t="s">
        <v>1328</v>
      </c>
      <c r="E273" s="4" t="s">
        <v>1329</v>
      </c>
      <c r="F273" s="6">
        <v>45112</v>
      </c>
      <c r="G273" s="6">
        <v>45114</v>
      </c>
      <c r="H273" s="4">
        <v>1</v>
      </c>
      <c r="I273" s="4">
        <v>2</v>
      </c>
      <c r="J273" s="4">
        <v>2</v>
      </c>
      <c r="K273" s="4" t="s">
        <v>30</v>
      </c>
      <c r="L273" s="4">
        <v>315.76</v>
      </c>
      <c r="M273" s="4">
        <v>315.76</v>
      </c>
      <c r="N273" s="4" t="s">
        <v>1330</v>
      </c>
      <c r="O273" s="4" t="s">
        <v>807</v>
      </c>
      <c r="P273" s="4" t="s">
        <v>33</v>
      </c>
      <c r="Q273" s="4">
        <v>0</v>
      </c>
      <c r="R273" s="7">
        <v>45112</v>
      </c>
      <c r="S273" s="6">
        <v>45117</v>
      </c>
      <c r="T273" s="4" t="s">
        <v>34</v>
      </c>
      <c r="U273" s="4">
        <v>315.76</v>
      </c>
      <c r="V273" s="4">
        <v>0</v>
      </c>
      <c r="W273" s="4">
        <v>0</v>
      </c>
      <c r="X273" s="4" t="s">
        <v>1331</v>
      </c>
      <c r="Y273" s="4" t="s">
        <v>1332</v>
      </c>
    </row>
    <row r="274" s="4" customFormat="1" spans="1:25">
      <c r="A274" s="4" t="s">
        <v>1333</v>
      </c>
      <c r="B274" s="4" t="s">
        <v>26</v>
      </c>
      <c r="C274" s="4" t="s">
        <v>27</v>
      </c>
      <c r="D274" s="4" t="s">
        <v>595</v>
      </c>
      <c r="E274" s="4" t="s">
        <v>1334</v>
      </c>
      <c r="F274" s="6">
        <v>45113</v>
      </c>
      <c r="G274" s="6">
        <v>45114</v>
      </c>
      <c r="H274" s="4">
        <v>1</v>
      </c>
      <c r="I274" s="4">
        <v>1</v>
      </c>
      <c r="J274" s="4">
        <v>1</v>
      </c>
      <c r="K274" s="4" t="s">
        <v>30</v>
      </c>
      <c r="L274" s="4">
        <v>485.6</v>
      </c>
      <c r="M274" s="4">
        <v>485.6</v>
      </c>
      <c r="N274" s="4" t="s">
        <v>1335</v>
      </c>
      <c r="O274" s="4" t="s">
        <v>807</v>
      </c>
      <c r="P274" s="4" t="s">
        <v>33</v>
      </c>
      <c r="Q274" s="4">
        <v>0</v>
      </c>
      <c r="R274" s="7">
        <v>45112</v>
      </c>
      <c r="S274" s="6">
        <v>45117</v>
      </c>
      <c r="T274" s="4" t="s">
        <v>34</v>
      </c>
      <c r="U274" s="4">
        <v>485.6</v>
      </c>
      <c r="V274" s="4">
        <v>0</v>
      </c>
      <c r="W274" s="4">
        <v>0</v>
      </c>
      <c r="X274" s="4" t="s">
        <v>1336</v>
      </c>
      <c r="Y274" s="4" t="s">
        <v>1337</v>
      </c>
    </row>
    <row r="275" s="4" customFormat="1" spans="1:25">
      <c r="A275" s="4" t="s">
        <v>1338</v>
      </c>
      <c r="B275" s="4" t="s">
        <v>26</v>
      </c>
      <c r="C275" s="4" t="s">
        <v>27</v>
      </c>
      <c r="D275" s="4" t="s">
        <v>1339</v>
      </c>
      <c r="E275" s="4" t="s">
        <v>1340</v>
      </c>
      <c r="F275" s="6">
        <v>45112</v>
      </c>
      <c r="G275" s="6">
        <v>45114</v>
      </c>
      <c r="H275" s="4">
        <v>1</v>
      </c>
      <c r="I275" s="4">
        <v>2</v>
      </c>
      <c r="J275" s="4">
        <v>2</v>
      </c>
      <c r="K275" s="4" t="s">
        <v>30</v>
      </c>
      <c r="L275" s="4">
        <v>666.02</v>
      </c>
      <c r="M275" s="4">
        <v>666.02</v>
      </c>
      <c r="N275" s="4" t="s">
        <v>1341</v>
      </c>
      <c r="O275" s="4" t="s">
        <v>807</v>
      </c>
      <c r="P275" s="4" t="s">
        <v>33</v>
      </c>
      <c r="Q275" s="4">
        <v>0</v>
      </c>
      <c r="R275" s="7">
        <v>45112.0000115741</v>
      </c>
      <c r="S275" s="6">
        <v>45117</v>
      </c>
      <c r="T275" s="4" t="s">
        <v>34</v>
      </c>
      <c r="U275" s="4">
        <v>666.02</v>
      </c>
      <c r="V275" s="4">
        <v>0</v>
      </c>
      <c r="W275" s="4">
        <v>0</v>
      </c>
      <c r="X275" s="4" t="s">
        <v>1342</v>
      </c>
      <c r="Y275" s="4" t="s">
        <v>1343</v>
      </c>
    </row>
    <row r="276" s="4" customFormat="1" spans="1:25">
      <c r="A276" s="4" t="s">
        <v>1344</v>
      </c>
      <c r="B276" s="4" t="s">
        <v>26</v>
      </c>
      <c r="C276" s="4" t="s">
        <v>27</v>
      </c>
      <c r="D276" s="4" t="s">
        <v>1345</v>
      </c>
      <c r="E276" s="4" t="s">
        <v>1346</v>
      </c>
      <c r="F276" s="6">
        <v>45113</v>
      </c>
      <c r="G276" s="6">
        <v>45114</v>
      </c>
      <c r="H276" s="4">
        <v>2</v>
      </c>
      <c r="I276" s="4">
        <v>1</v>
      </c>
      <c r="J276" s="4">
        <v>2</v>
      </c>
      <c r="K276" s="4" t="s">
        <v>30</v>
      </c>
      <c r="L276" s="4">
        <v>759.44</v>
      </c>
      <c r="M276" s="4">
        <v>759.44</v>
      </c>
      <c r="N276" s="4" t="s">
        <v>1347</v>
      </c>
      <c r="O276" s="4" t="s">
        <v>807</v>
      </c>
      <c r="P276" s="4" t="s">
        <v>33</v>
      </c>
      <c r="Q276" s="4">
        <v>0</v>
      </c>
      <c r="R276" s="7">
        <v>45112.0000115741</v>
      </c>
      <c r="S276" s="6">
        <v>45117</v>
      </c>
      <c r="T276" s="4" t="s">
        <v>34</v>
      </c>
      <c r="U276" s="4">
        <v>759.44</v>
      </c>
      <c r="V276" s="4">
        <v>0</v>
      </c>
      <c r="W276" s="4">
        <v>0</v>
      </c>
      <c r="X276" s="4" t="s">
        <v>1348</v>
      </c>
      <c r="Y276" s="4" t="s">
        <v>42</v>
      </c>
    </row>
    <row r="277" s="4" customFormat="1" spans="1:25">
      <c r="A277" s="4" t="s">
        <v>1349</v>
      </c>
      <c r="B277" s="4" t="s">
        <v>26</v>
      </c>
      <c r="C277" s="4" t="s">
        <v>27</v>
      </c>
      <c r="D277" s="4" t="s">
        <v>1278</v>
      </c>
      <c r="E277" s="4" t="s">
        <v>1279</v>
      </c>
      <c r="F277" s="6">
        <v>45113</v>
      </c>
      <c r="G277" s="6">
        <v>45114</v>
      </c>
      <c r="H277" s="4">
        <v>1</v>
      </c>
      <c r="I277" s="4">
        <v>1</v>
      </c>
      <c r="J277" s="4">
        <v>1</v>
      </c>
      <c r="K277" s="4" t="s">
        <v>30</v>
      </c>
      <c r="L277" s="4">
        <v>685.49</v>
      </c>
      <c r="M277" s="4">
        <v>685.49</v>
      </c>
      <c r="N277" s="4" t="s">
        <v>1350</v>
      </c>
      <c r="O277" s="4" t="s">
        <v>807</v>
      </c>
      <c r="P277" s="4" t="s">
        <v>33</v>
      </c>
      <c r="Q277" s="4">
        <v>0</v>
      </c>
      <c r="R277" s="7">
        <v>45112.0000115741</v>
      </c>
      <c r="S277" s="6">
        <v>45117</v>
      </c>
      <c r="T277" s="4" t="s">
        <v>34</v>
      </c>
      <c r="U277" s="4">
        <v>685.49</v>
      </c>
      <c r="V277" s="4">
        <v>0</v>
      </c>
      <c r="W277" s="4">
        <v>0</v>
      </c>
      <c r="X277" s="4" t="s">
        <v>1351</v>
      </c>
      <c r="Y277" s="4" t="s">
        <v>42</v>
      </c>
    </row>
    <row r="278" s="4" customFormat="1" spans="1:25">
      <c r="A278" s="4" t="s">
        <v>1352</v>
      </c>
      <c r="B278" s="4" t="s">
        <v>26</v>
      </c>
      <c r="C278" s="4" t="s">
        <v>27</v>
      </c>
      <c r="D278" s="4" t="s">
        <v>1353</v>
      </c>
      <c r="E278" s="4" t="s">
        <v>1354</v>
      </c>
      <c r="F278" s="6">
        <v>45112</v>
      </c>
      <c r="G278" s="6">
        <v>45114</v>
      </c>
      <c r="H278" s="4">
        <v>1</v>
      </c>
      <c r="I278" s="4">
        <v>2</v>
      </c>
      <c r="J278" s="4">
        <v>2</v>
      </c>
      <c r="K278" s="4" t="s">
        <v>30</v>
      </c>
      <c r="L278" s="4">
        <v>291.28</v>
      </c>
      <c r="M278" s="4">
        <v>291.28</v>
      </c>
      <c r="N278" s="4" t="s">
        <v>1355</v>
      </c>
      <c r="O278" s="4" t="s">
        <v>807</v>
      </c>
      <c r="P278" s="4" t="s">
        <v>33</v>
      </c>
      <c r="Q278" s="4">
        <v>0</v>
      </c>
      <c r="R278" s="7">
        <v>45112</v>
      </c>
      <c r="S278" s="6">
        <v>45117</v>
      </c>
      <c r="T278" s="4" t="s">
        <v>34</v>
      </c>
      <c r="U278" s="4">
        <v>291.28</v>
      </c>
      <c r="V278" s="4">
        <v>0</v>
      </c>
      <c r="W278" s="4">
        <v>0</v>
      </c>
      <c r="X278" s="4" t="s">
        <v>1356</v>
      </c>
      <c r="Y278" s="4" t="s">
        <v>1357</v>
      </c>
    </row>
    <row r="279" s="4" customFormat="1" spans="1:25">
      <c r="A279" s="4" t="s">
        <v>1358</v>
      </c>
      <c r="B279" s="4" t="s">
        <v>26</v>
      </c>
      <c r="C279" s="4" t="s">
        <v>27</v>
      </c>
      <c r="D279" s="4" t="s">
        <v>1359</v>
      </c>
      <c r="E279" s="4" t="s">
        <v>742</v>
      </c>
      <c r="F279" s="6">
        <v>45113</v>
      </c>
      <c r="G279" s="6">
        <v>45114</v>
      </c>
      <c r="H279" s="4">
        <v>1</v>
      </c>
      <c r="I279" s="4">
        <v>1</v>
      </c>
      <c r="J279" s="4">
        <v>1</v>
      </c>
      <c r="K279" s="4" t="s">
        <v>30</v>
      </c>
      <c r="L279" s="4">
        <v>165.86</v>
      </c>
      <c r="M279" s="4">
        <v>165.86</v>
      </c>
      <c r="N279" s="4" t="s">
        <v>1360</v>
      </c>
      <c r="O279" s="4" t="s">
        <v>807</v>
      </c>
      <c r="P279" s="4" t="s">
        <v>33</v>
      </c>
      <c r="Q279" s="4">
        <v>0</v>
      </c>
      <c r="R279" s="7">
        <v>45112.0000115741</v>
      </c>
      <c r="S279" s="6">
        <v>45117</v>
      </c>
      <c r="T279" s="4" t="s">
        <v>34</v>
      </c>
      <c r="U279" s="4">
        <v>165.86</v>
      </c>
      <c r="V279" s="4">
        <v>0</v>
      </c>
      <c r="W279" s="4">
        <v>0</v>
      </c>
      <c r="X279" s="4" t="s">
        <v>1361</v>
      </c>
      <c r="Y279" s="4" t="s">
        <v>1362</v>
      </c>
    </row>
    <row r="280" s="4" customFormat="1" spans="1:25">
      <c r="A280" s="4" t="s">
        <v>1363</v>
      </c>
      <c r="B280" s="4" t="s">
        <v>26</v>
      </c>
      <c r="C280" s="4" t="s">
        <v>27</v>
      </c>
      <c r="D280" s="4" t="s">
        <v>1141</v>
      </c>
      <c r="E280" s="4" t="s">
        <v>1364</v>
      </c>
      <c r="F280" s="6">
        <v>45113</v>
      </c>
      <c r="G280" s="6">
        <v>45114</v>
      </c>
      <c r="H280" s="4">
        <v>1</v>
      </c>
      <c r="I280" s="4">
        <v>1</v>
      </c>
      <c r="J280" s="4">
        <v>1</v>
      </c>
      <c r="K280" s="4" t="s">
        <v>30</v>
      </c>
      <c r="L280" s="4">
        <v>350.9</v>
      </c>
      <c r="M280" s="4">
        <v>350.9</v>
      </c>
      <c r="N280" s="4" t="s">
        <v>1365</v>
      </c>
      <c r="O280" s="4" t="s">
        <v>807</v>
      </c>
      <c r="P280" s="4" t="s">
        <v>33</v>
      </c>
      <c r="Q280" s="4">
        <v>0</v>
      </c>
      <c r="R280" s="7">
        <v>45112.0000115741</v>
      </c>
      <c r="S280" s="6">
        <v>45117</v>
      </c>
      <c r="T280" s="4" t="s">
        <v>34</v>
      </c>
      <c r="U280" s="4">
        <v>350.9</v>
      </c>
      <c r="V280" s="4">
        <v>0</v>
      </c>
      <c r="W280" s="4">
        <v>0</v>
      </c>
      <c r="X280" s="4" t="s">
        <v>1366</v>
      </c>
      <c r="Y280" s="4" t="s">
        <v>1367</v>
      </c>
    </row>
    <row r="281" s="4" customFormat="1" spans="1:25">
      <c r="A281" s="4" t="s">
        <v>1368</v>
      </c>
      <c r="B281" s="4" t="s">
        <v>26</v>
      </c>
      <c r="C281" s="4" t="s">
        <v>27</v>
      </c>
      <c r="D281" s="4" t="s">
        <v>1369</v>
      </c>
      <c r="E281" s="4" t="s">
        <v>1370</v>
      </c>
      <c r="F281" s="6">
        <v>45112</v>
      </c>
      <c r="G281" s="6">
        <v>45114</v>
      </c>
      <c r="H281" s="4">
        <v>1</v>
      </c>
      <c r="I281" s="4">
        <v>2</v>
      </c>
      <c r="J281" s="4">
        <v>2</v>
      </c>
      <c r="K281" s="4" t="s">
        <v>30</v>
      </c>
      <c r="L281" s="4">
        <v>231.02</v>
      </c>
      <c r="M281" s="4">
        <v>231.02</v>
      </c>
      <c r="N281" s="4" t="s">
        <v>1371</v>
      </c>
      <c r="O281" s="4" t="s">
        <v>807</v>
      </c>
      <c r="P281" s="4" t="s">
        <v>33</v>
      </c>
      <c r="Q281" s="4">
        <v>0</v>
      </c>
      <c r="R281" s="7">
        <v>45112</v>
      </c>
      <c r="S281" s="6">
        <v>45117</v>
      </c>
      <c r="T281" s="4" t="s">
        <v>34</v>
      </c>
      <c r="U281" s="4">
        <v>231.02</v>
      </c>
      <c r="V281" s="4">
        <v>0</v>
      </c>
      <c r="W281" s="4">
        <v>0</v>
      </c>
      <c r="X281" s="4" t="s">
        <v>1372</v>
      </c>
      <c r="Y281" s="4" t="s">
        <v>1373</v>
      </c>
    </row>
    <row r="282" s="4" customFormat="1" spans="1:25">
      <c r="A282" s="4" t="s">
        <v>1374</v>
      </c>
      <c r="B282" s="4" t="s">
        <v>26</v>
      </c>
      <c r="C282" s="4" t="s">
        <v>27</v>
      </c>
      <c r="D282" s="4" t="s">
        <v>1375</v>
      </c>
      <c r="E282" s="4" t="s">
        <v>1376</v>
      </c>
      <c r="F282" s="6">
        <v>45112</v>
      </c>
      <c r="G282" s="6">
        <v>45114</v>
      </c>
      <c r="H282" s="4">
        <v>1</v>
      </c>
      <c r="I282" s="4">
        <v>2</v>
      </c>
      <c r="J282" s="4">
        <v>2</v>
      </c>
      <c r="K282" s="4" t="s">
        <v>30</v>
      </c>
      <c r="L282" s="4">
        <v>1511.18</v>
      </c>
      <c r="M282" s="4">
        <v>1511.18</v>
      </c>
      <c r="N282" s="4" t="s">
        <v>1377</v>
      </c>
      <c r="O282" s="4" t="s">
        <v>807</v>
      </c>
      <c r="P282" s="4" t="s">
        <v>33</v>
      </c>
      <c r="Q282" s="4">
        <v>0</v>
      </c>
      <c r="R282" s="7">
        <v>45112.0000115741</v>
      </c>
      <c r="S282" s="6">
        <v>45117</v>
      </c>
      <c r="T282" s="4" t="s">
        <v>34</v>
      </c>
      <c r="U282" s="4">
        <v>1511.18</v>
      </c>
      <c r="V282" s="4">
        <v>0</v>
      </c>
      <c r="W282" s="4">
        <v>0</v>
      </c>
      <c r="X282" s="4" t="s">
        <v>1378</v>
      </c>
      <c r="Y282" s="4" t="s">
        <v>42</v>
      </c>
    </row>
    <row r="283" s="4" customFormat="1" spans="1:25">
      <c r="A283" s="4" t="s">
        <v>1379</v>
      </c>
      <c r="B283" s="4" t="s">
        <v>26</v>
      </c>
      <c r="C283" s="4" t="s">
        <v>27</v>
      </c>
      <c r="D283" s="4" t="s">
        <v>1380</v>
      </c>
      <c r="E283" s="4" t="s">
        <v>1381</v>
      </c>
      <c r="F283" s="6">
        <v>45112</v>
      </c>
      <c r="G283" s="6">
        <v>45114</v>
      </c>
      <c r="H283" s="4">
        <v>1</v>
      </c>
      <c r="I283" s="4">
        <v>2</v>
      </c>
      <c r="J283" s="4">
        <v>2</v>
      </c>
      <c r="K283" s="4" t="s">
        <v>30</v>
      </c>
      <c r="L283" s="4">
        <v>161.82</v>
      </c>
      <c r="M283" s="4">
        <v>161.82</v>
      </c>
      <c r="N283" s="4" t="s">
        <v>1382</v>
      </c>
      <c r="O283" s="4" t="s">
        <v>807</v>
      </c>
      <c r="P283" s="4" t="s">
        <v>33</v>
      </c>
      <c r="Q283" s="4">
        <v>0</v>
      </c>
      <c r="R283" s="7">
        <v>45112.0000115741</v>
      </c>
      <c r="S283" s="6">
        <v>45117</v>
      </c>
      <c r="T283" s="4" t="s">
        <v>34</v>
      </c>
      <c r="U283" s="4">
        <v>161.82</v>
      </c>
      <c r="V283" s="4">
        <v>0</v>
      </c>
      <c r="W283" s="4">
        <v>0</v>
      </c>
      <c r="X283" s="4" t="s">
        <v>1383</v>
      </c>
      <c r="Y283" s="4" t="s">
        <v>1384</v>
      </c>
    </row>
    <row r="284" s="4" customFormat="1" spans="1:25">
      <c r="A284" s="4" t="s">
        <v>1385</v>
      </c>
      <c r="B284" s="4" t="s">
        <v>26</v>
      </c>
      <c r="C284" s="4" t="s">
        <v>27</v>
      </c>
      <c r="D284" s="4" t="s">
        <v>634</v>
      </c>
      <c r="E284" s="4" t="s">
        <v>635</v>
      </c>
      <c r="F284" s="6">
        <v>45113</v>
      </c>
      <c r="G284" s="6">
        <v>45114</v>
      </c>
      <c r="H284" s="4">
        <v>1</v>
      </c>
      <c r="I284" s="4">
        <v>1</v>
      </c>
      <c r="J284" s="4">
        <v>1</v>
      </c>
      <c r="K284" s="4" t="s">
        <v>30</v>
      </c>
      <c r="L284" s="4">
        <v>139.03</v>
      </c>
      <c r="M284" s="4">
        <v>139.03</v>
      </c>
      <c r="N284" s="4" t="s">
        <v>1386</v>
      </c>
      <c r="O284" s="4" t="s">
        <v>807</v>
      </c>
      <c r="P284" s="4" t="s">
        <v>33</v>
      </c>
      <c r="Q284" s="4">
        <v>0</v>
      </c>
      <c r="R284" s="7">
        <v>45112</v>
      </c>
      <c r="S284" s="6">
        <v>45117</v>
      </c>
      <c r="T284" s="4" t="s">
        <v>34</v>
      </c>
      <c r="U284" s="4">
        <v>139.03</v>
      </c>
      <c r="V284" s="4">
        <v>0</v>
      </c>
      <c r="W284" s="4">
        <v>0</v>
      </c>
      <c r="X284" s="4" t="s">
        <v>1387</v>
      </c>
      <c r="Y284" s="4" t="s">
        <v>1388</v>
      </c>
    </row>
    <row r="285" s="4" customFormat="1" spans="1:25">
      <c r="A285" s="4" t="s">
        <v>1389</v>
      </c>
      <c r="B285" s="4" t="s">
        <v>26</v>
      </c>
      <c r="C285" s="4" t="s">
        <v>27</v>
      </c>
      <c r="D285" s="4" t="s">
        <v>1390</v>
      </c>
      <c r="E285" s="4" t="s">
        <v>742</v>
      </c>
      <c r="F285" s="6">
        <v>45113</v>
      </c>
      <c r="G285" s="6">
        <v>45114</v>
      </c>
      <c r="H285" s="4">
        <v>1</v>
      </c>
      <c r="I285" s="4">
        <v>1</v>
      </c>
      <c r="J285" s="4">
        <v>1</v>
      </c>
      <c r="K285" s="4" t="s">
        <v>30</v>
      </c>
      <c r="L285" s="4">
        <v>214.03</v>
      </c>
      <c r="M285" s="4">
        <v>214.03</v>
      </c>
      <c r="N285" s="4" t="s">
        <v>1391</v>
      </c>
      <c r="O285" s="4" t="s">
        <v>807</v>
      </c>
      <c r="P285" s="4" t="s">
        <v>33</v>
      </c>
      <c r="Q285" s="4">
        <v>0</v>
      </c>
      <c r="R285" s="7">
        <v>45112.0000115741</v>
      </c>
      <c r="S285" s="6">
        <v>45117</v>
      </c>
      <c r="T285" s="4" t="s">
        <v>34</v>
      </c>
      <c r="U285" s="4">
        <v>214.03</v>
      </c>
      <c r="V285" s="4">
        <v>0</v>
      </c>
      <c r="W285" s="4">
        <v>0</v>
      </c>
      <c r="X285" s="4" t="s">
        <v>1392</v>
      </c>
      <c r="Y285" s="4" t="s">
        <v>42</v>
      </c>
    </row>
    <row r="286" s="4" customFormat="1" spans="1:25">
      <c r="A286" s="4" t="s">
        <v>1393</v>
      </c>
      <c r="B286" s="4" t="s">
        <v>26</v>
      </c>
      <c r="C286" s="4" t="s">
        <v>27</v>
      </c>
      <c r="D286" s="4" t="s">
        <v>1394</v>
      </c>
      <c r="E286" s="4" t="s">
        <v>1395</v>
      </c>
      <c r="F286" s="6">
        <v>45113</v>
      </c>
      <c r="G286" s="6">
        <v>45114</v>
      </c>
      <c r="H286" s="4">
        <v>1</v>
      </c>
      <c r="I286" s="4">
        <v>1</v>
      </c>
      <c r="J286" s="4">
        <v>1</v>
      </c>
      <c r="K286" s="4" t="s">
        <v>30</v>
      </c>
      <c r="L286" s="4">
        <v>214.71</v>
      </c>
      <c r="M286" s="4">
        <v>214.71</v>
      </c>
      <c r="N286" s="4" t="s">
        <v>1396</v>
      </c>
      <c r="O286" s="4" t="s">
        <v>807</v>
      </c>
      <c r="P286" s="4" t="s">
        <v>33</v>
      </c>
      <c r="Q286" s="4">
        <v>0</v>
      </c>
      <c r="R286" s="7">
        <v>45112</v>
      </c>
      <c r="S286" s="6">
        <v>45117</v>
      </c>
      <c r="T286" s="4" t="s">
        <v>34</v>
      </c>
      <c r="U286" s="4">
        <v>214.71</v>
      </c>
      <c r="V286" s="4">
        <v>0</v>
      </c>
      <c r="W286" s="4">
        <v>0</v>
      </c>
      <c r="X286" s="4" t="s">
        <v>1397</v>
      </c>
      <c r="Y286" s="4" t="s">
        <v>1398</v>
      </c>
    </row>
    <row r="287" s="4" customFormat="1" spans="1:25">
      <c r="A287" s="4" t="s">
        <v>1399</v>
      </c>
      <c r="B287" s="4" t="s">
        <v>26</v>
      </c>
      <c r="C287" s="4" t="s">
        <v>27</v>
      </c>
      <c r="D287" s="4" t="s">
        <v>1400</v>
      </c>
      <c r="E287" s="4" t="s">
        <v>409</v>
      </c>
      <c r="F287" s="6">
        <v>45112</v>
      </c>
      <c r="G287" s="6">
        <v>45114</v>
      </c>
      <c r="H287" s="4">
        <v>1</v>
      </c>
      <c r="I287" s="4">
        <v>2</v>
      </c>
      <c r="J287" s="4">
        <v>2</v>
      </c>
      <c r="K287" s="4" t="s">
        <v>30</v>
      </c>
      <c r="L287" s="4">
        <v>210.66</v>
      </c>
      <c r="M287" s="4">
        <v>210.66</v>
      </c>
      <c r="N287" s="4" t="s">
        <v>1401</v>
      </c>
      <c r="O287" s="4" t="s">
        <v>807</v>
      </c>
      <c r="P287" s="4" t="s">
        <v>33</v>
      </c>
      <c r="Q287" s="4">
        <v>0</v>
      </c>
      <c r="R287" s="7">
        <v>45112.0000115741</v>
      </c>
      <c r="S287" s="6">
        <v>45117</v>
      </c>
      <c r="T287" s="4" t="s">
        <v>34</v>
      </c>
      <c r="U287" s="4">
        <v>210.66</v>
      </c>
      <c r="V287" s="4">
        <v>0</v>
      </c>
      <c r="W287" s="4">
        <v>0</v>
      </c>
      <c r="X287" s="4" t="s">
        <v>1402</v>
      </c>
      <c r="Y287" s="4" t="s">
        <v>1403</v>
      </c>
    </row>
    <row r="288" s="4" customFormat="1" spans="1:25">
      <c r="A288" s="4" t="s">
        <v>1404</v>
      </c>
      <c r="B288" s="4" t="s">
        <v>26</v>
      </c>
      <c r="C288" s="4" t="s">
        <v>27</v>
      </c>
      <c r="D288" s="4" t="s">
        <v>473</v>
      </c>
      <c r="E288" s="4" t="s">
        <v>474</v>
      </c>
      <c r="F288" s="6">
        <v>45113</v>
      </c>
      <c r="G288" s="6">
        <v>45114</v>
      </c>
      <c r="H288" s="4">
        <v>1</v>
      </c>
      <c r="I288" s="4">
        <v>1</v>
      </c>
      <c r="J288" s="4">
        <v>1</v>
      </c>
      <c r="K288" s="4" t="s">
        <v>30</v>
      </c>
      <c r="L288" s="4">
        <v>640.23</v>
      </c>
      <c r="M288" s="4">
        <v>640.23</v>
      </c>
      <c r="N288" s="4" t="s">
        <v>475</v>
      </c>
      <c r="O288" s="4" t="s">
        <v>807</v>
      </c>
      <c r="P288" s="4" t="s">
        <v>33</v>
      </c>
      <c r="Q288" s="4">
        <v>0</v>
      </c>
      <c r="R288" s="7">
        <v>45113.0000115741</v>
      </c>
      <c r="S288" s="6">
        <v>45117</v>
      </c>
      <c r="T288" s="4" t="s">
        <v>34</v>
      </c>
      <c r="U288" s="4">
        <v>640.23</v>
      </c>
      <c r="V288" s="4">
        <v>0</v>
      </c>
      <c r="W288" s="4">
        <v>0</v>
      </c>
      <c r="X288" s="4" t="s">
        <v>1405</v>
      </c>
      <c r="Y288" s="4" t="s">
        <v>42</v>
      </c>
    </row>
    <row r="289" s="4" customFormat="1" spans="1:25">
      <c r="A289" s="4" t="s">
        <v>1379</v>
      </c>
      <c r="B289" s="4" t="s">
        <v>26</v>
      </c>
      <c r="C289" s="4" t="s">
        <v>56</v>
      </c>
      <c r="D289" s="4" t="s">
        <v>1380</v>
      </c>
      <c r="E289" s="4" t="s">
        <v>1381</v>
      </c>
      <c r="F289" s="6">
        <v>45112</v>
      </c>
      <c r="G289" s="6">
        <v>45114</v>
      </c>
      <c r="H289" s="4">
        <v>1</v>
      </c>
      <c r="I289" s="4">
        <v>2</v>
      </c>
      <c r="J289" s="4">
        <v>2</v>
      </c>
      <c r="K289" s="4" t="s">
        <v>30</v>
      </c>
      <c r="L289" s="4">
        <v>-161.82</v>
      </c>
      <c r="M289" s="4">
        <v>-161.82</v>
      </c>
      <c r="N289" s="4" t="s">
        <v>1382</v>
      </c>
      <c r="O289" s="4" t="s">
        <v>807</v>
      </c>
      <c r="P289" s="4" t="s">
        <v>33</v>
      </c>
      <c r="Q289" s="4">
        <v>0</v>
      </c>
      <c r="R289" s="7">
        <v>45112.0000115741</v>
      </c>
      <c r="S289" s="6">
        <v>45117</v>
      </c>
      <c r="T289" s="4" t="s">
        <v>34</v>
      </c>
      <c r="U289" s="4">
        <v>-161.82</v>
      </c>
      <c r="V289" s="4">
        <v>0</v>
      </c>
      <c r="W289" s="4">
        <v>0</v>
      </c>
      <c r="X289" s="4" t="s">
        <v>1383</v>
      </c>
      <c r="Y289" s="4" t="s">
        <v>1384</v>
      </c>
    </row>
    <row r="290" s="4" customFormat="1" spans="1:25">
      <c r="A290" s="4" t="s">
        <v>1406</v>
      </c>
      <c r="B290" s="4" t="s">
        <v>26</v>
      </c>
      <c r="C290" s="4" t="s">
        <v>27</v>
      </c>
      <c r="D290" s="4" t="s">
        <v>1407</v>
      </c>
      <c r="E290" s="4" t="s">
        <v>463</v>
      </c>
      <c r="F290" s="6">
        <v>45113</v>
      </c>
      <c r="G290" s="6">
        <v>45114</v>
      </c>
      <c r="H290" s="4">
        <v>1</v>
      </c>
      <c r="I290" s="4">
        <v>1</v>
      </c>
      <c r="J290" s="4">
        <v>1</v>
      </c>
      <c r="K290" s="4" t="s">
        <v>30</v>
      </c>
      <c r="L290" s="4">
        <v>275.76</v>
      </c>
      <c r="M290" s="4">
        <v>275.76</v>
      </c>
      <c r="N290" s="4" t="s">
        <v>1408</v>
      </c>
      <c r="O290" s="4" t="s">
        <v>807</v>
      </c>
      <c r="P290" s="4" t="s">
        <v>33</v>
      </c>
      <c r="Q290" s="4">
        <v>0</v>
      </c>
      <c r="R290" s="7">
        <v>45113.0000115741</v>
      </c>
      <c r="S290" s="6">
        <v>45117</v>
      </c>
      <c r="T290" s="4" t="s">
        <v>34</v>
      </c>
      <c r="U290" s="4">
        <v>275.76</v>
      </c>
      <c r="V290" s="4">
        <v>0</v>
      </c>
      <c r="W290" s="4">
        <v>0</v>
      </c>
      <c r="X290" s="4" t="s">
        <v>1409</v>
      </c>
      <c r="Y290" s="4" t="s">
        <v>42</v>
      </c>
    </row>
    <row r="291" s="4" customFormat="1" spans="1:25">
      <c r="A291" s="4" t="s">
        <v>1410</v>
      </c>
      <c r="B291" s="4" t="s">
        <v>26</v>
      </c>
      <c r="C291" s="4" t="s">
        <v>27</v>
      </c>
      <c r="D291" s="4" t="s">
        <v>1411</v>
      </c>
      <c r="E291" s="4" t="s">
        <v>1412</v>
      </c>
      <c r="F291" s="6">
        <v>45113</v>
      </c>
      <c r="G291" s="6">
        <v>45114</v>
      </c>
      <c r="H291" s="4">
        <v>1</v>
      </c>
      <c r="I291" s="4">
        <v>1</v>
      </c>
      <c r="J291" s="4">
        <v>1</v>
      </c>
      <c r="K291" s="4" t="s">
        <v>30</v>
      </c>
      <c r="L291" s="4">
        <v>196</v>
      </c>
      <c r="M291" s="4">
        <v>196</v>
      </c>
      <c r="N291" s="4" t="s">
        <v>1413</v>
      </c>
      <c r="O291" s="4" t="s">
        <v>807</v>
      </c>
      <c r="P291" s="4" t="s">
        <v>33</v>
      </c>
      <c r="Q291" s="4">
        <v>0</v>
      </c>
      <c r="R291" s="7">
        <v>45113.0000115741</v>
      </c>
      <c r="S291" s="6">
        <v>45117</v>
      </c>
      <c r="T291" s="4" t="s">
        <v>34</v>
      </c>
      <c r="U291" s="4">
        <v>196</v>
      </c>
      <c r="V291" s="4">
        <v>0</v>
      </c>
      <c r="W291" s="4">
        <v>0</v>
      </c>
      <c r="X291" s="4" t="s">
        <v>1414</v>
      </c>
      <c r="Y291" s="4" t="s">
        <v>42</v>
      </c>
    </row>
    <row r="292" s="4" customFormat="1" spans="1:25">
      <c r="A292" s="4" t="s">
        <v>1415</v>
      </c>
      <c r="B292" s="4" t="s">
        <v>26</v>
      </c>
      <c r="C292" s="4" t="s">
        <v>27</v>
      </c>
      <c r="D292" s="4" t="s">
        <v>1416</v>
      </c>
      <c r="E292" s="4" t="s">
        <v>1417</v>
      </c>
      <c r="F292" s="6">
        <v>45113</v>
      </c>
      <c r="G292" s="6">
        <v>45114</v>
      </c>
      <c r="H292" s="4">
        <v>1</v>
      </c>
      <c r="I292" s="4">
        <v>1</v>
      </c>
      <c r="J292" s="4">
        <v>1</v>
      </c>
      <c r="K292" s="4" t="s">
        <v>30</v>
      </c>
      <c r="L292" s="4">
        <v>145.05</v>
      </c>
      <c r="M292" s="4">
        <v>145.05</v>
      </c>
      <c r="N292" s="4" t="s">
        <v>1418</v>
      </c>
      <c r="O292" s="4" t="s">
        <v>807</v>
      </c>
      <c r="P292" s="4" t="s">
        <v>33</v>
      </c>
      <c r="Q292" s="4">
        <v>0</v>
      </c>
      <c r="R292" s="7">
        <v>45113</v>
      </c>
      <c r="S292" s="6">
        <v>45117</v>
      </c>
      <c r="T292" s="4" t="s">
        <v>34</v>
      </c>
      <c r="U292" s="4">
        <v>145.05</v>
      </c>
      <c r="V292" s="4">
        <v>0</v>
      </c>
      <c r="W292" s="4">
        <v>0</v>
      </c>
      <c r="X292" s="4" t="s">
        <v>1419</v>
      </c>
      <c r="Y292" s="4" t="s">
        <v>42</v>
      </c>
    </row>
    <row r="293" s="4" customFormat="1" spans="1:25">
      <c r="A293" s="4" t="s">
        <v>1420</v>
      </c>
      <c r="B293" s="4" t="s">
        <v>26</v>
      </c>
      <c r="C293" s="4" t="s">
        <v>27</v>
      </c>
      <c r="D293" s="4" t="s">
        <v>1421</v>
      </c>
      <c r="E293" s="4" t="s">
        <v>1422</v>
      </c>
      <c r="F293" s="6">
        <v>45113</v>
      </c>
      <c r="G293" s="6">
        <v>45114</v>
      </c>
      <c r="H293" s="4">
        <v>1</v>
      </c>
      <c r="I293" s="4">
        <v>1</v>
      </c>
      <c r="J293" s="4">
        <v>1</v>
      </c>
      <c r="K293" s="4" t="s">
        <v>30</v>
      </c>
      <c r="L293" s="4">
        <v>207.89</v>
      </c>
      <c r="M293" s="4">
        <v>207.89</v>
      </c>
      <c r="N293" s="4" t="s">
        <v>1423</v>
      </c>
      <c r="O293" s="4" t="s">
        <v>807</v>
      </c>
      <c r="P293" s="4" t="s">
        <v>33</v>
      </c>
      <c r="Q293" s="4">
        <v>0</v>
      </c>
      <c r="R293" s="7">
        <v>45113.0000115741</v>
      </c>
      <c r="S293" s="6">
        <v>45117</v>
      </c>
      <c r="T293" s="4" t="s">
        <v>34</v>
      </c>
      <c r="U293" s="4">
        <v>207.89</v>
      </c>
      <c r="V293" s="4">
        <v>0</v>
      </c>
      <c r="W293" s="4">
        <v>0</v>
      </c>
      <c r="X293" s="4" t="s">
        <v>1424</v>
      </c>
      <c r="Y293" s="4" t="s">
        <v>1425</v>
      </c>
    </row>
    <row r="294" s="4" customFormat="1" spans="1:25">
      <c r="A294" s="4" t="s">
        <v>1426</v>
      </c>
      <c r="B294" s="4" t="s">
        <v>26</v>
      </c>
      <c r="C294" s="4" t="s">
        <v>27</v>
      </c>
      <c r="D294" s="4" t="s">
        <v>1427</v>
      </c>
      <c r="E294" s="4" t="s">
        <v>1428</v>
      </c>
      <c r="F294" s="6">
        <v>45113</v>
      </c>
      <c r="G294" s="6">
        <v>45114</v>
      </c>
      <c r="H294" s="4">
        <v>1</v>
      </c>
      <c r="I294" s="4">
        <v>1</v>
      </c>
      <c r="J294" s="4">
        <v>1</v>
      </c>
      <c r="K294" s="4" t="s">
        <v>30</v>
      </c>
      <c r="L294" s="4">
        <v>407.28</v>
      </c>
      <c r="M294" s="4">
        <v>407.28</v>
      </c>
      <c r="N294" s="4" t="s">
        <v>1429</v>
      </c>
      <c r="O294" s="4" t="s">
        <v>807</v>
      </c>
      <c r="P294" s="4" t="s">
        <v>33</v>
      </c>
      <c r="Q294" s="4">
        <v>0</v>
      </c>
      <c r="R294" s="7">
        <v>45113.0000115741</v>
      </c>
      <c r="S294" s="6">
        <v>45117</v>
      </c>
      <c r="T294" s="4" t="s">
        <v>34</v>
      </c>
      <c r="U294" s="4">
        <v>407.28</v>
      </c>
      <c r="V294" s="4">
        <v>0</v>
      </c>
      <c r="W294" s="4">
        <v>0</v>
      </c>
      <c r="X294" s="4" t="s">
        <v>1430</v>
      </c>
      <c r="Y294" s="4" t="s">
        <v>42</v>
      </c>
    </row>
    <row r="295" s="4" customFormat="1" spans="1:25">
      <c r="A295" s="4" t="s">
        <v>1431</v>
      </c>
      <c r="B295" s="4" t="s">
        <v>26</v>
      </c>
      <c r="C295" s="4" t="s">
        <v>27</v>
      </c>
      <c r="D295" s="4" t="s">
        <v>1318</v>
      </c>
      <c r="E295" s="4" t="s">
        <v>1319</v>
      </c>
      <c r="F295" s="6">
        <v>45113</v>
      </c>
      <c r="G295" s="6">
        <v>45114</v>
      </c>
      <c r="H295" s="4">
        <v>1</v>
      </c>
      <c r="I295" s="4">
        <v>1</v>
      </c>
      <c r="J295" s="4">
        <v>1</v>
      </c>
      <c r="K295" s="4" t="s">
        <v>30</v>
      </c>
      <c r="L295" s="4">
        <v>199.84</v>
      </c>
      <c r="M295" s="4">
        <v>199.84</v>
      </c>
      <c r="N295" s="4" t="s">
        <v>1432</v>
      </c>
      <c r="O295" s="4" t="s">
        <v>807</v>
      </c>
      <c r="P295" s="4" t="s">
        <v>33</v>
      </c>
      <c r="Q295" s="4">
        <v>0</v>
      </c>
      <c r="R295" s="7">
        <v>45113.0000115741</v>
      </c>
      <c r="S295" s="6">
        <v>45117</v>
      </c>
      <c r="T295" s="4" t="s">
        <v>34</v>
      </c>
      <c r="U295" s="4">
        <v>199.84</v>
      </c>
      <c r="V295" s="4">
        <v>0</v>
      </c>
      <c r="W295" s="4">
        <v>0</v>
      </c>
      <c r="X295" s="4" t="s">
        <v>1433</v>
      </c>
      <c r="Y295" s="4" t="s">
        <v>42</v>
      </c>
    </row>
    <row r="296" s="4" customFormat="1" spans="1:25">
      <c r="A296" s="4" t="s">
        <v>1434</v>
      </c>
      <c r="B296" s="4" t="s">
        <v>26</v>
      </c>
      <c r="C296" s="4" t="s">
        <v>27</v>
      </c>
      <c r="D296" s="4" t="s">
        <v>1435</v>
      </c>
      <c r="E296" s="4" t="s">
        <v>1142</v>
      </c>
      <c r="F296" s="6">
        <v>45113</v>
      </c>
      <c r="G296" s="6">
        <v>45114</v>
      </c>
      <c r="H296" s="4">
        <v>1</v>
      </c>
      <c r="I296" s="4">
        <v>1</v>
      </c>
      <c r="J296" s="4">
        <v>1</v>
      </c>
      <c r="K296" s="4" t="s">
        <v>30</v>
      </c>
      <c r="L296" s="4">
        <v>428.29</v>
      </c>
      <c r="M296" s="4">
        <v>428.29</v>
      </c>
      <c r="N296" s="4" t="s">
        <v>1436</v>
      </c>
      <c r="O296" s="4" t="s">
        <v>807</v>
      </c>
      <c r="P296" s="4" t="s">
        <v>33</v>
      </c>
      <c r="Q296" s="4">
        <v>0</v>
      </c>
      <c r="R296" s="7">
        <v>45113</v>
      </c>
      <c r="S296" s="6">
        <v>45117</v>
      </c>
      <c r="T296" s="4" t="s">
        <v>34</v>
      </c>
      <c r="U296" s="4">
        <v>428.29</v>
      </c>
      <c r="V296" s="4">
        <v>0</v>
      </c>
      <c r="W296" s="4">
        <v>0</v>
      </c>
      <c r="X296" s="4" t="s">
        <v>1437</v>
      </c>
      <c r="Y296" s="4" t="s">
        <v>1438</v>
      </c>
    </row>
    <row r="297" s="4" customFormat="1" spans="1:25">
      <c r="A297" s="4" t="s">
        <v>1187</v>
      </c>
      <c r="B297" s="4" t="s">
        <v>26</v>
      </c>
      <c r="C297" s="4" t="s">
        <v>56</v>
      </c>
      <c r="D297" s="4" t="s">
        <v>1188</v>
      </c>
      <c r="E297" s="4" t="s">
        <v>1189</v>
      </c>
      <c r="F297" s="6">
        <v>45113</v>
      </c>
      <c r="G297" s="6">
        <v>45114</v>
      </c>
      <c r="H297" s="4">
        <v>1</v>
      </c>
      <c r="I297" s="4">
        <v>1</v>
      </c>
      <c r="J297" s="4">
        <v>1</v>
      </c>
      <c r="K297" s="4" t="s">
        <v>30</v>
      </c>
      <c r="L297" s="4">
        <v>-550.46</v>
      </c>
      <c r="M297" s="4">
        <v>-550.46</v>
      </c>
      <c r="N297" s="4" t="s">
        <v>1190</v>
      </c>
      <c r="O297" s="4" t="s">
        <v>807</v>
      </c>
      <c r="P297" s="4" t="s">
        <v>33</v>
      </c>
      <c r="Q297" s="4">
        <v>0</v>
      </c>
      <c r="R297" s="7">
        <v>45109.0000115741</v>
      </c>
      <c r="S297" s="6">
        <v>45117</v>
      </c>
      <c r="T297" s="4" t="s">
        <v>34</v>
      </c>
      <c r="U297" s="4">
        <v>-550.46</v>
      </c>
      <c r="V297" s="4">
        <v>0</v>
      </c>
      <c r="W297" s="4">
        <v>0</v>
      </c>
      <c r="X297" s="4" t="s">
        <v>1191</v>
      </c>
      <c r="Y297" s="4" t="s">
        <v>1192</v>
      </c>
    </row>
    <row r="298" s="4" customFormat="1" spans="1:25">
      <c r="A298" s="4" t="s">
        <v>1439</v>
      </c>
      <c r="B298" s="4" t="s">
        <v>26</v>
      </c>
      <c r="C298" s="4" t="s">
        <v>27</v>
      </c>
      <c r="D298" s="4" t="s">
        <v>713</v>
      </c>
      <c r="E298" s="4" t="s">
        <v>714</v>
      </c>
      <c r="F298" s="6">
        <v>45113</v>
      </c>
      <c r="G298" s="6">
        <v>45114</v>
      </c>
      <c r="H298" s="4">
        <v>1</v>
      </c>
      <c r="I298" s="4">
        <v>1</v>
      </c>
      <c r="J298" s="4">
        <v>1</v>
      </c>
      <c r="K298" s="4" t="s">
        <v>30</v>
      </c>
      <c r="L298" s="4">
        <v>164.59</v>
      </c>
      <c r="M298" s="4">
        <v>164.59</v>
      </c>
      <c r="N298" s="4" t="s">
        <v>1440</v>
      </c>
      <c r="O298" s="4" t="s">
        <v>807</v>
      </c>
      <c r="P298" s="4" t="s">
        <v>33</v>
      </c>
      <c r="Q298" s="4">
        <v>0</v>
      </c>
      <c r="R298" s="7">
        <v>45113.0000115741</v>
      </c>
      <c r="S298" s="6">
        <v>45117</v>
      </c>
      <c r="T298" s="4" t="s">
        <v>34</v>
      </c>
      <c r="U298" s="4">
        <v>164.59</v>
      </c>
      <c r="V298" s="4">
        <v>0</v>
      </c>
      <c r="W298" s="4">
        <v>0</v>
      </c>
      <c r="X298" s="4" t="s">
        <v>1441</v>
      </c>
      <c r="Y298" s="4" t="s">
        <v>42</v>
      </c>
    </row>
    <row r="299" s="4" customFormat="1" spans="1:25">
      <c r="A299" s="4" t="s">
        <v>1442</v>
      </c>
      <c r="B299" s="4" t="s">
        <v>26</v>
      </c>
      <c r="C299" s="4" t="s">
        <v>27</v>
      </c>
      <c r="D299" s="4" t="s">
        <v>1042</v>
      </c>
      <c r="E299" s="4" t="s">
        <v>1443</v>
      </c>
      <c r="F299" s="6">
        <v>45113</v>
      </c>
      <c r="G299" s="6">
        <v>45114</v>
      </c>
      <c r="H299" s="4">
        <v>1</v>
      </c>
      <c r="I299" s="4">
        <v>1</v>
      </c>
      <c r="J299" s="4">
        <v>1</v>
      </c>
      <c r="K299" s="4" t="s">
        <v>30</v>
      </c>
      <c r="L299" s="4">
        <v>437.52</v>
      </c>
      <c r="M299" s="4">
        <v>437.52</v>
      </c>
      <c r="N299" s="4" t="s">
        <v>1444</v>
      </c>
      <c r="O299" s="4" t="s">
        <v>807</v>
      </c>
      <c r="P299" s="4" t="s">
        <v>33</v>
      </c>
      <c r="Q299" s="4">
        <v>0</v>
      </c>
      <c r="R299" s="7">
        <v>45113.0000115741</v>
      </c>
      <c r="S299" s="6">
        <v>45117</v>
      </c>
      <c r="T299" s="4" t="s">
        <v>34</v>
      </c>
      <c r="U299" s="4">
        <v>437.52</v>
      </c>
      <c r="V299" s="4">
        <v>0</v>
      </c>
      <c r="W299" s="4">
        <v>0</v>
      </c>
      <c r="X299" s="4" t="s">
        <v>1445</v>
      </c>
      <c r="Y299" s="4" t="s">
        <v>42</v>
      </c>
    </row>
    <row r="300" s="4" customFormat="1" spans="1:25">
      <c r="A300" s="4" t="s">
        <v>1446</v>
      </c>
      <c r="B300" s="4" t="s">
        <v>26</v>
      </c>
      <c r="C300" s="4" t="s">
        <v>27</v>
      </c>
      <c r="D300" s="4" t="s">
        <v>1435</v>
      </c>
      <c r="E300" s="4" t="s">
        <v>1142</v>
      </c>
      <c r="F300" s="6">
        <v>45113</v>
      </c>
      <c r="G300" s="6">
        <v>45114</v>
      </c>
      <c r="H300" s="4">
        <v>2</v>
      </c>
      <c r="I300" s="4">
        <v>1</v>
      </c>
      <c r="J300" s="4">
        <v>2</v>
      </c>
      <c r="K300" s="4" t="s">
        <v>30</v>
      </c>
      <c r="L300" s="4">
        <v>856.58</v>
      </c>
      <c r="M300" s="4">
        <v>856.58</v>
      </c>
      <c r="N300" s="4" t="s">
        <v>1447</v>
      </c>
      <c r="O300" s="4" t="s">
        <v>807</v>
      </c>
      <c r="P300" s="4" t="s">
        <v>33</v>
      </c>
      <c r="Q300" s="4">
        <v>0</v>
      </c>
      <c r="R300" s="7">
        <v>45113</v>
      </c>
      <c r="S300" s="6">
        <v>45117</v>
      </c>
      <c r="T300" s="4" t="s">
        <v>34</v>
      </c>
      <c r="U300" s="4">
        <v>856.58</v>
      </c>
      <c r="V300" s="4">
        <v>0</v>
      </c>
      <c r="W300" s="4">
        <v>0</v>
      </c>
      <c r="X300" s="4" t="s">
        <v>1448</v>
      </c>
      <c r="Y300" s="4" t="s">
        <v>42</v>
      </c>
    </row>
    <row r="301" s="4" customFormat="1" spans="1:25">
      <c r="A301" s="4" t="s">
        <v>1449</v>
      </c>
      <c r="B301" s="4" t="s">
        <v>26</v>
      </c>
      <c r="C301" s="4" t="s">
        <v>27</v>
      </c>
      <c r="D301" s="4" t="s">
        <v>1450</v>
      </c>
      <c r="E301" s="4" t="s">
        <v>409</v>
      </c>
      <c r="F301" s="6">
        <v>45113</v>
      </c>
      <c r="G301" s="6">
        <v>45114</v>
      </c>
      <c r="H301" s="4">
        <v>1</v>
      </c>
      <c r="I301" s="4">
        <v>1</v>
      </c>
      <c r="J301" s="4">
        <v>1</v>
      </c>
      <c r="K301" s="4" t="s">
        <v>30</v>
      </c>
      <c r="L301" s="4">
        <v>168.76</v>
      </c>
      <c r="M301" s="4">
        <v>168.76</v>
      </c>
      <c r="N301" s="4" t="s">
        <v>1451</v>
      </c>
      <c r="O301" s="4" t="s">
        <v>807</v>
      </c>
      <c r="P301" s="4" t="s">
        <v>33</v>
      </c>
      <c r="Q301" s="4">
        <v>0</v>
      </c>
      <c r="R301" s="7">
        <v>45113</v>
      </c>
      <c r="S301" s="6">
        <v>45117</v>
      </c>
      <c r="T301" s="4" t="s">
        <v>34</v>
      </c>
      <c r="U301" s="4">
        <v>168.76</v>
      </c>
      <c r="V301" s="4">
        <v>0</v>
      </c>
      <c r="W301" s="4">
        <v>0</v>
      </c>
      <c r="X301" s="4" t="s">
        <v>1452</v>
      </c>
      <c r="Y301" s="4" t="s">
        <v>1453</v>
      </c>
    </row>
    <row r="302" s="4" customFormat="1" spans="1:25">
      <c r="A302" s="4" t="s">
        <v>1454</v>
      </c>
      <c r="B302" s="4" t="s">
        <v>26</v>
      </c>
      <c r="C302" s="4" t="s">
        <v>27</v>
      </c>
      <c r="D302" s="4" t="s">
        <v>1455</v>
      </c>
      <c r="E302" s="4" t="s">
        <v>1456</v>
      </c>
      <c r="F302" s="6">
        <v>45113</v>
      </c>
      <c r="G302" s="6">
        <v>45114</v>
      </c>
      <c r="H302" s="4">
        <v>1</v>
      </c>
      <c r="I302" s="4">
        <v>1</v>
      </c>
      <c r="J302" s="4">
        <v>1</v>
      </c>
      <c r="K302" s="4" t="s">
        <v>30</v>
      </c>
      <c r="L302" s="4">
        <v>567.65</v>
      </c>
      <c r="M302" s="4">
        <v>567.65</v>
      </c>
      <c r="N302" s="4" t="s">
        <v>1457</v>
      </c>
      <c r="O302" s="4" t="s">
        <v>807</v>
      </c>
      <c r="P302" s="4" t="s">
        <v>33</v>
      </c>
      <c r="Q302" s="4">
        <v>0</v>
      </c>
      <c r="R302" s="7">
        <v>45113.0000115741</v>
      </c>
      <c r="S302" s="6">
        <v>45117</v>
      </c>
      <c r="T302" s="4" t="s">
        <v>34</v>
      </c>
      <c r="U302" s="4">
        <v>567.65</v>
      </c>
      <c r="V302" s="4">
        <v>0</v>
      </c>
      <c r="W302" s="4">
        <v>0</v>
      </c>
      <c r="X302" s="4" t="s">
        <v>1458</v>
      </c>
      <c r="Y302" s="4" t="s">
        <v>42</v>
      </c>
    </row>
    <row r="303" s="4" customFormat="1" spans="1:25">
      <c r="A303" s="4" t="s">
        <v>1459</v>
      </c>
      <c r="B303" s="4" t="s">
        <v>26</v>
      </c>
      <c r="C303" s="4" t="s">
        <v>27</v>
      </c>
      <c r="D303" s="4" t="s">
        <v>1427</v>
      </c>
      <c r="E303" s="4" t="s">
        <v>1428</v>
      </c>
      <c r="F303" s="6">
        <v>45113</v>
      </c>
      <c r="G303" s="6">
        <v>45114</v>
      </c>
      <c r="H303" s="4">
        <v>1</v>
      </c>
      <c r="I303" s="4">
        <v>1</v>
      </c>
      <c r="J303" s="4">
        <v>1</v>
      </c>
      <c r="K303" s="4" t="s">
        <v>30</v>
      </c>
      <c r="L303" s="4">
        <v>407.28</v>
      </c>
      <c r="M303" s="4">
        <v>407.28</v>
      </c>
      <c r="N303" s="4" t="s">
        <v>1460</v>
      </c>
      <c r="O303" s="4" t="s">
        <v>807</v>
      </c>
      <c r="P303" s="4" t="s">
        <v>33</v>
      </c>
      <c r="Q303" s="4">
        <v>0</v>
      </c>
      <c r="R303" s="7">
        <v>45113.0000115741</v>
      </c>
      <c r="S303" s="6">
        <v>45117</v>
      </c>
      <c r="T303" s="4" t="s">
        <v>34</v>
      </c>
      <c r="U303" s="4">
        <v>407.28</v>
      </c>
      <c r="V303" s="4">
        <v>0</v>
      </c>
      <c r="W303" s="4">
        <v>0</v>
      </c>
      <c r="X303" s="4" t="s">
        <v>1461</v>
      </c>
      <c r="Y303" s="4" t="s">
        <v>42</v>
      </c>
    </row>
    <row r="304" s="4" customFormat="1" spans="1:25">
      <c r="A304" s="4" t="s">
        <v>1462</v>
      </c>
      <c r="B304" s="4" t="s">
        <v>26</v>
      </c>
      <c r="C304" s="4" t="s">
        <v>27</v>
      </c>
      <c r="D304" s="4" t="s">
        <v>1463</v>
      </c>
      <c r="E304" s="4" t="s">
        <v>742</v>
      </c>
      <c r="F304" s="6">
        <v>45113</v>
      </c>
      <c r="G304" s="6">
        <v>45114</v>
      </c>
      <c r="H304" s="4">
        <v>1</v>
      </c>
      <c r="I304" s="4">
        <v>1</v>
      </c>
      <c r="J304" s="4">
        <v>1</v>
      </c>
      <c r="K304" s="4" t="s">
        <v>30</v>
      </c>
      <c r="L304" s="4">
        <v>383.78</v>
      </c>
      <c r="M304" s="4">
        <v>383.78</v>
      </c>
      <c r="N304" s="4" t="s">
        <v>1464</v>
      </c>
      <c r="O304" s="4" t="s">
        <v>807</v>
      </c>
      <c r="P304" s="4" t="s">
        <v>33</v>
      </c>
      <c r="Q304" s="4">
        <v>0</v>
      </c>
      <c r="R304" s="7">
        <v>45113.0000115741</v>
      </c>
      <c r="S304" s="6">
        <v>45117</v>
      </c>
      <c r="T304" s="4" t="s">
        <v>34</v>
      </c>
      <c r="U304" s="4">
        <v>383.78</v>
      </c>
      <c r="V304" s="4">
        <v>0</v>
      </c>
      <c r="W304" s="4">
        <v>0</v>
      </c>
      <c r="X304" s="4" t="s">
        <v>1465</v>
      </c>
      <c r="Y304" s="4" t="s">
        <v>42</v>
      </c>
    </row>
    <row r="305" s="4" customFormat="1" spans="1:25">
      <c r="A305" s="4" t="s">
        <v>1466</v>
      </c>
      <c r="B305" s="4" t="s">
        <v>26</v>
      </c>
      <c r="C305" s="4" t="s">
        <v>27</v>
      </c>
      <c r="D305" s="4" t="s">
        <v>891</v>
      </c>
      <c r="E305" s="4" t="s">
        <v>1142</v>
      </c>
      <c r="F305" s="6">
        <v>45113</v>
      </c>
      <c r="G305" s="6">
        <v>45114</v>
      </c>
      <c r="H305" s="4">
        <v>1</v>
      </c>
      <c r="I305" s="4">
        <v>1</v>
      </c>
      <c r="J305" s="4">
        <v>1</v>
      </c>
      <c r="K305" s="4" t="s">
        <v>30</v>
      </c>
      <c r="L305" s="4">
        <v>374.66</v>
      </c>
      <c r="M305" s="4">
        <v>374.66</v>
      </c>
      <c r="N305" s="4" t="s">
        <v>1467</v>
      </c>
      <c r="O305" s="4" t="s">
        <v>807</v>
      </c>
      <c r="P305" s="4" t="s">
        <v>33</v>
      </c>
      <c r="Q305" s="4">
        <v>0</v>
      </c>
      <c r="R305" s="7">
        <v>45113</v>
      </c>
      <c r="S305" s="6">
        <v>45117</v>
      </c>
      <c r="T305" s="4" t="s">
        <v>34</v>
      </c>
      <c r="U305" s="4">
        <v>374.66</v>
      </c>
      <c r="V305" s="4">
        <v>0</v>
      </c>
      <c r="W305" s="4">
        <v>0</v>
      </c>
      <c r="X305" s="4" t="s">
        <v>1468</v>
      </c>
      <c r="Y305" s="4" t="s">
        <v>42</v>
      </c>
    </row>
    <row r="306" s="4" customFormat="1" spans="1:25">
      <c r="A306" s="4" t="s">
        <v>1469</v>
      </c>
      <c r="B306" s="4" t="s">
        <v>26</v>
      </c>
      <c r="C306" s="4" t="s">
        <v>27</v>
      </c>
      <c r="D306" s="4" t="s">
        <v>891</v>
      </c>
      <c r="E306" s="4" t="s">
        <v>1142</v>
      </c>
      <c r="F306" s="6">
        <v>45113</v>
      </c>
      <c r="G306" s="6">
        <v>45114</v>
      </c>
      <c r="H306" s="4">
        <v>1</v>
      </c>
      <c r="I306" s="4">
        <v>1</v>
      </c>
      <c r="J306" s="4">
        <v>1</v>
      </c>
      <c r="K306" s="4" t="s">
        <v>30</v>
      </c>
      <c r="L306" s="4">
        <v>374.66</v>
      </c>
      <c r="M306" s="4">
        <v>374.66</v>
      </c>
      <c r="N306" s="4" t="s">
        <v>1470</v>
      </c>
      <c r="O306" s="4" t="s">
        <v>807</v>
      </c>
      <c r="P306" s="4" t="s">
        <v>33</v>
      </c>
      <c r="Q306" s="4">
        <v>0</v>
      </c>
      <c r="R306" s="7">
        <v>45113.0000115741</v>
      </c>
      <c r="S306" s="6">
        <v>45117</v>
      </c>
      <c r="T306" s="4" t="s">
        <v>34</v>
      </c>
      <c r="U306" s="4">
        <v>374.66</v>
      </c>
      <c r="V306" s="4">
        <v>0</v>
      </c>
      <c r="W306" s="4">
        <v>0</v>
      </c>
      <c r="X306" s="4" t="s">
        <v>1471</v>
      </c>
      <c r="Y306" s="4" t="s">
        <v>42</v>
      </c>
    </row>
    <row r="307" s="4" customFormat="1" spans="1:25">
      <c r="A307" s="4" t="s">
        <v>1472</v>
      </c>
      <c r="B307" s="4" t="s">
        <v>26</v>
      </c>
      <c r="C307" s="4" t="s">
        <v>27</v>
      </c>
      <c r="D307" s="4" t="s">
        <v>1042</v>
      </c>
      <c r="E307" s="4" t="s">
        <v>1443</v>
      </c>
      <c r="F307" s="6">
        <v>45113</v>
      </c>
      <c r="G307" s="6">
        <v>45114</v>
      </c>
      <c r="H307" s="4">
        <v>1</v>
      </c>
      <c r="I307" s="4">
        <v>1</v>
      </c>
      <c r="J307" s="4">
        <v>1</v>
      </c>
      <c r="K307" s="4" t="s">
        <v>30</v>
      </c>
      <c r="L307" s="4">
        <v>437.52</v>
      </c>
      <c r="M307" s="4">
        <v>437.52</v>
      </c>
      <c r="N307" s="4" t="s">
        <v>1473</v>
      </c>
      <c r="O307" s="4" t="s">
        <v>807</v>
      </c>
      <c r="P307" s="4" t="s">
        <v>33</v>
      </c>
      <c r="Q307" s="4">
        <v>0</v>
      </c>
      <c r="R307" s="7">
        <v>45113</v>
      </c>
      <c r="S307" s="6">
        <v>45117</v>
      </c>
      <c r="T307" s="4" t="s">
        <v>34</v>
      </c>
      <c r="U307" s="4">
        <v>437.52</v>
      </c>
      <c r="V307" s="4">
        <v>0</v>
      </c>
      <c r="W307" s="4">
        <v>0</v>
      </c>
      <c r="X307" s="4" t="s">
        <v>1474</v>
      </c>
      <c r="Y307" s="4" t="s">
        <v>42</v>
      </c>
    </row>
    <row r="308" s="4" customFormat="1" spans="1:25">
      <c r="A308" s="4" t="s">
        <v>1475</v>
      </c>
      <c r="B308" s="4" t="s">
        <v>26</v>
      </c>
      <c r="C308" s="4" t="s">
        <v>27</v>
      </c>
      <c r="D308" s="4" t="s">
        <v>1080</v>
      </c>
      <c r="E308" s="4" t="s">
        <v>1081</v>
      </c>
      <c r="F308" s="6">
        <v>45113</v>
      </c>
      <c r="G308" s="6">
        <v>45114</v>
      </c>
      <c r="H308" s="4">
        <v>1</v>
      </c>
      <c r="I308" s="4">
        <v>1</v>
      </c>
      <c r="J308" s="4">
        <v>1</v>
      </c>
      <c r="K308" s="4" t="s">
        <v>30</v>
      </c>
      <c r="L308" s="4">
        <v>403.83</v>
      </c>
      <c r="M308" s="4">
        <v>403.83</v>
      </c>
      <c r="N308" s="4" t="s">
        <v>1476</v>
      </c>
      <c r="O308" s="4" t="s">
        <v>807</v>
      </c>
      <c r="P308" s="4" t="s">
        <v>33</v>
      </c>
      <c r="Q308" s="4">
        <v>0</v>
      </c>
      <c r="R308" s="7">
        <v>45113.0000115741</v>
      </c>
      <c r="S308" s="6">
        <v>45117</v>
      </c>
      <c r="T308" s="4" t="s">
        <v>34</v>
      </c>
      <c r="U308" s="4">
        <v>403.83</v>
      </c>
      <c r="V308" s="4">
        <v>0</v>
      </c>
      <c r="W308" s="4">
        <v>0</v>
      </c>
      <c r="X308" s="4" t="s">
        <v>1477</v>
      </c>
      <c r="Y308" s="4" t="s">
        <v>1478</v>
      </c>
    </row>
    <row r="309" s="4" customFormat="1" spans="1:25">
      <c r="A309" s="4" t="s">
        <v>1479</v>
      </c>
      <c r="B309" s="4" t="s">
        <v>26</v>
      </c>
      <c r="C309" s="4" t="s">
        <v>27</v>
      </c>
      <c r="D309" s="4" t="s">
        <v>1328</v>
      </c>
      <c r="E309" s="4" t="s">
        <v>1480</v>
      </c>
      <c r="F309" s="6">
        <v>45113</v>
      </c>
      <c r="G309" s="6">
        <v>45114</v>
      </c>
      <c r="H309" s="4">
        <v>1</v>
      </c>
      <c r="I309" s="4">
        <v>1</v>
      </c>
      <c r="J309" s="4">
        <v>1</v>
      </c>
      <c r="K309" s="4" t="s">
        <v>30</v>
      </c>
      <c r="L309" s="4">
        <v>118.63</v>
      </c>
      <c r="M309" s="4">
        <v>118.63</v>
      </c>
      <c r="N309" s="4" t="s">
        <v>1481</v>
      </c>
      <c r="O309" s="4" t="s">
        <v>807</v>
      </c>
      <c r="P309" s="4" t="s">
        <v>33</v>
      </c>
      <c r="Q309" s="4">
        <v>0</v>
      </c>
      <c r="R309" s="7">
        <v>45113.0000115741</v>
      </c>
      <c r="S309" s="6">
        <v>45117</v>
      </c>
      <c r="T309" s="4" t="s">
        <v>34</v>
      </c>
      <c r="U309" s="4">
        <v>118.63</v>
      </c>
      <c r="V309" s="4">
        <v>0</v>
      </c>
      <c r="W309" s="4">
        <v>0</v>
      </c>
      <c r="X309" s="4" t="s">
        <v>1482</v>
      </c>
      <c r="Y309" s="4" t="s">
        <v>1483</v>
      </c>
    </row>
    <row r="310" s="4" customFormat="1" spans="1:25">
      <c r="A310" s="4" t="s">
        <v>1484</v>
      </c>
      <c r="B310" s="4" t="s">
        <v>26</v>
      </c>
      <c r="C310" s="4" t="s">
        <v>27</v>
      </c>
      <c r="D310" s="4" t="s">
        <v>1485</v>
      </c>
      <c r="E310" s="4" t="s">
        <v>1142</v>
      </c>
      <c r="F310" s="6">
        <v>45113</v>
      </c>
      <c r="G310" s="6">
        <v>45114</v>
      </c>
      <c r="H310" s="4">
        <v>1</v>
      </c>
      <c r="I310" s="4">
        <v>1</v>
      </c>
      <c r="J310" s="4">
        <v>1</v>
      </c>
      <c r="K310" s="4" t="s">
        <v>30</v>
      </c>
      <c r="L310" s="4">
        <v>213.91</v>
      </c>
      <c r="M310" s="4">
        <v>213.91</v>
      </c>
      <c r="N310" s="4" t="s">
        <v>1486</v>
      </c>
      <c r="O310" s="4" t="s">
        <v>807</v>
      </c>
      <c r="P310" s="4" t="s">
        <v>33</v>
      </c>
      <c r="Q310" s="4">
        <v>0</v>
      </c>
      <c r="R310" s="7">
        <v>45113.0000115741</v>
      </c>
      <c r="S310" s="6">
        <v>45117</v>
      </c>
      <c r="T310" s="4" t="s">
        <v>34</v>
      </c>
      <c r="U310" s="4">
        <v>213.91</v>
      </c>
      <c r="V310" s="4">
        <v>0</v>
      </c>
      <c r="W310" s="4">
        <v>0</v>
      </c>
      <c r="X310" s="4" t="s">
        <v>1487</v>
      </c>
      <c r="Y310" s="4" t="s">
        <v>42</v>
      </c>
    </row>
    <row r="311" s="4" customFormat="1" spans="1:25">
      <c r="A311" s="4" t="s">
        <v>1488</v>
      </c>
      <c r="B311" s="4" t="s">
        <v>26</v>
      </c>
      <c r="C311" s="4" t="s">
        <v>27</v>
      </c>
      <c r="D311" s="4" t="s">
        <v>1489</v>
      </c>
      <c r="E311" s="4" t="s">
        <v>1490</v>
      </c>
      <c r="F311" s="6">
        <v>45113</v>
      </c>
      <c r="G311" s="6">
        <v>45114</v>
      </c>
      <c r="H311" s="4">
        <v>1</v>
      </c>
      <c r="I311" s="4">
        <v>1</v>
      </c>
      <c r="J311" s="4">
        <v>1</v>
      </c>
      <c r="K311" s="4" t="s">
        <v>30</v>
      </c>
      <c r="L311" s="4">
        <v>883.67</v>
      </c>
      <c r="M311" s="4">
        <v>883.67</v>
      </c>
      <c r="N311" s="4" t="s">
        <v>1491</v>
      </c>
      <c r="O311" s="4" t="s">
        <v>807</v>
      </c>
      <c r="P311" s="4" t="s">
        <v>33</v>
      </c>
      <c r="Q311" s="4">
        <v>0</v>
      </c>
      <c r="R311" s="7">
        <v>45113</v>
      </c>
      <c r="S311" s="6">
        <v>45117</v>
      </c>
      <c r="T311" s="4" t="s">
        <v>34</v>
      </c>
      <c r="U311" s="4">
        <v>883.67</v>
      </c>
      <c r="V311" s="4">
        <v>0</v>
      </c>
      <c r="W311" s="4">
        <v>0</v>
      </c>
      <c r="X311" s="4" t="s">
        <v>1492</v>
      </c>
      <c r="Y311" s="4" t="s">
        <v>1493</v>
      </c>
    </row>
    <row r="312" s="4" customFormat="1" spans="1:25">
      <c r="A312" s="4" t="s">
        <v>1494</v>
      </c>
      <c r="B312" s="4" t="s">
        <v>26</v>
      </c>
      <c r="C312" s="4" t="s">
        <v>27</v>
      </c>
      <c r="D312" s="4" t="s">
        <v>1495</v>
      </c>
      <c r="E312" s="4" t="s">
        <v>438</v>
      </c>
      <c r="F312" s="6">
        <v>45113</v>
      </c>
      <c r="G312" s="6">
        <v>45114</v>
      </c>
      <c r="H312" s="4">
        <v>1</v>
      </c>
      <c r="I312" s="4">
        <v>1</v>
      </c>
      <c r="J312" s="4">
        <v>1</v>
      </c>
      <c r="K312" s="4" t="s">
        <v>30</v>
      </c>
      <c r="L312" s="4">
        <v>98.14</v>
      </c>
      <c r="M312" s="4">
        <v>98.14</v>
      </c>
      <c r="N312" s="4" t="s">
        <v>1496</v>
      </c>
      <c r="O312" s="4" t="s">
        <v>807</v>
      </c>
      <c r="P312" s="4" t="s">
        <v>33</v>
      </c>
      <c r="Q312" s="4">
        <v>0</v>
      </c>
      <c r="R312" s="7">
        <v>45113</v>
      </c>
      <c r="S312" s="6">
        <v>45117</v>
      </c>
      <c r="T312" s="4" t="s">
        <v>34</v>
      </c>
      <c r="U312" s="4">
        <v>98.14</v>
      </c>
      <c r="V312" s="4">
        <v>0</v>
      </c>
      <c r="W312" s="4">
        <v>0</v>
      </c>
      <c r="X312" s="4" t="s">
        <v>1497</v>
      </c>
      <c r="Y312" s="4" t="s">
        <v>1498</v>
      </c>
    </row>
    <row r="313" s="4" customFormat="1" spans="1:25">
      <c r="A313" s="4" t="s">
        <v>1499</v>
      </c>
      <c r="B313" s="4" t="s">
        <v>26</v>
      </c>
      <c r="C313" s="4" t="s">
        <v>27</v>
      </c>
      <c r="D313" s="4" t="s">
        <v>1500</v>
      </c>
      <c r="E313" s="4" t="s">
        <v>1142</v>
      </c>
      <c r="F313" s="6">
        <v>45113</v>
      </c>
      <c r="G313" s="6">
        <v>45114</v>
      </c>
      <c r="H313" s="4">
        <v>1</v>
      </c>
      <c r="I313" s="4">
        <v>1</v>
      </c>
      <c r="J313" s="4">
        <v>1</v>
      </c>
      <c r="K313" s="4" t="s">
        <v>30</v>
      </c>
      <c r="L313" s="4">
        <v>338.28</v>
      </c>
      <c r="M313" s="4">
        <v>338.28</v>
      </c>
      <c r="N313" s="4" t="s">
        <v>1501</v>
      </c>
      <c r="O313" s="4" t="s">
        <v>807</v>
      </c>
      <c r="P313" s="4" t="s">
        <v>33</v>
      </c>
      <c r="Q313" s="4">
        <v>0</v>
      </c>
      <c r="R313" s="7">
        <v>45113.0000115741</v>
      </c>
      <c r="S313" s="6">
        <v>45117</v>
      </c>
      <c r="T313" s="4" t="s">
        <v>34</v>
      </c>
      <c r="U313" s="4">
        <v>338.28</v>
      </c>
      <c r="V313" s="4">
        <v>0</v>
      </c>
      <c r="W313" s="4">
        <v>0</v>
      </c>
      <c r="X313" s="4" t="s">
        <v>1502</v>
      </c>
      <c r="Y313" s="4" t="s">
        <v>1503</v>
      </c>
    </row>
    <row r="314" s="4" customFormat="1" spans="1:25">
      <c r="A314" s="4" t="s">
        <v>1504</v>
      </c>
      <c r="B314" s="4" t="s">
        <v>26</v>
      </c>
      <c r="C314" s="4" t="s">
        <v>27</v>
      </c>
      <c r="D314" s="4" t="s">
        <v>1505</v>
      </c>
      <c r="E314" s="4" t="s">
        <v>1506</v>
      </c>
      <c r="F314" s="6">
        <v>45113</v>
      </c>
      <c r="G314" s="6">
        <v>45114</v>
      </c>
      <c r="H314" s="4">
        <v>1</v>
      </c>
      <c r="I314" s="4">
        <v>1</v>
      </c>
      <c r="J314" s="4">
        <v>1</v>
      </c>
      <c r="K314" s="4" t="s">
        <v>30</v>
      </c>
      <c r="L314" s="4">
        <v>501.27</v>
      </c>
      <c r="M314" s="4">
        <v>501.27</v>
      </c>
      <c r="N314" s="4" t="s">
        <v>1507</v>
      </c>
      <c r="O314" s="4" t="s">
        <v>807</v>
      </c>
      <c r="P314" s="4" t="s">
        <v>33</v>
      </c>
      <c r="Q314" s="4">
        <v>0</v>
      </c>
      <c r="R314" s="7">
        <v>45113</v>
      </c>
      <c r="S314" s="6">
        <v>45117</v>
      </c>
      <c r="T314" s="4" t="s">
        <v>34</v>
      </c>
      <c r="U314" s="4">
        <v>501.27</v>
      </c>
      <c r="V314" s="4">
        <v>0</v>
      </c>
      <c r="W314" s="4">
        <v>0</v>
      </c>
      <c r="X314" s="4" t="s">
        <v>1508</v>
      </c>
      <c r="Y314" s="4" t="s">
        <v>1509</v>
      </c>
    </row>
    <row r="315" s="4" customFormat="1" spans="1:25">
      <c r="A315" s="4" t="s">
        <v>1510</v>
      </c>
      <c r="B315" s="4" t="s">
        <v>26</v>
      </c>
      <c r="C315" s="4" t="s">
        <v>27</v>
      </c>
      <c r="D315" s="4" t="s">
        <v>1511</v>
      </c>
      <c r="E315" s="4" t="s">
        <v>751</v>
      </c>
      <c r="F315" s="6">
        <v>45113</v>
      </c>
      <c r="G315" s="6">
        <v>45114</v>
      </c>
      <c r="H315" s="4">
        <v>1</v>
      </c>
      <c r="I315" s="4">
        <v>1</v>
      </c>
      <c r="J315" s="4">
        <v>1</v>
      </c>
      <c r="K315" s="4" t="s">
        <v>30</v>
      </c>
      <c r="L315" s="4">
        <v>618.94</v>
      </c>
      <c r="M315" s="4">
        <v>618.94</v>
      </c>
      <c r="N315" s="4" t="s">
        <v>1512</v>
      </c>
      <c r="O315" s="4" t="s">
        <v>807</v>
      </c>
      <c r="P315" s="4" t="s">
        <v>33</v>
      </c>
      <c r="Q315" s="4">
        <v>0</v>
      </c>
      <c r="R315" s="7">
        <v>45113.0000115741</v>
      </c>
      <c r="S315" s="6">
        <v>45117</v>
      </c>
      <c r="T315" s="4" t="s">
        <v>34</v>
      </c>
      <c r="U315" s="4">
        <v>618.94</v>
      </c>
      <c r="V315" s="4">
        <v>0</v>
      </c>
      <c r="W315" s="4">
        <v>0</v>
      </c>
      <c r="X315" s="4" t="s">
        <v>1513</v>
      </c>
      <c r="Y315" s="4" t="s">
        <v>42</v>
      </c>
    </row>
    <row r="316" s="4" customFormat="1" spans="1:25">
      <c r="A316" s="4" t="s">
        <v>1514</v>
      </c>
      <c r="B316" s="4" t="s">
        <v>26</v>
      </c>
      <c r="C316" s="4" t="s">
        <v>27</v>
      </c>
      <c r="D316" s="4" t="s">
        <v>1427</v>
      </c>
      <c r="E316" s="4" t="s">
        <v>1428</v>
      </c>
      <c r="F316" s="6">
        <v>45113</v>
      </c>
      <c r="G316" s="6">
        <v>45114</v>
      </c>
      <c r="H316" s="4">
        <v>1</v>
      </c>
      <c r="I316" s="4">
        <v>1</v>
      </c>
      <c r="J316" s="4">
        <v>1</v>
      </c>
      <c r="K316" s="4" t="s">
        <v>30</v>
      </c>
      <c r="L316" s="4">
        <v>407.28</v>
      </c>
      <c r="M316" s="4">
        <v>407.28</v>
      </c>
      <c r="N316" s="4" t="s">
        <v>1515</v>
      </c>
      <c r="O316" s="4" t="s">
        <v>807</v>
      </c>
      <c r="P316" s="4" t="s">
        <v>33</v>
      </c>
      <c r="Q316" s="4">
        <v>0</v>
      </c>
      <c r="R316" s="7">
        <v>45113</v>
      </c>
      <c r="S316" s="6">
        <v>45117</v>
      </c>
      <c r="T316" s="4" t="s">
        <v>34</v>
      </c>
      <c r="U316" s="4">
        <v>407.28</v>
      </c>
      <c r="V316" s="4">
        <v>0</v>
      </c>
      <c r="W316" s="4">
        <v>0</v>
      </c>
      <c r="X316" s="4" t="s">
        <v>1516</v>
      </c>
      <c r="Y316" s="4" t="s">
        <v>42</v>
      </c>
    </row>
    <row r="317" s="4" customFormat="1" spans="1:25">
      <c r="A317" s="4" t="s">
        <v>1517</v>
      </c>
      <c r="B317" s="4" t="s">
        <v>26</v>
      </c>
      <c r="C317" s="4" t="s">
        <v>27</v>
      </c>
      <c r="D317" s="4" t="s">
        <v>1518</v>
      </c>
      <c r="E317" s="4" t="s">
        <v>537</v>
      </c>
      <c r="F317" s="6">
        <v>45113</v>
      </c>
      <c r="G317" s="6">
        <v>45114</v>
      </c>
      <c r="H317" s="4">
        <v>1</v>
      </c>
      <c r="I317" s="4">
        <v>1</v>
      </c>
      <c r="J317" s="4">
        <v>1</v>
      </c>
      <c r="K317" s="4" t="s">
        <v>30</v>
      </c>
      <c r="L317" s="4">
        <v>1182.69</v>
      </c>
      <c r="M317" s="4">
        <v>1182.69</v>
      </c>
      <c r="N317" s="4" t="s">
        <v>1519</v>
      </c>
      <c r="O317" s="4" t="s">
        <v>807</v>
      </c>
      <c r="P317" s="4" t="s">
        <v>33</v>
      </c>
      <c r="Q317" s="4">
        <v>0</v>
      </c>
      <c r="R317" s="7">
        <v>45113.0000115741</v>
      </c>
      <c r="S317" s="6">
        <v>45117</v>
      </c>
      <c r="T317" s="4" t="s">
        <v>34</v>
      </c>
      <c r="U317" s="4">
        <v>1182.69</v>
      </c>
      <c r="V317" s="4">
        <v>0</v>
      </c>
      <c r="W317" s="4">
        <v>0</v>
      </c>
      <c r="X317" s="4" t="s">
        <v>1520</v>
      </c>
      <c r="Y317" s="4" t="s">
        <v>1521</v>
      </c>
    </row>
    <row r="318" s="4" customFormat="1" spans="1:25">
      <c r="A318" s="4" t="s">
        <v>1522</v>
      </c>
      <c r="B318" s="4" t="s">
        <v>26</v>
      </c>
      <c r="C318" s="4" t="s">
        <v>27</v>
      </c>
      <c r="D318" s="4" t="s">
        <v>799</v>
      </c>
      <c r="E318" s="4" t="s">
        <v>800</v>
      </c>
      <c r="F318" s="6">
        <v>45113</v>
      </c>
      <c r="G318" s="6">
        <v>45114</v>
      </c>
      <c r="H318" s="4">
        <v>1</v>
      </c>
      <c r="I318" s="4">
        <v>1</v>
      </c>
      <c r="J318" s="4">
        <v>1</v>
      </c>
      <c r="K318" s="4" t="s">
        <v>30</v>
      </c>
      <c r="L318" s="4">
        <v>860.91</v>
      </c>
      <c r="M318" s="4">
        <v>860.91</v>
      </c>
      <c r="N318" s="4" t="s">
        <v>801</v>
      </c>
      <c r="O318" s="4" t="s">
        <v>807</v>
      </c>
      <c r="P318" s="4" t="s">
        <v>33</v>
      </c>
      <c r="Q318" s="4">
        <v>0</v>
      </c>
      <c r="R318" s="7">
        <v>45113.0000115741</v>
      </c>
      <c r="S318" s="6">
        <v>45117</v>
      </c>
      <c r="T318" s="4" t="s">
        <v>34</v>
      </c>
      <c r="U318" s="4">
        <v>860.91</v>
      </c>
      <c r="V318" s="4">
        <v>0</v>
      </c>
      <c r="W318" s="4">
        <v>0</v>
      </c>
      <c r="X318" s="4" t="s">
        <v>1523</v>
      </c>
      <c r="Y318" s="4" t="s">
        <v>803</v>
      </c>
    </row>
    <row r="319" s="4" customFormat="1" spans="1:25">
      <c r="A319" s="4" t="s">
        <v>1524</v>
      </c>
      <c r="B319" s="4" t="s">
        <v>26</v>
      </c>
      <c r="C319" s="4" t="s">
        <v>27</v>
      </c>
      <c r="D319" s="4" t="s">
        <v>1525</v>
      </c>
      <c r="E319" s="4" t="s">
        <v>438</v>
      </c>
      <c r="F319" s="6">
        <v>45113</v>
      </c>
      <c r="G319" s="6">
        <v>45114</v>
      </c>
      <c r="H319" s="4">
        <v>1</v>
      </c>
      <c r="I319" s="4">
        <v>1</v>
      </c>
      <c r="J319" s="4">
        <v>1</v>
      </c>
      <c r="K319" s="4" t="s">
        <v>30</v>
      </c>
      <c r="L319" s="4">
        <v>731.51</v>
      </c>
      <c r="M319" s="4">
        <v>731.51</v>
      </c>
      <c r="N319" s="4" t="s">
        <v>1526</v>
      </c>
      <c r="O319" s="4" t="s">
        <v>807</v>
      </c>
      <c r="P319" s="4" t="s">
        <v>33</v>
      </c>
      <c r="Q319" s="4">
        <v>0</v>
      </c>
      <c r="R319" s="7">
        <v>45113.0000115741</v>
      </c>
      <c r="S319" s="6">
        <v>45117</v>
      </c>
      <c r="T319" s="4" t="s">
        <v>34</v>
      </c>
      <c r="U319" s="4">
        <v>731.51</v>
      </c>
      <c r="V319" s="4">
        <v>0</v>
      </c>
      <c r="W319" s="4">
        <v>0</v>
      </c>
      <c r="X319" s="4" t="s">
        <v>1527</v>
      </c>
      <c r="Y319" s="4" t="s">
        <v>1528</v>
      </c>
    </row>
    <row r="320" s="4" customFormat="1" spans="1:25">
      <c r="A320" s="4" t="s">
        <v>1529</v>
      </c>
      <c r="B320" s="4" t="s">
        <v>26</v>
      </c>
      <c r="C320" s="4" t="s">
        <v>27</v>
      </c>
      <c r="D320" s="4" t="s">
        <v>1530</v>
      </c>
      <c r="E320" s="4" t="s">
        <v>1531</v>
      </c>
      <c r="F320" s="6">
        <v>45113</v>
      </c>
      <c r="G320" s="6">
        <v>45114</v>
      </c>
      <c r="H320" s="4">
        <v>1</v>
      </c>
      <c r="I320" s="4">
        <v>1</v>
      </c>
      <c r="J320" s="4">
        <v>1</v>
      </c>
      <c r="K320" s="4" t="s">
        <v>30</v>
      </c>
      <c r="L320" s="4">
        <v>2320.93</v>
      </c>
      <c r="M320" s="4">
        <v>2320.93</v>
      </c>
      <c r="N320" s="4" t="s">
        <v>1532</v>
      </c>
      <c r="O320" s="4" t="s">
        <v>807</v>
      </c>
      <c r="P320" s="4" t="s">
        <v>33</v>
      </c>
      <c r="Q320" s="4">
        <v>0</v>
      </c>
      <c r="R320" s="7">
        <v>45113.0000115741</v>
      </c>
      <c r="S320" s="6">
        <v>45117</v>
      </c>
      <c r="T320" s="4" t="s">
        <v>34</v>
      </c>
      <c r="U320" s="4">
        <v>2320.93</v>
      </c>
      <c r="V320" s="4">
        <v>0</v>
      </c>
      <c r="W320" s="4">
        <v>0</v>
      </c>
      <c r="X320" s="4" t="s">
        <v>1533</v>
      </c>
      <c r="Y320" s="4" t="s">
        <v>42</v>
      </c>
    </row>
    <row r="321" s="4" customFormat="1" spans="1:25">
      <c r="A321" s="4" t="s">
        <v>1534</v>
      </c>
      <c r="B321" s="4" t="s">
        <v>26</v>
      </c>
      <c r="C321" s="4" t="s">
        <v>27</v>
      </c>
      <c r="D321" s="4" t="s">
        <v>1535</v>
      </c>
      <c r="E321" s="4" t="s">
        <v>1536</v>
      </c>
      <c r="F321" s="6">
        <v>45113</v>
      </c>
      <c r="G321" s="6">
        <v>45114</v>
      </c>
      <c r="H321" s="4">
        <v>1</v>
      </c>
      <c r="I321" s="4">
        <v>1</v>
      </c>
      <c r="J321" s="4">
        <v>1</v>
      </c>
      <c r="K321" s="4" t="s">
        <v>30</v>
      </c>
      <c r="L321" s="4">
        <v>441.25</v>
      </c>
      <c r="M321" s="4">
        <v>441.25</v>
      </c>
      <c r="N321" s="4" t="s">
        <v>1537</v>
      </c>
      <c r="O321" s="4" t="s">
        <v>807</v>
      </c>
      <c r="P321" s="4" t="s">
        <v>33</v>
      </c>
      <c r="Q321" s="4">
        <v>0</v>
      </c>
      <c r="R321" s="7">
        <v>45113.0000115741</v>
      </c>
      <c r="S321" s="6">
        <v>45117</v>
      </c>
      <c r="T321" s="4" t="s">
        <v>34</v>
      </c>
      <c r="U321" s="4">
        <v>441.25</v>
      </c>
      <c r="V321" s="4">
        <v>0</v>
      </c>
      <c r="W321" s="4">
        <v>0</v>
      </c>
      <c r="X321" s="4" t="s">
        <v>1538</v>
      </c>
      <c r="Y321" s="4" t="s">
        <v>1539</v>
      </c>
    </row>
    <row r="322" s="4" customFormat="1" spans="1:25">
      <c r="A322" s="4" t="s">
        <v>1540</v>
      </c>
      <c r="B322" s="4" t="s">
        <v>26</v>
      </c>
      <c r="C322" s="4" t="s">
        <v>27</v>
      </c>
      <c r="D322" s="4" t="s">
        <v>1541</v>
      </c>
      <c r="E322" s="4" t="s">
        <v>1542</v>
      </c>
      <c r="F322" s="6">
        <v>45113</v>
      </c>
      <c r="G322" s="6">
        <v>45114</v>
      </c>
      <c r="H322" s="4">
        <v>1</v>
      </c>
      <c r="I322" s="4">
        <v>1</v>
      </c>
      <c r="J322" s="4">
        <v>1</v>
      </c>
      <c r="K322" s="4" t="s">
        <v>30</v>
      </c>
      <c r="L322" s="4">
        <v>259.07</v>
      </c>
      <c r="M322" s="4">
        <v>259.07</v>
      </c>
      <c r="N322" s="4" t="s">
        <v>1543</v>
      </c>
      <c r="O322" s="4" t="s">
        <v>807</v>
      </c>
      <c r="P322" s="4" t="s">
        <v>33</v>
      </c>
      <c r="Q322" s="4">
        <v>0</v>
      </c>
      <c r="R322" s="7">
        <v>45113.0000115741</v>
      </c>
      <c r="S322" s="6">
        <v>45117</v>
      </c>
      <c r="T322" s="4" t="s">
        <v>34</v>
      </c>
      <c r="U322" s="4">
        <v>259.07</v>
      </c>
      <c r="V322" s="4">
        <v>0</v>
      </c>
      <c r="W322" s="4">
        <v>0</v>
      </c>
      <c r="X322" s="4" t="s">
        <v>1544</v>
      </c>
      <c r="Y322" s="4" t="s">
        <v>1545</v>
      </c>
    </row>
    <row r="323" s="4" customFormat="1" spans="1:25">
      <c r="A323" s="4" t="s">
        <v>1546</v>
      </c>
      <c r="B323" s="4" t="s">
        <v>26</v>
      </c>
      <c r="C323" s="4" t="s">
        <v>27</v>
      </c>
      <c r="D323" s="4" t="s">
        <v>1547</v>
      </c>
      <c r="E323" s="4" t="s">
        <v>76</v>
      </c>
      <c r="F323" s="6">
        <v>45113</v>
      </c>
      <c r="G323" s="6">
        <v>45114</v>
      </c>
      <c r="H323" s="4">
        <v>1</v>
      </c>
      <c r="I323" s="4">
        <v>1</v>
      </c>
      <c r="J323" s="4">
        <v>1</v>
      </c>
      <c r="K323" s="4" t="s">
        <v>30</v>
      </c>
      <c r="L323" s="4">
        <v>877.38</v>
      </c>
      <c r="M323" s="4">
        <v>877.38</v>
      </c>
      <c r="N323" s="4" t="s">
        <v>1548</v>
      </c>
      <c r="O323" s="4" t="s">
        <v>807</v>
      </c>
      <c r="P323" s="4" t="s">
        <v>33</v>
      </c>
      <c r="Q323" s="4">
        <v>0</v>
      </c>
      <c r="R323" s="7">
        <v>45113</v>
      </c>
      <c r="S323" s="6">
        <v>45117</v>
      </c>
      <c r="T323" s="4" t="s">
        <v>34</v>
      </c>
      <c r="U323" s="4">
        <v>877.38</v>
      </c>
      <c r="V323" s="4">
        <v>0</v>
      </c>
      <c r="W323" s="4">
        <v>0</v>
      </c>
      <c r="X323" s="4" t="s">
        <v>1549</v>
      </c>
      <c r="Y323" s="4" t="s">
        <v>1550</v>
      </c>
    </row>
    <row r="324" s="4" customFormat="1" spans="1:25">
      <c r="A324" s="4" t="s">
        <v>1551</v>
      </c>
      <c r="B324" s="4" t="s">
        <v>26</v>
      </c>
      <c r="C324" s="4" t="s">
        <v>27</v>
      </c>
      <c r="D324" s="4" t="s">
        <v>1552</v>
      </c>
      <c r="E324" s="4" t="s">
        <v>1553</v>
      </c>
      <c r="F324" s="6">
        <v>45113</v>
      </c>
      <c r="G324" s="6">
        <v>45114</v>
      </c>
      <c r="H324" s="4">
        <v>1</v>
      </c>
      <c r="I324" s="4">
        <v>1</v>
      </c>
      <c r="J324" s="4">
        <v>1</v>
      </c>
      <c r="K324" s="4" t="s">
        <v>30</v>
      </c>
      <c r="L324" s="4">
        <v>223.88</v>
      </c>
      <c r="M324" s="4">
        <v>223.88</v>
      </c>
      <c r="N324" s="4" t="s">
        <v>1554</v>
      </c>
      <c r="O324" s="4" t="s">
        <v>807</v>
      </c>
      <c r="P324" s="4" t="s">
        <v>33</v>
      </c>
      <c r="Q324" s="4">
        <v>0</v>
      </c>
      <c r="R324" s="7">
        <v>45113</v>
      </c>
      <c r="S324" s="6">
        <v>45117</v>
      </c>
      <c r="T324" s="4" t="s">
        <v>34</v>
      </c>
      <c r="U324" s="4">
        <v>223.88</v>
      </c>
      <c r="V324" s="4">
        <v>0</v>
      </c>
      <c r="W324" s="4">
        <v>0</v>
      </c>
      <c r="X324" s="4" t="s">
        <v>1555</v>
      </c>
      <c r="Y324" s="4" t="s">
        <v>42</v>
      </c>
    </row>
    <row r="325" s="4" customFormat="1" spans="1:25">
      <c r="A325" s="4" t="s">
        <v>1529</v>
      </c>
      <c r="B325" s="4" t="s">
        <v>26</v>
      </c>
      <c r="C325" s="4" t="s">
        <v>56</v>
      </c>
      <c r="D325" s="4" t="s">
        <v>1530</v>
      </c>
      <c r="E325" s="4" t="s">
        <v>1531</v>
      </c>
      <c r="F325" s="6">
        <v>45113</v>
      </c>
      <c r="G325" s="6">
        <v>45114</v>
      </c>
      <c r="H325" s="4">
        <v>1</v>
      </c>
      <c r="I325" s="4">
        <v>1</v>
      </c>
      <c r="J325" s="4">
        <v>1</v>
      </c>
      <c r="K325" s="4" t="s">
        <v>30</v>
      </c>
      <c r="L325" s="4">
        <v>-2320.93</v>
      </c>
      <c r="M325" s="4">
        <v>-2320.93</v>
      </c>
      <c r="N325" s="4" t="s">
        <v>1532</v>
      </c>
      <c r="O325" s="4" t="s">
        <v>807</v>
      </c>
      <c r="P325" s="4" t="s">
        <v>33</v>
      </c>
      <c r="Q325" s="4">
        <v>0</v>
      </c>
      <c r="R325" s="7">
        <v>45113.0000115741</v>
      </c>
      <c r="S325" s="6">
        <v>45117</v>
      </c>
      <c r="T325" s="4" t="s">
        <v>34</v>
      </c>
      <c r="U325" s="4">
        <v>-2320.93</v>
      </c>
      <c r="V325" s="4">
        <v>0</v>
      </c>
      <c r="W325" s="4">
        <v>0</v>
      </c>
      <c r="X325" s="4" t="s">
        <v>1533</v>
      </c>
      <c r="Y325" s="4" t="s">
        <v>42</v>
      </c>
    </row>
    <row r="326" s="4" customFormat="1" spans="1:25">
      <c r="A326" s="4" t="s">
        <v>1556</v>
      </c>
      <c r="B326" s="4" t="s">
        <v>26</v>
      </c>
      <c r="C326" s="4" t="s">
        <v>27</v>
      </c>
      <c r="D326" s="4" t="s">
        <v>891</v>
      </c>
      <c r="E326" s="4" t="s">
        <v>1142</v>
      </c>
      <c r="F326" s="6">
        <v>45113</v>
      </c>
      <c r="G326" s="6">
        <v>45114</v>
      </c>
      <c r="H326" s="4">
        <v>1</v>
      </c>
      <c r="I326" s="4">
        <v>1</v>
      </c>
      <c r="J326" s="4">
        <v>1</v>
      </c>
      <c r="K326" s="4" t="s">
        <v>30</v>
      </c>
      <c r="L326" s="4">
        <v>416.3</v>
      </c>
      <c r="M326" s="4">
        <v>416.3</v>
      </c>
      <c r="N326" s="4" t="s">
        <v>1557</v>
      </c>
      <c r="O326" s="4" t="s">
        <v>807</v>
      </c>
      <c r="P326" s="4" t="s">
        <v>33</v>
      </c>
      <c r="Q326" s="4">
        <v>0</v>
      </c>
      <c r="R326" s="7">
        <v>45113</v>
      </c>
      <c r="S326" s="6">
        <v>45117</v>
      </c>
      <c r="T326" s="4" t="s">
        <v>34</v>
      </c>
      <c r="U326" s="4">
        <v>416.3</v>
      </c>
      <c r="V326" s="4">
        <v>0</v>
      </c>
      <c r="W326" s="4">
        <v>0</v>
      </c>
      <c r="X326" s="4" t="s">
        <v>1558</v>
      </c>
      <c r="Y326" s="4" t="s">
        <v>42</v>
      </c>
    </row>
    <row r="327" s="4" customFormat="1" spans="1:25">
      <c r="A327" s="4" t="s">
        <v>1559</v>
      </c>
      <c r="B327" s="4" t="s">
        <v>26</v>
      </c>
      <c r="C327" s="4" t="s">
        <v>27</v>
      </c>
      <c r="D327" s="4" t="s">
        <v>1318</v>
      </c>
      <c r="E327" s="4" t="s">
        <v>1319</v>
      </c>
      <c r="F327" s="6">
        <v>45113</v>
      </c>
      <c r="G327" s="6">
        <v>45114</v>
      </c>
      <c r="H327" s="4">
        <v>1</v>
      </c>
      <c r="I327" s="4">
        <v>1</v>
      </c>
      <c r="J327" s="4">
        <v>1</v>
      </c>
      <c r="K327" s="4" t="s">
        <v>30</v>
      </c>
      <c r="L327" s="4">
        <v>199.84</v>
      </c>
      <c r="M327" s="4">
        <v>199.84</v>
      </c>
      <c r="N327" s="4" t="s">
        <v>1560</v>
      </c>
      <c r="O327" s="4" t="s">
        <v>807</v>
      </c>
      <c r="P327" s="4" t="s">
        <v>33</v>
      </c>
      <c r="Q327" s="4">
        <v>0</v>
      </c>
      <c r="R327" s="7">
        <v>45113</v>
      </c>
      <c r="S327" s="6">
        <v>45117</v>
      </c>
      <c r="T327" s="4" t="s">
        <v>34</v>
      </c>
      <c r="U327" s="4">
        <v>199.84</v>
      </c>
      <c r="V327" s="4">
        <v>0</v>
      </c>
      <c r="W327" s="4">
        <v>0</v>
      </c>
      <c r="X327" s="4" t="s">
        <v>1561</v>
      </c>
      <c r="Y327" s="4" t="s">
        <v>42</v>
      </c>
    </row>
    <row r="328" s="4" customFormat="1" spans="1:25">
      <c r="A328" s="4" t="s">
        <v>1562</v>
      </c>
      <c r="B328" s="4" t="s">
        <v>26</v>
      </c>
      <c r="C328" s="4" t="s">
        <v>27</v>
      </c>
      <c r="D328" s="4" t="s">
        <v>1563</v>
      </c>
      <c r="E328" s="4" t="s">
        <v>1564</v>
      </c>
      <c r="F328" s="6">
        <v>45113</v>
      </c>
      <c r="G328" s="6">
        <v>45114</v>
      </c>
      <c r="H328" s="4">
        <v>1</v>
      </c>
      <c r="I328" s="4">
        <v>1</v>
      </c>
      <c r="J328" s="4">
        <v>1</v>
      </c>
      <c r="K328" s="4" t="s">
        <v>30</v>
      </c>
      <c r="L328" s="4">
        <v>546.7</v>
      </c>
      <c r="M328" s="4">
        <v>546.7</v>
      </c>
      <c r="N328" s="4" t="s">
        <v>1565</v>
      </c>
      <c r="O328" s="4" t="s">
        <v>807</v>
      </c>
      <c r="P328" s="4" t="s">
        <v>33</v>
      </c>
      <c r="Q328" s="4">
        <v>0</v>
      </c>
      <c r="R328" s="7">
        <v>45113.0000115741</v>
      </c>
      <c r="S328" s="6">
        <v>45117</v>
      </c>
      <c r="T328" s="4" t="s">
        <v>34</v>
      </c>
      <c r="U328" s="4">
        <v>546.7</v>
      </c>
      <c r="V328" s="4">
        <v>0</v>
      </c>
      <c r="W328" s="4">
        <v>0</v>
      </c>
      <c r="X328" s="4" t="s">
        <v>1566</v>
      </c>
      <c r="Y328" s="4" t="s">
        <v>1567</v>
      </c>
    </row>
    <row r="329" s="4" customFormat="1" spans="1:25">
      <c r="A329" s="4" t="s">
        <v>1568</v>
      </c>
      <c r="B329" s="4" t="s">
        <v>26</v>
      </c>
      <c r="C329" s="4" t="s">
        <v>27</v>
      </c>
      <c r="D329" s="4" t="s">
        <v>1569</v>
      </c>
      <c r="E329" s="4" t="s">
        <v>438</v>
      </c>
      <c r="F329" s="6">
        <v>45113</v>
      </c>
      <c r="G329" s="6">
        <v>45114</v>
      </c>
      <c r="H329" s="4">
        <v>1</v>
      </c>
      <c r="I329" s="4">
        <v>1</v>
      </c>
      <c r="J329" s="4">
        <v>1</v>
      </c>
      <c r="K329" s="4" t="s">
        <v>30</v>
      </c>
      <c r="L329" s="4">
        <v>241.17</v>
      </c>
      <c r="M329" s="4">
        <v>241.17</v>
      </c>
      <c r="N329" s="4" t="s">
        <v>1570</v>
      </c>
      <c r="O329" s="4" t="s">
        <v>807</v>
      </c>
      <c r="P329" s="4" t="s">
        <v>33</v>
      </c>
      <c r="Q329" s="4">
        <v>0</v>
      </c>
      <c r="R329" s="7">
        <v>45113</v>
      </c>
      <c r="S329" s="6">
        <v>45117</v>
      </c>
      <c r="T329" s="4" t="s">
        <v>34</v>
      </c>
      <c r="U329" s="4">
        <v>241.17</v>
      </c>
      <c r="V329" s="4">
        <v>0</v>
      </c>
      <c r="W329" s="4">
        <v>0</v>
      </c>
      <c r="X329" s="4" t="s">
        <v>1571</v>
      </c>
      <c r="Y329" s="4" t="s">
        <v>1572</v>
      </c>
    </row>
    <row r="330" s="4" customFormat="1" spans="1:25">
      <c r="A330" s="4" t="s">
        <v>1573</v>
      </c>
      <c r="B330" s="4" t="s">
        <v>26</v>
      </c>
      <c r="C330" s="4" t="s">
        <v>27</v>
      </c>
      <c r="D330" s="4" t="s">
        <v>1574</v>
      </c>
      <c r="E330" s="4" t="s">
        <v>1081</v>
      </c>
      <c r="F330" s="6">
        <v>45113</v>
      </c>
      <c r="G330" s="6">
        <v>45114</v>
      </c>
      <c r="H330" s="4">
        <v>1</v>
      </c>
      <c r="I330" s="4">
        <v>1</v>
      </c>
      <c r="J330" s="4">
        <v>1</v>
      </c>
      <c r="K330" s="4" t="s">
        <v>30</v>
      </c>
      <c r="L330" s="4">
        <v>193.48</v>
      </c>
      <c r="M330" s="4">
        <v>193.48</v>
      </c>
      <c r="N330" s="4" t="s">
        <v>1575</v>
      </c>
      <c r="O330" s="4" t="s">
        <v>807</v>
      </c>
      <c r="P330" s="4" t="s">
        <v>33</v>
      </c>
      <c r="Q330" s="4">
        <v>0</v>
      </c>
      <c r="R330" s="7">
        <v>45113</v>
      </c>
      <c r="S330" s="6">
        <v>45117</v>
      </c>
      <c r="T330" s="4" t="s">
        <v>34</v>
      </c>
      <c r="U330" s="4">
        <v>193.48</v>
      </c>
      <c r="V330" s="4">
        <v>0</v>
      </c>
      <c r="W330" s="4">
        <v>0</v>
      </c>
      <c r="X330" s="4" t="s">
        <v>1576</v>
      </c>
      <c r="Y330" s="4" t="s">
        <v>42</v>
      </c>
    </row>
    <row r="331" s="4" customFormat="1" spans="1:25">
      <c r="A331" s="4" t="s">
        <v>1577</v>
      </c>
      <c r="B331" s="4" t="s">
        <v>26</v>
      </c>
      <c r="C331" s="4" t="s">
        <v>27</v>
      </c>
      <c r="D331" s="4" t="s">
        <v>1578</v>
      </c>
      <c r="E331" s="4" t="s">
        <v>1222</v>
      </c>
      <c r="F331" s="6">
        <v>45113</v>
      </c>
      <c r="G331" s="6">
        <v>45114</v>
      </c>
      <c r="H331" s="4">
        <v>1</v>
      </c>
      <c r="I331" s="4">
        <v>1</v>
      </c>
      <c r="J331" s="4">
        <v>1</v>
      </c>
      <c r="K331" s="4" t="s">
        <v>30</v>
      </c>
      <c r="L331" s="4">
        <v>2620.65</v>
      </c>
      <c r="M331" s="4">
        <v>2620.65</v>
      </c>
      <c r="N331" s="4" t="s">
        <v>1579</v>
      </c>
      <c r="O331" s="4" t="s">
        <v>807</v>
      </c>
      <c r="P331" s="4" t="s">
        <v>33</v>
      </c>
      <c r="Q331" s="4">
        <v>0</v>
      </c>
      <c r="R331" s="7">
        <v>45113</v>
      </c>
      <c r="S331" s="6">
        <v>45117</v>
      </c>
      <c r="T331" s="4" t="s">
        <v>34</v>
      </c>
      <c r="U331" s="4">
        <v>2620.65</v>
      </c>
      <c r="V331" s="4">
        <v>0</v>
      </c>
      <c r="W331" s="4">
        <v>0</v>
      </c>
      <c r="X331" s="4" t="s">
        <v>1580</v>
      </c>
      <c r="Y331" s="4" t="s">
        <v>42</v>
      </c>
    </row>
    <row r="332" s="4" customFormat="1" spans="1:25">
      <c r="A332" s="4" t="s">
        <v>1581</v>
      </c>
      <c r="B332" s="4" t="s">
        <v>26</v>
      </c>
      <c r="C332" s="4" t="s">
        <v>27</v>
      </c>
      <c r="D332" s="4" t="s">
        <v>655</v>
      </c>
      <c r="E332" s="4" t="s">
        <v>1582</v>
      </c>
      <c r="F332" s="6">
        <v>45113</v>
      </c>
      <c r="G332" s="6">
        <v>45114</v>
      </c>
      <c r="H332" s="4">
        <v>1</v>
      </c>
      <c r="I332" s="4">
        <v>1</v>
      </c>
      <c r="J332" s="4">
        <v>1</v>
      </c>
      <c r="K332" s="4" t="s">
        <v>30</v>
      </c>
      <c r="L332" s="4">
        <v>139.23</v>
      </c>
      <c r="M332" s="4">
        <v>139.23</v>
      </c>
      <c r="N332" s="4" t="s">
        <v>1583</v>
      </c>
      <c r="O332" s="4" t="s">
        <v>807</v>
      </c>
      <c r="P332" s="4" t="s">
        <v>33</v>
      </c>
      <c r="Q332" s="4">
        <v>0</v>
      </c>
      <c r="R332" s="7">
        <v>45113</v>
      </c>
      <c r="S332" s="6">
        <v>45117</v>
      </c>
      <c r="T332" s="4" t="s">
        <v>34</v>
      </c>
      <c r="U332" s="4">
        <v>139.23</v>
      </c>
      <c r="V332" s="4">
        <v>0</v>
      </c>
      <c r="W332" s="4">
        <v>0</v>
      </c>
      <c r="X332" s="4" t="s">
        <v>1584</v>
      </c>
      <c r="Y332" s="4" t="s">
        <v>42</v>
      </c>
    </row>
    <row r="333" s="4" customFormat="1" spans="1:25">
      <c r="A333" s="4" t="s">
        <v>1585</v>
      </c>
      <c r="B333" s="4" t="s">
        <v>26</v>
      </c>
      <c r="C333" s="4" t="s">
        <v>27</v>
      </c>
      <c r="D333" s="4" t="s">
        <v>1427</v>
      </c>
      <c r="E333" s="4" t="s">
        <v>1428</v>
      </c>
      <c r="F333" s="6">
        <v>45113</v>
      </c>
      <c r="G333" s="6">
        <v>45114</v>
      </c>
      <c r="H333" s="4">
        <v>1</v>
      </c>
      <c r="I333" s="4">
        <v>1</v>
      </c>
      <c r="J333" s="4">
        <v>1</v>
      </c>
      <c r="K333" s="4" t="s">
        <v>30</v>
      </c>
      <c r="L333" s="4">
        <v>407.28</v>
      </c>
      <c r="M333" s="4">
        <v>407.28</v>
      </c>
      <c r="N333" s="4" t="s">
        <v>1586</v>
      </c>
      <c r="O333" s="4" t="s">
        <v>807</v>
      </c>
      <c r="P333" s="4" t="s">
        <v>33</v>
      </c>
      <c r="Q333" s="4">
        <v>0</v>
      </c>
      <c r="R333" s="7">
        <v>45113.0000115741</v>
      </c>
      <c r="S333" s="6">
        <v>45117</v>
      </c>
      <c r="T333" s="4" t="s">
        <v>34</v>
      </c>
      <c r="U333" s="4">
        <v>407.28</v>
      </c>
      <c r="V333" s="4">
        <v>0</v>
      </c>
      <c r="W333" s="4">
        <v>0</v>
      </c>
      <c r="X333" s="4" t="s">
        <v>1587</v>
      </c>
      <c r="Y333" s="4" t="s">
        <v>42</v>
      </c>
    </row>
    <row r="334" s="4" customFormat="1" spans="1:25">
      <c r="A334" s="4" t="s">
        <v>1588</v>
      </c>
      <c r="B334" s="4" t="s">
        <v>26</v>
      </c>
      <c r="C334" s="4" t="s">
        <v>27</v>
      </c>
      <c r="D334" s="4" t="s">
        <v>1500</v>
      </c>
      <c r="E334" s="4" t="s">
        <v>1142</v>
      </c>
      <c r="F334" s="6">
        <v>45113</v>
      </c>
      <c r="G334" s="6">
        <v>45114</v>
      </c>
      <c r="H334" s="4">
        <v>1</v>
      </c>
      <c r="I334" s="4">
        <v>1</v>
      </c>
      <c r="J334" s="4">
        <v>1</v>
      </c>
      <c r="K334" s="4" t="s">
        <v>30</v>
      </c>
      <c r="L334" s="4">
        <v>338.28</v>
      </c>
      <c r="M334" s="4">
        <v>338.28</v>
      </c>
      <c r="N334" s="4" t="s">
        <v>1589</v>
      </c>
      <c r="O334" s="4" t="s">
        <v>807</v>
      </c>
      <c r="P334" s="4" t="s">
        <v>33</v>
      </c>
      <c r="Q334" s="4">
        <v>0</v>
      </c>
      <c r="R334" s="7">
        <v>45113</v>
      </c>
      <c r="S334" s="6">
        <v>45117</v>
      </c>
      <c r="T334" s="4" t="s">
        <v>34</v>
      </c>
      <c r="U334" s="4">
        <v>338.28</v>
      </c>
      <c r="V334" s="4">
        <v>0</v>
      </c>
      <c r="W334" s="4">
        <v>0</v>
      </c>
      <c r="X334" s="4" t="s">
        <v>1590</v>
      </c>
      <c r="Y334" s="4" t="s">
        <v>1591</v>
      </c>
    </row>
    <row r="335" s="4" customFormat="1" spans="1:26">
      <c r="A335" s="4" t="s">
        <v>1592</v>
      </c>
      <c r="B335" s="4" t="s">
        <v>26</v>
      </c>
      <c r="C335" s="4" t="s">
        <v>27</v>
      </c>
      <c r="D335" s="4" t="s">
        <v>1593</v>
      </c>
      <c r="E335" s="4" t="s">
        <v>1594</v>
      </c>
      <c r="F335" s="6">
        <v>45113</v>
      </c>
      <c r="G335" s="6">
        <v>45114</v>
      </c>
      <c r="H335" s="4">
        <v>2</v>
      </c>
      <c r="I335" s="4">
        <v>1</v>
      </c>
      <c r="J335" s="4">
        <v>2</v>
      </c>
      <c r="K335" s="4" t="s">
        <v>30</v>
      </c>
      <c r="L335" s="4">
        <v>1901.76</v>
      </c>
      <c r="M335" s="4">
        <v>1901.76</v>
      </c>
      <c r="N335" s="4" t="s">
        <v>1595</v>
      </c>
      <c r="O335" s="4" t="s">
        <v>807</v>
      </c>
      <c r="P335" s="4" t="s">
        <v>33</v>
      </c>
      <c r="Q335" s="4">
        <v>0</v>
      </c>
      <c r="R335" s="7">
        <v>45113.0000115741</v>
      </c>
      <c r="S335" s="6">
        <v>45117</v>
      </c>
      <c r="T335" s="4" t="s">
        <v>34</v>
      </c>
      <c r="U335" s="4">
        <v>1901.76</v>
      </c>
      <c r="V335" s="4">
        <v>0</v>
      </c>
      <c r="W335" s="4">
        <v>0</v>
      </c>
      <c r="X335" s="4" t="s">
        <v>1596</v>
      </c>
      <c r="Y335" s="4">
        <v>244284</v>
      </c>
      <c r="Z335" s="4" t="s">
        <v>1597</v>
      </c>
    </row>
    <row r="336" s="4" customFormat="1" spans="1:25">
      <c r="A336" s="4" t="s">
        <v>1598</v>
      </c>
      <c r="B336" s="4" t="s">
        <v>26</v>
      </c>
      <c r="C336" s="4" t="s">
        <v>27</v>
      </c>
      <c r="D336" s="4" t="s">
        <v>1599</v>
      </c>
      <c r="E336" s="4" t="s">
        <v>1600</v>
      </c>
      <c r="F336" s="6">
        <v>45113</v>
      </c>
      <c r="G336" s="6">
        <v>45114</v>
      </c>
      <c r="H336" s="4">
        <v>1</v>
      </c>
      <c r="I336" s="4">
        <v>1</v>
      </c>
      <c r="J336" s="4">
        <v>1</v>
      </c>
      <c r="K336" s="4" t="s">
        <v>30</v>
      </c>
      <c r="L336" s="4">
        <v>568.91</v>
      </c>
      <c r="M336" s="4">
        <v>568.91</v>
      </c>
      <c r="N336" s="4" t="s">
        <v>1601</v>
      </c>
      <c r="O336" s="4" t="s">
        <v>807</v>
      </c>
      <c r="P336" s="4" t="s">
        <v>33</v>
      </c>
      <c r="Q336" s="4">
        <v>0</v>
      </c>
      <c r="R336" s="7">
        <v>45113</v>
      </c>
      <c r="S336" s="6">
        <v>45117</v>
      </c>
      <c r="T336" s="4" t="s">
        <v>34</v>
      </c>
      <c r="U336" s="4">
        <v>568.91</v>
      </c>
      <c r="V336" s="4">
        <v>0</v>
      </c>
      <c r="W336" s="4">
        <v>0</v>
      </c>
      <c r="X336" s="4" t="s">
        <v>1602</v>
      </c>
      <c r="Y336" s="4" t="s">
        <v>42</v>
      </c>
    </row>
    <row r="337" s="4" customFormat="1" spans="1:25">
      <c r="A337" s="4" t="s">
        <v>1603</v>
      </c>
      <c r="B337" s="4" t="s">
        <v>26</v>
      </c>
      <c r="C337" s="4" t="s">
        <v>27</v>
      </c>
      <c r="D337" s="4" t="s">
        <v>660</v>
      </c>
      <c r="E337" s="4" t="s">
        <v>329</v>
      </c>
      <c r="F337" s="6">
        <v>45113</v>
      </c>
      <c r="G337" s="6">
        <v>45114</v>
      </c>
      <c r="H337" s="4">
        <v>1</v>
      </c>
      <c r="I337" s="4">
        <v>1</v>
      </c>
      <c r="J337" s="4">
        <v>1</v>
      </c>
      <c r="K337" s="4" t="s">
        <v>30</v>
      </c>
      <c r="L337" s="4">
        <v>235.12</v>
      </c>
      <c r="M337" s="4">
        <v>235.12</v>
      </c>
      <c r="N337" s="4" t="s">
        <v>1604</v>
      </c>
      <c r="O337" s="4" t="s">
        <v>807</v>
      </c>
      <c r="P337" s="4" t="s">
        <v>33</v>
      </c>
      <c r="Q337" s="4">
        <v>0</v>
      </c>
      <c r="R337" s="7">
        <v>45113.0000115741</v>
      </c>
      <c r="S337" s="6">
        <v>45117</v>
      </c>
      <c r="T337" s="4" t="s">
        <v>34</v>
      </c>
      <c r="U337" s="4">
        <v>235.12</v>
      </c>
      <c r="V337" s="4">
        <v>0</v>
      </c>
      <c r="W337" s="4">
        <v>0</v>
      </c>
      <c r="X337" s="4" t="s">
        <v>1605</v>
      </c>
      <c r="Y337" s="4" t="s">
        <v>42</v>
      </c>
    </row>
    <row r="338" s="4" customFormat="1" spans="1:25">
      <c r="A338" s="4" t="s">
        <v>1606</v>
      </c>
      <c r="B338" s="4" t="s">
        <v>26</v>
      </c>
      <c r="C338" s="4" t="s">
        <v>27</v>
      </c>
      <c r="D338" s="4" t="s">
        <v>655</v>
      </c>
      <c r="E338" s="4" t="s">
        <v>1582</v>
      </c>
      <c r="F338" s="6">
        <v>45113</v>
      </c>
      <c r="G338" s="6">
        <v>45114</v>
      </c>
      <c r="H338" s="4">
        <v>1</v>
      </c>
      <c r="I338" s="4">
        <v>1</v>
      </c>
      <c r="J338" s="4">
        <v>1</v>
      </c>
      <c r="K338" s="4" t="s">
        <v>30</v>
      </c>
      <c r="L338" s="4">
        <v>139.23</v>
      </c>
      <c r="M338" s="4">
        <v>139.23</v>
      </c>
      <c r="N338" s="4" t="s">
        <v>1607</v>
      </c>
      <c r="O338" s="4" t="s">
        <v>807</v>
      </c>
      <c r="P338" s="4" t="s">
        <v>33</v>
      </c>
      <c r="Q338" s="4">
        <v>0</v>
      </c>
      <c r="R338" s="7">
        <v>45113</v>
      </c>
      <c r="S338" s="6">
        <v>45117</v>
      </c>
      <c r="T338" s="4" t="s">
        <v>34</v>
      </c>
      <c r="U338" s="4">
        <v>139.23</v>
      </c>
      <c r="V338" s="4">
        <v>0</v>
      </c>
      <c r="W338" s="4">
        <v>0</v>
      </c>
      <c r="X338" s="4" t="s">
        <v>1608</v>
      </c>
      <c r="Y338" s="4" t="s">
        <v>42</v>
      </c>
    </row>
    <row r="339" s="4" customFormat="1" spans="1:25">
      <c r="A339" s="4" t="s">
        <v>1609</v>
      </c>
      <c r="B339" s="4" t="s">
        <v>26</v>
      </c>
      <c r="C339" s="4" t="s">
        <v>27</v>
      </c>
      <c r="D339" s="4" t="s">
        <v>376</v>
      </c>
      <c r="E339" s="4" t="s">
        <v>377</v>
      </c>
      <c r="F339" s="6">
        <v>45113</v>
      </c>
      <c r="G339" s="6">
        <v>45114</v>
      </c>
      <c r="H339" s="4">
        <v>1</v>
      </c>
      <c r="I339" s="4">
        <v>1</v>
      </c>
      <c r="J339" s="4">
        <v>1</v>
      </c>
      <c r="K339" s="4" t="s">
        <v>30</v>
      </c>
      <c r="L339" s="4">
        <v>153.54</v>
      </c>
      <c r="M339" s="4">
        <v>153.54</v>
      </c>
      <c r="N339" s="4" t="s">
        <v>1610</v>
      </c>
      <c r="O339" s="4" t="s">
        <v>807</v>
      </c>
      <c r="P339" s="4" t="s">
        <v>33</v>
      </c>
      <c r="Q339" s="4">
        <v>0</v>
      </c>
      <c r="R339" s="7">
        <v>45113</v>
      </c>
      <c r="S339" s="6">
        <v>45117</v>
      </c>
      <c r="T339" s="4" t="s">
        <v>34</v>
      </c>
      <c r="U339" s="4">
        <v>153.54</v>
      </c>
      <c r="V339" s="4">
        <v>0</v>
      </c>
      <c r="W339" s="4">
        <v>0</v>
      </c>
      <c r="X339" s="4" t="s">
        <v>1611</v>
      </c>
      <c r="Y339" s="4" t="s">
        <v>1612</v>
      </c>
    </row>
    <row r="340" s="4" customFormat="1" spans="1:25">
      <c r="A340" s="4" t="s">
        <v>1613</v>
      </c>
      <c r="B340" s="4" t="s">
        <v>26</v>
      </c>
      <c r="C340" s="4" t="s">
        <v>27</v>
      </c>
      <c r="D340" s="4" t="s">
        <v>1614</v>
      </c>
      <c r="E340" s="4" t="s">
        <v>1615</v>
      </c>
      <c r="F340" s="6">
        <v>45113</v>
      </c>
      <c r="G340" s="6">
        <v>45114</v>
      </c>
      <c r="H340" s="4">
        <v>1</v>
      </c>
      <c r="I340" s="4">
        <v>1</v>
      </c>
      <c r="J340" s="4">
        <v>1</v>
      </c>
      <c r="K340" s="4" t="s">
        <v>30</v>
      </c>
      <c r="L340" s="4">
        <v>565.9</v>
      </c>
      <c r="M340" s="4">
        <v>565.9</v>
      </c>
      <c r="N340" s="4" t="s">
        <v>1616</v>
      </c>
      <c r="O340" s="4" t="s">
        <v>807</v>
      </c>
      <c r="P340" s="4" t="s">
        <v>33</v>
      </c>
      <c r="Q340" s="4">
        <v>0</v>
      </c>
      <c r="R340" s="7">
        <v>45113</v>
      </c>
      <c r="S340" s="6">
        <v>45117</v>
      </c>
      <c r="T340" s="4" t="s">
        <v>34</v>
      </c>
      <c r="U340" s="4">
        <v>565.9</v>
      </c>
      <c r="V340" s="4">
        <v>0</v>
      </c>
      <c r="W340" s="4">
        <v>0</v>
      </c>
      <c r="X340" s="4" t="s">
        <v>1617</v>
      </c>
      <c r="Y340" s="4" t="s">
        <v>1618</v>
      </c>
    </row>
    <row r="341" s="4" customFormat="1" spans="1:25">
      <c r="A341" s="4" t="s">
        <v>1619</v>
      </c>
      <c r="B341" s="4" t="s">
        <v>26</v>
      </c>
      <c r="C341" s="4" t="s">
        <v>27</v>
      </c>
      <c r="D341" s="4" t="s">
        <v>1620</v>
      </c>
      <c r="E341" s="4" t="s">
        <v>1621</v>
      </c>
      <c r="F341" s="6">
        <v>45113</v>
      </c>
      <c r="G341" s="6">
        <v>45114</v>
      </c>
      <c r="H341" s="4">
        <v>1</v>
      </c>
      <c r="I341" s="4">
        <v>1</v>
      </c>
      <c r="J341" s="4">
        <v>1</v>
      </c>
      <c r="K341" s="4" t="s">
        <v>30</v>
      </c>
      <c r="L341" s="4">
        <v>1062.17</v>
      </c>
      <c r="M341" s="4">
        <v>1062.17</v>
      </c>
      <c r="N341" s="4" t="s">
        <v>1622</v>
      </c>
      <c r="O341" s="4" t="s">
        <v>807</v>
      </c>
      <c r="P341" s="4" t="s">
        <v>33</v>
      </c>
      <c r="Q341" s="4">
        <v>0</v>
      </c>
      <c r="R341" s="7">
        <v>45113.0000115741</v>
      </c>
      <c r="S341" s="6">
        <v>45117</v>
      </c>
      <c r="T341" s="4" t="s">
        <v>34</v>
      </c>
      <c r="U341" s="4">
        <v>1062.17</v>
      </c>
      <c r="V341" s="4">
        <v>0</v>
      </c>
      <c r="W341" s="4">
        <v>0</v>
      </c>
      <c r="X341" s="4" t="s">
        <v>1623</v>
      </c>
      <c r="Y341" s="4" t="s">
        <v>42</v>
      </c>
    </row>
    <row r="342" s="4" customFormat="1" spans="1:27">
      <c r="A342" s="4" t="s">
        <v>1624</v>
      </c>
      <c r="B342" s="4" t="s">
        <v>26</v>
      </c>
      <c r="C342" s="4" t="s">
        <v>27</v>
      </c>
      <c r="D342" s="4" t="s">
        <v>1359</v>
      </c>
      <c r="E342" s="4" t="s">
        <v>1142</v>
      </c>
      <c r="F342" s="6">
        <v>45113</v>
      </c>
      <c r="G342" s="6">
        <v>45114</v>
      </c>
      <c r="H342" s="4">
        <v>3</v>
      </c>
      <c r="I342" s="4">
        <v>1</v>
      </c>
      <c r="J342" s="4">
        <v>3</v>
      </c>
      <c r="K342" s="4" t="s">
        <v>30</v>
      </c>
      <c r="L342" s="4">
        <v>442.44</v>
      </c>
      <c r="M342" s="4">
        <v>442.44</v>
      </c>
      <c r="N342" s="4" t="s">
        <v>1625</v>
      </c>
      <c r="O342" s="4" t="s">
        <v>807</v>
      </c>
      <c r="P342" s="4" t="s">
        <v>33</v>
      </c>
      <c r="Q342" s="4">
        <v>0</v>
      </c>
      <c r="R342" s="7">
        <v>45113</v>
      </c>
      <c r="S342" s="6">
        <v>45117</v>
      </c>
      <c r="T342" s="4" t="s">
        <v>34</v>
      </c>
      <c r="U342" s="4">
        <v>442.44</v>
      </c>
      <c r="V342" s="4">
        <v>0</v>
      </c>
      <c r="W342" s="4">
        <v>0</v>
      </c>
      <c r="X342" s="4" t="s">
        <v>1626</v>
      </c>
      <c r="Y342" s="4">
        <v>-42481076</v>
      </c>
      <c r="Z342" s="4">
        <v>-42481078</v>
      </c>
      <c r="AA342" s="4" t="s">
        <v>1627</v>
      </c>
    </row>
    <row r="343" s="4" customFormat="1" spans="1:25">
      <c r="A343" s="4" t="s">
        <v>1628</v>
      </c>
      <c r="B343" s="4" t="s">
        <v>26</v>
      </c>
      <c r="C343" s="4" t="s">
        <v>27</v>
      </c>
      <c r="D343" s="4" t="s">
        <v>1318</v>
      </c>
      <c r="E343" s="4" t="s">
        <v>1319</v>
      </c>
      <c r="F343" s="6">
        <v>45113</v>
      </c>
      <c r="G343" s="6">
        <v>45114</v>
      </c>
      <c r="H343" s="4">
        <v>1</v>
      </c>
      <c r="I343" s="4">
        <v>1</v>
      </c>
      <c r="J343" s="4">
        <v>1</v>
      </c>
      <c r="K343" s="4" t="s">
        <v>30</v>
      </c>
      <c r="L343" s="4">
        <v>199.84</v>
      </c>
      <c r="M343" s="4">
        <v>199.84</v>
      </c>
      <c r="N343" s="4" t="s">
        <v>1629</v>
      </c>
      <c r="O343" s="4" t="s">
        <v>807</v>
      </c>
      <c r="P343" s="4" t="s">
        <v>33</v>
      </c>
      <c r="Q343" s="4">
        <v>0</v>
      </c>
      <c r="R343" s="7">
        <v>45113</v>
      </c>
      <c r="S343" s="6">
        <v>45117</v>
      </c>
      <c r="T343" s="4" t="s">
        <v>34</v>
      </c>
      <c r="U343" s="4">
        <v>199.84</v>
      </c>
      <c r="V343" s="4">
        <v>0</v>
      </c>
      <c r="W343" s="4">
        <v>0</v>
      </c>
      <c r="X343" s="4" t="s">
        <v>1630</v>
      </c>
      <c r="Y343" s="4" t="s">
        <v>42</v>
      </c>
    </row>
    <row r="344" s="4" customFormat="1" spans="1:25">
      <c r="A344" s="4" t="s">
        <v>1631</v>
      </c>
      <c r="B344" s="4" t="s">
        <v>26</v>
      </c>
      <c r="C344" s="4" t="s">
        <v>27</v>
      </c>
      <c r="D344" s="4" t="s">
        <v>1632</v>
      </c>
      <c r="E344" s="4" t="s">
        <v>1633</v>
      </c>
      <c r="F344" s="6">
        <v>45113</v>
      </c>
      <c r="G344" s="6">
        <v>45114</v>
      </c>
      <c r="H344" s="4">
        <v>1</v>
      </c>
      <c r="I344" s="4">
        <v>1</v>
      </c>
      <c r="J344" s="4">
        <v>1</v>
      </c>
      <c r="K344" s="4" t="s">
        <v>30</v>
      </c>
      <c r="L344" s="4">
        <v>2357.13</v>
      </c>
      <c r="M344" s="4">
        <v>2357.13</v>
      </c>
      <c r="N344" s="4" t="s">
        <v>1634</v>
      </c>
      <c r="O344" s="4" t="s">
        <v>807</v>
      </c>
      <c r="P344" s="4" t="s">
        <v>33</v>
      </c>
      <c r="Q344" s="4">
        <v>0</v>
      </c>
      <c r="R344" s="7">
        <v>45113</v>
      </c>
      <c r="S344" s="6">
        <v>45117</v>
      </c>
      <c r="T344" s="4" t="s">
        <v>34</v>
      </c>
      <c r="U344" s="4">
        <v>2357.13</v>
      </c>
      <c r="V344" s="4">
        <v>0</v>
      </c>
      <c r="W344" s="4">
        <v>0</v>
      </c>
      <c r="X344" s="4" t="s">
        <v>1635</v>
      </c>
      <c r="Y344" s="4" t="s">
        <v>1636</v>
      </c>
    </row>
    <row r="345" s="4" customFormat="1" spans="1:25">
      <c r="A345" s="4" t="s">
        <v>1637</v>
      </c>
      <c r="B345" s="4" t="s">
        <v>26</v>
      </c>
      <c r="C345" s="4" t="s">
        <v>27</v>
      </c>
      <c r="D345" s="4" t="s">
        <v>1638</v>
      </c>
      <c r="E345" s="4" t="s">
        <v>329</v>
      </c>
      <c r="F345" s="6">
        <v>45113</v>
      </c>
      <c r="G345" s="6">
        <v>45114</v>
      </c>
      <c r="H345" s="4">
        <v>1</v>
      </c>
      <c r="I345" s="4">
        <v>1</v>
      </c>
      <c r="J345" s="4">
        <v>1</v>
      </c>
      <c r="K345" s="4" t="s">
        <v>30</v>
      </c>
      <c r="L345" s="4">
        <v>452.36</v>
      </c>
      <c r="M345" s="4">
        <v>452.36</v>
      </c>
      <c r="N345" s="4" t="s">
        <v>1639</v>
      </c>
      <c r="O345" s="4" t="s">
        <v>807</v>
      </c>
      <c r="P345" s="4" t="s">
        <v>33</v>
      </c>
      <c r="Q345" s="4">
        <v>0</v>
      </c>
      <c r="R345" s="7">
        <v>45113</v>
      </c>
      <c r="S345" s="6">
        <v>45117</v>
      </c>
      <c r="T345" s="4" t="s">
        <v>34</v>
      </c>
      <c r="U345" s="4">
        <v>452.36</v>
      </c>
      <c r="V345" s="4">
        <v>0</v>
      </c>
      <c r="W345" s="4">
        <v>0</v>
      </c>
      <c r="X345" s="4" t="s">
        <v>1640</v>
      </c>
      <c r="Y345" s="4" t="s">
        <v>42</v>
      </c>
    </row>
    <row r="346" s="4" customFormat="1" spans="1:25">
      <c r="A346" s="4" t="s">
        <v>1641</v>
      </c>
      <c r="B346" s="4" t="s">
        <v>26</v>
      </c>
      <c r="C346" s="4" t="s">
        <v>27</v>
      </c>
      <c r="D346" s="4" t="s">
        <v>1642</v>
      </c>
      <c r="E346" s="4" t="s">
        <v>1643</v>
      </c>
      <c r="F346" s="6">
        <v>45113</v>
      </c>
      <c r="G346" s="6">
        <v>45114</v>
      </c>
      <c r="H346" s="4">
        <v>1</v>
      </c>
      <c r="I346" s="4">
        <v>1</v>
      </c>
      <c r="J346" s="4">
        <v>1</v>
      </c>
      <c r="K346" s="4" t="s">
        <v>30</v>
      </c>
      <c r="L346" s="4">
        <v>742.79</v>
      </c>
      <c r="M346" s="4">
        <v>742.79</v>
      </c>
      <c r="N346" s="4" t="s">
        <v>1644</v>
      </c>
      <c r="O346" s="4" t="s">
        <v>807</v>
      </c>
      <c r="P346" s="4" t="s">
        <v>33</v>
      </c>
      <c r="Q346" s="4">
        <v>0</v>
      </c>
      <c r="R346" s="7">
        <v>45113</v>
      </c>
      <c r="S346" s="6">
        <v>45117</v>
      </c>
      <c r="T346" s="4" t="s">
        <v>34</v>
      </c>
      <c r="U346" s="4">
        <v>742.79</v>
      </c>
      <c r="V346" s="4">
        <v>0</v>
      </c>
      <c r="W346" s="4">
        <v>0</v>
      </c>
      <c r="X346" s="4" t="s">
        <v>1645</v>
      </c>
      <c r="Y346" s="4" t="s">
        <v>1646</v>
      </c>
    </row>
    <row r="347" s="4" customFormat="1" spans="1:25">
      <c r="A347" s="4" t="s">
        <v>1647</v>
      </c>
      <c r="B347" s="4" t="s">
        <v>26</v>
      </c>
      <c r="C347" s="4" t="s">
        <v>1648</v>
      </c>
      <c r="D347" s="4" t="s">
        <v>939</v>
      </c>
      <c r="E347" s="4" t="s">
        <v>1649</v>
      </c>
      <c r="F347" s="6">
        <v>45068</v>
      </c>
      <c r="G347" s="6">
        <v>45072</v>
      </c>
      <c r="H347" s="4">
        <v>3</v>
      </c>
      <c r="I347" s="4">
        <v>4</v>
      </c>
      <c r="J347" s="4">
        <v>12</v>
      </c>
      <c r="K347" s="4" t="s">
        <v>30</v>
      </c>
      <c r="L347" s="4">
        <v>9084</v>
      </c>
      <c r="M347" s="4">
        <v>9084</v>
      </c>
      <c r="N347" s="4" t="s">
        <v>1650</v>
      </c>
      <c r="O347" s="4" t="s">
        <v>807</v>
      </c>
      <c r="P347" s="4" t="s">
        <v>33</v>
      </c>
      <c r="Q347" s="4">
        <v>0</v>
      </c>
      <c r="R347" s="7">
        <v>45062.066087963</v>
      </c>
      <c r="S347" s="6">
        <v>45117</v>
      </c>
      <c r="T347" s="4" t="s">
        <v>34</v>
      </c>
      <c r="U347" s="4">
        <v>9084</v>
      </c>
      <c r="V347" s="4">
        <v>0</v>
      </c>
      <c r="W347" s="4">
        <v>0</v>
      </c>
      <c r="X347" s="4" t="s">
        <v>1651</v>
      </c>
      <c r="Y347" s="4" t="s">
        <v>1652</v>
      </c>
    </row>
    <row r="349" spans="13:13">
      <c r="M349" s="4">
        <f>SUM(M2:M348)</f>
        <v>521811.98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1653</v>
      </c>
      <c r="B2" s="4" t="s">
        <v>26</v>
      </c>
      <c r="C2" s="4" t="s">
        <v>27</v>
      </c>
      <c r="D2" s="4" t="s">
        <v>1654</v>
      </c>
      <c r="E2" s="4" t="s">
        <v>329</v>
      </c>
      <c r="F2" s="6">
        <v>45106</v>
      </c>
      <c r="G2" s="6">
        <v>45109</v>
      </c>
      <c r="H2" s="4">
        <v>1</v>
      </c>
      <c r="I2" s="4">
        <v>3</v>
      </c>
      <c r="J2" s="4">
        <v>3</v>
      </c>
      <c r="K2" s="4" t="s">
        <v>1655</v>
      </c>
      <c r="L2" s="4">
        <v>402.87</v>
      </c>
      <c r="M2" s="4">
        <v>402.87</v>
      </c>
      <c r="N2" s="4" t="s">
        <v>1656</v>
      </c>
      <c r="O2" s="4" t="s">
        <v>1657</v>
      </c>
      <c r="P2" s="4" t="s">
        <v>33</v>
      </c>
      <c r="Q2" s="4">
        <v>0</v>
      </c>
      <c r="R2" s="7">
        <v>45114.0000115741</v>
      </c>
      <c r="S2" s="6">
        <v>45117</v>
      </c>
      <c r="T2" s="4" t="s">
        <v>34</v>
      </c>
      <c r="U2" s="4">
        <v>402.87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7"/>
  <sheetViews>
    <sheetView tabSelected="1" workbookViewId="0">
      <selection activeCell="A325" sqref="A325:C327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1658</v>
      </c>
    </row>
    <row r="2" s="4" customFormat="1" hidden="1" spans="1:9">
      <c r="A2" s="5">
        <v>999223276515651</v>
      </c>
      <c r="B2" s="6">
        <v>45110</v>
      </c>
      <c r="C2" s="6">
        <v>45113</v>
      </c>
      <c r="D2" s="4">
        <v>1545</v>
      </c>
      <c r="E2" s="4" t="str">
        <f>VLOOKUP(A2,Sheet5!A:L,12,0)</f>
        <v>1545.00</v>
      </c>
      <c r="F2" s="4" t="str">
        <f>VLOOKUP(A2,Sheet5!A:C,3,0)</f>
        <v>3158307</v>
      </c>
      <c r="G2" s="4">
        <f>D2-E2</f>
        <v>0</v>
      </c>
      <c r="H2" s="4" t="str">
        <f>$H$1&amp;F2</f>
        <v>，3158307</v>
      </c>
      <c r="I2" s="4" t="str">
        <f>VLOOKUP(A2,HOP!A:U,21,0)</f>
        <v>直连</v>
      </c>
    </row>
    <row r="3" s="4" customFormat="1" hidden="1" spans="1:9">
      <c r="A3" s="5">
        <v>999223560403130</v>
      </c>
      <c r="B3" s="6">
        <v>45111</v>
      </c>
      <c r="C3" s="6">
        <v>45113</v>
      </c>
      <c r="D3" s="4">
        <v>8440</v>
      </c>
      <c r="E3" s="4" t="str">
        <f>VLOOKUP(A3,Sheet5!A:L,12,0)</f>
        <v>8440.00</v>
      </c>
      <c r="F3" s="4" t="str">
        <f>VLOOKUP(A3,Sheet5!A:C,3,0)</f>
        <v>3210848</v>
      </c>
      <c r="G3" s="4">
        <f t="shared" ref="G3:G66" si="0">D3-E3</f>
        <v>0</v>
      </c>
      <c r="H3" s="4" t="str">
        <f t="shared" ref="H3:H66" si="1">$H$1&amp;F3</f>
        <v>，3210848</v>
      </c>
      <c r="I3" s="4" t="str">
        <f>VLOOKUP(A3,HOP!A:U,21,0)</f>
        <v>直采</v>
      </c>
    </row>
    <row r="4" s="4" customFormat="1" hidden="1" spans="1:9">
      <c r="A4" s="5">
        <v>999223707112775</v>
      </c>
      <c r="B4" s="6">
        <v>45111</v>
      </c>
      <c r="C4" s="6">
        <v>45113</v>
      </c>
      <c r="D4" s="4">
        <v>3226</v>
      </c>
      <c r="E4" s="4" t="str">
        <f>VLOOKUP(A4,Sheet5!A:L,12,0)</f>
        <v>3226.00</v>
      </c>
      <c r="F4" s="4" t="str">
        <f>VLOOKUP(A4,Sheet5!A:C,3,0)</f>
        <v>3241884</v>
      </c>
      <c r="G4" s="4">
        <f t="shared" si="0"/>
        <v>0</v>
      </c>
      <c r="H4" s="4" t="str">
        <f t="shared" si="1"/>
        <v>，3241884</v>
      </c>
      <c r="I4" s="4" t="str">
        <f>VLOOKUP(A4,HOP!A:U,21,0)</f>
        <v>直连</v>
      </c>
    </row>
    <row r="5" s="4" customFormat="1" hidden="1" spans="1:9">
      <c r="A5" s="5">
        <v>999223745246605</v>
      </c>
      <c r="B5" s="6">
        <v>45111</v>
      </c>
      <c r="C5" s="6">
        <v>45113</v>
      </c>
      <c r="D5" s="4">
        <v>0</v>
      </c>
      <c r="E5" s="4" t="e">
        <f>VLOOKUP(A5,Sheet5!A:L,12,0)</f>
        <v>#N/A</v>
      </c>
      <c r="F5" s="4" t="e">
        <f>VLOOKUP(A5,Sheet5!A:C,3,0)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999223745248676</v>
      </c>
      <c r="B6" s="6">
        <v>45111</v>
      </c>
      <c r="C6" s="6">
        <v>45113</v>
      </c>
      <c r="D6" s="4">
        <v>0</v>
      </c>
      <c r="E6" s="4" t="e">
        <f>VLOOKUP(A6,Sheet5!A:L,12,0)</f>
        <v>#N/A</v>
      </c>
      <c r="F6" s="4" t="e">
        <f>VLOOKUP(A6,Sheet5!A:C,3,0)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999223768776060</v>
      </c>
      <c r="B7" s="6">
        <v>45112</v>
      </c>
      <c r="C7" s="6">
        <v>45113</v>
      </c>
      <c r="D7" s="4">
        <v>694</v>
      </c>
      <c r="E7" s="4" t="str">
        <f>VLOOKUP(A7,Sheet5!A:L,12,0)</f>
        <v>694.00</v>
      </c>
      <c r="F7" s="4" t="str">
        <f>VLOOKUP(A7,Sheet5!A:C,3,0)</f>
        <v>3264601</v>
      </c>
      <c r="G7" s="4">
        <f t="shared" si="0"/>
        <v>0</v>
      </c>
      <c r="H7" s="4" t="str">
        <f t="shared" si="1"/>
        <v>，3264601</v>
      </c>
      <c r="I7" s="4" t="str">
        <f>VLOOKUP(A7,HOP!A:U,21,0)</f>
        <v>直连</v>
      </c>
    </row>
    <row r="8" s="4" customFormat="1" hidden="1" spans="1:9">
      <c r="A8" s="5">
        <v>999223782030773</v>
      </c>
      <c r="B8" s="6">
        <v>45108</v>
      </c>
      <c r="C8" s="6">
        <v>45113</v>
      </c>
      <c r="D8" s="4">
        <v>5453</v>
      </c>
      <c r="E8" s="4" t="str">
        <f>VLOOKUP(A8,Sheet5!A:L,12,0)</f>
        <v>5453.00</v>
      </c>
      <c r="F8" s="4" t="str">
        <f>VLOOKUP(A8,Sheet5!A:C,3,0)</f>
        <v>3269879</v>
      </c>
      <c r="G8" s="4">
        <f t="shared" si="0"/>
        <v>0</v>
      </c>
      <c r="H8" s="4" t="str">
        <f t="shared" si="1"/>
        <v>，3269879</v>
      </c>
      <c r="I8" s="4" t="str">
        <f>VLOOKUP(A8,HOP!A:U,21,0)</f>
        <v>直连</v>
      </c>
    </row>
    <row r="9" s="4" customFormat="1" hidden="1" spans="1:9">
      <c r="A9" s="5">
        <v>999223806741082</v>
      </c>
      <c r="B9" s="6">
        <v>45111</v>
      </c>
      <c r="C9" s="6">
        <v>45113</v>
      </c>
      <c r="D9" s="4">
        <v>4182</v>
      </c>
      <c r="E9" s="4" t="str">
        <f>VLOOKUP(A9,Sheet5!A:L,12,0)</f>
        <v>4182.00</v>
      </c>
      <c r="F9" s="4" t="str">
        <f>VLOOKUP(A9,Sheet5!A:C,3,0)</f>
        <v>3276779</v>
      </c>
      <c r="G9" s="4">
        <f t="shared" si="0"/>
        <v>0</v>
      </c>
      <c r="H9" s="4" t="str">
        <f t="shared" si="1"/>
        <v>，3276779</v>
      </c>
      <c r="I9" s="4" t="str">
        <f>VLOOKUP(A9,HOP!A:U,21,0)</f>
        <v>直连</v>
      </c>
    </row>
    <row r="10" s="4" customFormat="1" hidden="1" spans="1:9">
      <c r="A10" s="5">
        <v>23839270489</v>
      </c>
      <c r="B10" s="6">
        <v>45108</v>
      </c>
      <c r="C10" s="6">
        <v>45113</v>
      </c>
      <c r="D10" s="4">
        <v>8258</v>
      </c>
      <c r="E10" s="4" t="str">
        <f>VLOOKUP(A10,Sheet5!A:L,12,0)</f>
        <v>8258.00</v>
      </c>
      <c r="F10" s="4" t="str">
        <f>VLOOKUP(A10,Sheet5!A:C,3,0)</f>
        <v>3286583</v>
      </c>
      <c r="G10" s="4">
        <f t="shared" si="0"/>
        <v>0</v>
      </c>
      <c r="H10" s="4" t="str">
        <f t="shared" si="1"/>
        <v>，3286583</v>
      </c>
      <c r="I10" s="4" t="str">
        <f>VLOOKUP(A10,HOP!A:U,21,0)</f>
        <v>直连</v>
      </c>
    </row>
    <row r="11" s="4" customFormat="1" hidden="1" spans="1:9">
      <c r="A11" s="5">
        <v>999223918172347</v>
      </c>
      <c r="B11" s="6">
        <v>45112</v>
      </c>
      <c r="C11" s="6">
        <v>45113</v>
      </c>
      <c r="D11" s="4">
        <v>518</v>
      </c>
      <c r="E11" s="4" t="str">
        <f>VLOOKUP(A11,Sheet5!A:L,12,0)</f>
        <v>518.00</v>
      </c>
      <c r="F11" s="4" t="str">
        <f>VLOOKUP(A11,Sheet5!A:C,3,0)</f>
        <v>3305654</v>
      </c>
      <c r="G11" s="4">
        <f t="shared" si="0"/>
        <v>0</v>
      </c>
      <c r="H11" s="4" t="str">
        <f t="shared" si="1"/>
        <v>，3305654</v>
      </c>
      <c r="I11" s="4" t="str">
        <f>VLOOKUP(A11,HOP!A:U,21,0)</f>
        <v>直连</v>
      </c>
    </row>
    <row r="12" s="4" customFormat="1" hidden="1" spans="1:9">
      <c r="A12" s="5">
        <v>24013533330</v>
      </c>
      <c r="B12" s="6">
        <v>45107</v>
      </c>
      <c r="C12" s="6">
        <v>45113</v>
      </c>
      <c r="D12" s="4">
        <v>9870</v>
      </c>
      <c r="E12" s="4" t="str">
        <f>VLOOKUP(A12,Sheet5!A:L,12,0)</f>
        <v>9870.00</v>
      </c>
      <c r="F12" s="4" t="str">
        <f>VLOOKUP(A12,Sheet5!A:C,3,0)</f>
        <v>3329631</v>
      </c>
      <c r="G12" s="4">
        <f t="shared" si="0"/>
        <v>0</v>
      </c>
      <c r="H12" s="4" t="str">
        <f t="shared" si="1"/>
        <v>，3329631</v>
      </c>
      <c r="I12" s="4" t="str">
        <f>VLOOKUP(A12,HOP!A:U,21,0)</f>
        <v>直连</v>
      </c>
    </row>
    <row r="13" s="4" customFormat="1" hidden="1" spans="1:9">
      <c r="A13" s="5">
        <v>999224014053175</v>
      </c>
      <c r="B13" s="6">
        <v>45112</v>
      </c>
      <c r="C13" s="6">
        <v>45113</v>
      </c>
      <c r="D13" s="4">
        <v>717</v>
      </c>
      <c r="E13" s="4" t="str">
        <f>VLOOKUP(A13,Sheet5!A:L,12,0)</f>
        <v>717.00</v>
      </c>
      <c r="F13" s="4" t="str">
        <f>VLOOKUP(A13,Sheet5!A:C,3,0)</f>
        <v>3329845</v>
      </c>
      <c r="G13" s="4">
        <f t="shared" si="0"/>
        <v>0</v>
      </c>
      <c r="H13" s="4" t="str">
        <f t="shared" si="1"/>
        <v>，3329845</v>
      </c>
      <c r="I13" s="4" t="str">
        <f>VLOOKUP(A13,HOP!A:U,21,0)</f>
        <v>直连</v>
      </c>
    </row>
    <row r="14" s="4" customFormat="1" hidden="1" spans="1:9">
      <c r="A14" s="5">
        <v>999224014887165</v>
      </c>
      <c r="B14" s="6">
        <v>45111</v>
      </c>
      <c r="C14" s="6">
        <v>45113</v>
      </c>
      <c r="D14" s="4">
        <v>7746</v>
      </c>
      <c r="E14" s="4" t="str">
        <f>VLOOKUP(A14,Sheet5!A:L,12,0)</f>
        <v>7746.00</v>
      </c>
      <c r="F14" s="4" t="str">
        <f>VLOOKUP(A14,Sheet5!A:C,3,0)</f>
        <v>3330164</v>
      </c>
      <c r="G14" s="4">
        <f t="shared" si="0"/>
        <v>0</v>
      </c>
      <c r="H14" s="4" t="str">
        <f t="shared" si="1"/>
        <v>，3330164</v>
      </c>
      <c r="I14" s="4" t="str">
        <f>VLOOKUP(A14,HOP!A:U,21,0)</f>
        <v>直采</v>
      </c>
    </row>
    <row r="15" s="4" customFormat="1" hidden="1" spans="1:9">
      <c r="A15" s="5">
        <v>999224017411444</v>
      </c>
      <c r="B15" s="6">
        <v>45112</v>
      </c>
      <c r="C15" s="6">
        <v>45113</v>
      </c>
      <c r="D15" s="4">
        <v>519</v>
      </c>
      <c r="E15" s="4" t="str">
        <f>VLOOKUP(A15,Sheet5!A:L,12,0)</f>
        <v>519.00</v>
      </c>
      <c r="F15" s="4" t="str">
        <f>VLOOKUP(A15,Sheet5!A:C,3,0)</f>
        <v>3331779</v>
      </c>
      <c r="G15" s="4">
        <f t="shared" si="0"/>
        <v>0</v>
      </c>
      <c r="H15" s="4" t="str">
        <f t="shared" si="1"/>
        <v>，3331779</v>
      </c>
      <c r="I15" s="4" t="str">
        <f>VLOOKUP(A15,HOP!A:U,21,0)</f>
        <v>直连</v>
      </c>
    </row>
    <row r="16" s="4" customFormat="1" hidden="1" spans="1:9">
      <c r="A16" s="5">
        <v>999224027560860</v>
      </c>
      <c r="B16" s="6">
        <v>45109</v>
      </c>
      <c r="C16" s="6">
        <v>45113</v>
      </c>
      <c r="D16" s="4">
        <v>5744</v>
      </c>
      <c r="E16" s="4" t="str">
        <f>VLOOKUP(A16,Sheet5!A:L,12,0)</f>
        <v>5744.00</v>
      </c>
      <c r="F16" s="4" t="str">
        <f>VLOOKUP(A16,Sheet5!A:C,3,0)</f>
        <v>3333857</v>
      </c>
      <c r="G16" s="4">
        <f t="shared" si="0"/>
        <v>0</v>
      </c>
      <c r="H16" s="4" t="str">
        <f t="shared" si="1"/>
        <v>，3333857</v>
      </c>
      <c r="I16" s="4" t="str">
        <f>VLOOKUP(A16,HOP!A:U,21,0)</f>
        <v>直连</v>
      </c>
    </row>
    <row r="17" s="4" customFormat="1" hidden="1" spans="1:9">
      <c r="A17" s="5">
        <v>999224032782206</v>
      </c>
      <c r="B17" s="6">
        <v>45110</v>
      </c>
      <c r="C17" s="6">
        <v>45113</v>
      </c>
      <c r="D17" s="4">
        <v>5502</v>
      </c>
      <c r="E17" s="4" t="str">
        <f>VLOOKUP(A17,Sheet5!A:L,12,0)</f>
        <v>5502.00</v>
      </c>
      <c r="F17" s="4" t="str">
        <f>VLOOKUP(A17,Sheet5!A:C,3,0)</f>
        <v>3335462</v>
      </c>
      <c r="G17" s="4">
        <f t="shared" si="0"/>
        <v>0</v>
      </c>
      <c r="H17" s="4" t="str">
        <f t="shared" si="1"/>
        <v>，3335462</v>
      </c>
      <c r="I17" s="4" t="str">
        <f>VLOOKUP(A17,HOP!A:U,21,0)</f>
        <v>直采</v>
      </c>
    </row>
    <row r="18" s="4" customFormat="1" hidden="1" spans="1:9">
      <c r="A18" s="5">
        <v>999224126869240</v>
      </c>
      <c r="B18" s="6">
        <v>45111</v>
      </c>
      <c r="C18" s="6">
        <v>45113</v>
      </c>
      <c r="D18" s="4">
        <v>4328</v>
      </c>
      <c r="E18" s="4" t="str">
        <f>VLOOKUP(A18,Sheet5!A:L,12,0)</f>
        <v>4328.00</v>
      </c>
      <c r="F18" s="4" t="str">
        <f>VLOOKUP(A18,Sheet5!A:C,3,0)</f>
        <v>3365498</v>
      </c>
      <c r="G18" s="4">
        <f t="shared" si="0"/>
        <v>0</v>
      </c>
      <c r="H18" s="4" t="str">
        <f t="shared" si="1"/>
        <v>，3365498</v>
      </c>
      <c r="I18" s="4" t="str">
        <f>VLOOKUP(A18,HOP!A:U,21,0)</f>
        <v>直采</v>
      </c>
    </row>
    <row r="19" s="4" customFormat="1" hidden="1" spans="1:9">
      <c r="A19" s="5">
        <v>999224405105113</v>
      </c>
      <c r="B19" s="6">
        <v>45105</v>
      </c>
      <c r="C19" s="6">
        <v>45113</v>
      </c>
      <c r="D19" s="4">
        <v>0</v>
      </c>
      <c r="E19" s="4" t="e">
        <f>VLOOKUP(A19,Sheet5!A:L,12,0)</f>
        <v>#N/A</v>
      </c>
      <c r="F19" s="4" t="e">
        <f>VLOOKUP(A19,Sheet5!A:C,3,0)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999224467029613</v>
      </c>
      <c r="B20" s="6">
        <v>45111</v>
      </c>
      <c r="C20" s="6">
        <v>45113</v>
      </c>
      <c r="D20" s="4">
        <v>1356</v>
      </c>
      <c r="E20" s="4" t="str">
        <f>VLOOKUP(A20,Sheet5!A:L,12,0)</f>
        <v>1356.00</v>
      </c>
      <c r="F20" s="4" t="str">
        <f>VLOOKUP(A20,Sheet5!A:C,3,0)</f>
        <v>3434134</v>
      </c>
      <c r="G20" s="4">
        <f t="shared" si="0"/>
        <v>0</v>
      </c>
      <c r="H20" s="4" t="str">
        <f t="shared" si="1"/>
        <v>，3434134</v>
      </c>
      <c r="I20" s="4" t="str">
        <f>VLOOKUP(A20,HOP!A:U,21,0)</f>
        <v>直连</v>
      </c>
    </row>
    <row r="21" s="4" customFormat="1" hidden="1" spans="1:9">
      <c r="A21" s="5">
        <v>999224566529798</v>
      </c>
      <c r="B21" s="6">
        <v>45112</v>
      </c>
      <c r="C21" s="6">
        <v>45113</v>
      </c>
      <c r="D21" s="4">
        <v>1248</v>
      </c>
      <c r="E21" s="4" t="str">
        <f>VLOOKUP(A21,Sheet5!A:L,12,0)</f>
        <v>1248.00</v>
      </c>
      <c r="F21" s="4" t="str">
        <f>VLOOKUP(A21,Sheet5!A:C,3,0)</f>
        <v>3453974</v>
      </c>
      <c r="G21" s="4">
        <f t="shared" si="0"/>
        <v>0</v>
      </c>
      <c r="H21" s="4" t="str">
        <f t="shared" si="1"/>
        <v>，3453974</v>
      </c>
      <c r="I21" s="4" t="str">
        <f>VLOOKUP(A21,HOP!A:U,21,0)</f>
        <v>直连</v>
      </c>
    </row>
    <row r="22" s="4" customFormat="1" hidden="1" spans="1:9">
      <c r="A22" s="5">
        <v>24573074970</v>
      </c>
      <c r="B22" s="6">
        <v>45109</v>
      </c>
      <c r="C22" s="6">
        <v>45113</v>
      </c>
      <c r="D22" s="4">
        <v>5588</v>
      </c>
      <c r="E22" s="4" t="str">
        <f>VLOOKUP(A22,Sheet5!A:L,12,0)</f>
        <v>5588.00</v>
      </c>
      <c r="F22" s="4" t="str">
        <f>VLOOKUP(A22,Sheet5!A:C,3,0)</f>
        <v>3455158</v>
      </c>
      <c r="G22" s="4">
        <f t="shared" si="0"/>
        <v>0</v>
      </c>
      <c r="H22" s="4" t="str">
        <f t="shared" si="1"/>
        <v>，3455158</v>
      </c>
      <c r="I22" s="4" t="str">
        <f>VLOOKUP(A22,HOP!A:U,21,0)</f>
        <v>直连</v>
      </c>
    </row>
    <row r="23" s="4" customFormat="1" hidden="1" spans="1:9">
      <c r="A23" s="5">
        <v>24575024388</v>
      </c>
      <c r="B23" s="6">
        <v>45109</v>
      </c>
      <c r="C23" s="6">
        <v>45113</v>
      </c>
      <c r="D23" s="4">
        <v>5588</v>
      </c>
      <c r="E23" s="4" t="str">
        <f>VLOOKUP(A23,Sheet5!A:L,12,0)</f>
        <v>5588.00</v>
      </c>
      <c r="F23" s="4" t="str">
        <f>VLOOKUP(A23,Sheet5!A:C,3,0)</f>
        <v>3455655</v>
      </c>
      <c r="G23" s="4">
        <f t="shared" si="0"/>
        <v>0</v>
      </c>
      <c r="H23" s="4" t="str">
        <f t="shared" si="1"/>
        <v>，3455655</v>
      </c>
      <c r="I23" s="4" t="str">
        <f>VLOOKUP(A23,HOP!A:U,21,0)</f>
        <v>直连</v>
      </c>
    </row>
    <row r="24" s="4" customFormat="1" hidden="1" spans="1:9">
      <c r="A24" s="5">
        <v>999224618294670</v>
      </c>
      <c r="B24" s="6">
        <v>45112</v>
      </c>
      <c r="C24" s="6">
        <v>45113</v>
      </c>
      <c r="D24" s="4">
        <v>1007</v>
      </c>
      <c r="E24" s="4" t="str">
        <f>VLOOKUP(A24,Sheet5!A:L,12,0)</f>
        <v>1007.00</v>
      </c>
      <c r="F24" s="4" t="str">
        <f>VLOOKUP(A24,Sheet5!A:C,3,0)</f>
        <v>3468432</v>
      </c>
      <c r="G24" s="4">
        <f t="shared" si="0"/>
        <v>0</v>
      </c>
      <c r="H24" s="4" t="str">
        <f t="shared" si="1"/>
        <v>，3468432</v>
      </c>
      <c r="I24" s="4" t="str">
        <f>VLOOKUP(A24,HOP!A:U,21,0)</f>
        <v>直连</v>
      </c>
    </row>
    <row r="25" s="4" customFormat="1" hidden="1" spans="1:9">
      <c r="A25" s="5">
        <v>999224635855825</v>
      </c>
      <c r="B25" s="6">
        <v>45112</v>
      </c>
      <c r="C25" s="6">
        <v>45113</v>
      </c>
      <c r="D25" s="4">
        <v>332</v>
      </c>
      <c r="E25" s="4" t="str">
        <f>VLOOKUP(A25,Sheet5!A:L,12,0)</f>
        <v>332.00</v>
      </c>
      <c r="F25" s="4" t="str">
        <f>VLOOKUP(A25,Sheet5!A:C,3,0)</f>
        <v>3471251</v>
      </c>
      <c r="G25" s="4">
        <f t="shared" si="0"/>
        <v>0</v>
      </c>
      <c r="H25" s="4" t="str">
        <f t="shared" si="1"/>
        <v>，3471251</v>
      </c>
      <c r="I25" s="4" t="str">
        <f>VLOOKUP(A25,HOP!A:U,21,0)</f>
        <v>直连</v>
      </c>
    </row>
    <row r="26" s="4" customFormat="1" hidden="1" spans="1:9">
      <c r="A26" s="5">
        <v>999224643515145</v>
      </c>
      <c r="B26" s="6">
        <v>45111</v>
      </c>
      <c r="C26" s="6">
        <v>45113</v>
      </c>
      <c r="D26" s="4">
        <v>2440</v>
      </c>
      <c r="E26" s="4" t="str">
        <f>VLOOKUP(A26,Sheet5!A:L,12,0)</f>
        <v>2440.00</v>
      </c>
      <c r="F26" s="4" t="str">
        <f>VLOOKUP(A26,Sheet5!A:C,3,0)</f>
        <v>3472823</v>
      </c>
      <c r="G26" s="4">
        <f t="shared" si="0"/>
        <v>0</v>
      </c>
      <c r="H26" s="4" t="str">
        <f t="shared" si="1"/>
        <v>，3472823</v>
      </c>
      <c r="I26" s="4" t="str">
        <f>VLOOKUP(A26,HOP!A:U,21,0)</f>
        <v>直连</v>
      </c>
    </row>
    <row r="27" s="4" customFormat="1" hidden="1" spans="1:9">
      <c r="A27" s="5">
        <v>999224677833812</v>
      </c>
      <c r="B27" s="6">
        <v>45111</v>
      </c>
      <c r="C27" s="6">
        <v>45113</v>
      </c>
      <c r="D27" s="4">
        <v>668</v>
      </c>
      <c r="E27" s="4" t="str">
        <f>VLOOKUP(A27,Sheet5!A:L,12,0)</f>
        <v>668.00</v>
      </c>
      <c r="F27" s="4" t="str">
        <f>VLOOKUP(A27,Sheet5!A:C,3,0)</f>
        <v>3479237</v>
      </c>
      <c r="G27" s="4">
        <f t="shared" si="0"/>
        <v>0</v>
      </c>
      <c r="H27" s="4" t="str">
        <f t="shared" si="1"/>
        <v>，3479237</v>
      </c>
      <c r="I27" s="4" t="str">
        <f>VLOOKUP(A27,HOP!A:U,21,0)</f>
        <v>直采</v>
      </c>
    </row>
    <row r="28" s="4" customFormat="1" hidden="1" spans="1:9">
      <c r="A28" s="5">
        <v>999224685096901</v>
      </c>
      <c r="B28" s="6">
        <v>45112</v>
      </c>
      <c r="C28" s="6">
        <v>45113</v>
      </c>
      <c r="D28" s="4">
        <v>591</v>
      </c>
      <c r="E28" s="4" t="str">
        <f>VLOOKUP(A28,Sheet5!A:L,12,0)</f>
        <v>591.00</v>
      </c>
      <c r="F28" s="4" t="str">
        <f>VLOOKUP(A28,Sheet5!A:C,3,0)</f>
        <v>3481557</v>
      </c>
      <c r="G28" s="4">
        <f t="shared" si="0"/>
        <v>0</v>
      </c>
      <c r="H28" s="4" t="str">
        <f t="shared" si="1"/>
        <v>，3481557</v>
      </c>
      <c r="I28" s="4" t="str">
        <f>VLOOKUP(A28,HOP!A:U,21,0)</f>
        <v>直连</v>
      </c>
    </row>
    <row r="29" s="4" customFormat="1" hidden="1" spans="1:9">
      <c r="A29" s="5">
        <v>999224699358772</v>
      </c>
      <c r="B29" s="6">
        <v>45112</v>
      </c>
      <c r="C29" s="6">
        <v>45113</v>
      </c>
      <c r="D29" s="4">
        <v>1714</v>
      </c>
      <c r="E29" s="4" t="str">
        <f>VLOOKUP(A29,Sheet5!A:L,12,0)</f>
        <v>1714.00</v>
      </c>
      <c r="F29" s="4" t="str">
        <f>VLOOKUP(A29,Sheet5!A:C,3,0)</f>
        <v>3485519</v>
      </c>
      <c r="G29" s="4">
        <f t="shared" si="0"/>
        <v>0</v>
      </c>
      <c r="H29" s="4" t="str">
        <f t="shared" si="1"/>
        <v>，3485519</v>
      </c>
      <c r="I29" s="4" t="str">
        <f>VLOOKUP(A29,HOP!A:U,21,0)</f>
        <v>直连</v>
      </c>
    </row>
    <row r="30" s="4" customFormat="1" hidden="1" spans="1:9">
      <c r="A30" s="5">
        <v>999224712191524</v>
      </c>
      <c r="B30" s="6">
        <v>45111</v>
      </c>
      <c r="C30" s="6">
        <v>45113</v>
      </c>
      <c r="D30" s="4">
        <v>0</v>
      </c>
      <c r="E30" s="4" t="e">
        <f>VLOOKUP(A30,Sheet5!A:L,12,0)</f>
        <v>#N/A</v>
      </c>
      <c r="F30" s="4" t="e">
        <f>VLOOKUP(A30,Sheet5!A:C,3,0)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999224727653940</v>
      </c>
      <c r="B31" s="6">
        <v>45109</v>
      </c>
      <c r="C31" s="6">
        <v>45113</v>
      </c>
      <c r="D31" s="4">
        <v>1640</v>
      </c>
      <c r="E31" s="4" t="str">
        <f>VLOOKUP(A31,Sheet5!A:L,12,0)</f>
        <v>1640.00</v>
      </c>
      <c r="F31" s="4" t="str">
        <f>VLOOKUP(A31,Sheet5!A:C,3,0)</f>
        <v>3493186</v>
      </c>
      <c r="G31" s="4">
        <f t="shared" si="0"/>
        <v>0</v>
      </c>
      <c r="H31" s="4" t="str">
        <f t="shared" si="1"/>
        <v>，3493186</v>
      </c>
      <c r="I31" s="4" t="str">
        <f>VLOOKUP(A31,HOP!A:U,21,0)</f>
        <v>直连</v>
      </c>
    </row>
    <row r="32" s="4" customFormat="1" hidden="1" spans="1:9">
      <c r="A32" s="5">
        <v>999224736765372</v>
      </c>
      <c r="B32" s="6">
        <v>45112</v>
      </c>
      <c r="C32" s="6">
        <v>45113</v>
      </c>
      <c r="D32" s="4">
        <v>1882.2</v>
      </c>
      <c r="E32" s="4" t="str">
        <f>VLOOKUP(A32,Sheet5!A:L,12,0)</f>
        <v>1882.20</v>
      </c>
      <c r="F32" s="4" t="str">
        <f>VLOOKUP(A32,Sheet5!A:C,3,0)</f>
        <v>3495096</v>
      </c>
      <c r="G32" s="4">
        <f t="shared" si="0"/>
        <v>0</v>
      </c>
      <c r="H32" s="4" t="str">
        <f t="shared" si="1"/>
        <v>，3495096</v>
      </c>
      <c r="I32" s="4" t="str">
        <f>VLOOKUP(A32,HOP!A:U,21,0)</f>
        <v>直连</v>
      </c>
    </row>
    <row r="33" s="4" customFormat="1" hidden="1" spans="1:9">
      <c r="A33" s="5">
        <v>999224738808993</v>
      </c>
      <c r="B33" s="6">
        <v>45108</v>
      </c>
      <c r="C33" s="6">
        <v>45113</v>
      </c>
      <c r="D33" s="4">
        <v>5972.35</v>
      </c>
      <c r="E33" s="4" t="str">
        <f>VLOOKUP(A33,Sheet5!A:L,12,0)</f>
        <v>5972.35</v>
      </c>
      <c r="F33" s="4" t="str">
        <f>VLOOKUP(A33,Sheet5!A:C,3,0)</f>
        <v>3495607</v>
      </c>
      <c r="G33" s="4">
        <f t="shared" si="0"/>
        <v>0</v>
      </c>
      <c r="H33" s="4" t="str">
        <f t="shared" si="1"/>
        <v>，3495607</v>
      </c>
      <c r="I33" s="4" t="str">
        <f>VLOOKUP(A33,HOP!A:U,21,0)</f>
        <v>直采</v>
      </c>
    </row>
    <row r="34" s="4" customFormat="1" hidden="1" spans="1:9">
      <c r="A34" s="5">
        <v>999224745927302</v>
      </c>
      <c r="B34" s="6">
        <v>45110</v>
      </c>
      <c r="C34" s="6">
        <v>45113</v>
      </c>
      <c r="D34" s="4">
        <v>18450.76</v>
      </c>
      <c r="E34" s="4" t="str">
        <f>VLOOKUP(A34,Sheet5!A:L,12,0)</f>
        <v>18450.76</v>
      </c>
      <c r="F34" s="4" t="str">
        <f>VLOOKUP(A34,Sheet5!A:C,3,0)</f>
        <v>3498974</v>
      </c>
      <c r="G34" s="4">
        <f t="shared" si="0"/>
        <v>0</v>
      </c>
      <c r="H34" s="4" t="str">
        <f t="shared" si="1"/>
        <v>，3498974</v>
      </c>
      <c r="I34" s="4" t="str">
        <f>VLOOKUP(A34,HOP!A:U,21,0)</f>
        <v>直连</v>
      </c>
    </row>
    <row r="35" s="4" customFormat="1" hidden="1" spans="1:9">
      <c r="A35" s="5">
        <v>999224745963238</v>
      </c>
      <c r="B35" s="6">
        <v>45110</v>
      </c>
      <c r="C35" s="6">
        <v>45113</v>
      </c>
      <c r="D35" s="4">
        <v>16751.86</v>
      </c>
      <c r="E35" s="4" t="str">
        <f>VLOOKUP(A35,Sheet5!A:L,12,0)</f>
        <v>16751.86</v>
      </c>
      <c r="F35" s="4" t="str">
        <f>VLOOKUP(A35,Sheet5!A:C,3,0)</f>
        <v>3499118</v>
      </c>
      <c r="G35" s="4">
        <f t="shared" si="0"/>
        <v>0</v>
      </c>
      <c r="H35" s="4" t="str">
        <f t="shared" si="1"/>
        <v>，3499118</v>
      </c>
      <c r="I35" s="4" t="str">
        <f>VLOOKUP(A35,HOP!A:U,21,0)</f>
        <v>直连</v>
      </c>
    </row>
    <row r="36" s="4" customFormat="1" hidden="1" spans="1:9">
      <c r="A36" s="5">
        <v>999224768411697</v>
      </c>
      <c r="B36" s="6">
        <v>45110</v>
      </c>
      <c r="C36" s="6">
        <v>45113</v>
      </c>
      <c r="D36" s="4">
        <v>4245.93</v>
      </c>
      <c r="E36" s="4" t="str">
        <f>VLOOKUP(A36,Sheet5!A:L,12,0)</f>
        <v>4245.93</v>
      </c>
      <c r="F36" s="4" t="str">
        <f>VLOOKUP(A36,Sheet5!A:C,3,0)</f>
        <v>3502897</v>
      </c>
      <c r="G36" s="4">
        <f t="shared" si="0"/>
        <v>0</v>
      </c>
      <c r="H36" s="4" t="str">
        <f t="shared" si="1"/>
        <v>，3502897</v>
      </c>
      <c r="I36" s="4" t="str">
        <f>VLOOKUP(A36,HOP!A:U,21,0)</f>
        <v>直采</v>
      </c>
    </row>
    <row r="37" s="4" customFormat="1" spans="1:9">
      <c r="A37" s="5">
        <v>999224776474449</v>
      </c>
      <c r="B37" s="6">
        <v>45109</v>
      </c>
      <c r="C37" s="6">
        <v>45113</v>
      </c>
      <c r="D37" s="4">
        <v>9794.3</v>
      </c>
      <c r="E37" s="4" t="str">
        <f>VLOOKUP(A37,Sheet5!A:L,12,0)</f>
        <v>9794.32</v>
      </c>
      <c r="F37" s="4" t="str">
        <f>VLOOKUP(A37,Sheet5!A:C,3,0)</f>
        <v>3505424</v>
      </c>
      <c r="G37" s="4">
        <f t="shared" si="0"/>
        <v>-0.0200000000004366</v>
      </c>
      <c r="H37" s="4" t="str">
        <f t="shared" si="1"/>
        <v>，3505424</v>
      </c>
      <c r="I37" s="4" t="str">
        <f>VLOOKUP(A37,HOP!A:U,21,0)</f>
        <v>直连</v>
      </c>
    </row>
    <row r="38" s="4" customFormat="1" hidden="1" spans="1:9">
      <c r="A38" s="5">
        <v>999224792526344</v>
      </c>
      <c r="B38" s="6">
        <v>45112</v>
      </c>
      <c r="C38" s="6">
        <v>45113</v>
      </c>
      <c r="D38" s="4">
        <v>0</v>
      </c>
      <c r="E38" s="4" t="e">
        <f>VLOOKUP(A38,Sheet5!A:L,12,0)</f>
        <v>#N/A</v>
      </c>
      <c r="F38" s="4" t="e">
        <f>VLOOKUP(A38,Sheet5!A:C,3,0)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999224793074110</v>
      </c>
      <c r="B39" s="6">
        <v>45110</v>
      </c>
      <c r="C39" s="6">
        <v>45113</v>
      </c>
      <c r="D39" s="4">
        <v>1856.01</v>
      </c>
      <c r="E39" s="4" t="str">
        <f>VLOOKUP(A39,Sheet5!A:L,12,0)</f>
        <v>1856.10</v>
      </c>
      <c r="F39" s="4" t="str">
        <f>VLOOKUP(A39,Sheet5!A:C,3,0)</f>
        <v>3509060</v>
      </c>
      <c r="G39" s="4">
        <f t="shared" si="0"/>
        <v>-0.0899999999999181</v>
      </c>
      <c r="H39" s="4" t="str">
        <f t="shared" si="1"/>
        <v>，3509060</v>
      </c>
      <c r="I39" s="4" t="str">
        <f>VLOOKUP(A39,HOP!A:U,21,0)</f>
        <v>直连</v>
      </c>
    </row>
    <row r="40" s="4" customFormat="1" hidden="1" spans="1:9">
      <c r="A40" s="5">
        <v>999224799253503</v>
      </c>
      <c r="B40" s="6">
        <v>45111</v>
      </c>
      <c r="C40" s="6">
        <v>45113</v>
      </c>
      <c r="D40" s="4">
        <v>4730.38</v>
      </c>
      <c r="E40" s="4" t="str">
        <f>VLOOKUP(A40,Sheet5!A:L,12,0)</f>
        <v>4730.38</v>
      </c>
      <c r="F40" s="4" t="str">
        <f>VLOOKUP(A40,Sheet5!A:C,3,0)</f>
        <v>3510514</v>
      </c>
      <c r="G40" s="4">
        <f t="shared" si="0"/>
        <v>0</v>
      </c>
      <c r="H40" s="4" t="str">
        <f t="shared" si="1"/>
        <v>，3510514</v>
      </c>
      <c r="I40" s="4" t="str">
        <f>VLOOKUP(A40,HOP!A:U,21,0)</f>
        <v>直连</v>
      </c>
    </row>
    <row r="41" s="4" customFormat="1" hidden="1" spans="1:9">
      <c r="A41" s="5">
        <v>999224810378025</v>
      </c>
      <c r="B41" s="6">
        <v>45111</v>
      </c>
      <c r="C41" s="6">
        <v>45113</v>
      </c>
      <c r="D41" s="4">
        <v>0</v>
      </c>
      <c r="E41" s="4" t="e">
        <f>VLOOKUP(A41,Sheet5!A:L,12,0)</f>
        <v>#N/A</v>
      </c>
      <c r="F41" s="4" t="e">
        <f>VLOOKUP(A41,Sheet5!A:C,3,0)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999224858316582</v>
      </c>
      <c r="B42" s="6">
        <v>45112</v>
      </c>
      <c r="C42" s="6">
        <v>45113</v>
      </c>
      <c r="D42" s="4">
        <v>0</v>
      </c>
      <c r="E42" s="4" t="str">
        <f>VLOOKUP(A42,Sheet5!A:L,12,0)</f>
        <v>0.00</v>
      </c>
      <c r="F42" s="4" t="str">
        <f>VLOOKUP(A42,Sheet5!A:C,3,0)</f>
        <v>3527317</v>
      </c>
      <c r="G42" s="4">
        <f t="shared" si="0"/>
        <v>0</v>
      </c>
      <c r="H42" s="4" t="str">
        <f t="shared" si="1"/>
        <v>，3527317</v>
      </c>
      <c r="I42" s="4" t="str">
        <f>VLOOKUP(A42,HOP!A:U,21,0)</f>
        <v>直连</v>
      </c>
    </row>
    <row r="43" s="4" customFormat="1" hidden="1" spans="1:9">
      <c r="A43" s="5">
        <v>999224858320203</v>
      </c>
      <c r="B43" s="6">
        <v>45111</v>
      </c>
      <c r="C43" s="6">
        <v>45113</v>
      </c>
      <c r="D43" s="4">
        <v>0</v>
      </c>
      <c r="E43" s="4" t="e">
        <f>VLOOKUP(A43,Sheet5!A:L,12,0)</f>
        <v>#N/A</v>
      </c>
      <c r="F43" s="4" t="e">
        <f>VLOOKUP(A43,Sheet5!A:C,3,0)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999224888214678</v>
      </c>
      <c r="B44" s="6">
        <v>45109</v>
      </c>
      <c r="C44" s="6">
        <v>45113</v>
      </c>
      <c r="D44" s="4">
        <v>1259.92</v>
      </c>
      <c r="E44" s="4" t="str">
        <f>VLOOKUP(A44,Sheet5!A:L,12,0)</f>
        <v>1259.92</v>
      </c>
      <c r="F44" s="4" t="str">
        <f>VLOOKUP(A44,Sheet5!A:C,3,0)</f>
        <v>3534084</v>
      </c>
      <c r="G44" s="4">
        <f t="shared" si="0"/>
        <v>0</v>
      </c>
      <c r="H44" s="4" t="str">
        <f t="shared" si="1"/>
        <v>，3534084</v>
      </c>
      <c r="I44" s="4" t="str">
        <f>VLOOKUP(A44,HOP!A:U,21,0)</f>
        <v>直连</v>
      </c>
    </row>
    <row r="45" s="4" customFormat="1" hidden="1" spans="1:9">
      <c r="A45" s="5">
        <v>999224903071448</v>
      </c>
      <c r="B45" s="6">
        <v>45112</v>
      </c>
      <c r="C45" s="6">
        <v>45113</v>
      </c>
      <c r="D45" s="4">
        <v>209.46</v>
      </c>
      <c r="E45" s="4" t="str">
        <f>VLOOKUP(A45,Sheet5!A:L,12,0)</f>
        <v>209.46</v>
      </c>
      <c r="F45" s="4" t="str">
        <f>VLOOKUP(A45,Sheet5!A:C,3,0)</f>
        <v>3537365</v>
      </c>
      <c r="G45" s="4">
        <f t="shared" si="0"/>
        <v>0</v>
      </c>
      <c r="H45" s="4" t="str">
        <f t="shared" si="1"/>
        <v>，3537365</v>
      </c>
      <c r="I45" s="4" t="str">
        <f>VLOOKUP(A45,HOP!A:U,21,0)</f>
        <v>直连</v>
      </c>
    </row>
    <row r="46" s="4" customFormat="1" hidden="1" spans="1:9">
      <c r="A46" s="5">
        <v>999224915542339</v>
      </c>
      <c r="B46" s="6">
        <v>45112</v>
      </c>
      <c r="C46" s="6">
        <v>45113</v>
      </c>
      <c r="D46" s="4">
        <v>854.74</v>
      </c>
      <c r="E46" s="4" t="str">
        <f>VLOOKUP(A46,Sheet5!A:L,12,0)</f>
        <v>854.74</v>
      </c>
      <c r="F46" s="4" t="str">
        <f>VLOOKUP(A46,Sheet5!A:C,3,0)</f>
        <v>3540080</v>
      </c>
      <c r="G46" s="4">
        <f t="shared" si="0"/>
        <v>0</v>
      </c>
      <c r="H46" s="4" t="str">
        <f t="shared" si="1"/>
        <v>，3540080</v>
      </c>
      <c r="I46" s="4" t="str">
        <f>VLOOKUP(A46,HOP!A:U,21,0)</f>
        <v>直连</v>
      </c>
    </row>
    <row r="47" s="4" customFormat="1" hidden="1" spans="1:9">
      <c r="A47" s="5">
        <v>999224917906411</v>
      </c>
      <c r="B47" s="6">
        <v>45109</v>
      </c>
      <c r="C47" s="6">
        <v>45113</v>
      </c>
      <c r="D47" s="4">
        <v>4896.2</v>
      </c>
      <c r="E47" s="4" t="str">
        <f>VLOOKUP(A47,Sheet5!A:L,12,0)</f>
        <v>4896.20</v>
      </c>
      <c r="F47" s="4" t="str">
        <f>VLOOKUP(A47,Sheet5!A:C,3,0)</f>
        <v>3540956</v>
      </c>
      <c r="G47" s="4">
        <f t="shared" si="0"/>
        <v>0</v>
      </c>
      <c r="H47" s="4" t="str">
        <f t="shared" si="1"/>
        <v>，3540956</v>
      </c>
      <c r="I47" s="4" t="str">
        <f>VLOOKUP(A47,HOP!A:U,21,0)</f>
        <v>直连</v>
      </c>
    </row>
    <row r="48" s="4" customFormat="1" hidden="1" spans="1:9">
      <c r="A48" s="5">
        <v>999224920366136</v>
      </c>
      <c r="B48" s="6">
        <v>45110</v>
      </c>
      <c r="C48" s="6">
        <v>45113</v>
      </c>
      <c r="D48" s="4">
        <v>0</v>
      </c>
      <c r="E48" s="4" t="e">
        <f>VLOOKUP(A48,Sheet5!A:L,12,0)</f>
        <v>#N/A</v>
      </c>
      <c r="F48" s="4" t="e">
        <f>VLOOKUP(A48,Sheet5!A:C,3,0)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999224921838713</v>
      </c>
      <c r="B49" s="6">
        <v>45108</v>
      </c>
      <c r="C49" s="6">
        <v>45113</v>
      </c>
      <c r="D49" s="4">
        <v>30123.6</v>
      </c>
      <c r="E49" s="4" t="str">
        <f>VLOOKUP(A49,Sheet5!A:L,12,0)</f>
        <v>30123.60</v>
      </c>
      <c r="F49" s="4" t="str">
        <f>VLOOKUP(A49,Sheet5!A:C,3,0)</f>
        <v>3542721</v>
      </c>
      <c r="G49" s="4">
        <f t="shared" si="0"/>
        <v>0</v>
      </c>
      <c r="H49" s="4" t="str">
        <f t="shared" si="1"/>
        <v>，3542721</v>
      </c>
      <c r="I49" s="4" t="str">
        <f>VLOOKUP(A49,HOP!A:U,21,0)</f>
        <v>直连</v>
      </c>
    </row>
    <row r="50" s="4" customFormat="1" hidden="1" spans="1:9">
      <c r="A50" s="5">
        <v>999224921925794</v>
      </c>
      <c r="B50" s="6">
        <v>45112</v>
      </c>
      <c r="C50" s="6">
        <v>45113</v>
      </c>
      <c r="D50" s="4">
        <v>0</v>
      </c>
      <c r="E50" s="4" t="e">
        <f>VLOOKUP(A50,Sheet5!A:L,12,0)</f>
        <v>#N/A</v>
      </c>
      <c r="F50" s="4" t="e">
        <f>VLOOKUP(A50,Sheet5!A:C,3,0)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999224934669898</v>
      </c>
      <c r="B51" s="6">
        <v>45110</v>
      </c>
      <c r="C51" s="6">
        <v>45113</v>
      </c>
      <c r="D51" s="4">
        <v>396.15</v>
      </c>
      <c r="E51" s="4" t="str">
        <f>VLOOKUP(A51,Sheet5!A:L,12,0)</f>
        <v>396.15</v>
      </c>
      <c r="F51" s="4" t="str">
        <f>VLOOKUP(A51,Sheet5!A:C,3,0)</f>
        <v>3546096</v>
      </c>
      <c r="G51" s="4">
        <f t="shared" si="0"/>
        <v>0</v>
      </c>
      <c r="H51" s="4" t="str">
        <f t="shared" si="1"/>
        <v>，3546096</v>
      </c>
      <c r="I51" s="4" t="str">
        <f>VLOOKUP(A51,HOP!A:U,21,0)</f>
        <v>直连</v>
      </c>
    </row>
    <row r="52" s="4" customFormat="1" hidden="1" spans="1:9">
      <c r="A52" s="5">
        <v>999224960021798</v>
      </c>
      <c r="B52" s="6">
        <v>45106</v>
      </c>
      <c r="C52" s="6">
        <v>45113</v>
      </c>
      <c r="D52" s="4">
        <v>21973.24</v>
      </c>
      <c r="E52" s="4" t="str">
        <f>VLOOKUP(A52,Sheet5!A:L,12,0)</f>
        <v>21973.24</v>
      </c>
      <c r="F52" s="4" t="str">
        <f>VLOOKUP(A52,Sheet5!A:C,3,0)</f>
        <v>3551800</v>
      </c>
      <c r="G52" s="4">
        <f t="shared" si="0"/>
        <v>0</v>
      </c>
      <c r="H52" s="4" t="str">
        <f t="shared" si="1"/>
        <v>，3551800</v>
      </c>
      <c r="I52" s="4" t="str">
        <f>VLOOKUP(A52,HOP!A:U,21,0)</f>
        <v>直采</v>
      </c>
    </row>
    <row r="53" s="4" customFormat="1" hidden="1" spans="1:9">
      <c r="A53" s="5">
        <v>999224960099472</v>
      </c>
      <c r="B53" s="6">
        <v>45112</v>
      </c>
      <c r="C53" s="6">
        <v>45113</v>
      </c>
      <c r="D53" s="4">
        <v>945.37</v>
      </c>
      <c r="E53" s="4" t="str">
        <f>VLOOKUP(A53,Sheet5!A:L,12,0)</f>
        <v>945.37</v>
      </c>
      <c r="F53" s="4" t="str">
        <f>VLOOKUP(A53,Sheet5!A:C,3,0)</f>
        <v>3551818</v>
      </c>
      <c r="G53" s="4">
        <f t="shared" si="0"/>
        <v>0</v>
      </c>
      <c r="H53" s="4" t="str">
        <f t="shared" si="1"/>
        <v>，3551818</v>
      </c>
      <c r="I53" s="4" t="str">
        <f>VLOOKUP(A53,HOP!A:U,21,0)</f>
        <v>直连</v>
      </c>
    </row>
    <row r="54" s="4" customFormat="1" hidden="1" spans="1:9">
      <c r="A54" s="5">
        <v>999224962910142</v>
      </c>
      <c r="B54" s="6">
        <v>45109</v>
      </c>
      <c r="C54" s="6">
        <v>45113</v>
      </c>
      <c r="D54" s="4">
        <v>3911.76</v>
      </c>
      <c r="E54" s="4" t="str">
        <f>VLOOKUP(A54,Sheet5!A:L,12,0)</f>
        <v>3911.76</v>
      </c>
      <c r="F54" s="4" t="str">
        <f>VLOOKUP(A54,Sheet5!A:C,3,0)</f>
        <v>3553159</v>
      </c>
      <c r="G54" s="4">
        <f t="shared" si="0"/>
        <v>0</v>
      </c>
      <c r="H54" s="4" t="str">
        <f t="shared" si="1"/>
        <v>，3553159</v>
      </c>
      <c r="I54" s="4" t="str">
        <f>VLOOKUP(A54,HOP!A:U,21,0)</f>
        <v>直采</v>
      </c>
    </row>
    <row r="55" s="4" customFormat="1" hidden="1" spans="1:9">
      <c r="A55" s="5">
        <v>999224968173681</v>
      </c>
      <c r="B55" s="6">
        <v>45112</v>
      </c>
      <c r="C55" s="6">
        <v>45113</v>
      </c>
      <c r="D55" s="4">
        <v>0</v>
      </c>
      <c r="E55" s="4" t="str">
        <f>VLOOKUP(A55,Sheet5!A:L,12,0)</f>
        <v>0.00</v>
      </c>
      <c r="F55" s="4" t="str">
        <f>VLOOKUP(A55,Sheet5!A:C,3,0)</f>
        <v>3553451</v>
      </c>
      <c r="G55" s="4">
        <f t="shared" si="0"/>
        <v>0</v>
      </c>
      <c r="H55" s="4" t="str">
        <f t="shared" si="1"/>
        <v>，3553451</v>
      </c>
      <c r="I55" s="4" t="str">
        <f>VLOOKUP(A55,HOP!A:U,21,0)</f>
        <v>直连</v>
      </c>
    </row>
    <row r="56" s="4" customFormat="1" hidden="1" spans="1:9">
      <c r="A56" s="5">
        <v>999224985674328</v>
      </c>
      <c r="B56" s="6">
        <v>45111</v>
      </c>
      <c r="C56" s="6">
        <v>45113</v>
      </c>
      <c r="D56" s="4">
        <v>385.96</v>
      </c>
      <c r="E56" s="4" t="str">
        <f>VLOOKUP(A56,Sheet5!A:L,12,0)</f>
        <v>385.96</v>
      </c>
      <c r="F56" s="4" t="str">
        <f>VLOOKUP(A56,Sheet5!A:C,3,0)</f>
        <v>3557738</v>
      </c>
      <c r="G56" s="4">
        <f t="shared" si="0"/>
        <v>0</v>
      </c>
      <c r="H56" s="4" t="str">
        <f t="shared" si="1"/>
        <v>，3557738</v>
      </c>
      <c r="I56" s="4" t="str">
        <f>VLOOKUP(A56,HOP!A:U,21,0)</f>
        <v>直连</v>
      </c>
    </row>
    <row r="57" s="4" customFormat="1" spans="1:9">
      <c r="A57" s="5">
        <v>999224986096018</v>
      </c>
      <c r="B57" s="6">
        <v>45110</v>
      </c>
      <c r="C57" s="6">
        <v>45113</v>
      </c>
      <c r="D57" s="4">
        <v>1443.24</v>
      </c>
      <c r="E57" s="4" t="str">
        <f>VLOOKUP(A57,Sheet5!A:L,12,0)</f>
        <v>1443.36</v>
      </c>
      <c r="F57" s="4" t="str">
        <f>VLOOKUP(A57,Sheet5!A:C,3,0)</f>
        <v>3557800</v>
      </c>
      <c r="G57" s="4">
        <f t="shared" si="0"/>
        <v>-0.119999999999891</v>
      </c>
      <c r="H57" s="4" t="str">
        <f t="shared" si="1"/>
        <v>，3557800</v>
      </c>
      <c r="I57" s="4" t="str">
        <f>VLOOKUP(A57,HOP!A:U,21,0)</f>
        <v>直连</v>
      </c>
    </row>
    <row r="58" s="4" customFormat="1" hidden="1" spans="1:9">
      <c r="A58" s="5">
        <v>999224992727907</v>
      </c>
      <c r="B58" s="6">
        <v>45112</v>
      </c>
      <c r="C58" s="6">
        <v>45113</v>
      </c>
      <c r="D58" s="4">
        <v>250.4</v>
      </c>
      <c r="E58" s="4" t="str">
        <f>VLOOKUP(A58,Sheet5!A:L,12,0)</f>
        <v>250.40</v>
      </c>
      <c r="F58" s="4" t="str">
        <f>VLOOKUP(A58,Sheet5!A:C,3,0)</f>
        <v>3559951</v>
      </c>
      <c r="G58" s="4">
        <f t="shared" si="0"/>
        <v>0</v>
      </c>
      <c r="H58" s="4" t="str">
        <f t="shared" si="1"/>
        <v>，3559951</v>
      </c>
      <c r="I58" s="4" t="str">
        <f>VLOOKUP(A58,HOP!A:U,21,0)</f>
        <v>直采</v>
      </c>
    </row>
    <row r="59" s="4" customFormat="1" hidden="1" spans="1:9">
      <c r="A59" s="5">
        <v>24993269371</v>
      </c>
      <c r="B59" s="6">
        <v>45110</v>
      </c>
      <c r="C59" s="6">
        <v>45113</v>
      </c>
      <c r="D59" s="4">
        <v>10260.57</v>
      </c>
      <c r="E59" s="4" t="str">
        <f>VLOOKUP(A59,Sheet5!A:L,12,0)</f>
        <v>10260.57</v>
      </c>
      <c r="F59" s="4" t="str">
        <f>VLOOKUP(A59,Sheet5!A:C,3,0)</f>
        <v>3560286</v>
      </c>
      <c r="G59" s="4">
        <f t="shared" si="0"/>
        <v>0</v>
      </c>
      <c r="H59" s="4" t="str">
        <f t="shared" si="1"/>
        <v>，3560286</v>
      </c>
      <c r="I59" s="4" t="str">
        <f>VLOOKUP(A59,HOP!A:U,21,0)</f>
        <v>直连</v>
      </c>
    </row>
    <row r="60" s="4" customFormat="1" hidden="1" spans="1:9">
      <c r="A60" s="5">
        <v>999224998987232</v>
      </c>
      <c r="B60" s="6">
        <v>45109</v>
      </c>
      <c r="C60" s="6">
        <v>45113</v>
      </c>
      <c r="D60" s="4">
        <v>11082.56</v>
      </c>
      <c r="E60" s="4" t="str">
        <f>VLOOKUP(A60,Sheet5!A:L,12,0)</f>
        <v>11082.56</v>
      </c>
      <c r="F60" s="4" t="str">
        <f>VLOOKUP(A60,Sheet5!A:C,3,0)</f>
        <v>3560950</v>
      </c>
      <c r="G60" s="4">
        <f t="shared" si="0"/>
        <v>0</v>
      </c>
      <c r="H60" s="4" t="str">
        <f t="shared" si="1"/>
        <v>，3560950</v>
      </c>
      <c r="I60" s="4" t="str">
        <f>VLOOKUP(A60,HOP!A:U,21,0)</f>
        <v>直采</v>
      </c>
    </row>
    <row r="61" s="4" customFormat="1" hidden="1" spans="1:9">
      <c r="A61" s="5">
        <v>999225002177287</v>
      </c>
      <c r="B61" s="6">
        <v>45110</v>
      </c>
      <c r="C61" s="6">
        <v>45113</v>
      </c>
      <c r="D61" s="4">
        <v>1305.37</v>
      </c>
      <c r="E61" s="4" t="str">
        <f>VLOOKUP(A61,Sheet5!A:L,12,0)</f>
        <v>1305.37</v>
      </c>
      <c r="F61" s="4" t="str">
        <f>VLOOKUP(A61,Sheet5!A:C,3,0)</f>
        <v>3561802</v>
      </c>
      <c r="G61" s="4">
        <f t="shared" si="0"/>
        <v>0</v>
      </c>
      <c r="H61" s="4" t="str">
        <f t="shared" si="1"/>
        <v>，3561802</v>
      </c>
      <c r="I61" s="4" t="str">
        <f>VLOOKUP(A61,HOP!A:U,21,0)</f>
        <v>直连</v>
      </c>
    </row>
    <row r="62" s="4" customFormat="1" hidden="1" spans="1:9">
      <c r="A62" s="5">
        <v>999225003758358</v>
      </c>
      <c r="B62" s="6">
        <v>45111</v>
      </c>
      <c r="C62" s="6">
        <v>45113</v>
      </c>
      <c r="D62" s="4">
        <v>2007.88</v>
      </c>
      <c r="E62" s="4" t="str">
        <f>VLOOKUP(A62,Sheet5!A:L,12,0)</f>
        <v>2007.88</v>
      </c>
      <c r="F62" s="4" t="str">
        <f>VLOOKUP(A62,Sheet5!A:C,3,0)</f>
        <v>3562259</v>
      </c>
      <c r="G62" s="4">
        <f t="shared" si="0"/>
        <v>0</v>
      </c>
      <c r="H62" s="4" t="str">
        <f t="shared" si="1"/>
        <v>，3562259</v>
      </c>
      <c r="I62" s="4" t="str">
        <f>VLOOKUP(A62,HOP!A:U,21,0)</f>
        <v>直连</v>
      </c>
    </row>
    <row r="63" s="4" customFormat="1" hidden="1" spans="1:9">
      <c r="A63" s="5">
        <v>999225015015261</v>
      </c>
      <c r="B63" s="6">
        <v>45111</v>
      </c>
      <c r="C63" s="6">
        <v>45113</v>
      </c>
      <c r="D63" s="4">
        <v>3567.45</v>
      </c>
      <c r="E63" s="4" t="str">
        <f>VLOOKUP(A63,Sheet5!A:L,12,0)</f>
        <v>3567.45</v>
      </c>
      <c r="F63" s="4" t="str">
        <f>VLOOKUP(A63,Sheet5!A:C,3,0)</f>
        <v>3565139</v>
      </c>
      <c r="G63" s="4">
        <f t="shared" si="0"/>
        <v>0</v>
      </c>
      <c r="H63" s="4" t="str">
        <f t="shared" si="1"/>
        <v>，3565139</v>
      </c>
      <c r="I63" s="4" t="str">
        <f>VLOOKUP(A63,HOP!A:U,21,0)</f>
        <v>直连</v>
      </c>
    </row>
    <row r="64" s="4" customFormat="1" hidden="1" spans="1:9">
      <c r="A64" s="5">
        <v>999225033756037</v>
      </c>
      <c r="B64" s="6">
        <v>45110</v>
      </c>
      <c r="C64" s="6">
        <v>45113</v>
      </c>
      <c r="D64" s="4">
        <v>984.24</v>
      </c>
      <c r="E64" s="4" t="str">
        <f>VLOOKUP(A64,Sheet5!A:L,12,0)</f>
        <v>984.24</v>
      </c>
      <c r="F64" s="4" t="str">
        <f>VLOOKUP(A64,Sheet5!A:C,3,0)</f>
        <v>3570990</v>
      </c>
      <c r="G64" s="4">
        <f t="shared" si="0"/>
        <v>0</v>
      </c>
      <c r="H64" s="4" t="str">
        <f t="shared" si="1"/>
        <v>，3570990</v>
      </c>
      <c r="I64" s="4" t="str">
        <f>VLOOKUP(A64,HOP!A:U,21,0)</f>
        <v>直采</v>
      </c>
    </row>
    <row r="65" s="4" customFormat="1" hidden="1" spans="1:9">
      <c r="A65" s="5">
        <v>999225034234762</v>
      </c>
      <c r="B65" s="6">
        <v>45111</v>
      </c>
      <c r="C65" s="6">
        <v>45113</v>
      </c>
      <c r="D65" s="4">
        <v>308.38</v>
      </c>
      <c r="E65" s="4" t="str">
        <f>VLOOKUP(A65,Sheet5!A:L,12,0)</f>
        <v>308.38</v>
      </c>
      <c r="F65" s="4" t="str">
        <f>VLOOKUP(A65,Sheet5!A:C,3,0)</f>
        <v>3571100</v>
      </c>
      <c r="G65" s="4">
        <f t="shared" si="0"/>
        <v>0</v>
      </c>
      <c r="H65" s="4" t="str">
        <f t="shared" si="1"/>
        <v>，3571100</v>
      </c>
      <c r="I65" s="4" t="str">
        <f>VLOOKUP(A65,HOP!A:U,21,0)</f>
        <v>直连</v>
      </c>
    </row>
    <row r="66" s="4" customFormat="1" hidden="1" spans="1:9">
      <c r="A66" s="5">
        <v>999225034946294</v>
      </c>
      <c r="B66" s="6">
        <v>45112</v>
      </c>
      <c r="C66" s="6">
        <v>45113</v>
      </c>
      <c r="D66" s="4">
        <v>425.28</v>
      </c>
      <c r="E66" s="4" t="str">
        <f>VLOOKUP(A66,Sheet5!A:L,12,0)</f>
        <v>425.28</v>
      </c>
      <c r="F66" s="4" t="str">
        <f>VLOOKUP(A66,Sheet5!A:C,3,0)</f>
        <v>3571397</v>
      </c>
      <c r="G66" s="4">
        <f t="shared" si="0"/>
        <v>0</v>
      </c>
      <c r="H66" s="4" t="str">
        <f t="shared" si="1"/>
        <v>，3571397</v>
      </c>
      <c r="I66" s="4" t="str">
        <f>VLOOKUP(A66,HOP!A:U,21,0)</f>
        <v>直连</v>
      </c>
    </row>
    <row r="67" s="4" customFormat="1" hidden="1" spans="1:9">
      <c r="A67" s="5">
        <v>999225044640213</v>
      </c>
      <c r="B67" s="6">
        <v>45110</v>
      </c>
      <c r="C67" s="6">
        <v>45113</v>
      </c>
      <c r="D67" s="4">
        <v>0</v>
      </c>
      <c r="E67" s="4" t="e">
        <f>VLOOKUP(A67,Sheet5!A:L,12,0)</f>
        <v>#N/A</v>
      </c>
      <c r="F67" s="4" t="e">
        <f>VLOOKUP(A67,Sheet5!A:C,3,0)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999225055772514</v>
      </c>
      <c r="B68" s="6">
        <v>45112</v>
      </c>
      <c r="C68" s="6">
        <v>45113</v>
      </c>
      <c r="D68" s="4">
        <v>1076.8</v>
      </c>
      <c r="E68" s="4" t="str">
        <f>VLOOKUP(A68,Sheet5!A:L,12,0)</f>
        <v>1076.80</v>
      </c>
      <c r="F68" s="4" t="str">
        <f>VLOOKUP(A68,Sheet5!A:C,3,0)</f>
        <v>3576012</v>
      </c>
      <c r="G68" s="4">
        <f t="shared" si="2"/>
        <v>0</v>
      </c>
      <c r="H68" s="4" t="str">
        <f t="shared" si="3"/>
        <v>，3576012</v>
      </c>
      <c r="I68" s="4" t="str">
        <f>VLOOKUP(A68,HOP!A:U,21,0)</f>
        <v>直连</v>
      </c>
    </row>
    <row r="69" s="4" customFormat="1" spans="1:9">
      <c r="A69" s="5">
        <v>999225057975970</v>
      </c>
      <c r="B69" s="6">
        <v>45110</v>
      </c>
      <c r="C69" s="6">
        <v>45113</v>
      </c>
      <c r="D69" s="4">
        <v>1040.04</v>
      </c>
      <c r="E69" s="4" t="str">
        <f>VLOOKUP(A69,Sheet5!A:L,12,0)</f>
        <v>1040.08</v>
      </c>
      <c r="F69" s="4" t="str">
        <f>VLOOKUP(A69,Sheet5!A:C,3,0)</f>
        <v>3576546</v>
      </c>
      <c r="G69" s="4">
        <f t="shared" si="2"/>
        <v>-0.0399999999999636</v>
      </c>
      <c r="H69" s="4" t="str">
        <f t="shared" si="3"/>
        <v>，3576546</v>
      </c>
      <c r="I69" s="4" t="str">
        <f>VLOOKUP(A69,HOP!A:U,21,0)</f>
        <v>直连</v>
      </c>
    </row>
    <row r="70" s="4" customFormat="1" hidden="1" spans="1:9">
      <c r="A70" s="5">
        <v>999225061830181</v>
      </c>
      <c r="B70" s="6">
        <v>45111</v>
      </c>
      <c r="C70" s="6">
        <v>45113</v>
      </c>
      <c r="D70" s="4">
        <v>1547.24</v>
      </c>
      <c r="E70" s="4" t="str">
        <f>VLOOKUP(A70,Sheet5!A:L,12,0)</f>
        <v>1547.24</v>
      </c>
      <c r="F70" s="4" t="str">
        <f>VLOOKUP(A70,Sheet5!A:C,3,0)</f>
        <v>3577850</v>
      </c>
      <c r="G70" s="4">
        <f t="shared" si="2"/>
        <v>0</v>
      </c>
      <c r="H70" s="4" t="str">
        <f t="shared" si="3"/>
        <v>，3577850</v>
      </c>
      <c r="I70" s="4" t="str">
        <f>VLOOKUP(A70,HOP!A:U,21,0)</f>
        <v>直采</v>
      </c>
    </row>
    <row r="71" s="4" customFormat="1" hidden="1" spans="1:9">
      <c r="A71" s="5">
        <v>999225062447923</v>
      </c>
      <c r="B71" s="6">
        <v>45112</v>
      </c>
      <c r="C71" s="6">
        <v>45113</v>
      </c>
      <c r="D71" s="4">
        <v>795.41</v>
      </c>
      <c r="E71" s="4" t="str">
        <f>VLOOKUP(A71,Sheet5!A:L,12,0)</f>
        <v>795.41</v>
      </c>
      <c r="F71" s="4" t="str">
        <f>VLOOKUP(A71,Sheet5!A:C,3,0)</f>
        <v>3578171</v>
      </c>
      <c r="G71" s="4">
        <f t="shared" si="2"/>
        <v>0</v>
      </c>
      <c r="H71" s="4" t="str">
        <f t="shared" si="3"/>
        <v>，3578171</v>
      </c>
      <c r="I71" s="4" t="str">
        <f>VLOOKUP(A71,HOP!A:U,21,0)</f>
        <v>直连</v>
      </c>
    </row>
    <row r="72" s="4" customFormat="1" hidden="1" spans="1:9">
      <c r="A72" s="5">
        <v>999225062484245</v>
      </c>
      <c r="B72" s="6">
        <v>45111</v>
      </c>
      <c r="C72" s="6">
        <v>45113</v>
      </c>
      <c r="D72" s="4">
        <v>1225.72</v>
      </c>
      <c r="E72" s="4" t="str">
        <f>VLOOKUP(A72,Sheet5!A:L,12,0)</f>
        <v>1225.72</v>
      </c>
      <c r="F72" s="4" t="str">
        <f>VLOOKUP(A72,Sheet5!A:C,3,0)</f>
        <v>3578181</v>
      </c>
      <c r="G72" s="4">
        <f t="shared" si="2"/>
        <v>0</v>
      </c>
      <c r="H72" s="4" t="str">
        <f t="shared" si="3"/>
        <v>，3578181</v>
      </c>
      <c r="I72" s="4" t="str">
        <f>VLOOKUP(A72,HOP!A:U,21,0)</f>
        <v>直连</v>
      </c>
    </row>
    <row r="73" s="4" customFormat="1" hidden="1" spans="1:9">
      <c r="A73" s="5">
        <v>999225069615168</v>
      </c>
      <c r="B73" s="6">
        <v>45112</v>
      </c>
      <c r="C73" s="6">
        <v>45113</v>
      </c>
      <c r="D73" s="4">
        <v>609.88</v>
      </c>
      <c r="E73" s="4" t="str">
        <f>VLOOKUP(A73,Sheet5!A:L,12,0)</f>
        <v>609.88</v>
      </c>
      <c r="F73" s="4" t="str">
        <f>VLOOKUP(A73,Sheet5!A:C,3,0)</f>
        <v>3579410</v>
      </c>
      <c r="G73" s="4">
        <f t="shared" si="2"/>
        <v>0</v>
      </c>
      <c r="H73" s="4" t="str">
        <f t="shared" si="3"/>
        <v>，3579410</v>
      </c>
      <c r="I73" s="4" t="str">
        <f>VLOOKUP(A73,HOP!A:U,21,0)</f>
        <v>直连</v>
      </c>
    </row>
    <row r="74" s="4" customFormat="1" hidden="1" spans="1:9">
      <c r="A74" s="5">
        <v>999225073288208</v>
      </c>
      <c r="B74" s="6">
        <v>45112</v>
      </c>
      <c r="C74" s="6">
        <v>45113</v>
      </c>
      <c r="D74" s="4">
        <v>427.96</v>
      </c>
      <c r="E74" s="4" t="str">
        <f>VLOOKUP(A74,Sheet5!A:L,12,0)</f>
        <v>427.96</v>
      </c>
      <c r="F74" s="4" t="str">
        <f>VLOOKUP(A74,Sheet5!A:C,3,0)</f>
        <v>3580110</v>
      </c>
      <c r="G74" s="4">
        <f t="shared" si="2"/>
        <v>0</v>
      </c>
      <c r="H74" s="4" t="str">
        <f t="shared" si="3"/>
        <v>，3580110</v>
      </c>
      <c r="I74" s="4" t="str">
        <f>VLOOKUP(A74,HOP!A:U,21,0)</f>
        <v>直连</v>
      </c>
    </row>
    <row r="75" s="4" customFormat="1" hidden="1" spans="1:9">
      <c r="A75" s="5">
        <v>999225074289032</v>
      </c>
      <c r="B75" s="6">
        <v>45111</v>
      </c>
      <c r="C75" s="6">
        <v>45113</v>
      </c>
      <c r="D75" s="4">
        <v>1110.28</v>
      </c>
      <c r="E75" s="4" t="str">
        <f>VLOOKUP(A75,Sheet5!A:L,12,0)</f>
        <v>1110.28</v>
      </c>
      <c r="F75" s="4" t="str">
        <f>VLOOKUP(A75,Sheet5!A:C,3,0)</f>
        <v>3580317</v>
      </c>
      <c r="G75" s="4">
        <f t="shared" si="2"/>
        <v>0</v>
      </c>
      <c r="H75" s="4" t="str">
        <f t="shared" si="3"/>
        <v>，3580317</v>
      </c>
      <c r="I75" s="4" t="str">
        <f>VLOOKUP(A75,HOP!A:U,21,0)</f>
        <v>直采</v>
      </c>
    </row>
    <row r="76" s="4" customFormat="1" hidden="1" spans="1:9">
      <c r="A76" s="5">
        <v>999225074430366</v>
      </c>
      <c r="B76" s="6">
        <v>45110</v>
      </c>
      <c r="C76" s="6">
        <v>45113</v>
      </c>
      <c r="D76" s="4">
        <v>3832.47</v>
      </c>
      <c r="E76" s="4" t="str">
        <f>VLOOKUP(A76,Sheet5!A:L,12,0)</f>
        <v>3832.47</v>
      </c>
      <c r="F76" s="4" t="str">
        <f>VLOOKUP(A76,Sheet5!A:C,3,0)</f>
        <v>3580353</v>
      </c>
      <c r="G76" s="4">
        <f t="shared" si="2"/>
        <v>0</v>
      </c>
      <c r="H76" s="4" t="str">
        <f t="shared" si="3"/>
        <v>，3580353</v>
      </c>
      <c r="I76" s="4" t="str">
        <f>VLOOKUP(A76,HOP!A:U,21,0)</f>
        <v>直连</v>
      </c>
    </row>
    <row r="77" s="4" customFormat="1" hidden="1" spans="1:9">
      <c r="A77" s="5">
        <v>999225078418408</v>
      </c>
      <c r="B77" s="6">
        <v>45111</v>
      </c>
      <c r="C77" s="6">
        <v>45113</v>
      </c>
      <c r="D77" s="4">
        <v>952.9</v>
      </c>
      <c r="E77" s="4" t="str">
        <f>VLOOKUP(A77,Sheet5!A:L,12,0)</f>
        <v>952.90</v>
      </c>
      <c r="F77" s="4" t="str">
        <f>VLOOKUP(A77,Sheet5!A:C,3,0)</f>
        <v>3582045</v>
      </c>
      <c r="G77" s="4">
        <f t="shared" si="2"/>
        <v>0</v>
      </c>
      <c r="H77" s="4" t="str">
        <f t="shared" si="3"/>
        <v>，3582045</v>
      </c>
      <c r="I77" s="4" t="str">
        <f>VLOOKUP(A77,HOP!A:U,21,0)</f>
        <v>直采</v>
      </c>
    </row>
    <row r="78" s="4" customFormat="1" hidden="1" spans="1:9">
      <c r="A78" s="5">
        <v>999225078707608</v>
      </c>
      <c r="B78" s="6">
        <v>45109</v>
      </c>
      <c r="C78" s="6">
        <v>45113</v>
      </c>
      <c r="D78" s="4">
        <v>3982.32</v>
      </c>
      <c r="E78" s="4" t="str">
        <f>VLOOKUP(A78,Sheet5!A:L,12,0)</f>
        <v>3982.32</v>
      </c>
      <c r="F78" s="4" t="str">
        <f>VLOOKUP(A78,Sheet5!A:C,3,0)</f>
        <v>3582247</v>
      </c>
      <c r="G78" s="4">
        <f t="shared" si="2"/>
        <v>0</v>
      </c>
      <c r="H78" s="4" t="str">
        <f t="shared" si="3"/>
        <v>，3582247</v>
      </c>
      <c r="I78" s="4" t="str">
        <f>VLOOKUP(A78,HOP!A:U,21,0)</f>
        <v>直连</v>
      </c>
    </row>
    <row r="79" s="4" customFormat="1" hidden="1" spans="1:9">
      <c r="A79" s="5">
        <v>999225078924415</v>
      </c>
      <c r="B79" s="6">
        <v>45112</v>
      </c>
      <c r="C79" s="6">
        <v>45113</v>
      </c>
      <c r="D79" s="4">
        <v>424.97</v>
      </c>
      <c r="E79" s="4" t="str">
        <f>VLOOKUP(A79,Sheet5!A:L,12,0)</f>
        <v>424.97</v>
      </c>
      <c r="F79" s="4" t="str">
        <f>VLOOKUP(A79,Sheet5!A:C,3,0)</f>
        <v>3582307</v>
      </c>
      <c r="G79" s="4">
        <f t="shared" si="2"/>
        <v>0</v>
      </c>
      <c r="H79" s="4" t="str">
        <f t="shared" si="3"/>
        <v>，3582307</v>
      </c>
      <c r="I79" s="4" t="str">
        <f>VLOOKUP(A79,HOP!A:U,21,0)</f>
        <v>直连</v>
      </c>
    </row>
    <row r="80" s="4" customFormat="1" hidden="1" spans="1:9">
      <c r="A80" s="5">
        <v>999225085364114</v>
      </c>
      <c r="B80" s="6">
        <v>45110</v>
      </c>
      <c r="C80" s="6">
        <v>45113</v>
      </c>
      <c r="D80" s="4">
        <v>511.5</v>
      </c>
      <c r="E80" s="4" t="str">
        <f>VLOOKUP(A80,Sheet5!A:L,12,0)</f>
        <v>511.50</v>
      </c>
      <c r="F80" s="4" t="str">
        <f>VLOOKUP(A80,Sheet5!A:C,3,0)</f>
        <v>3583075</v>
      </c>
      <c r="G80" s="4">
        <f t="shared" si="2"/>
        <v>0</v>
      </c>
      <c r="H80" s="4" t="str">
        <f t="shared" si="3"/>
        <v>，3583075</v>
      </c>
      <c r="I80" s="4" t="str">
        <f>VLOOKUP(A80,HOP!A:U,21,0)</f>
        <v>直连</v>
      </c>
    </row>
    <row r="81" s="4" customFormat="1" hidden="1" spans="1:9">
      <c r="A81" s="5">
        <v>999225086435954</v>
      </c>
      <c r="B81" s="6">
        <v>45112</v>
      </c>
      <c r="C81" s="6">
        <v>45113</v>
      </c>
      <c r="D81" s="4">
        <v>433.33</v>
      </c>
      <c r="E81" s="4" t="str">
        <f>VLOOKUP(A81,Sheet5!A:L,12,0)</f>
        <v>433.33</v>
      </c>
      <c r="F81" s="4" t="str">
        <f>VLOOKUP(A81,Sheet5!A:C,3,0)</f>
        <v>3583396</v>
      </c>
      <c r="G81" s="4">
        <f t="shared" si="2"/>
        <v>0</v>
      </c>
      <c r="H81" s="4" t="str">
        <f t="shared" si="3"/>
        <v>，3583396</v>
      </c>
      <c r="I81" s="4" t="str">
        <f>VLOOKUP(A81,HOP!A:U,21,0)</f>
        <v>直采</v>
      </c>
    </row>
    <row r="82" s="4" customFormat="1" hidden="1" spans="1:9">
      <c r="A82" s="5">
        <v>999225087188233</v>
      </c>
      <c r="B82" s="6">
        <v>45111</v>
      </c>
      <c r="C82" s="6">
        <v>45113</v>
      </c>
      <c r="D82" s="4">
        <v>745.52</v>
      </c>
      <c r="E82" s="4" t="str">
        <f>VLOOKUP(A82,Sheet5!A:L,12,0)</f>
        <v>745.52</v>
      </c>
      <c r="F82" s="4" t="str">
        <f>VLOOKUP(A82,Sheet5!A:C,3,0)</f>
        <v>3583715</v>
      </c>
      <c r="G82" s="4">
        <f t="shared" si="2"/>
        <v>0</v>
      </c>
      <c r="H82" s="4" t="str">
        <f t="shared" si="3"/>
        <v>，3583715</v>
      </c>
      <c r="I82" s="4" t="str">
        <f>VLOOKUP(A82,HOP!A:U,21,0)</f>
        <v>直连</v>
      </c>
    </row>
    <row r="83" s="4" customFormat="1" spans="1:9">
      <c r="A83" s="5">
        <v>999225088482677</v>
      </c>
      <c r="B83" s="6">
        <v>45112</v>
      </c>
      <c r="C83" s="6">
        <v>45113</v>
      </c>
      <c r="D83" s="4">
        <v>604.56</v>
      </c>
      <c r="E83" s="4" t="str">
        <f>VLOOKUP(A83,Sheet5!A:L,12,0)</f>
        <v>604.58</v>
      </c>
      <c r="F83" s="4" t="str">
        <f>VLOOKUP(A83,Sheet5!A:C,3,0)</f>
        <v>3583901</v>
      </c>
      <c r="G83" s="4">
        <f t="shared" si="2"/>
        <v>-0.0200000000000955</v>
      </c>
      <c r="H83" s="4" t="str">
        <f t="shared" si="3"/>
        <v>，3583901</v>
      </c>
      <c r="I83" s="4" t="str">
        <f>VLOOKUP(A83,HOP!A:U,21,0)</f>
        <v>直连</v>
      </c>
    </row>
    <row r="84" s="4" customFormat="1" spans="1:9">
      <c r="A84" s="5">
        <v>999225091111168</v>
      </c>
      <c r="B84" s="6">
        <v>45112</v>
      </c>
      <c r="C84" s="6">
        <v>45113</v>
      </c>
      <c r="D84" s="4">
        <v>1842.33</v>
      </c>
      <c r="E84" s="4" t="str">
        <f>VLOOKUP(A84,Sheet5!A:L,12,0)</f>
        <v>1842.34</v>
      </c>
      <c r="F84" s="4" t="str">
        <f>VLOOKUP(A84,Sheet5!A:C,3,0)</f>
        <v>3584633</v>
      </c>
      <c r="G84" s="4">
        <f t="shared" si="2"/>
        <v>-0.00999999999999091</v>
      </c>
      <c r="H84" s="4" t="str">
        <f t="shared" si="3"/>
        <v>，3584633</v>
      </c>
      <c r="I84" s="4" t="str">
        <f>VLOOKUP(A84,HOP!A:U,21,0)</f>
        <v>直连</v>
      </c>
    </row>
    <row r="85" s="4" customFormat="1" hidden="1" spans="1:9">
      <c r="A85" s="5">
        <v>999225091141155</v>
      </c>
      <c r="B85" s="6">
        <v>45111</v>
      </c>
      <c r="C85" s="6">
        <v>45113</v>
      </c>
      <c r="D85" s="4">
        <v>1317.68</v>
      </c>
      <c r="E85" s="4" t="str">
        <f>VLOOKUP(A85,Sheet5!A:L,12,0)</f>
        <v>1317.68</v>
      </c>
      <c r="F85" s="4" t="str">
        <f>VLOOKUP(A85,Sheet5!A:C,3,0)</f>
        <v>3584641</v>
      </c>
      <c r="G85" s="4">
        <f t="shared" si="2"/>
        <v>0</v>
      </c>
      <c r="H85" s="4" t="str">
        <f t="shared" si="3"/>
        <v>，3584641</v>
      </c>
      <c r="I85" s="4" t="str">
        <f>VLOOKUP(A85,HOP!A:U,21,0)</f>
        <v>直连</v>
      </c>
    </row>
    <row r="86" s="4" customFormat="1" hidden="1" spans="1:9">
      <c r="A86" s="5">
        <v>999225092681448</v>
      </c>
      <c r="B86" s="6">
        <v>45112</v>
      </c>
      <c r="C86" s="6">
        <v>45113</v>
      </c>
      <c r="D86" s="4">
        <v>1290.77</v>
      </c>
      <c r="E86" s="4" t="str">
        <f>VLOOKUP(A86,Sheet5!A:L,12,0)</f>
        <v>1290.77</v>
      </c>
      <c r="F86" s="4" t="str">
        <f>VLOOKUP(A86,Sheet5!A:C,3,0)</f>
        <v>3585245</v>
      </c>
      <c r="G86" s="4">
        <f t="shared" si="2"/>
        <v>0</v>
      </c>
      <c r="H86" s="4" t="str">
        <f t="shared" si="3"/>
        <v>，3585245</v>
      </c>
      <c r="I86" s="4" t="str">
        <f>VLOOKUP(A86,HOP!A:U,21,0)</f>
        <v>直连</v>
      </c>
    </row>
    <row r="87" s="4" customFormat="1" hidden="1" spans="1:9">
      <c r="A87" s="5">
        <v>999225092984531</v>
      </c>
      <c r="B87" s="6">
        <v>45111</v>
      </c>
      <c r="C87" s="6">
        <v>45113</v>
      </c>
      <c r="D87" s="4">
        <v>2883.46</v>
      </c>
      <c r="E87" s="4" t="str">
        <f>VLOOKUP(A87,Sheet5!A:L,12,0)</f>
        <v>2883.46</v>
      </c>
      <c r="F87" s="4" t="str">
        <f>VLOOKUP(A87,Sheet5!A:C,3,0)</f>
        <v>3585449</v>
      </c>
      <c r="G87" s="4">
        <f t="shared" si="2"/>
        <v>0</v>
      </c>
      <c r="H87" s="4" t="str">
        <f t="shared" si="3"/>
        <v>，3585449</v>
      </c>
      <c r="I87" s="4" t="str">
        <f>VLOOKUP(A87,HOP!A:U,21,0)</f>
        <v>直连</v>
      </c>
    </row>
    <row r="88" s="4" customFormat="1" hidden="1" spans="1:9">
      <c r="A88" s="5">
        <v>999225093269132</v>
      </c>
      <c r="B88" s="6">
        <v>45111</v>
      </c>
      <c r="C88" s="6">
        <v>45113</v>
      </c>
      <c r="D88" s="4">
        <v>2220.56</v>
      </c>
      <c r="E88" s="4" t="str">
        <f>VLOOKUP(A88,Sheet5!A:L,12,0)</f>
        <v>2220.56</v>
      </c>
      <c r="F88" s="4" t="str">
        <f>VLOOKUP(A88,Sheet5!A:C,3,0)</f>
        <v>3585530</v>
      </c>
      <c r="G88" s="4">
        <f t="shared" si="2"/>
        <v>0</v>
      </c>
      <c r="H88" s="4" t="str">
        <f t="shared" si="3"/>
        <v>，3585530</v>
      </c>
      <c r="I88" s="4" t="str">
        <f>VLOOKUP(A88,HOP!A:U,21,0)</f>
        <v>直采</v>
      </c>
    </row>
    <row r="89" s="4" customFormat="1" hidden="1" spans="1:9">
      <c r="A89" s="5">
        <v>999225093821061</v>
      </c>
      <c r="B89" s="6">
        <v>45112</v>
      </c>
      <c r="C89" s="6">
        <v>45113</v>
      </c>
      <c r="D89" s="4">
        <v>171.11</v>
      </c>
      <c r="E89" s="4" t="str">
        <f>VLOOKUP(A89,Sheet5!A:L,12,0)</f>
        <v>171.11</v>
      </c>
      <c r="F89" s="4" t="str">
        <f>VLOOKUP(A89,Sheet5!A:C,3,0)</f>
        <v>3585828</v>
      </c>
      <c r="G89" s="4">
        <f t="shared" si="2"/>
        <v>0</v>
      </c>
      <c r="H89" s="4" t="str">
        <f t="shared" si="3"/>
        <v>，3585828</v>
      </c>
      <c r="I89" s="4" t="str">
        <f>VLOOKUP(A89,HOP!A:U,21,0)</f>
        <v>直连</v>
      </c>
    </row>
    <row r="90" s="4" customFormat="1" hidden="1" spans="1:9">
      <c r="A90" s="5">
        <v>999225104384564</v>
      </c>
      <c r="B90" s="6">
        <v>45111</v>
      </c>
      <c r="C90" s="6">
        <v>45113</v>
      </c>
      <c r="D90" s="4">
        <v>667.4</v>
      </c>
      <c r="E90" s="4" t="str">
        <f>VLOOKUP(A90,Sheet5!A:L,12,0)</f>
        <v>667.40</v>
      </c>
      <c r="F90" s="4" t="str">
        <f>VLOOKUP(A90,Sheet5!A:C,3,0)</f>
        <v>3587762</v>
      </c>
      <c r="G90" s="4">
        <f t="shared" si="2"/>
        <v>0</v>
      </c>
      <c r="H90" s="4" t="str">
        <f t="shared" si="3"/>
        <v>，3587762</v>
      </c>
      <c r="I90" s="4" t="str">
        <f>VLOOKUP(A90,HOP!A:U,21,0)</f>
        <v>直连</v>
      </c>
    </row>
    <row r="91" s="4" customFormat="1" hidden="1" spans="1:9">
      <c r="A91" s="5">
        <v>999225105472712</v>
      </c>
      <c r="B91" s="6">
        <v>45111</v>
      </c>
      <c r="C91" s="6">
        <v>45113</v>
      </c>
      <c r="D91" s="4">
        <v>934.08</v>
      </c>
      <c r="E91" s="4" t="str">
        <f>VLOOKUP(A91,Sheet5!A:L,12,0)</f>
        <v>934.08</v>
      </c>
      <c r="F91" s="4" t="str">
        <f>VLOOKUP(A91,Sheet5!A:C,3,0)</f>
        <v>3588086</v>
      </c>
      <c r="G91" s="4">
        <f t="shared" si="2"/>
        <v>0</v>
      </c>
      <c r="H91" s="4" t="str">
        <f t="shared" si="3"/>
        <v>，3588086</v>
      </c>
      <c r="I91" s="4" t="str">
        <f>VLOOKUP(A91,HOP!A:U,21,0)</f>
        <v>直连</v>
      </c>
    </row>
    <row r="92" s="4" customFormat="1" hidden="1" spans="1:9">
      <c r="A92" s="5">
        <v>999225106828200</v>
      </c>
      <c r="B92" s="6">
        <v>45111</v>
      </c>
      <c r="C92" s="6">
        <v>45113</v>
      </c>
      <c r="D92" s="4">
        <v>717.6</v>
      </c>
      <c r="E92" s="4" t="str">
        <f>VLOOKUP(A92,Sheet5!A:L,12,0)</f>
        <v>717.60</v>
      </c>
      <c r="F92" s="4" t="str">
        <f>VLOOKUP(A92,Sheet5!A:C,3,0)</f>
        <v>3588505</v>
      </c>
      <c r="G92" s="4">
        <f t="shared" si="2"/>
        <v>0</v>
      </c>
      <c r="H92" s="4" t="str">
        <f t="shared" si="3"/>
        <v>，3588505</v>
      </c>
      <c r="I92" s="4" t="str">
        <f>VLOOKUP(A92,HOP!A:U,21,0)</f>
        <v>直连</v>
      </c>
    </row>
    <row r="93" s="4" customFormat="1" hidden="1" spans="1:9">
      <c r="A93" s="5">
        <v>999225108188089</v>
      </c>
      <c r="B93" s="6">
        <v>45112</v>
      </c>
      <c r="C93" s="6">
        <v>45113</v>
      </c>
      <c r="D93" s="4">
        <v>1775.16</v>
      </c>
      <c r="E93" s="4" t="str">
        <f>VLOOKUP(A93,Sheet5!A:L,12,0)</f>
        <v>1775.16</v>
      </c>
      <c r="F93" s="4" t="str">
        <f>VLOOKUP(A93,Sheet5!A:C,3,0)</f>
        <v>3588811</v>
      </c>
      <c r="G93" s="4">
        <f t="shared" si="2"/>
        <v>0</v>
      </c>
      <c r="H93" s="4" t="str">
        <f t="shared" si="3"/>
        <v>，3588811</v>
      </c>
      <c r="I93" s="4" t="str">
        <f>VLOOKUP(A93,HOP!A:U,21,0)</f>
        <v>直连</v>
      </c>
    </row>
    <row r="94" s="4" customFormat="1" hidden="1" spans="1:9">
      <c r="A94" s="5">
        <v>999225108516826</v>
      </c>
      <c r="B94" s="6">
        <v>45112</v>
      </c>
      <c r="C94" s="6">
        <v>45113</v>
      </c>
      <c r="D94" s="4">
        <v>341.58</v>
      </c>
      <c r="E94" s="4" t="str">
        <f>VLOOKUP(A94,Sheet5!A:L,12,0)</f>
        <v>341.58</v>
      </c>
      <c r="F94" s="4" t="str">
        <f>VLOOKUP(A94,Sheet5!A:C,3,0)</f>
        <v>3588960</v>
      </c>
      <c r="G94" s="4">
        <f t="shared" si="2"/>
        <v>0</v>
      </c>
      <c r="H94" s="4" t="str">
        <f t="shared" si="3"/>
        <v>，3588960</v>
      </c>
      <c r="I94" s="4" t="str">
        <f>VLOOKUP(A94,HOP!A:U,21,0)</f>
        <v>直连</v>
      </c>
    </row>
    <row r="95" s="4" customFormat="1" hidden="1" spans="1:9">
      <c r="A95" s="5">
        <v>999225109554305</v>
      </c>
      <c r="B95" s="6">
        <v>45111</v>
      </c>
      <c r="C95" s="6">
        <v>45113</v>
      </c>
      <c r="D95" s="4">
        <v>556.97</v>
      </c>
      <c r="E95" s="4" t="str">
        <f>VLOOKUP(A95,Sheet5!A:L,12,0)</f>
        <v>556.97</v>
      </c>
      <c r="F95" s="4" t="str">
        <f>VLOOKUP(A95,Sheet5!A:C,3,0)</f>
        <v>3589387</v>
      </c>
      <c r="G95" s="4">
        <f t="shared" si="2"/>
        <v>0</v>
      </c>
      <c r="H95" s="4" t="str">
        <f t="shared" si="3"/>
        <v>，3589387</v>
      </c>
      <c r="I95" s="4" t="str">
        <f>VLOOKUP(A95,HOP!A:U,21,0)</f>
        <v>直连</v>
      </c>
    </row>
    <row r="96" s="4" customFormat="1" hidden="1" spans="1:9">
      <c r="A96" s="5">
        <v>999225115538529</v>
      </c>
      <c r="B96" s="6">
        <v>45111</v>
      </c>
      <c r="C96" s="6">
        <v>45113</v>
      </c>
      <c r="D96" s="4">
        <v>818.42</v>
      </c>
      <c r="E96" s="4" t="str">
        <f>VLOOKUP(A96,Sheet5!A:L,12,0)</f>
        <v>818.42</v>
      </c>
      <c r="F96" s="4" t="str">
        <f>VLOOKUP(A96,Sheet5!A:C,3,0)</f>
        <v>3590272</v>
      </c>
      <c r="G96" s="4">
        <f t="shared" si="2"/>
        <v>0</v>
      </c>
      <c r="H96" s="4" t="str">
        <f t="shared" si="3"/>
        <v>，3590272</v>
      </c>
      <c r="I96" s="4" t="str">
        <f>VLOOKUP(A96,HOP!A:U,21,0)</f>
        <v>直连</v>
      </c>
    </row>
    <row r="97" s="4" customFormat="1" hidden="1" spans="1:9">
      <c r="A97" s="5">
        <v>999225115567083</v>
      </c>
      <c r="B97" s="6">
        <v>45111</v>
      </c>
      <c r="C97" s="6">
        <v>45113</v>
      </c>
      <c r="D97" s="4">
        <v>1512.5</v>
      </c>
      <c r="E97" s="4" t="str">
        <f>VLOOKUP(A97,Sheet5!A:L,12,0)</f>
        <v>1512.50</v>
      </c>
      <c r="F97" s="4" t="str">
        <f>VLOOKUP(A97,Sheet5!A:C,3,0)</f>
        <v>3590276</v>
      </c>
      <c r="G97" s="4">
        <f t="shared" si="2"/>
        <v>0</v>
      </c>
      <c r="H97" s="4" t="str">
        <f t="shared" si="3"/>
        <v>，3590276</v>
      </c>
      <c r="I97" s="4" t="str">
        <f>VLOOKUP(A97,HOP!A:U,21,0)</f>
        <v>直连</v>
      </c>
    </row>
    <row r="98" s="4" customFormat="1" hidden="1" spans="1:9">
      <c r="A98" s="5">
        <v>999225118332657</v>
      </c>
      <c r="B98" s="6">
        <v>45112</v>
      </c>
      <c r="C98" s="6">
        <v>45113</v>
      </c>
      <c r="D98" s="4">
        <v>547.05</v>
      </c>
      <c r="E98" s="4" t="str">
        <f>VLOOKUP(A98,Sheet5!A:L,12,0)</f>
        <v>547.05</v>
      </c>
      <c r="F98" s="4" t="str">
        <f>VLOOKUP(A98,Sheet5!A:C,3,0)</f>
        <v>3591041</v>
      </c>
      <c r="G98" s="4">
        <f t="shared" si="2"/>
        <v>0</v>
      </c>
      <c r="H98" s="4" t="str">
        <f t="shared" si="3"/>
        <v>，3591041</v>
      </c>
      <c r="I98" s="4" t="str">
        <f>VLOOKUP(A98,HOP!A:U,21,0)</f>
        <v>直连</v>
      </c>
    </row>
    <row r="99" s="4" customFormat="1" hidden="1" spans="1:9">
      <c r="A99" s="5">
        <v>999225118772622</v>
      </c>
      <c r="B99" s="6">
        <v>45111</v>
      </c>
      <c r="C99" s="6">
        <v>45113</v>
      </c>
      <c r="D99" s="4">
        <v>427.62</v>
      </c>
      <c r="E99" s="4" t="str">
        <f>VLOOKUP(A99,Sheet5!A:L,12,0)</f>
        <v>427.62</v>
      </c>
      <c r="F99" s="4" t="str">
        <f>VLOOKUP(A99,Sheet5!A:C,3,0)</f>
        <v>3591110</v>
      </c>
      <c r="G99" s="4">
        <f t="shared" si="2"/>
        <v>0</v>
      </c>
      <c r="H99" s="4" t="str">
        <f t="shared" si="3"/>
        <v>，3591110</v>
      </c>
      <c r="I99" s="4" t="str">
        <f>VLOOKUP(A99,HOP!A:U,21,0)</f>
        <v>直连</v>
      </c>
    </row>
    <row r="100" s="4" customFormat="1" hidden="1" spans="1:9">
      <c r="A100" s="5">
        <v>999225119091652</v>
      </c>
      <c r="B100" s="6">
        <v>45112</v>
      </c>
      <c r="C100" s="6">
        <v>45113</v>
      </c>
      <c r="D100" s="4">
        <v>708.89</v>
      </c>
      <c r="E100" s="4" t="str">
        <f>VLOOKUP(A100,Sheet5!A:L,12,0)</f>
        <v>708.89</v>
      </c>
      <c r="F100" s="4" t="str">
        <f>VLOOKUP(A100,Sheet5!A:C,3,0)</f>
        <v>3591152</v>
      </c>
      <c r="G100" s="4">
        <f t="shared" si="2"/>
        <v>0</v>
      </c>
      <c r="H100" s="4" t="str">
        <f t="shared" si="3"/>
        <v>，3591152</v>
      </c>
      <c r="I100" s="4" t="str">
        <f>VLOOKUP(A100,HOP!A:U,21,0)</f>
        <v>直采</v>
      </c>
    </row>
    <row r="101" s="4" customFormat="1" hidden="1" spans="1:9">
      <c r="A101" s="5">
        <v>999225120903364</v>
      </c>
      <c r="B101" s="6">
        <v>45112</v>
      </c>
      <c r="C101" s="6">
        <v>45113</v>
      </c>
      <c r="D101" s="4">
        <v>470.71</v>
      </c>
      <c r="E101" s="4" t="str">
        <f>VLOOKUP(A101,Sheet5!A:L,12,0)</f>
        <v>470.71</v>
      </c>
      <c r="F101" s="4" t="str">
        <f>VLOOKUP(A101,Sheet5!A:C,3,0)</f>
        <v>3591618</v>
      </c>
      <c r="G101" s="4">
        <f t="shared" si="2"/>
        <v>0</v>
      </c>
      <c r="H101" s="4" t="str">
        <f t="shared" si="3"/>
        <v>，3591618</v>
      </c>
      <c r="I101" s="4" t="str">
        <f>VLOOKUP(A101,HOP!A:U,21,0)</f>
        <v>直连</v>
      </c>
    </row>
    <row r="102" s="4" customFormat="1" hidden="1" spans="1:9">
      <c r="A102" s="5">
        <v>999225121340510</v>
      </c>
      <c r="B102" s="6">
        <v>45111</v>
      </c>
      <c r="C102" s="6">
        <v>45113</v>
      </c>
      <c r="D102" s="4">
        <v>1335.86</v>
      </c>
      <c r="E102" s="4" t="str">
        <f>VLOOKUP(A102,Sheet5!A:L,12,0)</f>
        <v>1335.86</v>
      </c>
      <c r="F102" s="4" t="str">
        <f>VLOOKUP(A102,Sheet5!A:C,3,0)</f>
        <v>3591864</v>
      </c>
      <c r="G102" s="4">
        <f t="shared" si="2"/>
        <v>0</v>
      </c>
      <c r="H102" s="4" t="str">
        <f t="shared" si="3"/>
        <v>，3591864</v>
      </c>
      <c r="I102" s="4" t="str">
        <f>VLOOKUP(A102,HOP!A:U,21,0)</f>
        <v>直连</v>
      </c>
    </row>
    <row r="103" s="4" customFormat="1" hidden="1" spans="1:9">
      <c r="A103" s="5">
        <v>999225122424003</v>
      </c>
      <c r="B103" s="6">
        <v>45111</v>
      </c>
      <c r="C103" s="6">
        <v>45113</v>
      </c>
      <c r="D103" s="4">
        <v>956.16</v>
      </c>
      <c r="E103" s="4" t="str">
        <f>VLOOKUP(A103,Sheet5!A:L,12,0)</f>
        <v>956.16</v>
      </c>
      <c r="F103" s="4" t="str">
        <f>VLOOKUP(A103,Sheet5!A:C,3,0)</f>
        <v>3592154</v>
      </c>
      <c r="G103" s="4">
        <f t="shared" si="2"/>
        <v>0</v>
      </c>
      <c r="H103" s="4" t="str">
        <f t="shared" si="3"/>
        <v>，3592154</v>
      </c>
      <c r="I103" s="4" t="str">
        <f>VLOOKUP(A103,HOP!A:U,21,0)</f>
        <v>直连</v>
      </c>
    </row>
    <row r="104" s="4" customFormat="1" hidden="1" spans="1:9">
      <c r="A104" s="5">
        <v>999225123410943</v>
      </c>
      <c r="B104" s="6">
        <v>45111</v>
      </c>
      <c r="C104" s="6">
        <v>45113</v>
      </c>
      <c r="D104" s="4">
        <v>957.13</v>
      </c>
      <c r="E104" s="4" t="str">
        <f>VLOOKUP(A104,Sheet5!A:L,12,0)</f>
        <v>957.13</v>
      </c>
      <c r="F104" s="4" t="str">
        <f>VLOOKUP(A104,Sheet5!A:C,3,0)</f>
        <v>3592550</v>
      </c>
      <c r="G104" s="4">
        <f t="shared" si="2"/>
        <v>0</v>
      </c>
      <c r="H104" s="4" t="str">
        <f t="shared" si="3"/>
        <v>，3592550</v>
      </c>
      <c r="I104" s="4" t="str">
        <f>VLOOKUP(A104,HOP!A:U,21,0)</f>
        <v>直连</v>
      </c>
    </row>
    <row r="105" s="4" customFormat="1" hidden="1" spans="1:9">
      <c r="A105" s="5">
        <v>999225123423775</v>
      </c>
      <c r="B105" s="6">
        <v>45111</v>
      </c>
      <c r="C105" s="6">
        <v>45113</v>
      </c>
      <c r="D105" s="4">
        <v>2044.58</v>
      </c>
      <c r="E105" s="4" t="str">
        <f>VLOOKUP(A105,Sheet5!A:L,12,0)</f>
        <v>2044.58</v>
      </c>
      <c r="F105" s="4" t="str">
        <f>VLOOKUP(A105,Sheet5!A:C,3,0)</f>
        <v>3592556</v>
      </c>
      <c r="G105" s="4">
        <f t="shared" si="2"/>
        <v>0</v>
      </c>
      <c r="H105" s="4" t="str">
        <f t="shared" si="3"/>
        <v>，3592556</v>
      </c>
      <c r="I105" s="4" t="str">
        <f>VLOOKUP(A105,HOP!A:U,21,0)</f>
        <v>直连</v>
      </c>
    </row>
    <row r="106" s="4" customFormat="1" hidden="1" spans="1:9">
      <c r="A106" s="5">
        <v>999225123523608</v>
      </c>
      <c r="B106" s="6">
        <v>45112</v>
      </c>
      <c r="C106" s="6">
        <v>45113</v>
      </c>
      <c r="D106" s="4">
        <v>397.09</v>
      </c>
      <c r="E106" s="4" t="str">
        <f>VLOOKUP(A106,Sheet5!A:L,12,0)</f>
        <v>397.09</v>
      </c>
      <c r="F106" s="4" t="str">
        <f>VLOOKUP(A106,Sheet5!A:C,3,0)</f>
        <v>3592740</v>
      </c>
      <c r="G106" s="4">
        <f t="shared" si="2"/>
        <v>0</v>
      </c>
      <c r="H106" s="4" t="str">
        <f t="shared" si="3"/>
        <v>，3592740</v>
      </c>
      <c r="I106" s="4" t="str">
        <f>VLOOKUP(A106,HOP!A:U,21,0)</f>
        <v>直连</v>
      </c>
    </row>
    <row r="107" s="4" customFormat="1" hidden="1" spans="1:9">
      <c r="A107" s="5">
        <v>999225123642633</v>
      </c>
      <c r="B107" s="6">
        <v>45112</v>
      </c>
      <c r="C107" s="6">
        <v>45113</v>
      </c>
      <c r="D107" s="4">
        <v>397.09</v>
      </c>
      <c r="E107" s="4" t="str">
        <f>VLOOKUP(A107,Sheet5!A:L,12,0)</f>
        <v>397.09</v>
      </c>
      <c r="F107" s="4" t="str">
        <f>VLOOKUP(A107,Sheet5!A:C,3,0)</f>
        <v>3592777</v>
      </c>
      <c r="G107" s="4">
        <f t="shared" si="2"/>
        <v>0</v>
      </c>
      <c r="H107" s="4" t="str">
        <f t="shared" si="3"/>
        <v>，3592777</v>
      </c>
      <c r="I107" s="4" t="str">
        <f>VLOOKUP(A107,HOP!A:U,21,0)</f>
        <v>直连</v>
      </c>
    </row>
    <row r="108" s="4" customFormat="1" hidden="1" spans="1:9">
      <c r="A108" s="5">
        <v>999225123765758</v>
      </c>
      <c r="B108" s="6">
        <v>45112</v>
      </c>
      <c r="C108" s="6">
        <v>45113</v>
      </c>
      <c r="D108" s="4">
        <v>146.27</v>
      </c>
      <c r="E108" s="4" t="str">
        <f>VLOOKUP(A108,Sheet5!A:L,12,0)</f>
        <v>146.27</v>
      </c>
      <c r="F108" s="4" t="str">
        <f>VLOOKUP(A108,Sheet5!A:C,3,0)</f>
        <v>3592820</v>
      </c>
      <c r="G108" s="4">
        <f t="shared" si="2"/>
        <v>0</v>
      </c>
      <c r="H108" s="4" t="str">
        <f t="shared" si="3"/>
        <v>，3592820</v>
      </c>
      <c r="I108" s="4" t="str">
        <f>VLOOKUP(A108,HOP!A:U,21,0)</f>
        <v>直连</v>
      </c>
    </row>
    <row r="109" s="4" customFormat="1" hidden="1" spans="1:9">
      <c r="A109" s="5">
        <v>999225124526312</v>
      </c>
      <c r="B109" s="6">
        <v>45112</v>
      </c>
      <c r="C109" s="6">
        <v>45113</v>
      </c>
      <c r="D109" s="4">
        <v>381.25</v>
      </c>
      <c r="E109" s="4" t="str">
        <f>VLOOKUP(A109,Sheet5!A:L,12,0)</f>
        <v>381.25</v>
      </c>
      <c r="F109" s="4" t="str">
        <f>VLOOKUP(A109,Sheet5!A:C,3,0)</f>
        <v>3593156</v>
      </c>
      <c r="G109" s="4">
        <f t="shared" si="2"/>
        <v>0</v>
      </c>
      <c r="H109" s="4" t="str">
        <f t="shared" si="3"/>
        <v>，3593156</v>
      </c>
      <c r="I109" s="4" t="str">
        <f>VLOOKUP(A109,HOP!A:U,21,0)</f>
        <v>直连</v>
      </c>
    </row>
    <row r="110" s="4" customFormat="1" hidden="1" spans="1:9">
      <c r="A110" s="5">
        <v>999225125225192</v>
      </c>
      <c r="B110" s="6">
        <v>45112</v>
      </c>
      <c r="C110" s="6">
        <v>45113</v>
      </c>
      <c r="D110" s="4">
        <v>276.83</v>
      </c>
      <c r="E110" s="4" t="str">
        <f>VLOOKUP(A110,Sheet5!A:L,12,0)</f>
        <v>276.83</v>
      </c>
      <c r="F110" s="4" t="str">
        <f>VLOOKUP(A110,Sheet5!A:C,3,0)</f>
        <v>3593564</v>
      </c>
      <c r="G110" s="4">
        <f t="shared" si="2"/>
        <v>0</v>
      </c>
      <c r="H110" s="4" t="str">
        <f t="shared" si="3"/>
        <v>，3593564</v>
      </c>
      <c r="I110" s="4" t="str">
        <f>VLOOKUP(A110,HOP!A:U,21,0)</f>
        <v>直连</v>
      </c>
    </row>
    <row r="111" s="4" customFormat="1" hidden="1" spans="1:9">
      <c r="A111" s="5">
        <v>999225125426793</v>
      </c>
      <c r="B111" s="6">
        <v>45112</v>
      </c>
      <c r="C111" s="6">
        <v>45113</v>
      </c>
      <c r="D111" s="4">
        <v>264.91</v>
      </c>
      <c r="E111" s="4" t="str">
        <f>VLOOKUP(A111,Sheet5!A:L,12,0)</f>
        <v>264.91</v>
      </c>
      <c r="F111" s="4" t="str">
        <f>VLOOKUP(A111,Sheet5!A:C,3,0)</f>
        <v>3593733</v>
      </c>
      <c r="G111" s="4">
        <f t="shared" si="2"/>
        <v>0</v>
      </c>
      <c r="H111" s="4" t="str">
        <f t="shared" si="3"/>
        <v>，3593733</v>
      </c>
      <c r="I111" s="4" t="str">
        <f>VLOOKUP(A111,HOP!A:U,21,0)</f>
        <v>直连</v>
      </c>
    </row>
    <row r="112" s="4" customFormat="1" hidden="1" spans="1:9">
      <c r="A112" s="5">
        <v>999225128628081</v>
      </c>
      <c r="B112" s="6">
        <v>45112</v>
      </c>
      <c r="C112" s="6">
        <v>45113</v>
      </c>
      <c r="D112" s="4">
        <v>223.71</v>
      </c>
      <c r="E112" s="4" t="str">
        <f>VLOOKUP(A112,Sheet5!A:L,12,0)</f>
        <v>223.71</v>
      </c>
      <c r="F112" s="4" t="str">
        <f>VLOOKUP(A112,Sheet5!A:C,3,0)</f>
        <v>3594026</v>
      </c>
      <c r="G112" s="4">
        <f t="shared" si="2"/>
        <v>0</v>
      </c>
      <c r="H112" s="4" t="str">
        <f t="shared" si="3"/>
        <v>，3594026</v>
      </c>
      <c r="I112" s="4" t="str">
        <f>VLOOKUP(A112,HOP!A:U,21,0)</f>
        <v>直连</v>
      </c>
    </row>
    <row r="113" s="4" customFormat="1" hidden="1" spans="1:9">
      <c r="A113" s="5">
        <v>999225129029474</v>
      </c>
      <c r="B113" s="6">
        <v>45112</v>
      </c>
      <c r="C113" s="6">
        <v>45113</v>
      </c>
      <c r="D113" s="4">
        <v>129.06</v>
      </c>
      <c r="E113" s="4" t="str">
        <f>VLOOKUP(A113,Sheet5!A:L,12,0)</f>
        <v>129.06</v>
      </c>
      <c r="F113" s="4" t="str">
        <f>VLOOKUP(A113,Sheet5!A:C,3,0)</f>
        <v>3594130</v>
      </c>
      <c r="G113" s="4">
        <f t="shared" si="2"/>
        <v>0</v>
      </c>
      <c r="H113" s="4" t="str">
        <f t="shared" si="3"/>
        <v>，3594130</v>
      </c>
      <c r="I113" s="4" t="str">
        <f>VLOOKUP(A113,HOP!A:U,21,0)</f>
        <v>直连</v>
      </c>
    </row>
    <row r="114" s="4" customFormat="1" hidden="1" spans="1:9">
      <c r="A114" s="5">
        <v>999225129783575</v>
      </c>
      <c r="B114" s="6">
        <v>45112</v>
      </c>
      <c r="C114" s="6">
        <v>45113</v>
      </c>
      <c r="D114" s="4">
        <v>326.15</v>
      </c>
      <c r="E114" s="4" t="str">
        <f>VLOOKUP(A114,Sheet5!A:L,12,0)</f>
        <v>326.15</v>
      </c>
      <c r="F114" s="4" t="str">
        <f>VLOOKUP(A114,Sheet5!A:C,3,0)</f>
        <v>3594211</v>
      </c>
      <c r="G114" s="4">
        <f t="shared" si="2"/>
        <v>0</v>
      </c>
      <c r="H114" s="4" t="str">
        <f t="shared" si="3"/>
        <v>，3594211</v>
      </c>
      <c r="I114" s="4" t="str">
        <f>VLOOKUP(A114,HOP!A:U,21,0)</f>
        <v>直连</v>
      </c>
    </row>
    <row r="115" s="4" customFormat="1" hidden="1" spans="1:9">
      <c r="A115" s="5">
        <v>999225129793822</v>
      </c>
      <c r="B115" s="6">
        <v>45112</v>
      </c>
      <c r="C115" s="6">
        <v>45113</v>
      </c>
      <c r="D115" s="4">
        <v>565.2</v>
      </c>
      <c r="E115" s="4" t="str">
        <f>VLOOKUP(A115,Sheet5!A:L,12,0)</f>
        <v>565.20</v>
      </c>
      <c r="F115" s="4" t="str">
        <f>VLOOKUP(A115,Sheet5!A:C,3,0)</f>
        <v>3594215</v>
      </c>
      <c r="G115" s="4">
        <f t="shared" si="2"/>
        <v>0</v>
      </c>
      <c r="H115" s="4" t="str">
        <f t="shared" si="3"/>
        <v>，3594215</v>
      </c>
      <c r="I115" s="4" t="str">
        <f>VLOOKUP(A115,HOP!A:U,21,0)</f>
        <v>直连</v>
      </c>
    </row>
    <row r="116" s="4" customFormat="1" hidden="1" spans="1:9">
      <c r="A116" s="5">
        <v>999225130171465</v>
      </c>
      <c r="B116" s="6">
        <v>45112</v>
      </c>
      <c r="C116" s="6">
        <v>45113</v>
      </c>
      <c r="D116" s="4">
        <v>961.19</v>
      </c>
      <c r="E116" s="4" t="str">
        <f>VLOOKUP(A116,Sheet5!A:L,12,0)</f>
        <v>961.19</v>
      </c>
      <c r="F116" s="4" t="str">
        <f>VLOOKUP(A116,Sheet5!A:C,3,0)</f>
        <v>3594347</v>
      </c>
      <c r="G116" s="4">
        <f t="shared" si="2"/>
        <v>0</v>
      </c>
      <c r="H116" s="4" t="str">
        <f t="shared" si="3"/>
        <v>，3594347</v>
      </c>
      <c r="I116" s="4" t="str">
        <f>VLOOKUP(A116,HOP!A:U,21,0)</f>
        <v>直连</v>
      </c>
    </row>
    <row r="117" s="4" customFormat="1" hidden="1" spans="1:9">
      <c r="A117" s="5">
        <v>999225130530805</v>
      </c>
      <c r="B117" s="6">
        <v>45112</v>
      </c>
      <c r="C117" s="6">
        <v>45113</v>
      </c>
      <c r="D117" s="4">
        <v>279.2</v>
      </c>
      <c r="E117" s="4" t="str">
        <f>VLOOKUP(A117,Sheet5!A:L,12,0)</f>
        <v>279.20</v>
      </c>
      <c r="F117" s="4" t="str">
        <f>VLOOKUP(A117,Sheet5!A:C,3,0)</f>
        <v>3594390</v>
      </c>
      <c r="G117" s="4">
        <f t="shared" si="2"/>
        <v>0</v>
      </c>
      <c r="H117" s="4" t="str">
        <f t="shared" si="3"/>
        <v>，3594390</v>
      </c>
      <c r="I117" s="4" t="str">
        <f>VLOOKUP(A117,HOP!A:U,21,0)</f>
        <v>直连</v>
      </c>
    </row>
    <row r="118" s="4" customFormat="1" spans="1:9">
      <c r="A118" s="5">
        <v>999225130585969</v>
      </c>
      <c r="B118" s="6">
        <v>45112</v>
      </c>
      <c r="C118" s="6">
        <v>45113</v>
      </c>
      <c r="D118" s="4">
        <v>237.43</v>
      </c>
      <c r="E118" s="4" t="str">
        <f>VLOOKUP(A118,Sheet5!A:L,12,0)</f>
        <v>237.44</v>
      </c>
      <c r="F118" s="4" t="str">
        <f>VLOOKUP(A118,Sheet5!A:C,3,0)</f>
        <v>3594396</v>
      </c>
      <c r="G118" s="4">
        <f t="shared" si="2"/>
        <v>-0.00999999999999091</v>
      </c>
      <c r="H118" s="4" t="str">
        <f t="shared" si="3"/>
        <v>，3594396</v>
      </c>
      <c r="I118" s="4" t="str">
        <f>VLOOKUP(A118,HOP!A:U,21,0)</f>
        <v>直连</v>
      </c>
    </row>
    <row r="119" s="4" customFormat="1" hidden="1" spans="1:9">
      <c r="A119" s="5">
        <v>999225131985975</v>
      </c>
      <c r="B119" s="6">
        <v>45112</v>
      </c>
      <c r="C119" s="6">
        <v>45113</v>
      </c>
      <c r="D119" s="4">
        <v>251.64</v>
      </c>
      <c r="E119" s="4" t="str">
        <f>VLOOKUP(A119,Sheet5!A:L,12,0)</f>
        <v>251.64</v>
      </c>
      <c r="F119" s="4" t="str">
        <f>VLOOKUP(A119,Sheet5!A:C,3,0)</f>
        <v>3594679</v>
      </c>
      <c r="G119" s="4">
        <f t="shared" si="2"/>
        <v>0</v>
      </c>
      <c r="H119" s="4" t="str">
        <f t="shared" si="3"/>
        <v>，3594679</v>
      </c>
      <c r="I119" s="4" t="str">
        <f>VLOOKUP(A119,HOP!A:U,21,0)</f>
        <v>直连</v>
      </c>
    </row>
    <row r="120" s="4" customFormat="1" hidden="1" spans="1:9">
      <c r="A120" s="5">
        <v>999225131383935</v>
      </c>
      <c r="B120" s="6">
        <v>45112</v>
      </c>
      <c r="C120" s="6">
        <v>45113</v>
      </c>
      <c r="D120" s="4">
        <v>668.17</v>
      </c>
      <c r="E120" s="4" t="str">
        <f>VLOOKUP(A120,Sheet5!A:L,12,0)</f>
        <v>668.17</v>
      </c>
      <c r="F120" s="4" t="str">
        <f>VLOOKUP(A120,Sheet5!A:C,3,0)</f>
        <v>3594608</v>
      </c>
      <c r="G120" s="4">
        <f t="shared" si="2"/>
        <v>0</v>
      </c>
      <c r="H120" s="4" t="str">
        <f t="shared" si="3"/>
        <v>，3594608</v>
      </c>
      <c r="I120" s="4" t="str">
        <f>VLOOKUP(A120,HOP!A:U,21,0)</f>
        <v>直连</v>
      </c>
    </row>
    <row r="121" s="4" customFormat="1" hidden="1" spans="1:9">
      <c r="A121" s="5">
        <v>999225132892602</v>
      </c>
      <c r="B121" s="6">
        <v>45112</v>
      </c>
      <c r="C121" s="6">
        <v>45113</v>
      </c>
      <c r="D121" s="4">
        <v>363.06</v>
      </c>
      <c r="E121" s="4" t="str">
        <f>VLOOKUP(A121,Sheet5!A:L,12,0)</f>
        <v>363.06</v>
      </c>
      <c r="F121" s="4" t="str">
        <f>VLOOKUP(A121,Sheet5!A:C,3,0)</f>
        <v>3594789</v>
      </c>
      <c r="G121" s="4">
        <f t="shared" si="2"/>
        <v>0</v>
      </c>
      <c r="H121" s="4" t="str">
        <f t="shared" si="3"/>
        <v>，3594789</v>
      </c>
      <c r="I121" s="4" t="str">
        <f>VLOOKUP(A121,HOP!A:U,21,0)</f>
        <v>直连</v>
      </c>
    </row>
    <row r="122" s="4" customFormat="1" hidden="1" spans="1:9">
      <c r="A122" s="5">
        <v>999225132911695</v>
      </c>
      <c r="B122" s="6">
        <v>45112</v>
      </c>
      <c r="C122" s="6">
        <v>45113</v>
      </c>
      <c r="D122" s="4">
        <v>267.36</v>
      </c>
      <c r="E122" s="4" t="str">
        <f>VLOOKUP(A122,Sheet5!A:L,12,0)</f>
        <v>267.36</v>
      </c>
      <c r="F122" s="4" t="str">
        <f>VLOOKUP(A122,Sheet5!A:C,3,0)</f>
        <v>3594793</v>
      </c>
      <c r="G122" s="4">
        <f t="shared" si="2"/>
        <v>0</v>
      </c>
      <c r="H122" s="4" t="str">
        <f t="shared" si="3"/>
        <v>，3594793</v>
      </c>
      <c r="I122" s="4" t="str">
        <f>VLOOKUP(A122,HOP!A:U,21,0)</f>
        <v>直连</v>
      </c>
    </row>
    <row r="123" s="4" customFormat="1" hidden="1" spans="1:9">
      <c r="A123" s="5">
        <v>999225133252597</v>
      </c>
      <c r="B123" s="6">
        <v>45112</v>
      </c>
      <c r="C123" s="6">
        <v>45113</v>
      </c>
      <c r="D123" s="4">
        <v>1091.59</v>
      </c>
      <c r="E123" s="4" t="str">
        <f>VLOOKUP(A123,Sheet5!A:L,12,0)</f>
        <v>1091.59</v>
      </c>
      <c r="F123" s="4" t="str">
        <f>VLOOKUP(A123,Sheet5!A:C,3,0)</f>
        <v>3594831</v>
      </c>
      <c r="G123" s="4">
        <f t="shared" si="2"/>
        <v>0</v>
      </c>
      <c r="H123" s="4" t="str">
        <f t="shared" si="3"/>
        <v>，3594831</v>
      </c>
      <c r="I123" s="4" t="str">
        <f>VLOOKUP(A123,HOP!A:U,21,0)</f>
        <v>直连</v>
      </c>
    </row>
    <row r="124" s="4" customFormat="1" hidden="1" spans="1:9">
      <c r="A124" s="5">
        <v>999225133585611</v>
      </c>
      <c r="B124" s="6">
        <v>45112</v>
      </c>
      <c r="C124" s="6">
        <v>45113</v>
      </c>
      <c r="D124" s="4">
        <v>149.58</v>
      </c>
      <c r="E124" s="4" t="str">
        <f>VLOOKUP(A124,Sheet5!A:L,12,0)</f>
        <v>149.58</v>
      </c>
      <c r="F124" s="4" t="str">
        <f>VLOOKUP(A124,Sheet5!A:C,3,0)</f>
        <v>3594873</v>
      </c>
      <c r="G124" s="4">
        <f t="shared" si="2"/>
        <v>0</v>
      </c>
      <c r="H124" s="4" t="str">
        <f t="shared" si="3"/>
        <v>，3594873</v>
      </c>
      <c r="I124" s="4" t="str">
        <f>VLOOKUP(A124,HOP!A:U,21,0)</f>
        <v>直连</v>
      </c>
    </row>
    <row r="125" s="4" customFormat="1" hidden="1" spans="1:9">
      <c r="A125" s="5">
        <v>999225134483223</v>
      </c>
      <c r="B125" s="6">
        <v>45112</v>
      </c>
      <c r="C125" s="6">
        <v>45113</v>
      </c>
      <c r="D125" s="4">
        <v>250.44</v>
      </c>
      <c r="E125" s="4" t="str">
        <f>VLOOKUP(A125,Sheet5!A:L,12,0)</f>
        <v>250.44</v>
      </c>
      <c r="F125" s="4" t="str">
        <f>VLOOKUP(A125,Sheet5!A:C,3,0)</f>
        <v>3595115</v>
      </c>
      <c r="G125" s="4">
        <f t="shared" si="2"/>
        <v>0</v>
      </c>
      <c r="H125" s="4" t="str">
        <f t="shared" si="3"/>
        <v>，3595115</v>
      </c>
      <c r="I125" s="4" t="str">
        <f>VLOOKUP(A125,HOP!A:U,21,0)</f>
        <v>直连</v>
      </c>
    </row>
    <row r="126" s="4" customFormat="1" hidden="1" spans="1:9">
      <c r="A126" s="5">
        <v>999225135637772</v>
      </c>
      <c r="B126" s="6">
        <v>45112</v>
      </c>
      <c r="C126" s="6">
        <v>45113</v>
      </c>
      <c r="D126" s="4">
        <v>695.06</v>
      </c>
      <c r="E126" s="4" t="str">
        <f>VLOOKUP(A126,Sheet5!A:L,12,0)</f>
        <v>695.06</v>
      </c>
      <c r="F126" s="4" t="str">
        <f>VLOOKUP(A126,Sheet5!A:C,3,0)</f>
        <v>3595507</v>
      </c>
      <c r="G126" s="4">
        <f t="shared" si="2"/>
        <v>0</v>
      </c>
      <c r="H126" s="4" t="str">
        <f t="shared" si="3"/>
        <v>，3595507</v>
      </c>
      <c r="I126" s="4" t="str">
        <f>VLOOKUP(A126,HOP!A:U,21,0)</f>
        <v>直连</v>
      </c>
    </row>
    <row r="127" s="4" customFormat="1" hidden="1" spans="1:9">
      <c r="A127" s="5">
        <v>999225135738332</v>
      </c>
      <c r="B127" s="6">
        <v>45112</v>
      </c>
      <c r="C127" s="6">
        <v>45113</v>
      </c>
      <c r="D127" s="4">
        <v>580.24</v>
      </c>
      <c r="E127" s="4" t="str">
        <f>VLOOKUP(A127,Sheet5!A:L,12,0)</f>
        <v>580.24</v>
      </c>
      <c r="F127" s="4" t="str">
        <f>VLOOKUP(A127,Sheet5!A:C,3,0)</f>
        <v>3595526</v>
      </c>
      <c r="G127" s="4">
        <f t="shared" si="2"/>
        <v>0</v>
      </c>
      <c r="H127" s="4" t="str">
        <f t="shared" si="3"/>
        <v>，3595526</v>
      </c>
      <c r="I127" s="4" t="str">
        <f>VLOOKUP(A127,HOP!A:U,21,0)</f>
        <v>直连</v>
      </c>
    </row>
    <row r="128" s="4" customFormat="1" hidden="1" spans="1:9">
      <c r="A128" s="5">
        <v>999225136246982</v>
      </c>
      <c r="B128" s="6">
        <v>45112</v>
      </c>
      <c r="C128" s="6">
        <v>45113</v>
      </c>
      <c r="D128" s="4">
        <v>166.2</v>
      </c>
      <c r="E128" s="4" t="str">
        <f>VLOOKUP(A128,Sheet5!A:L,12,0)</f>
        <v>166.20</v>
      </c>
      <c r="F128" s="4" t="str">
        <f>VLOOKUP(A128,Sheet5!A:C,3,0)</f>
        <v>3595612</v>
      </c>
      <c r="G128" s="4">
        <f t="shared" si="2"/>
        <v>0</v>
      </c>
      <c r="H128" s="4" t="str">
        <f t="shared" si="3"/>
        <v>，3595612</v>
      </c>
      <c r="I128" s="4" t="str">
        <f>VLOOKUP(A128,HOP!A:U,21,0)</f>
        <v>直连</v>
      </c>
    </row>
    <row r="129" s="4" customFormat="1" hidden="1" spans="1:9">
      <c r="A129" s="5">
        <v>999225137197208</v>
      </c>
      <c r="B129" s="6">
        <v>45112</v>
      </c>
      <c r="C129" s="6">
        <v>45113</v>
      </c>
      <c r="D129" s="4">
        <v>147.81</v>
      </c>
      <c r="E129" s="4" t="str">
        <f>VLOOKUP(A129,Sheet5!A:L,12,0)</f>
        <v>147.81</v>
      </c>
      <c r="F129" s="4" t="str">
        <f>VLOOKUP(A129,Sheet5!A:C,3,0)</f>
        <v>3595895</v>
      </c>
      <c r="G129" s="4">
        <f t="shared" si="2"/>
        <v>0</v>
      </c>
      <c r="H129" s="4" t="str">
        <f t="shared" si="3"/>
        <v>，3595895</v>
      </c>
      <c r="I129" s="4" t="str">
        <f>VLOOKUP(A129,HOP!A:U,21,0)</f>
        <v>直连</v>
      </c>
    </row>
    <row r="130" s="4" customFormat="1" hidden="1" spans="1:9">
      <c r="A130" s="5">
        <v>999225137457172</v>
      </c>
      <c r="B130" s="6">
        <v>45112</v>
      </c>
      <c r="C130" s="6">
        <v>45113</v>
      </c>
      <c r="D130" s="4">
        <v>123.1</v>
      </c>
      <c r="E130" s="4" t="str">
        <f>VLOOKUP(A130,Sheet5!A:L,12,0)</f>
        <v>123.10</v>
      </c>
      <c r="F130" s="4" t="str">
        <f>VLOOKUP(A130,Sheet5!A:C,3,0)</f>
        <v>3596077</v>
      </c>
      <c r="G130" s="4">
        <f t="shared" si="2"/>
        <v>0</v>
      </c>
      <c r="H130" s="4" t="str">
        <f t="shared" si="3"/>
        <v>，3596077</v>
      </c>
      <c r="I130" s="4" t="str">
        <f>VLOOKUP(A130,HOP!A:U,21,0)</f>
        <v>直连</v>
      </c>
    </row>
    <row r="131" s="4" customFormat="1" hidden="1" spans="1:9">
      <c r="A131" s="5">
        <v>999225137500049</v>
      </c>
      <c r="B131" s="6">
        <v>45112</v>
      </c>
      <c r="C131" s="6">
        <v>45113</v>
      </c>
      <c r="D131" s="4">
        <v>312.47</v>
      </c>
      <c r="E131" s="4" t="str">
        <f>VLOOKUP(A131,Sheet5!A:L,12,0)</f>
        <v>312.47</v>
      </c>
      <c r="F131" s="4" t="str">
        <f>VLOOKUP(A131,Sheet5!A:C,3,0)</f>
        <v>3596086</v>
      </c>
      <c r="G131" s="4">
        <f t="shared" ref="G131:G194" si="4">D131-E131</f>
        <v>0</v>
      </c>
      <c r="H131" s="4" t="str">
        <f t="shared" ref="H131:H194" si="5">$H$1&amp;F131</f>
        <v>，3596086</v>
      </c>
      <c r="I131" s="4" t="str">
        <f>VLOOKUP(A131,HOP!A:U,21,0)</f>
        <v>直连</v>
      </c>
    </row>
    <row r="132" s="4" customFormat="1" hidden="1" spans="1:9">
      <c r="A132" s="5">
        <v>999225137486074</v>
      </c>
      <c r="B132" s="6">
        <v>45112</v>
      </c>
      <c r="C132" s="6">
        <v>45113</v>
      </c>
      <c r="D132" s="4">
        <v>908.95</v>
      </c>
      <c r="E132" s="4" t="str">
        <f>VLOOKUP(A132,Sheet5!A:L,12,0)</f>
        <v>908.95</v>
      </c>
      <c r="F132" s="4" t="str">
        <f>VLOOKUP(A132,Sheet5!A:C,3,0)</f>
        <v>3596084</v>
      </c>
      <c r="G132" s="4">
        <f t="shared" si="4"/>
        <v>0</v>
      </c>
      <c r="H132" s="4" t="str">
        <f t="shared" si="5"/>
        <v>，3596084</v>
      </c>
      <c r="I132" s="4" t="str">
        <f>VLOOKUP(A132,HOP!A:U,21,0)</f>
        <v>直连</v>
      </c>
    </row>
    <row r="133" s="4" customFormat="1" hidden="1" spans="1:9">
      <c r="A133" s="5">
        <v>999225137768080</v>
      </c>
      <c r="B133" s="6">
        <v>45112</v>
      </c>
      <c r="C133" s="6">
        <v>45113</v>
      </c>
      <c r="D133" s="4">
        <v>252.97</v>
      </c>
      <c r="E133" s="4" t="str">
        <f>VLOOKUP(A133,Sheet5!A:L,12,0)</f>
        <v>252.97</v>
      </c>
      <c r="F133" s="4" t="str">
        <f>VLOOKUP(A133,Sheet5!A:C,3,0)</f>
        <v>3596113</v>
      </c>
      <c r="G133" s="4">
        <f t="shared" si="4"/>
        <v>0</v>
      </c>
      <c r="H133" s="4" t="str">
        <f t="shared" si="5"/>
        <v>，3596113</v>
      </c>
      <c r="I133" s="4" t="str">
        <f>VLOOKUP(A133,HOP!A:U,21,0)</f>
        <v>直连</v>
      </c>
    </row>
    <row r="134" s="4" customFormat="1" hidden="1" spans="1:9">
      <c r="A134" s="5">
        <v>999225137847583</v>
      </c>
      <c r="B134" s="6">
        <v>45112</v>
      </c>
      <c r="C134" s="6">
        <v>45113</v>
      </c>
      <c r="D134" s="4">
        <v>230.69</v>
      </c>
      <c r="E134" s="4" t="str">
        <f>VLOOKUP(A134,Sheet5!A:L,12,0)</f>
        <v>230.69</v>
      </c>
      <c r="F134" s="4" t="str">
        <f>VLOOKUP(A134,Sheet5!A:C,3,0)</f>
        <v>3596127</v>
      </c>
      <c r="G134" s="4">
        <f t="shared" si="4"/>
        <v>0</v>
      </c>
      <c r="H134" s="4" t="str">
        <f t="shared" si="5"/>
        <v>，3596127</v>
      </c>
      <c r="I134" s="4" t="str">
        <f>VLOOKUP(A134,HOP!A:U,21,0)</f>
        <v>直连</v>
      </c>
    </row>
    <row r="135" s="4" customFormat="1" hidden="1" spans="1:9">
      <c r="A135" s="5">
        <v>999225138018424</v>
      </c>
      <c r="B135" s="6">
        <v>45112</v>
      </c>
      <c r="C135" s="6">
        <v>45113</v>
      </c>
      <c r="D135" s="4">
        <v>148.43</v>
      </c>
      <c r="E135" s="4" t="str">
        <f>VLOOKUP(A135,Sheet5!A:L,12,0)</f>
        <v>148.43</v>
      </c>
      <c r="F135" s="4" t="str">
        <f>VLOOKUP(A135,Sheet5!A:C,3,0)</f>
        <v>3596317</v>
      </c>
      <c r="G135" s="4">
        <f t="shared" si="4"/>
        <v>0</v>
      </c>
      <c r="H135" s="4" t="str">
        <f t="shared" si="5"/>
        <v>，3596317</v>
      </c>
      <c r="I135" s="4" t="str">
        <f>VLOOKUP(A135,HOP!A:U,21,0)</f>
        <v>直连</v>
      </c>
    </row>
    <row r="136" s="4" customFormat="1" hidden="1" spans="1:9">
      <c r="A136" s="5">
        <v>999225138020818</v>
      </c>
      <c r="B136" s="6">
        <v>45112</v>
      </c>
      <c r="C136" s="6">
        <v>45113</v>
      </c>
      <c r="D136" s="4">
        <v>96.79</v>
      </c>
      <c r="E136" s="4" t="str">
        <f>VLOOKUP(A136,Sheet5!A:L,12,0)</f>
        <v>96.79</v>
      </c>
      <c r="F136" s="4" t="str">
        <f>VLOOKUP(A136,Sheet5!A:C,3,0)</f>
        <v>3596319</v>
      </c>
      <c r="G136" s="4">
        <f t="shared" si="4"/>
        <v>0</v>
      </c>
      <c r="H136" s="4" t="str">
        <f t="shared" si="5"/>
        <v>，3596319</v>
      </c>
      <c r="I136" s="4" t="str">
        <f>VLOOKUP(A136,HOP!A:U,21,0)</f>
        <v>直连</v>
      </c>
    </row>
    <row r="137" s="4" customFormat="1" hidden="1" spans="1:9">
      <c r="A137" s="5">
        <v>999225138891934</v>
      </c>
      <c r="B137" s="6">
        <v>45112</v>
      </c>
      <c r="C137" s="6">
        <v>45113</v>
      </c>
      <c r="D137" s="4">
        <v>1250.54</v>
      </c>
      <c r="E137" s="4" t="str">
        <f>VLOOKUP(A137,Sheet5!A:L,12,0)</f>
        <v>1250.54</v>
      </c>
      <c r="F137" s="4" t="str">
        <f>VLOOKUP(A137,Sheet5!A:C,3,0)</f>
        <v>3596668</v>
      </c>
      <c r="G137" s="4">
        <f t="shared" si="4"/>
        <v>0</v>
      </c>
      <c r="H137" s="4" t="str">
        <f t="shared" si="5"/>
        <v>，3596668</v>
      </c>
      <c r="I137" s="4" t="str">
        <f>VLOOKUP(A137,HOP!A:U,21,0)</f>
        <v>直连</v>
      </c>
    </row>
    <row r="138" s="4" customFormat="1" hidden="1" spans="1:9">
      <c r="A138" s="5">
        <v>999225138885555</v>
      </c>
      <c r="B138" s="6">
        <v>45112</v>
      </c>
      <c r="C138" s="6">
        <v>45113</v>
      </c>
      <c r="D138" s="4">
        <v>444.86</v>
      </c>
      <c r="E138" s="4" t="str">
        <f>VLOOKUP(A138,Sheet5!A:L,12,0)</f>
        <v>444.86</v>
      </c>
      <c r="F138" s="4" t="str">
        <f>VLOOKUP(A138,Sheet5!A:C,3,0)</f>
        <v>3596665</v>
      </c>
      <c r="G138" s="4">
        <f t="shared" si="4"/>
        <v>0</v>
      </c>
      <c r="H138" s="4" t="str">
        <f t="shared" si="5"/>
        <v>，3596665</v>
      </c>
      <c r="I138" s="4" t="str">
        <f>VLOOKUP(A138,HOP!A:U,21,0)</f>
        <v>直连</v>
      </c>
    </row>
    <row r="139" s="4" customFormat="1" hidden="1" spans="1:9">
      <c r="A139" s="5">
        <v>999225139124291</v>
      </c>
      <c r="B139" s="6">
        <v>45112</v>
      </c>
      <c r="C139" s="6">
        <v>45113</v>
      </c>
      <c r="D139" s="4">
        <v>546.52</v>
      </c>
      <c r="E139" s="4" t="str">
        <f>VLOOKUP(A139,Sheet5!A:L,12,0)</f>
        <v>546.52</v>
      </c>
      <c r="F139" s="4" t="str">
        <f>VLOOKUP(A139,Sheet5!A:C,3,0)</f>
        <v>3596732</v>
      </c>
      <c r="G139" s="4">
        <f t="shared" si="4"/>
        <v>0</v>
      </c>
      <c r="H139" s="4" t="str">
        <f t="shared" si="5"/>
        <v>，3596732</v>
      </c>
      <c r="I139" s="4" t="str">
        <f>VLOOKUP(A139,HOP!A:U,21,0)</f>
        <v>直连</v>
      </c>
    </row>
    <row r="140" s="4" customFormat="1" hidden="1" spans="1:9">
      <c r="A140" s="5">
        <v>999225139131289</v>
      </c>
      <c r="B140" s="6">
        <v>45112</v>
      </c>
      <c r="C140" s="6">
        <v>45113</v>
      </c>
      <c r="D140" s="4">
        <v>184.25</v>
      </c>
      <c r="E140" s="4" t="str">
        <f>VLOOKUP(A140,Sheet5!A:L,12,0)</f>
        <v>184.25</v>
      </c>
      <c r="F140" s="4" t="str">
        <f>VLOOKUP(A140,Sheet5!A:C,3,0)</f>
        <v>3596733</v>
      </c>
      <c r="G140" s="4">
        <f t="shared" si="4"/>
        <v>0</v>
      </c>
      <c r="H140" s="4" t="str">
        <f t="shared" si="5"/>
        <v>，3596733</v>
      </c>
      <c r="I140" s="4" t="str">
        <f>VLOOKUP(A140,HOP!A:U,21,0)</f>
        <v>直连</v>
      </c>
    </row>
    <row r="141" s="4" customFormat="1" hidden="1" spans="1:9">
      <c r="A141" s="5">
        <v>999225139111458</v>
      </c>
      <c r="B141" s="6">
        <v>45112</v>
      </c>
      <c r="C141" s="6">
        <v>45113</v>
      </c>
      <c r="D141" s="4">
        <v>299.3</v>
      </c>
      <c r="E141" s="4" t="str">
        <f>VLOOKUP(A141,Sheet5!A:L,12,0)</f>
        <v>299.30</v>
      </c>
      <c r="F141" s="4" t="str">
        <f>VLOOKUP(A141,Sheet5!A:C,3,0)</f>
        <v>3596726</v>
      </c>
      <c r="G141" s="4">
        <f t="shared" si="4"/>
        <v>0</v>
      </c>
      <c r="H141" s="4" t="str">
        <f t="shared" si="5"/>
        <v>，3596726</v>
      </c>
      <c r="I141" s="4" t="str">
        <f>VLOOKUP(A141,HOP!A:U,21,0)</f>
        <v>直连</v>
      </c>
    </row>
    <row r="142" s="4" customFormat="1" hidden="1" spans="1:9">
      <c r="A142" s="5">
        <v>999225141928148</v>
      </c>
      <c r="B142" s="6">
        <v>45112</v>
      </c>
      <c r="C142" s="6">
        <v>45113</v>
      </c>
      <c r="D142" s="4">
        <v>1087.68</v>
      </c>
      <c r="E142" s="4" t="str">
        <f>VLOOKUP(A142,Sheet5!A:L,12,0)</f>
        <v>1087.68</v>
      </c>
      <c r="F142" s="4" t="str">
        <f>VLOOKUP(A142,Sheet5!A:C,3,0)</f>
        <v>3596928</v>
      </c>
      <c r="G142" s="4">
        <f t="shared" si="4"/>
        <v>0</v>
      </c>
      <c r="H142" s="4" t="str">
        <f t="shared" si="5"/>
        <v>，3596928</v>
      </c>
      <c r="I142" s="4" t="str">
        <f>VLOOKUP(A142,HOP!A:U,21,0)</f>
        <v>直连</v>
      </c>
    </row>
    <row r="143" s="4" customFormat="1" hidden="1" spans="1:9">
      <c r="A143" s="5">
        <v>999225142266462</v>
      </c>
      <c r="B143" s="6">
        <v>45112</v>
      </c>
      <c r="C143" s="6">
        <v>45113</v>
      </c>
      <c r="D143" s="4">
        <v>253.66</v>
      </c>
      <c r="E143" s="4" t="str">
        <f>VLOOKUP(A143,Sheet5!A:L,12,0)</f>
        <v>253.66</v>
      </c>
      <c r="F143" s="4" t="str">
        <f>VLOOKUP(A143,Sheet5!A:C,3,0)</f>
        <v>3596952</v>
      </c>
      <c r="G143" s="4">
        <f t="shared" si="4"/>
        <v>0</v>
      </c>
      <c r="H143" s="4" t="str">
        <f t="shared" si="5"/>
        <v>，3596952</v>
      </c>
      <c r="I143" s="4" t="str">
        <f>VLOOKUP(A143,HOP!A:U,21,0)</f>
        <v>直连</v>
      </c>
    </row>
    <row r="144" s="4" customFormat="1" spans="1:9">
      <c r="A144" s="5">
        <v>999225144310177</v>
      </c>
      <c r="B144" s="6">
        <v>45112</v>
      </c>
      <c r="C144" s="6">
        <v>45113</v>
      </c>
      <c r="D144" s="4">
        <v>861.96</v>
      </c>
      <c r="E144" s="4" t="str">
        <f>VLOOKUP(A144,Sheet5!A:L,12,0)</f>
        <v>861.98</v>
      </c>
      <c r="F144" s="4" t="str">
        <f>VLOOKUP(A144,Sheet5!A:C,3,0)</f>
        <v>3597355</v>
      </c>
      <c r="G144" s="4">
        <f t="shared" si="4"/>
        <v>-0.0199999999999818</v>
      </c>
      <c r="H144" s="4" t="str">
        <f t="shared" si="5"/>
        <v>，3597355</v>
      </c>
      <c r="I144" s="4" t="str">
        <f>VLOOKUP(A144,HOP!A:U,21,0)</f>
        <v>直连</v>
      </c>
    </row>
    <row r="145" s="4" customFormat="1" hidden="1" spans="1:9">
      <c r="A145" s="5">
        <v>999223126368028</v>
      </c>
      <c r="B145" s="6">
        <v>45113</v>
      </c>
      <c r="C145" s="6">
        <v>45114</v>
      </c>
      <c r="D145" s="4">
        <v>127</v>
      </c>
      <c r="E145" s="4" t="str">
        <f>VLOOKUP(A145,Sheet5!A:L,12,0)</f>
        <v>127.00</v>
      </c>
      <c r="F145" s="4" t="str">
        <f>VLOOKUP(A145,Sheet5!A:C,3,0)</f>
        <v>3119590</v>
      </c>
      <c r="G145" s="4">
        <f t="shared" si="4"/>
        <v>0</v>
      </c>
      <c r="H145" s="4" t="str">
        <f t="shared" si="5"/>
        <v>，3119590</v>
      </c>
      <c r="I145" s="4" t="str">
        <f>VLOOKUP(A145,HOP!A:U,21,0)</f>
        <v>直连</v>
      </c>
    </row>
    <row r="146" s="4" customFormat="1" hidden="1" spans="1:9">
      <c r="A146" s="5">
        <v>999223449666851</v>
      </c>
      <c r="B146" s="6">
        <v>45112</v>
      </c>
      <c r="C146" s="6">
        <v>45114</v>
      </c>
      <c r="D146" s="4">
        <v>476</v>
      </c>
      <c r="E146" s="4" t="str">
        <f>VLOOKUP(A146,Sheet5!A:L,12,0)</f>
        <v>476.00</v>
      </c>
      <c r="F146" s="4" t="str">
        <f>VLOOKUP(A146,Sheet5!A:C,3,0)</f>
        <v>3190774</v>
      </c>
      <c r="G146" s="4">
        <f t="shared" si="4"/>
        <v>0</v>
      </c>
      <c r="H146" s="4" t="str">
        <f t="shared" si="5"/>
        <v>，3190774</v>
      </c>
      <c r="I146" s="4" t="str">
        <f>VLOOKUP(A146,HOP!A:U,21,0)</f>
        <v>直连</v>
      </c>
    </row>
    <row r="147" s="4" customFormat="1" hidden="1" spans="1:9">
      <c r="A147" s="5">
        <v>999223643289961</v>
      </c>
      <c r="B147" s="6">
        <v>45113</v>
      </c>
      <c r="C147" s="6">
        <v>45114</v>
      </c>
      <c r="D147" s="4">
        <v>519</v>
      </c>
      <c r="E147" s="4" t="str">
        <f>VLOOKUP(A147,Sheet5!A:L,12,0)</f>
        <v>519.00</v>
      </c>
      <c r="F147" s="4" t="str">
        <f>VLOOKUP(A147,Sheet5!A:C,3,0)</f>
        <v>3226483</v>
      </c>
      <c r="G147" s="4">
        <f t="shared" si="4"/>
        <v>0</v>
      </c>
      <c r="H147" s="4" t="str">
        <f t="shared" si="5"/>
        <v>，3226483</v>
      </c>
      <c r="I147" s="4" t="str">
        <f>VLOOKUP(A147,HOP!A:U,21,0)</f>
        <v>直采</v>
      </c>
    </row>
    <row r="148" s="4" customFormat="1" hidden="1" spans="1:9">
      <c r="A148" s="5">
        <v>999224011460193</v>
      </c>
      <c r="B148" s="6">
        <v>45110</v>
      </c>
      <c r="C148" s="6">
        <v>45114</v>
      </c>
      <c r="D148" s="4">
        <v>0</v>
      </c>
      <c r="E148" s="4" t="e">
        <f>VLOOKUP(A148,Sheet5!A:L,12,0)</f>
        <v>#N/A</v>
      </c>
      <c r="F148" s="4" t="e">
        <f>VLOOKUP(A148,Sheet5!A:C,3,0)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999224108949800</v>
      </c>
      <c r="B149" s="6">
        <v>45111</v>
      </c>
      <c r="C149" s="6">
        <v>45114</v>
      </c>
      <c r="D149" s="4">
        <v>6189</v>
      </c>
      <c r="E149" s="4" t="str">
        <f>VLOOKUP(A149,Sheet5!A:L,12,0)</f>
        <v>6189.00</v>
      </c>
      <c r="F149" s="4" t="str">
        <f>VLOOKUP(A149,Sheet5!A:C,3,0)</f>
        <v>3359327</v>
      </c>
      <c r="G149" s="4">
        <f t="shared" si="4"/>
        <v>0</v>
      </c>
      <c r="H149" s="4" t="str">
        <f t="shared" si="5"/>
        <v>，3359327</v>
      </c>
      <c r="I149" s="4" t="str">
        <f>VLOOKUP(A149,HOP!A:U,21,0)</f>
        <v>直采</v>
      </c>
    </row>
    <row r="150" s="4" customFormat="1" hidden="1" spans="1:9">
      <c r="A150" s="5">
        <v>999224134822951</v>
      </c>
      <c r="B150" s="6">
        <v>45108</v>
      </c>
      <c r="C150" s="6">
        <v>45114</v>
      </c>
      <c r="D150" s="4">
        <v>0</v>
      </c>
      <c r="E150" s="4" t="e">
        <f>VLOOKUP(A150,Sheet5!A:L,12,0)</f>
        <v>#N/A</v>
      </c>
      <c r="F150" s="4" t="e">
        <f>VLOOKUP(A150,Sheet5!A:C,3,0)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999224194042320</v>
      </c>
      <c r="B151" s="6">
        <v>45112</v>
      </c>
      <c r="C151" s="6">
        <v>45114</v>
      </c>
      <c r="D151" s="4">
        <v>6640</v>
      </c>
      <c r="E151" s="4" t="str">
        <f>VLOOKUP(A151,Sheet5!A:L,12,0)</f>
        <v>6640.00</v>
      </c>
      <c r="F151" s="4" t="str">
        <f>VLOOKUP(A151,Sheet5!A:C,3,0)</f>
        <v>3384210</v>
      </c>
      <c r="G151" s="4">
        <f t="shared" si="4"/>
        <v>0</v>
      </c>
      <c r="H151" s="4" t="str">
        <f t="shared" si="5"/>
        <v>，3384210</v>
      </c>
      <c r="I151" s="4" t="str">
        <f>VLOOKUP(A151,HOP!A:U,21,0)</f>
        <v>直连</v>
      </c>
    </row>
    <row r="152" s="4" customFormat="1" hidden="1" spans="1:9">
      <c r="A152" s="5">
        <v>999224330226959</v>
      </c>
      <c r="B152" s="6">
        <v>45112</v>
      </c>
      <c r="C152" s="6">
        <v>45114</v>
      </c>
      <c r="D152" s="4">
        <v>1764</v>
      </c>
      <c r="E152" s="4" t="str">
        <f>VLOOKUP(A152,Sheet5!A:L,12,0)</f>
        <v>1764.00</v>
      </c>
      <c r="F152" s="4" t="str">
        <f>VLOOKUP(A152,Sheet5!A:C,3,0)</f>
        <v>3402289</v>
      </c>
      <c r="G152" s="4">
        <f t="shared" si="4"/>
        <v>0</v>
      </c>
      <c r="H152" s="4" t="str">
        <f t="shared" si="5"/>
        <v>，3402289</v>
      </c>
      <c r="I152" s="4" t="str">
        <f>VLOOKUP(A152,HOP!A:U,21,0)</f>
        <v>直连</v>
      </c>
    </row>
    <row r="153" s="4" customFormat="1" hidden="1" spans="1:9">
      <c r="A153" s="5">
        <v>999224357830763</v>
      </c>
      <c r="B153" s="6">
        <v>45109</v>
      </c>
      <c r="C153" s="6">
        <v>45114</v>
      </c>
      <c r="D153" s="4">
        <v>0</v>
      </c>
      <c r="E153" s="4" t="e">
        <f>VLOOKUP(A153,Sheet5!A:L,12,0)</f>
        <v>#N/A</v>
      </c>
      <c r="F153" s="4" t="e">
        <f>VLOOKUP(A153,Sheet5!A:C,3,0)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999224359220066</v>
      </c>
      <c r="B154" s="6">
        <v>45112</v>
      </c>
      <c r="C154" s="6">
        <v>45114</v>
      </c>
      <c r="D154" s="4">
        <v>4014</v>
      </c>
      <c r="E154" s="4" t="str">
        <f>VLOOKUP(A154,Sheet5!A:L,12,0)</f>
        <v>4014.00</v>
      </c>
      <c r="F154" s="4" t="str">
        <f>VLOOKUP(A154,Sheet5!A:C,3,0)</f>
        <v>3408100</v>
      </c>
      <c r="G154" s="4">
        <f t="shared" si="4"/>
        <v>0</v>
      </c>
      <c r="H154" s="4" t="str">
        <f t="shared" si="5"/>
        <v>，3408100</v>
      </c>
      <c r="I154" s="4" t="str">
        <f>VLOOKUP(A154,HOP!A:U,21,0)</f>
        <v>直连</v>
      </c>
    </row>
    <row r="155" s="4" customFormat="1" hidden="1" spans="1:9">
      <c r="A155" s="5">
        <v>999224393287666</v>
      </c>
      <c r="B155" s="6">
        <v>45112</v>
      </c>
      <c r="C155" s="6">
        <v>45114</v>
      </c>
      <c r="D155" s="4">
        <v>0</v>
      </c>
      <c r="E155" s="4" t="e">
        <f>VLOOKUP(A155,Sheet5!A:L,12,0)</f>
        <v>#N/A</v>
      </c>
      <c r="F155" s="4" t="e">
        <f>VLOOKUP(A155,Sheet5!A:C,3,0)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999224422732869</v>
      </c>
      <c r="B156" s="6">
        <v>45107</v>
      </c>
      <c r="C156" s="6">
        <v>45114</v>
      </c>
      <c r="D156" s="4">
        <v>0</v>
      </c>
      <c r="E156" s="4" t="e">
        <f>VLOOKUP(A156,Sheet5!A:L,12,0)</f>
        <v>#N/A</v>
      </c>
      <c r="F156" s="4" t="e">
        <f>VLOOKUP(A156,Sheet5!A:C,3,0)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999224454464897</v>
      </c>
      <c r="B157" s="6">
        <v>45113</v>
      </c>
      <c r="C157" s="6">
        <v>45114</v>
      </c>
      <c r="D157" s="4">
        <v>553</v>
      </c>
      <c r="E157" s="4" t="str">
        <f>VLOOKUP(A157,Sheet5!A:L,12,0)</f>
        <v>553.00</v>
      </c>
      <c r="F157" s="4" t="str">
        <f>VLOOKUP(A157,Sheet5!A:C,3,0)</f>
        <v>3432155</v>
      </c>
      <c r="G157" s="4">
        <f t="shared" si="4"/>
        <v>0</v>
      </c>
      <c r="H157" s="4" t="str">
        <f t="shared" si="5"/>
        <v>，3432155</v>
      </c>
      <c r="I157" s="4" t="str">
        <f>VLOOKUP(A157,HOP!A:U,21,0)</f>
        <v>直连</v>
      </c>
    </row>
    <row r="158" s="4" customFormat="1" hidden="1" spans="1:9">
      <c r="A158" s="5">
        <v>999224463010154</v>
      </c>
      <c r="B158" s="6">
        <v>45112</v>
      </c>
      <c r="C158" s="6">
        <v>45114</v>
      </c>
      <c r="D158" s="4">
        <v>4974</v>
      </c>
      <c r="E158" s="4" t="str">
        <f>VLOOKUP(A158,Sheet5!A:L,12,0)</f>
        <v>4974.00</v>
      </c>
      <c r="F158" s="4" t="str">
        <f>VLOOKUP(A158,Sheet5!A:C,3,0)</f>
        <v>3433410</v>
      </c>
      <c r="G158" s="4">
        <f t="shared" si="4"/>
        <v>0</v>
      </c>
      <c r="H158" s="4" t="str">
        <f t="shared" si="5"/>
        <v>，3433410</v>
      </c>
      <c r="I158" s="4" t="str">
        <f>VLOOKUP(A158,HOP!A:U,21,0)</f>
        <v>直采</v>
      </c>
    </row>
    <row r="159" s="4" customFormat="1" hidden="1" spans="1:9">
      <c r="A159" s="5">
        <v>999224586450166</v>
      </c>
      <c r="B159" s="6">
        <v>45112</v>
      </c>
      <c r="C159" s="6">
        <v>45114</v>
      </c>
      <c r="D159" s="4">
        <v>0</v>
      </c>
      <c r="E159" s="4" t="e">
        <f>VLOOKUP(A159,Sheet5!A:L,12,0)</f>
        <v>#N/A</v>
      </c>
      <c r="F159" s="4" t="e">
        <f>VLOOKUP(A159,Sheet5!A:C,3,0)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999224610417312</v>
      </c>
      <c r="B160" s="6">
        <v>45113</v>
      </c>
      <c r="C160" s="6">
        <v>45114</v>
      </c>
      <c r="D160" s="4">
        <v>514</v>
      </c>
      <c r="E160" s="4" t="str">
        <f>VLOOKUP(A160,Sheet5!A:L,12,0)</f>
        <v>514.00</v>
      </c>
      <c r="F160" s="4" t="str">
        <f>VLOOKUP(A160,Sheet5!A:C,3,0)</f>
        <v>3464206</v>
      </c>
      <c r="G160" s="4">
        <f t="shared" si="4"/>
        <v>0</v>
      </c>
      <c r="H160" s="4" t="str">
        <f t="shared" si="5"/>
        <v>，3464206</v>
      </c>
      <c r="I160" s="4" t="str">
        <f>VLOOKUP(A160,HOP!A:U,21,0)</f>
        <v>直连</v>
      </c>
    </row>
    <row r="161" s="4" customFormat="1" hidden="1" spans="1:9">
      <c r="A161" s="5">
        <v>999224614571895</v>
      </c>
      <c r="B161" s="6">
        <v>45111</v>
      </c>
      <c r="C161" s="6">
        <v>45114</v>
      </c>
      <c r="D161" s="4">
        <v>810</v>
      </c>
      <c r="E161" s="4" t="str">
        <f>VLOOKUP(A161,Sheet5!A:L,12,0)</f>
        <v>810.00</v>
      </c>
      <c r="F161" s="4" t="str">
        <f>VLOOKUP(A161,Sheet5!A:C,3,0)</f>
        <v>3467376</v>
      </c>
      <c r="G161" s="4">
        <f t="shared" si="4"/>
        <v>0</v>
      </c>
      <c r="H161" s="4" t="str">
        <f t="shared" si="5"/>
        <v>，3467376</v>
      </c>
      <c r="I161" s="4" t="str">
        <f>VLOOKUP(A161,HOP!A:U,21,0)</f>
        <v>直采</v>
      </c>
    </row>
    <row r="162" s="4" customFormat="1" hidden="1" spans="1:9">
      <c r="A162" s="5">
        <v>999224641423017</v>
      </c>
      <c r="B162" s="6">
        <v>45111</v>
      </c>
      <c r="C162" s="6">
        <v>45114</v>
      </c>
      <c r="D162" s="4">
        <v>2812</v>
      </c>
      <c r="E162" s="4" t="str">
        <f>VLOOKUP(A162,Sheet5!A:L,12,0)</f>
        <v>2812.00</v>
      </c>
      <c r="F162" s="4" t="str">
        <f>VLOOKUP(A162,Sheet5!A:C,3,0)</f>
        <v>3472264</v>
      </c>
      <c r="G162" s="4">
        <f t="shared" si="4"/>
        <v>0</v>
      </c>
      <c r="H162" s="4" t="str">
        <f t="shared" si="5"/>
        <v>，3472264</v>
      </c>
      <c r="I162" s="4" t="str">
        <f>VLOOKUP(A162,HOP!A:U,21,0)</f>
        <v>直采</v>
      </c>
    </row>
    <row r="163" s="4" customFormat="1" hidden="1" spans="1:9">
      <c r="A163" s="5">
        <v>999224679798054</v>
      </c>
      <c r="B163" s="6">
        <v>45112</v>
      </c>
      <c r="C163" s="6">
        <v>45114</v>
      </c>
      <c r="D163" s="4">
        <v>3605</v>
      </c>
      <c r="E163" s="4" t="str">
        <f>VLOOKUP(A163,Sheet5!A:L,12,0)</f>
        <v>3605.00</v>
      </c>
      <c r="F163" s="4" t="str">
        <f>VLOOKUP(A163,Sheet5!A:C,3,0)</f>
        <v>3479748</v>
      </c>
      <c r="G163" s="4">
        <f t="shared" si="4"/>
        <v>0</v>
      </c>
      <c r="H163" s="4" t="str">
        <f t="shared" si="5"/>
        <v>，3479748</v>
      </c>
      <c r="I163" s="4" t="str">
        <f>VLOOKUP(A163,HOP!A:U,21,0)</f>
        <v>直连</v>
      </c>
    </row>
    <row r="164" s="4" customFormat="1" hidden="1" spans="1:9">
      <c r="A164" s="5">
        <v>999224713878468</v>
      </c>
      <c r="B164" s="6">
        <v>45110</v>
      </c>
      <c r="C164" s="6">
        <v>45114</v>
      </c>
      <c r="D164" s="4">
        <v>1952</v>
      </c>
      <c r="E164" s="4" t="str">
        <f>VLOOKUP(A164,Sheet5!A:L,12,0)</f>
        <v>1952.00</v>
      </c>
      <c r="F164" s="4" t="str">
        <f>VLOOKUP(A164,Sheet5!A:C,3,0)</f>
        <v>3489758</v>
      </c>
      <c r="G164" s="4">
        <f t="shared" si="4"/>
        <v>0</v>
      </c>
      <c r="H164" s="4" t="str">
        <f t="shared" si="5"/>
        <v>，3489758</v>
      </c>
      <c r="I164" s="4" t="str">
        <f>VLOOKUP(A164,HOP!A:U,21,0)</f>
        <v>直连</v>
      </c>
    </row>
    <row r="165" s="4" customFormat="1" hidden="1" spans="1:9">
      <c r="A165" s="5">
        <v>999224725788229</v>
      </c>
      <c r="B165" s="6">
        <v>45110</v>
      </c>
      <c r="C165" s="6">
        <v>45114</v>
      </c>
      <c r="D165" s="4">
        <v>4208</v>
      </c>
      <c r="E165" s="4" t="str">
        <f>VLOOKUP(A165,Sheet5!A:L,12,0)</f>
        <v>4208.00</v>
      </c>
      <c r="F165" s="4" t="str">
        <f>VLOOKUP(A165,Sheet5!A:C,3,0)</f>
        <v>3492685</v>
      </c>
      <c r="G165" s="4">
        <f t="shared" si="4"/>
        <v>0</v>
      </c>
      <c r="H165" s="4" t="str">
        <f t="shared" si="5"/>
        <v>，3492685</v>
      </c>
      <c r="I165" s="4" t="str">
        <f>VLOOKUP(A165,HOP!A:U,21,0)</f>
        <v>直连</v>
      </c>
    </row>
    <row r="166" s="4" customFormat="1" hidden="1" spans="1:9">
      <c r="A166" s="5">
        <v>999224726332987</v>
      </c>
      <c r="B166" s="6">
        <v>45111</v>
      </c>
      <c r="C166" s="6">
        <v>45114</v>
      </c>
      <c r="D166" s="4">
        <v>4665</v>
      </c>
      <c r="E166" s="4" t="str">
        <f>VLOOKUP(A166,Sheet5!A:L,12,0)</f>
        <v>4665.00</v>
      </c>
      <c r="F166" s="4" t="str">
        <f>VLOOKUP(A166,Sheet5!A:C,3,0)</f>
        <v>3492825</v>
      </c>
      <c r="G166" s="4">
        <f t="shared" si="4"/>
        <v>0</v>
      </c>
      <c r="H166" s="4" t="str">
        <f t="shared" si="5"/>
        <v>，3492825</v>
      </c>
      <c r="I166" s="4" t="str">
        <f>VLOOKUP(A166,HOP!A:U,21,0)</f>
        <v>直连</v>
      </c>
    </row>
    <row r="167" s="4" customFormat="1" hidden="1" spans="1:9">
      <c r="A167" s="5">
        <v>999224745823038</v>
      </c>
      <c r="B167" s="6">
        <v>45112</v>
      </c>
      <c r="C167" s="6">
        <v>45114</v>
      </c>
      <c r="D167" s="4">
        <v>0</v>
      </c>
      <c r="E167" s="4" t="e">
        <f>VLOOKUP(A167,Sheet5!A:L,12,0)</f>
        <v>#N/A</v>
      </c>
      <c r="F167" s="4" t="e">
        <f>VLOOKUP(A167,Sheet5!A:C,3,0)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999224746695250</v>
      </c>
      <c r="B168" s="6">
        <v>45110</v>
      </c>
      <c r="C168" s="6">
        <v>45114</v>
      </c>
      <c r="D168" s="4">
        <v>5136.96</v>
      </c>
      <c r="E168" s="4" t="str">
        <f>VLOOKUP(A168,Sheet5!A:L,12,0)</f>
        <v>5136.96</v>
      </c>
      <c r="F168" s="4" t="str">
        <f>VLOOKUP(A168,Sheet5!A:C,3,0)</f>
        <v>3499364</v>
      </c>
      <c r="G168" s="4">
        <f t="shared" si="4"/>
        <v>0</v>
      </c>
      <c r="H168" s="4" t="str">
        <f t="shared" si="5"/>
        <v>，3499364</v>
      </c>
      <c r="I168" s="4" t="str">
        <f>VLOOKUP(A168,HOP!A:U,21,0)</f>
        <v>直连</v>
      </c>
    </row>
    <row r="169" s="4" customFormat="1" hidden="1" spans="1:9">
      <c r="A169" s="5">
        <v>999224770686668</v>
      </c>
      <c r="B169" s="6">
        <v>45110</v>
      </c>
      <c r="C169" s="6">
        <v>45114</v>
      </c>
      <c r="D169" s="4">
        <v>2594.72</v>
      </c>
      <c r="E169" s="4" t="str">
        <f>VLOOKUP(A169,Sheet5!A:L,12,0)</f>
        <v>2594.72</v>
      </c>
      <c r="F169" s="4" t="str">
        <f>VLOOKUP(A169,Sheet5!A:C,3,0)</f>
        <v>3503667</v>
      </c>
      <c r="G169" s="4">
        <f t="shared" si="4"/>
        <v>0</v>
      </c>
      <c r="H169" s="4" t="str">
        <f t="shared" si="5"/>
        <v>，3503667</v>
      </c>
      <c r="I169" s="4" t="str">
        <f>VLOOKUP(A169,HOP!A:U,21,0)</f>
        <v>直采</v>
      </c>
    </row>
    <row r="170" s="4" customFormat="1" hidden="1" spans="1:9">
      <c r="A170" s="5">
        <v>999224017780424</v>
      </c>
      <c r="B170" s="6">
        <v>45111</v>
      </c>
      <c r="C170" s="6">
        <v>45114</v>
      </c>
      <c r="D170" s="4">
        <v>3744</v>
      </c>
      <c r="E170" s="4" t="str">
        <f>VLOOKUP(A170,Sheet5!A:L,12,0)</f>
        <v>3744.00</v>
      </c>
      <c r="F170" s="4" t="str">
        <f>VLOOKUP(A170,Sheet5!A:C,3,0)</f>
        <v>3332129</v>
      </c>
      <c r="G170" s="4">
        <f t="shared" si="4"/>
        <v>0</v>
      </c>
      <c r="H170" s="4" t="str">
        <f t="shared" si="5"/>
        <v>，3332129</v>
      </c>
      <c r="I170" s="4" t="str">
        <f>VLOOKUP(A170,HOP!A:U,21,0)</f>
        <v>直采</v>
      </c>
    </row>
    <row r="171" s="4" customFormat="1" hidden="1" spans="1:9">
      <c r="A171" s="5">
        <v>999224798391670</v>
      </c>
      <c r="B171" s="6">
        <v>45112</v>
      </c>
      <c r="C171" s="6">
        <v>45114</v>
      </c>
      <c r="D171" s="4">
        <v>1264.42</v>
      </c>
      <c r="E171" s="4" t="str">
        <f>VLOOKUP(A171,Sheet5!A:L,12,0)</f>
        <v>1264.42</v>
      </c>
      <c r="F171" s="4" t="str">
        <f>VLOOKUP(A171,Sheet5!A:C,3,0)</f>
        <v>3510323</v>
      </c>
      <c r="G171" s="4">
        <f t="shared" si="4"/>
        <v>0</v>
      </c>
      <c r="H171" s="4" t="str">
        <f t="shared" si="5"/>
        <v>，3510323</v>
      </c>
      <c r="I171" s="4" t="str">
        <f>VLOOKUP(A171,HOP!A:U,21,0)</f>
        <v>直连</v>
      </c>
    </row>
    <row r="172" s="4" customFormat="1" hidden="1" spans="1:9">
      <c r="A172" s="5">
        <v>999224803561286</v>
      </c>
      <c r="B172" s="6">
        <v>45111</v>
      </c>
      <c r="C172" s="6">
        <v>45114</v>
      </c>
      <c r="D172" s="4">
        <v>1227.31</v>
      </c>
      <c r="E172" s="4" t="str">
        <f>VLOOKUP(A172,Sheet5!A:L,12,0)</f>
        <v>1227.31</v>
      </c>
      <c r="F172" s="4" t="str">
        <f>VLOOKUP(A172,Sheet5!A:C,3,0)</f>
        <v>3511733</v>
      </c>
      <c r="G172" s="4">
        <f t="shared" si="4"/>
        <v>0</v>
      </c>
      <c r="H172" s="4" t="str">
        <f t="shared" si="5"/>
        <v>，3511733</v>
      </c>
      <c r="I172" s="4" t="str">
        <f>VLOOKUP(A172,HOP!A:U,21,0)</f>
        <v>直连</v>
      </c>
    </row>
    <row r="173" s="4" customFormat="1" hidden="1" spans="1:9">
      <c r="A173" s="5">
        <v>999224813038721</v>
      </c>
      <c r="B173" s="6">
        <v>45112</v>
      </c>
      <c r="C173" s="6">
        <v>45114</v>
      </c>
      <c r="D173" s="4">
        <v>622.08</v>
      </c>
      <c r="E173" s="4" t="str">
        <f>VLOOKUP(A173,Sheet5!A:L,12,0)</f>
        <v>622.08</v>
      </c>
      <c r="F173" s="4" t="str">
        <f>VLOOKUP(A173,Sheet5!A:C,3,0)</f>
        <v>3513532</v>
      </c>
      <c r="G173" s="4">
        <f t="shared" si="4"/>
        <v>0</v>
      </c>
      <c r="H173" s="4" t="str">
        <f t="shared" si="5"/>
        <v>，3513532</v>
      </c>
      <c r="I173" s="4" t="str">
        <f>VLOOKUP(A173,HOP!A:U,21,0)</f>
        <v>直连</v>
      </c>
    </row>
    <row r="174" s="4" customFormat="1" hidden="1" spans="1:9">
      <c r="A174" s="5">
        <v>999224823487622</v>
      </c>
      <c r="B174" s="6">
        <v>45110</v>
      </c>
      <c r="C174" s="6">
        <v>45114</v>
      </c>
      <c r="D174" s="4">
        <v>0</v>
      </c>
      <c r="E174" s="4" t="e">
        <f>VLOOKUP(A174,Sheet5!A:L,12,0)</f>
        <v>#N/A</v>
      </c>
      <c r="F174" s="4" t="e">
        <f>VLOOKUP(A174,Sheet5!A:C,3,0)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999224828488137</v>
      </c>
      <c r="B175" s="6">
        <v>45113</v>
      </c>
      <c r="C175" s="6">
        <v>45114</v>
      </c>
      <c r="D175" s="4">
        <v>0</v>
      </c>
      <c r="E175" s="4" t="e">
        <f>VLOOKUP(A175,Sheet5!A:L,12,0)</f>
        <v>#N/A</v>
      </c>
      <c r="F175" s="4" t="e">
        <f>VLOOKUP(A175,Sheet5!A:C,3,0)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spans="1:9">
      <c r="A176" s="5">
        <v>999224840673627</v>
      </c>
      <c r="B176" s="6">
        <v>45113</v>
      </c>
      <c r="C176" s="6">
        <v>45114</v>
      </c>
      <c r="D176" s="4">
        <v>490.04</v>
      </c>
      <c r="E176" s="4" t="str">
        <f>VLOOKUP(A176,Sheet5!A:L,12,0)</f>
        <v>490.05</v>
      </c>
      <c r="F176" s="4" t="str">
        <f>VLOOKUP(A176,Sheet5!A:C,3,0)</f>
        <v>3522142</v>
      </c>
      <c r="G176" s="4">
        <f t="shared" si="4"/>
        <v>-0.00999999999999091</v>
      </c>
      <c r="H176" s="4" t="str">
        <f t="shared" si="5"/>
        <v>，3522142</v>
      </c>
      <c r="I176" s="4" t="str">
        <f>VLOOKUP(A176,HOP!A:U,21,0)</f>
        <v>直连</v>
      </c>
    </row>
    <row r="177" s="4" customFormat="1" hidden="1" spans="1:9">
      <c r="A177" s="5">
        <v>999224841544135</v>
      </c>
      <c r="B177" s="6">
        <v>45113</v>
      </c>
      <c r="C177" s="6">
        <v>45114</v>
      </c>
      <c r="D177" s="4">
        <v>3898.21</v>
      </c>
      <c r="E177" s="4" t="str">
        <f>VLOOKUP(A177,Sheet5!A:L,12,0)</f>
        <v>3898.21</v>
      </c>
      <c r="F177" s="4" t="str">
        <f>VLOOKUP(A177,Sheet5!A:C,3,0)</f>
        <v>3522490</v>
      </c>
      <c r="G177" s="4">
        <f t="shared" si="4"/>
        <v>0</v>
      </c>
      <c r="H177" s="4" t="str">
        <f t="shared" si="5"/>
        <v>，3522490</v>
      </c>
      <c r="I177" s="4" t="str">
        <f>VLOOKUP(A177,HOP!A:U,21,0)</f>
        <v>直连</v>
      </c>
    </row>
    <row r="178" s="4" customFormat="1" hidden="1" spans="1:9">
      <c r="A178" s="5">
        <v>999224843433755</v>
      </c>
      <c r="B178" s="6">
        <v>45113</v>
      </c>
      <c r="C178" s="6">
        <v>45114</v>
      </c>
      <c r="D178" s="4">
        <v>0</v>
      </c>
      <c r="E178" s="4" t="e">
        <f>VLOOKUP(A178,Sheet5!A:L,12,0)</f>
        <v>#N/A</v>
      </c>
      <c r="F178" s="4" t="e">
        <f>VLOOKUP(A178,Sheet5!A:C,3,0)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999224854047175</v>
      </c>
      <c r="B179" s="6">
        <v>45113</v>
      </c>
      <c r="C179" s="6">
        <v>45114</v>
      </c>
      <c r="D179" s="4">
        <v>768.08</v>
      </c>
      <c r="E179" s="4" t="str">
        <f>VLOOKUP(A179,Sheet5!A:L,12,0)</f>
        <v>768.08</v>
      </c>
      <c r="F179" s="4" t="str">
        <f>VLOOKUP(A179,Sheet5!A:C,3,0)</f>
        <v>3525467</v>
      </c>
      <c r="G179" s="4">
        <f t="shared" si="4"/>
        <v>0</v>
      </c>
      <c r="H179" s="4" t="str">
        <f t="shared" si="5"/>
        <v>，3525467</v>
      </c>
      <c r="I179" s="4" t="str">
        <f>VLOOKUP(A179,HOP!A:U,21,0)</f>
        <v>直连</v>
      </c>
    </row>
    <row r="180" s="4" customFormat="1" hidden="1" spans="1:9">
      <c r="A180" s="5">
        <v>999224856286819</v>
      </c>
      <c r="B180" s="6">
        <v>45111</v>
      </c>
      <c r="C180" s="6">
        <v>45114</v>
      </c>
      <c r="D180" s="4">
        <v>1217.87</v>
      </c>
      <c r="E180" s="4" t="str">
        <f>VLOOKUP(A180,Sheet5!A:L,12,0)</f>
        <v>1217.87</v>
      </c>
      <c r="F180" s="4" t="str">
        <f>VLOOKUP(A180,Sheet5!A:C,3,0)</f>
        <v>3526493</v>
      </c>
      <c r="G180" s="4">
        <f t="shared" si="4"/>
        <v>0</v>
      </c>
      <c r="H180" s="4" t="str">
        <f t="shared" si="5"/>
        <v>，3526493</v>
      </c>
      <c r="I180" s="4" t="str">
        <f>VLOOKUP(A180,HOP!A:U,21,0)</f>
        <v>直连</v>
      </c>
    </row>
    <row r="181" s="4" customFormat="1" hidden="1" spans="1:9">
      <c r="A181" s="5">
        <v>999224858201030</v>
      </c>
      <c r="B181" s="6">
        <v>45110</v>
      </c>
      <c r="C181" s="6">
        <v>45114</v>
      </c>
      <c r="D181" s="4">
        <v>0</v>
      </c>
      <c r="E181" s="4" t="e">
        <f>VLOOKUP(A181,Sheet5!A:L,12,0)</f>
        <v>#N/A</v>
      </c>
      <c r="F181" s="4" t="e">
        <f>VLOOKUP(A181,Sheet5!A:C,3,0)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999224881618922</v>
      </c>
      <c r="B182" s="6">
        <v>45112</v>
      </c>
      <c r="C182" s="6">
        <v>45114</v>
      </c>
      <c r="D182" s="4">
        <v>0</v>
      </c>
      <c r="E182" s="4" t="e">
        <f>VLOOKUP(A182,Sheet5!A:L,12,0)</f>
        <v>#N/A</v>
      </c>
      <c r="F182" s="4" t="e">
        <f>VLOOKUP(A182,Sheet5!A:C,3,0)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999224882587900</v>
      </c>
      <c r="B183" s="6">
        <v>45113</v>
      </c>
      <c r="C183" s="6">
        <v>45114</v>
      </c>
      <c r="D183" s="4">
        <v>2535.12</v>
      </c>
      <c r="E183" s="4" t="str">
        <f>VLOOKUP(A183,Sheet5!A:L,12,0)</f>
        <v>2535.12</v>
      </c>
      <c r="F183" s="4" t="str">
        <f>VLOOKUP(A183,Sheet5!A:C,3,0)</f>
        <v>3532398</v>
      </c>
      <c r="G183" s="4">
        <f t="shared" si="4"/>
        <v>0</v>
      </c>
      <c r="H183" s="4" t="str">
        <f t="shared" si="5"/>
        <v>，3532398</v>
      </c>
      <c r="I183" s="4" t="str">
        <f>VLOOKUP(A183,HOP!A:U,21,0)</f>
        <v>直连</v>
      </c>
    </row>
    <row r="184" s="4" customFormat="1" hidden="1" spans="1:9">
      <c r="A184" s="5">
        <v>999224896930217</v>
      </c>
      <c r="B184" s="6">
        <v>45113</v>
      </c>
      <c r="C184" s="6">
        <v>45114</v>
      </c>
      <c r="D184" s="4">
        <v>379.42</v>
      </c>
      <c r="E184" s="4" t="str">
        <f>VLOOKUP(A184,Sheet5!A:L,12,0)</f>
        <v>379.42</v>
      </c>
      <c r="F184" s="4" t="str">
        <f>VLOOKUP(A184,Sheet5!A:C,3,0)</f>
        <v>3535647</v>
      </c>
      <c r="G184" s="4">
        <f t="shared" si="4"/>
        <v>0</v>
      </c>
      <c r="H184" s="4" t="str">
        <f t="shared" si="5"/>
        <v>，3535647</v>
      </c>
      <c r="I184" s="4" t="str">
        <f>VLOOKUP(A184,HOP!A:U,21,0)</f>
        <v>直连</v>
      </c>
    </row>
    <row r="185" s="4" customFormat="1" hidden="1" spans="1:9">
      <c r="A185" s="5">
        <v>999224904878474</v>
      </c>
      <c r="B185" s="6">
        <v>45111</v>
      </c>
      <c r="C185" s="6">
        <v>45114</v>
      </c>
      <c r="D185" s="4">
        <v>0</v>
      </c>
      <c r="E185" s="4" t="e">
        <f>VLOOKUP(A185,Sheet5!A:L,12,0)</f>
        <v>#N/A</v>
      </c>
      <c r="F185" s="4" t="e">
        <f>VLOOKUP(A185,Sheet5!A:C,3,0)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hidden="1" spans="1:9">
      <c r="A186" s="5">
        <v>999224918416516</v>
      </c>
      <c r="B186" s="6">
        <v>45110</v>
      </c>
      <c r="C186" s="6">
        <v>45114</v>
      </c>
      <c r="D186" s="4">
        <v>2045.8</v>
      </c>
      <c r="E186" s="4" t="str">
        <f>VLOOKUP(A186,Sheet5!A:L,12,0)</f>
        <v>2045.80</v>
      </c>
      <c r="F186" s="4" t="str">
        <f>VLOOKUP(A186,Sheet5!A:C,3,0)</f>
        <v>3541186</v>
      </c>
      <c r="G186" s="4">
        <f t="shared" si="4"/>
        <v>0</v>
      </c>
      <c r="H186" s="4" t="str">
        <f t="shared" si="5"/>
        <v>，3541186</v>
      </c>
      <c r="I186" s="4" t="str">
        <f>VLOOKUP(A186,HOP!A:U,21,0)</f>
        <v>直连</v>
      </c>
    </row>
    <row r="187" s="4" customFormat="1" spans="1:9">
      <c r="A187" s="5">
        <v>999224932072820</v>
      </c>
      <c r="B187" s="6">
        <v>45113</v>
      </c>
      <c r="C187" s="6">
        <v>45114</v>
      </c>
      <c r="D187" s="4">
        <v>686.49</v>
      </c>
      <c r="E187" s="4" t="str">
        <f>VLOOKUP(A187,Sheet5!A:L,12,0)</f>
        <v>686.52</v>
      </c>
      <c r="F187" s="4" t="str">
        <f>VLOOKUP(A187,Sheet5!A:C,3,0)</f>
        <v>3545068</v>
      </c>
      <c r="G187" s="4">
        <f t="shared" si="4"/>
        <v>-0.0299999999999727</v>
      </c>
      <c r="H187" s="4" t="str">
        <f t="shared" si="5"/>
        <v>，3545068</v>
      </c>
      <c r="I187" s="4" t="str">
        <f>VLOOKUP(A187,HOP!A:U,21,0)</f>
        <v>直连</v>
      </c>
    </row>
    <row r="188" s="4" customFormat="1" hidden="1" spans="1:9">
      <c r="A188" s="5">
        <v>999224938083505</v>
      </c>
      <c r="B188" s="6">
        <v>45109</v>
      </c>
      <c r="C188" s="6">
        <v>45114</v>
      </c>
      <c r="D188" s="4">
        <v>6433.05</v>
      </c>
      <c r="E188" s="4" t="str">
        <f>VLOOKUP(A188,Sheet5!A:L,12,0)</f>
        <v>6433.05</v>
      </c>
      <c r="F188" s="4" t="str">
        <f>VLOOKUP(A188,Sheet5!A:C,3,0)</f>
        <v>3546618</v>
      </c>
      <c r="G188" s="4">
        <f t="shared" si="4"/>
        <v>0</v>
      </c>
      <c r="H188" s="4" t="str">
        <f t="shared" si="5"/>
        <v>，3546618</v>
      </c>
      <c r="I188" s="4" t="str">
        <f>VLOOKUP(A188,HOP!A:U,21,0)</f>
        <v>直连</v>
      </c>
    </row>
    <row r="189" s="4" customFormat="1" hidden="1" spans="1:9">
      <c r="A189" s="5">
        <v>999224940300660</v>
      </c>
      <c r="B189" s="6">
        <v>45113</v>
      </c>
      <c r="C189" s="6">
        <v>45114</v>
      </c>
      <c r="D189" s="4">
        <v>416.54</v>
      </c>
      <c r="E189" s="4" t="str">
        <f>VLOOKUP(A189,Sheet5!A:L,12,0)</f>
        <v>416.54</v>
      </c>
      <c r="F189" s="4" t="str">
        <f>VLOOKUP(A189,Sheet5!A:C,3,0)</f>
        <v>3547195</v>
      </c>
      <c r="G189" s="4">
        <f t="shared" si="4"/>
        <v>0</v>
      </c>
      <c r="H189" s="4" t="str">
        <f t="shared" si="5"/>
        <v>，3547195</v>
      </c>
      <c r="I189" s="4" t="str">
        <f>VLOOKUP(A189,HOP!A:U,21,0)</f>
        <v>直连</v>
      </c>
    </row>
    <row r="190" s="4" customFormat="1" hidden="1" spans="1:9">
      <c r="A190" s="5">
        <v>999224942379249</v>
      </c>
      <c r="B190" s="6">
        <v>45113</v>
      </c>
      <c r="C190" s="6">
        <v>45114</v>
      </c>
      <c r="D190" s="4">
        <v>316.62</v>
      </c>
      <c r="E190" s="4" t="str">
        <f>VLOOKUP(A190,Sheet5!A:L,12,0)</f>
        <v>316.62</v>
      </c>
      <c r="F190" s="4" t="str">
        <f>VLOOKUP(A190,Sheet5!A:C,3,0)</f>
        <v>3547671</v>
      </c>
      <c r="G190" s="4">
        <f t="shared" si="4"/>
        <v>0</v>
      </c>
      <c r="H190" s="4" t="str">
        <f t="shared" si="5"/>
        <v>，3547671</v>
      </c>
      <c r="I190" s="4" t="str">
        <f>VLOOKUP(A190,HOP!A:U,21,0)</f>
        <v>直连</v>
      </c>
    </row>
    <row r="191" s="4" customFormat="1" hidden="1" spans="1:9">
      <c r="A191" s="5">
        <v>999224943519739</v>
      </c>
      <c r="B191" s="6">
        <v>45112</v>
      </c>
      <c r="C191" s="6">
        <v>45114</v>
      </c>
      <c r="D191" s="4">
        <v>1455.88</v>
      </c>
      <c r="E191" s="4" t="str">
        <f>VLOOKUP(A191,Sheet5!A:L,12,0)</f>
        <v>1455.88</v>
      </c>
      <c r="F191" s="4" t="str">
        <f>VLOOKUP(A191,Sheet5!A:C,3,0)</f>
        <v>3548056</v>
      </c>
      <c r="G191" s="4">
        <f t="shared" si="4"/>
        <v>0</v>
      </c>
      <c r="H191" s="4" t="str">
        <f t="shared" si="5"/>
        <v>，3548056</v>
      </c>
      <c r="I191" s="4" t="str">
        <f>VLOOKUP(A191,HOP!A:U,21,0)</f>
        <v>直连</v>
      </c>
    </row>
    <row r="192" s="4" customFormat="1" hidden="1" spans="1:9">
      <c r="A192" s="5">
        <v>999224943785364</v>
      </c>
      <c r="B192" s="6">
        <v>45113</v>
      </c>
      <c r="C192" s="6">
        <v>45114</v>
      </c>
      <c r="D192" s="4">
        <v>0</v>
      </c>
      <c r="E192" s="4" t="e">
        <f>VLOOKUP(A192,Sheet5!A:L,12,0)</f>
        <v>#N/A</v>
      </c>
      <c r="F192" s="4" t="e">
        <f>VLOOKUP(A192,Sheet5!A:C,3,0)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999224955443729</v>
      </c>
      <c r="B193" s="6">
        <v>45105</v>
      </c>
      <c r="C193" s="6">
        <v>45114</v>
      </c>
      <c r="D193" s="4">
        <v>3833.52</v>
      </c>
      <c r="E193" s="4" t="str">
        <f>VLOOKUP(A193,Sheet5!A:L,12,0)</f>
        <v>3833.52</v>
      </c>
      <c r="F193" s="4" t="str">
        <f>VLOOKUP(A193,Sheet5!A:C,3,0)</f>
        <v>3550344</v>
      </c>
      <c r="G193" s="4">
        <f t="shared" si="4"/>
        <v>0</v>
      </c>
      <c r="H193" s="4" t="str">
        <f t="shared" si="5"/>
        <v>，3550344</v>
      </c>
      <c r="I193" s="4" t="str">
        <f>VLOOKUP(A193,HOP!A:U,21,0)</f>
        <v>直采</v>
      </c>
    </row>
    <row r="194" s="4" customFormat="1" hidden="1" spans="1:9">
      <c r="A194" s="5">
        <v>999224959126638</v>
      </c>
      <c r="B194" s="6">
        <v>45113</v>
      </c>
      <c r="C194" s="6">
        <v>45114</v>
      </c>
      <c r="D194" s="4">
        <v>4580.66</v>
      </c>
      <c r="E194" s="4" t="str">
        <f>VLOOKUP(A194,Sheet5!A:L,12,0)</f>
        <v>4580.66</v>
      </c>
      <c r="F194" s="4" t="str">
        <f>VLOOKUP(A194,Sheet5!A:C,3,0)</f>
        <v>3551575</v>
      </c>
      <c r="G194" s="4">
        <f t="shared" si="4"/>
        <v>0</v>
      </c>
      <c r="H194" s="4" t="str">
        <f t="shared" si="5"/>
        <v>，3551575</v>
      </c>
      <c r="I194" s="4" t="str">
        <f>VLOOKUP(A194,HOP!A:U,21,0)</f>
        <v>直连</v>
      </c>
    </row>
    <row r="195" s="4" customFormat="1" hidden="1" spans="1:9">
      <c r="A195" s="5">
        <v>999224976621581</v>
      </c>
      <c r="B195" s="6">
        <v>45112</v>
      </c>
      <c r="C195" s="6">
        <v>45114</v>
      </c>
      <c r="D195" s="4">
        <v>0</v>
      </c>
      <c r="E195" s="4" t="e">
        <f>VLOOKUP(A195,Sheet5!A:L,12,0)</f>
        <v>#N/A</v>
      </c>
      <c r="F195" s="4" t="e">
        <f>VLOOKUP(A195,Sheet5!A:C,3,0)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999224990801836</v>
      </c>
      <c r="B196" s="6">
        <v>45110</v>
      </c>
      <c r="C196" s="6">
        <v>45114</v>
      </c>
      <c r="D196" s="4">
        <v>1751.72</v>
      </c>
      <c r="E196" s="4" t="str">
        <f>VLOOKUP(A196,Sheet5!A:L,12,0)</f>
        <v>1751.72</v>
      </c>
      <c r="F196" s="4" t="str">
        <f>VLOOKUP(A196,Sheet5!A:C,3,0)</f>
        <v>3558923</v>
      </c>
      <c r="G196" s="4">
        <f t="shared" si="6"/>
        <v>0</v>
      </c>
      <c r="H196" s="4" t="str">
        <f t="shared" si="7"/>
        <v>，3558923</v>
      </c>
      <c r="I196" s="4" t="str">
        <f>VLOOKUP(A196,HOP!A:U,21,0)</f>
        <v>直连</v>
      </c>
    </row>
    <row r="197" s="4" customFormat="1" hidden="1" spans="1:9">
      <c r="A197" s="5">
        <v>999224999410408</v>
      </c>
      <c r="B197" s="6">
        <v>45113</v>
      </c>
      <c r="C197" s="6">
        <v>45114</v>
      </c>
      <c r="D197" s="4">
        <v>416.85</v>
      </c>
      <c r="E197" s="4" t="str">
        <f>VLOOKUP(A197,Sheet5!A:L,12,0)</f>
        <v>416.85</v>
      </c>
      <c r="F197" s="4" t="str">
        <f>VLOOKUP(A197,Sheet5!A:C,3,0)</f>
        <v>3561021</v>
      </c>
      <c r="G197" s="4">
        <f t="shared" si="6"/>
        <v>0</v>
      </c>
      <c r="H197" s="4" t="str">
        <f t="shared" si="7"/>
        <v>，3561021</v>
      </c>
      <c r="I197" s="4" t="str">
        <f>VLOOKUP(A197,HOP!A:U,21,0)</f>
        <v>直连</v>
      </c>
    </row>
    <row r="198" s="4" customFormat="1" hidden="1" spans="1:9">
      <c r="A198" s="5">
        <v>999224999958817</v>
      </c>
      <c r="B198" s="6">
        <v>45111</v>
      </c>
      <c r="C198" s="6">
        <v>45114</v>
      </c>
      <c r="D198" s="4">
        <v>2247.22</v>
      </c>
      <c r="E198" s="4" t="str">
        <f>VLOOKUP(A198,Sheet5!A:L,12,0)</f>
        <v>2247.22</v>
      </c>
      <c r="F198" s="4" t="str">
        <f>VLOOKUP(A198,Sheet5!A:C,3,0)</f>
        <v>3561202</v>
      </c>
      <c r="G198" s="4">
        <f t="shared" si="6"/>
        <v>0</v>
      </c>
      <c r="H198" s="4" t="str">
        <f t="shared" si="7"/>
        <v>，3561202</v>
      </c>
      <c r="I198" s="4" t="str">
        <f>VLOOKUP(A198,HOP!A:U,21,0)</f>
        <v>直连</v>
      </c>
    </row>
    <row r="199" s="4" customFormat="1" spans="1:9">
      <c r="A199" s="5">
        <v>999225001612368</v>
      </c>
      <c r="B199" s="6">
        <v>45110</v>
      </c>
      <c r="C199" s="6">
        <v>45114</v>
      </c>
      <c r="D199" s="4">
        <v>2014.52</v>
      </c>
      <c r="E199" s="4" t="str">
        <f>VLOOKUP(A199,Sheet5!A:L,12,0)</f>
        <v>2014.64</v>
      </c>
      <c r="F199" s="4" t="str">
        <f>VLOOKUP(A199,Sheet5!A:C,3,0)</f>
        <v>3561666</v>
      </c>
      <c r="G199" s="4">
        <f t="shared" si="6"/>
        <v>-0.120000000000118</v>
      </c>
      <c r="H199" s="4" t="str">
        <f t="shared" si="7"/>
        <v>，3561666</v>
      </c>
      <c r="I199" s="4" t="str">
        <f>VLOOKUP(A199,HOP!A:U,21,0)</f>
        <v>直连</v>
      </c>
    </row>
    <row r="200" s="4" customFormat="1" hidden="1" spans="1:9">
      <c r="A200" s="5">
        <v>999225003321213</v>
      </c>
      <c r="B200" s="6">
        <v>45110</v>
      </c>
      <c r="C200" s="6">
        <v>45114</v>
      </c>
      <c r="D200" s="4">
        <v>2038.4</v>
      </c>
      <c r="E200" s="4" t="str">
        <f>VLOOKUP(A200,Sheet5!A:L,12,0)</f>
        <v>2038.40</v>
      </c>
      <c r="F200" s="4" t="str">
        <f>VLOOKUP(A200,Sheet5!A:C,3,0)</f>
        <v>3562078</v>
      </c>
      <c r="G200" s="4">
        <f t="shared" si="6"/>
        <v>0</v>
      </c>
      <c r="H200" s="4" t="str">
        <f t="shared" si="7"/>
        <v>，3562078</v>
      </c>
      <c r="I200" s="4" t="str">
        <f>VLOOKUP(A200,HOP!A:U,21,0)</f>
        <v>直连</v>
      </c>
    </row>
    <row r="201" s="4" customFormat="1" hidden="1" spans="1:9">
      <c r="A201" s="5">
        <v>999225003661873</v>
      </c>
      <c r="B201" s="6">
        <v>45112</v>
      </c>
      <c r="C201" s="6">
        <v>45114</v>
      </c>
      <c r="D201" s="4">
        <v>13379.88</v>
      </c>
      <c r="E201" s="4" t="str">
        <f>VLOOKUP(A201,Sheet5!A:L,12,0)</f>
        <v>13379.88</v>
      </c>
      <c r="F201" s="4" t="str">
        <f>VLOOKUP(A201,Sheet5!A:C,3,0)</f>
        <v>3562246</v>
      </c>
      <c r="G201" s="4">
        <f t="shared" si="6"/>
        <v>0</v>
      </c>
      <c r="H201" s="4" t="str">
        <f t="shared" si="7"/>
        <v>，3562246</v>
      </c>
      <c r="I201" s="4" t="str">
        <f>VLOOKUP(A201,HOP!A:U,21,0)</f>
        <v>直连</v>
      </c>
    </row>
    <row r="202" s="4" customFormat="1" hidden="1" spans="1:9">
      <c r="A202" s="5">
        <v>999225004476285</v>
      </c>
      <c r="B202" s="6">
        <v>45113</v>
      </c>
      <c r="C202" s="6">
        <v>45114</v>
      </c>
      <c r="D202" s="4">
        <v>1092.28</v>
      </c>
      <c r="E202" s="4" t="str">
        <f>VLOOKUP(A202,Sheet5!A:L,12,0)</f>
        <v>1092.28</v>
      </c>
      <c r="F202" s="4" t="str">
        <f>VLOOKUP(A202,Sheet5!A:C,3,0)</f>
        <v>3562372</v>
      </c>
      <c r="G202" s="4">
        <f t="shared" si="6"/>
        <v>0</v>
      </c>
      <c r="H202" s="4" t="str">
        <f t="shared" si="7"/>
        <v>，3562372</v>
      </c>
      <c r="I202" s="4" t="str">
        <f>VLOOKUP(A202,HOP!A:U,21,0)</f>
        <v>直连</v>
      </c>
    </row>
    <row r="203" s="4" customFormat="1" spans="1:9">
      <c r="A203" s="5">
        <v>999225016747582</v>
      </c>
      <c r="B203" s="6">
        <v>45111</v>
      </c>
      <c r="C203" s="6">
        <v>45114</v>
      </c>
      <c r="D203" s="4">
        <v>1540.41</v>
      </c>
      <c r="E203" s="4" t="str">
        <f>VLOOKUP(A203,Sheet5!A:L,12,0)</f>
        <v>1540.46</v>
      </c>
      <c r="F203" s="4" t="str">
        <f>VLOOKUP(A203,Sheet5!A:C,3,0)</f>
        <v>3565436</v>
      </c>
      <c r="G203" s="4">
        <f t="shared" si="6"/>
        <v>-0.0499999999999545</v>
      </c>
      <c r="H203" s="4" t="str">
        <f t="shared" si="7"/>
        <v>，3565436</v>
      </c>
      <c r="I203" s="4" t="str">
        <f>VLOOKUP(A203,HOP!A:U,21,0)</f>
        <v>直连</v>
      </c>
    </row>
    <row r="204" s="4" customFormat="1" spans="1:9">
      <c r="A204" s="5">
        <v>999225021095823</v>
      </c>
      <c r="B204" s="6">
        <v>45113</v>
      </c>
      <c r="C204" s="6">
        <v>45114</v>
      </c>
      <c r="D204" s="4">
        <v>9462.94</v>
      </c>
      <c r="E204" s="4" t="str">
        <f>VLOOKUP(A204,Sheet5!A:L,12,0)</f>
        <v>9462.98</v>
      </c>
      <c r="F204" s="4" t="str">
        <f>VLOOKUP(A204,Sheet5!A:C,3,0)</f>
        <v>3566588</v>
      </c>
      <c r="G204" s="4">
        <f t="shared" si="6"/>
        <v>-0.0399999999990541</v>
      </c>
      <c r="H204" s="4" t="str">
        <f t="shared" si="7"/>
        <v>，3566588</v>
      </c>
      <c r="I204" s="4" t="str">
        <f>VLOOKUP(A204,HOP!A:U,21,0)</f>
        <v>直连</v>
      </c>
    </row>
    <row r="205" s="4" customFormat="1" spans="1:9">
      <c r="A205" s="5">
        <v>999225027185664</v>
      </c>
      <c r="B205" s="6">
        <v>45112</v>
      </c>
      <c r="C205" s="6">
        <v>45114</v>
      </c>
      <c r="D205" s="4">
        <v>4748.68</v>
      </c>
      <c r="E205" s="4" t="str">
        <f>VLOOKUP(A205,Sheet5!A:L,12,0)</f>
        <v>4748.72</v>
      </c>
      <c r="F205" s="4" t="str">
        <f>VLOOKUP(A205,Sheet5!A:C,3,0)</f>
        <v>3569375</v>
      </c>
      <c r="G205" s="4">
        <f t="shared" si="6"/>
        <v>-0.0399999999999636</v>
      </c>
      <c r="H205" s="4" t="str">
        <f t="shared" si="7"/>
        <v>，3569375</v>
      </c>
      <c r="I205" s="4" t="str">
        <f>VLOOKUP(A205,HOP!A:U,21,0)</f>
        <v>直连</v>
      </c>
    </row>
    <row r="206" s="4" customFormat="1" hidden="1" spans="1:9">
      <c r="A206" s="5">
        <v>999225027295178</v>
      </c>
      <c r="B206" s="6">
        <v>45110</v>
      </c>
      <c r="C206" s="6">
        <v>45114</v>
      </c>
      <c r="D206" s="4">
        <v>1606.2</v>
      </c>
      <c r="E206" s="4" t="str">
        <f>VLOOKUP(A206,Sheet5!A:L,12,0)</f>
        <v>1606.20</v>
      </c>
      <c r="F206" s="4" t="str">
        <f>VLOOKUP(A206,Sheet5!A:C,3,0)</f>
        <v>3569387</v>
      </c>
      <c r="G206" s="4">
        <f t="shared" si="6"/>
        <v>0</v>
      </c>
      <c r="H206" s="4" t="str">
        <f t="shared" si="7"/>
        <v>，3569387</v>
      </c>
      <c r="I206" s="4" t="str">
        <f>VLOOKUP(A206,HOP!A:U,21,0)</f>
        <v>直连</v>
      </c>
    </row>
    <row r="207" s="4" customFormat="1" hidden="1" spans="1:9">
      <c r="A207" s="5">
        <v>999225031670368</v>
      </c>
      <c r="B207" s="6">
        <v>45113</v>
      </c>
      <c r="C207" s="6">
        <v>45114</v>
      </c>
      <c r="D207" s="4">
        <v>474.65</v>
      </c>
      <c r="E207" s="4" t="str">
        <f>VLOOKUP(A207,Sheet5!A:L,12,0)</f>
        <v>474.65</v>
      </c>
      <c r="F207" s="4" t="str">
        <f>VLOOKUP(A207,Sheet5!A:C,3,0)</f>
        <v>3570538</v>
      </c>
      <c r="G207" s="4">
        <f t="shared" si="6"/>
        <v>0</v>
      </c>
      <c r="H207" s="4" t="str">
        <f t="shared" si="7"/>
        <v>，3570538</v>
      </c>
      <c r="I207" s="4" t="str">
        <f>VLOOKUP(A207,HOP!A:U,21,0)</f>
        <v>直连</v>
      </c>
    </row>
    <row r="208" s="4" customFormat="1" hidden="1" spans="1:9">
      <c r="A208" s="5">
        <v>999225036631246</v>
      </c>
      <c r="B208" s="6">
        <v>45113</v>
      </c>
      <c r="C208" s="6">
        <v>45114</v>
      </c>
      <c r="D208" s="4">
        <v>571.49</v>
      </c>
      <c r="E208" s="4" t="str">
        <f>VLOOKUP(A208,Sheet5!A:L,12,0)</f>
        <v>571.49</v>
      </c>
      <c r="F208" s="4" t="str">
        <f>VLOOKUP(A208,Sheet5!A:C,3,0)</f>
        <v>3572141</v>
      </c>
      <c r="G208" s="4">
        <f t="shared" si="6"/>
        <v>0</v>
      </c>
      <c r="H208" s="4" t="str">
        <f t="shared" si="7"/>
        <v>，3572141</v>
      </c>
      <c r="I208" s="4" t="str">
        <f>VLOOKUP(A208,HOP!A:U,21,0)</f>
        <v>直连</v>
      </c>
    </row>
    <row r="209" s="4" customFormat="1" hidden="1" spans="1:9">
      <c r="A209" s="5">
        <v>999225045171883</v>
      </c>
      <c r="B209" s="6">
        <v>45112</v>
      </c>
      <c r="C209" s="6">
        <v>45114</v>
      </c>
      <c r="D209" s="4">
        <v>766.02</v>
      </c>
      <c r="E209" s="4" t="str">
        <f>VLOOKUP(A209,Sheet5!A:L,12,0)</f>
        <v>766.02</v>
      </c>
      <c r="F209" s="4" t="str">
        <f>VLOOKUP(A209,Sheet5!A:C,3,0)</f>
        <v>3573681</v>
      </c>
      <c r="G209" s="4">
        <f t="shared" si="6"/>
        <v>0</v>
      </c>
      <c r="H209" s="4" t="str">
        <f t="shared" si="7"/>
        <v>，3573681</v>
      </c>
      <c r="I209" s="4" t="str">
        <f>VLOOKUP(A209,HOP!A:U,21,0)</f>
        <v>直连</v>
      </c>
    </row>
    <row r="210" s="4" customFormat="1" hidden="1" spans="1:9">
      <c r="A210" s="5">
        <v>999225045841349</v>
      </c>
      <c r="B210" s="6">
        <v>45110</v>
      </c>
      <c r="C210" s="6">
        <v>45114</v>
      </c>
      <c r="D210" s="4">
        <v>4539</v>
      </c>
      <c r="E210" s="4" t="str">
        <f>VLOOKUP(A210,Sheet5!A:L,12,0)</f>
        <v>4539.00</v>
      </c>
      <c r="F210" s="4" t="str">
        <f>VLOOKUP(A210,Sheet5!A:C,3,0)</f>
        <v>3573908</v>
      </c>
      <c r="G210" s="4">
        <f t="shared" si="6"/>
        <v>0</v>
      </c>
      <c r="H210" s="4" t="str">
        <f t="shared" si="7"/>
        <v>，3573908</v>
      </c>
      <c r="I210" s="4" t="str">
        <f>VLOOKUP(A210,HOP!A:U,21,0)</f>
        <v>直连</v>
      </c>
    </row>
    <row r="211" s="4" customFormat="1" hidden="1" spans="1:9">
      <c r="A211" s="5">
        <v>999225047963224</v>
      </c>
      <c r="B211" s="6">
        <v>45113</v>
      </c>
      <c r="C211" s="6">
        <v>45114</v>
      </c>
      <c r="D211" s="4">
        <v>490.99</v>
      </c>
      <c r="E211" s="4" t="str">
        <f>VLOOKUP(A211,Sheet5!A:L,12,0)</f>
        <v>490.99</v>
      </c>
      <c r="F211" s="4" t="str">
        <f>VLOOKUP(A211,Sheet5!A:C,3,0)</f>
        <v>3574739</v>
      </c>
      <c r="G211" s="4">
        <f t="shared" si="6"/>
        <v>0</v>
      </c>
      <c r="H211" s="4" t="str">
        <f t="shared" si="7"/>
        <v>，3574739</v>
      </c>
      <c r="I211" s="4" t="str">
        <f>VLOOKUP(A211,HOP!A:U,21,0)</f>
        <v>直采</v>
      </c>
    </row>
    <row r="212" s="4" customFormat="1" hidden="1" spans="1:9">
      <c r="A212" s="5">
        <v>999225055522168</v>
      </c>
      <c r="B212" s="6">
        <v>45113</v>
      </c>
      <c r="C212" s="6">
        <v>45114</v>
      </c>
      <c r="D212" s="4">
        <v>1054.98</v>
      </c>
      <c r="E212" s="4" t="str">
        <f>VLOOKUP(A212,Sheet5!A:L,12,0)</f>
        <v>1054.98</v>
      </c>
      <c r="F212" s="4" t="str">
        <f>VLOOKUP(A212,Sheet5!A:C,3,0)</f>
        <v>3575906</v>
      </c>
      <c r="G212" s="4">
        <f t="shared" si="6"/>
        <v>0</v>
      </c>
      <c r="H212" s="4" t="str">
        <f t="shared" si="7"/>
        <v>，3575906</v>
      </c>
      <c r="I212" s="4" t="str">
        <f>VLOOKUP(A212,HOP!A:U,21,0)</f>
        <v>直连</v>
      </c>
    </row>
    <row r="213" s="4" customFormat="1" hidden="1" spans="1:9">
      <c r="A213" s="5">
        <v>999225060616176</v>
      </c>
      <c r="B213" s="6">
        <v>45112</v>
      </c>
      <c r="C213" s="6">
        <v>45114</v>
      </c>
      <c r="D213" s="4">
        <v>1662.86</v>
      </c>
      <c r="E213" s="4" t="str">
        <f>VLOOKUP(A213,Sheet5!A:L,12,0)</f>
        <v>1662.86</v>
      </c>
      <c r="F213" s="4" t="str">
        <f>VLOOKUP(A213,Sheet5!A:C,3,0)</f>
        <v>3577377</v>
      </c>
      <c r="G213" s="4">
        <f t="shared" si="6"/>
        <v>0</v>
      </c>
      <c r="H213" s="4" t="str">
        <f t="shared" si="7"/>
        <v>，3577377</v>
      </c>
      <c r="I213" s="4" t="str">
        <f>VLOOKUP(A213,HOP!A:U,21,0)</f>
        <v>直连</v>
      </c>
    </row>
    <row r="214" s="4" customFormat="1" hidden="1" spans="1:9">
      <c r="A214" s="5">
        <v>999225061209689</v>
      </c>
      <c r="B214" s="6">
        <v>45110</v>
      </c>
      <c r="C214" s="6">
        <v>45114</v>
      </c>
      <c r="D214" s="4">
        <v>682.04</v>
      </c>
      <c r="E214" s="4" t="str">
        <f>VLOOKUP(A214,Sheet5!A:L,12,0)</f>
        <v>682.04</v>
      </c>
      <c r="F214" s="4" t="str">
        <f>VLOOKUP(A214,Sheet5!A:C,3,0)</f>
        <v>3577505</v>
      </c>
      <c r="G214" s="4">
        <f t="shared" si="6"/>
        <v>0</v>
      </c>
      <c r="H214" s="4" t="str">
        <f t="shared" si="7"/>
        <v>，3577505</v>
      </c>
      <c r="I214" s="4" t="str">
        <f>VLOOKUP(A214,HOP!A:U,21,0)</f>
        <v>直连</v>
      </c>
    </row>
    <row r="215" s="4" customFormat="1" hidden="1" spans="1:9">
      <c r="A215" s="5">
        <v>999225070063570</v>
      </c>
      <c r="B215" s="6">
        <v>45111</v>
      </c>
      <c r="C215" s="6">
        <v>45114</v>
      </c>
      <c r="D215" s="4">
        <v>548.46</v>
      </c>
      <c r="E215" s="4" t="str">
        <f>VLOOKUP(A215,Sheet5!A:L,12,0)</f>
        <v>548.46</v>
      </c>
      <c r="F215" s="4" t="str">
        <f>VLOOKUP(A215,Sheet5!A:C,3,0)</f>
        <v>3579467</v>
      </c>
      <c r="G215" s="4">
        <f t="shared" si="6"/>
        <v>0</v>
      </c>
      <c r="H215" s="4" t="str">
        <f t="shared" si="7"/>
        <v>，3579467</v>
      </c>
      <c r="I215" s="4" t="str">
        <f>VLOOKUP(A215,HOP!A:U,21,0)</f>
        <v>直连</v>
      </c>
    </row>
    <row r="216" s="4" customFormat="1" spans="1:9">
      <c r="A216" s="5">
        <v>999225071446858</v>
      </c>
      <c r="B216" s="6">
        <v>45112</v>
      </c>
      <c r="C216" s="6">
        <v>45114</v>
      </c>
      <c r="D216" s="4">
        <v>1324.66</v>
      </c>
      <c r="E216" s="4" t="str">
        <f>VLOOKUP(A216,Sheet5!A:L,12,0)</f>
        <v>1324.68</v>
      </c>
      <c r="F216" s="4" t="str">
        <f>VLOOKUP(A216,Sheet5!A:C,3,0)</f>
        <v>3579671</v>
      </c>
      <c r="G216" s="4">
        <f t="shared" si="6"/>
        <v>-0.0199999999999818</v>
      </c>
      <c r="H216" s="4" t="str">
        <f t="shared" si="7"/>
        <v>，3579671</v>
      </c>
      <c r="I216" s="4" t="str">
        <f>VLOOKUP(A216,HOP!A:U,21,0)</f>
        <v>直连</v>
      </c>
    </row>
    <row r="217" s="4" customFormat="1" hidden="1" spans="1:9">
      <c r="A217" s="5">
        <v>999225072600079</v>
      </c>
      <c r="B217" s="6">
        <v>45111</v>
      </c>
      <c r="C217" s="6">
        <v>45114</v>
      </c>
      <c r="D217" s="4">
        <v>1624.23</v>
      </c>
      <c r="E217" s="4" t="str">
        <f>VLOOKUP(A217,Sheet5!A:L,12,0)</f>
        <v>1624.23</v>
      </c>
      <c r="F217" s="4" t="str">
        <f>VLOOKUP(A217,Sheet5!A:C,3,0)</f>
        <v>3579848</v>
      </c>
      <c r="G217" s="4">
        <f t="shared" si="6"/>
        <v>0</v>
      </c>
      <c r="H217" s="4" t="str">
        <f t="shared" si="7"/>
        <v>，3579848</v>
      </c>
      <c r="I217" s="4" t="str">
        <f>VLOOKUP(A217,HOP!A:U,21,0)</f>
        <v>直连</v>
      </c>
    </row>
    <row r="218" s="4" customFormat="1" hidden="1" spans="1:9">
      <c r="A218" s="5">
        <v>999225073898024</v>
      </c>
      <c r="B218" s="6">
        <v>45113</v>
      </c>
      <c r="C218" s="6">
        <v>45114</v>
      </c>
      <c r="D218" s="4">
        <v>0</v>
      </c>
      <c r="E218" s="4" t="e">
        <f>VLOOKUP(A218,Sheet5!A:L,12,0)</f>
        <v>#N/A</v>
      </c>
      <c r="F218" s="4" t="e">
        <f>VLOOKUP(A218,Sheet5!A:C,3,0)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999225074506373</v>
      </c>
      <c r="B219" s="6">
        <v>45113</v>
      </c>
      <c r="C219" s="6">
        <v>45114</v>
      </c>
      <c r="D219" s="4">
        <v>1092.88</v>
      </c>
      <c r="E219" s="4" t="str">
        <f>VLOOKUP(A219,Sheet5!A:L,12,0)</f>
        <v>1092.88</v>
      </c>
      <c r="F219" s="4" t="str">
        <f>VLOOKUP(A219,Sheet5!A:C,3,0)</f>
        <v>3580396</v>
      </c>
      <c r="G219" s="4">
        <f t="shared" si="6"/>
        <v>0</v>
      </c>
      <c r="H219" s="4" t="str">
        <f t="shared" si="7"/>
        <v>，3580396</v>
      </c>
      <c r="I219" s="4" t="str">
        <f>VLOOKUP(A219,HOP!A:U,21,0)</f>
        <v>直连</v>
      </c>
    </row>
    <row r="220" s="4" customFormat="1" hidden="1" spans="1:9">
      <c r="A220" s="5">
        <v>25087799616</v>
      </c>
      <c r="B220" s="6">
        <v>45113</v>
      </c>
      <c r="C220" s="6">
        <v>45114</v>
      </c>
      <c r="D220" s="4">
        <v>986.65</v>
      </c>
      <c r="E220" s="4" t="str">
        <f>VLOOKUP(A220,Sheet5!A:L,12,0)</f>
        <v>986.65</v>
      </c>
      <c r="F220" s="4" t="str">
        <f>VLOOKUP(A220,Sheet5!A:C,3,0)</f>
        <v>3583814</v>
      </c>
      <c r="G220" s="4">
        <f t="shared" si="6"/>
        <v>0</v>
      </c>
      <c r="H220" s="4" t="str">
        <f t="shared" si="7"/>
        <v>，3583814</v>
      </c>
      <c r="I220" s="4" t="str">
        <f>VLOOKUP(A220,HOP!A:U,21,0)</f>
        <v>直连</v>
      </c>
    </row>
    <row r="221" s="4" customFormat="1" spans="1:9">
      <c r="A221" s="5">
        <v>999225089382023</v>
      </c>
      <c r="B221" s="6">
        <v>45113</v>
      </c>
      <c r="C221" s="6">
        <v>45114</v>
      </c>
      <c r="D221" s="4">
        <v>762.35</v>
      </c>
      <c r="E221" s="4" t="str">
        <f>VLOOKUP(A221,Sheet5!A:L,12,0)</f>
        <v>762.37</v>
      </c>
      <c r="F221" s="4" t="str">
        <f>VLOOKUP(A221,Sheet5!A:C,3,0)</f>
        <v>3584054</v>
      </c>
      <c r="G221" s="4">
        <f t="shared" si="6"/>
        <v>-0.0199999999999818</v>
      </c>
      <c r="H221" s="4" t="str">
        <f t="shared" si="7"/>
        <v>，3584054</v>
      </c>
      <c r="I221" s="4" t="str">
        <f>VLOOKUP(A221,HOP!A:U,21,0)</f>
        <v>直连</v>
      </c>
    </row>
    <row r="222" s="4" customFormat="1" hidden="1" spans="1:9">
      <c r="A222" s="5">
        <v>999225090696531</v>
      </c>
      <c r="B222" s="6">
        <v>45111</v>
      </c>
      <c r="C222" s="6">
        <v>45114</v>
      </c>
      <c r="D222" s="4">
        <v>2832.51</v>
      </c>
      <c r="E222" s="4" t="str">
        <f>VLOOKUP(A222,Sheet5!A:L,12,0)</f>
        <v>2832.51</v>
      </c>
      <c r="F222" s="4" t="str">
        <f>VLOOKUP(A222,Sheet5!A:C,3,0)</f>
        <v>3584478</v>
      </c>
      <c r="G222" s="4">
        <f t="shared" si="6"/>
        <v>0</v>
      </c>
      <c r="H222" s="4" t="str">
        <f t="shared" si="7"/>
        <v>，3584478</v>
      </c>
      <c r="I222" s="4" t="str">
        <f>VLOOKUP(A222,HOP!A:U,21,0)</f>
        <v>直连</v>
      </c>
    </row>
    <row r="223" s="4" customFormat="1" hidden="1" spans="1:9">
      <c r="A223" s="5">
        <v>999225092679785</v>
      </c>
      <c r="B223" s="6">
        <v>45111</v>
      </c>
      <c r="C223" s="6">
        <v>45114</v>
      </c>
      <c r="D223" s="4">
        <v>2160.98</v>
      </c>
      <c r="E223" s="4" t="str">
        <f>VLOOKUP(A223,Sheet5!A:L,12,0)</f>
        <v>2160.98</v>
      </c>
      <c r="F223" s="4" t="str">
        <f>VLOOKUP(A223,Sheet5!A:C,3,0)</f>
        <v>3585244</v>
      </c>
      <c r="G223" s="4">
        <f t="shared" si="6"/>
        <v>0</v>
      </c>
      <c r="H223" s="4" t="str">
        <f t="shared" si="7"/>
        <v>，3585244</v>
      </c>
      <c r="I223" s="4" t="str">
        <f>VLOOKUP(A223,HOP!A:U,21,0)</f>
        <v>直连</v>
      </c>
    </row>
    <row r="224" s="4" customFormat="1" spans="1:9">
      <c r="A224" s="5">
        <v>999225092711024</v>
      </c>
      <c r="B224" s="6">
        <v>45112</v>
      </c>
      <c r="C224" s="6">
        <v>45114</v>
      </c>
      <c r="D224" s="4">
        <v>1400.18</v>
      </c>
      <c r="E224" s="4" t="str">
        <f>VLOOKUP(A224,Sheet5!A:L,12,0)</f>
        <v>1400.22</v>
      </c>
      <c r="F224" s="4" t="str">
        <f>VLOOKUP(A224,Sheet5!A:C,3,0)</f>
        <v>3585255</v>
      </c>
      <c r="G224" s="4">
        <f t="shared" si="6"/>
        <v>-0.0399999999999636</v>
      </c>
      <c r="H224" s="4" t="str">
        <f t="shared" si="7"/>
        <v>，3585255</v>
      </c>
      <c r="I224" s="4" t="str">
        <f>VLOOKUP(A224,HOP!A:U,21,0)</f>
        <v>直连</v>
      </c>
    </row>
    <row r="225" s="4" customFormat="1" hidden="1" spans="1:9">
      <c r="A225" s="5">
        <v>999225092735111</v>
      </c>
      <c r="B225" s="6">
        <v>45113</v>
      </c>
      <c r="C225" s="6">
        <v>45114</v>
      </c>
      <c r="D225" s="4">
        <v>586.4</v>
      </c>
      <c r="E225" s="4" t="str">
        <f>VLOOKUP(A225,Sheet5!A:L,12,0)</f>
        <v>586.40</v>
      </c>
      <c r="F225" s="4" t="str">
        <f>VLOOKUP(A225,Sheet5!A:C,3,0)</f>
        <v>3585261</v>
      </c>
      <c r="G225" s="4">
        <f t="shared" si="6"/>
        <v>0</v>
      </c>
      <c r="H225" s="4" t="str">
        <f t="shared" si="7"/>
        <v>，3585261</v>
      </c>
      <c r="I225" s="4" t="str">
        <f>VLOOKUP(A225,HOP!A:U,21,0)</f>
        <v>直采</v>
      </c>
    </row>
    <row r="226" s="4" customFormat="1" hidden="1" spans="1:9">
      <c r="A226" s="5">
        <v>999225094154027</v>
      </c>
      <c r="B226" s="6">
        <v>45111</v>
      </c>
      <c r="C226" s="6">
        <v>45114</v>
      </c>
      <c r="D226" s="4">
        <v>1471.38</v>
      </c>
      <c r="E226" s="4" t="str">
        <f>VLOOKUP(A226,Sheet5!A:L,12,0)</f>
        <v>1471.38</v>
      </c>
      <c r="F226" s="4" t="str">
        <f>VLOOKUP(A226,Sheet5!A:C,3,0)</f>
        <v>3586058</v>
      </c>
      <c r="G226" s="4">
        <f t="shared" si="6"/>
        <v>0</v>
      </c>
      <c r="H226" s="4" t="str">
        <f t="shared" si="7"/>
        <v>，3586058</v>
      </c>
      <c r="I226" s="4" t="str">
        <f>VLOOKUP(A226,HOP!A:U,21,0)</f>
        <v>直采</v>
      </c>
    </row>
    <row r="227" s="4" customFormat="1" hidden="1" spans="1:9">
      <c r="A227" s="5">
        <v>999225099659153</v>
      </c>
      <c r="B227" s="6">
        <v>45110</v>
      </c>
      <c r="C227" s="6">
        <v>45114</v>
      </c>
      <c r="D227" s="4">
        <v>670.08</v>
      </c>
      <c r="E227" s="4" t="str">
        <f>VLOOKUP(A227,Sheet5!A:L,12,0)</f>
        <v>670.08</v>
      </c>
      <c r="F227" s="4" t="str">
        <f>VLOOKUP(A227,Sheet5!A:C,3,0)</f>
        <v>3586582</v>
      </c>
      <c r="G227" s="4">
        <f t="shared" si="6"/>
        <v>0</v>
      </c>
      <c r="H227" s="4" t="str">
        <f t="shared" si="7"/>
        <v>，3586582</v>
      </c>
      <c r="I227" s="4" t="str">
        <f>VLOOKUP(A227,HOP!A:U,21,0)</f>
        <v>直连</v>
      </c>
    </row>
    <row r="228" s="4" customFormat="1" hidden="1" spans="1:9">
      <c r="A228" s="5">
        <v>999225102204303</v>
      </c>
      <c r="B228" s="6">
        <v>45113</v>
      </c>
      <c r="C228" s="6">
        <v>45114</v>
      </c>
      <c r="D228" s="4">
        <v>941.1</v>
      </c>
      <c r="E228" s="4" t="str">
        <f>VLOOKUP(A228,Sheet5!A:L,12,0)</f>
        <v>941.10</v>
      </c>
      <c r="F228" s="4" t="str">
        <f>VLOOKUP(A228,Sheet5!A:C,3,0)</f>
        <v>3587172</v>
      </c>
      <c r="G228" s="4">
        <f t="shared" si="6"/>
        <v>0</v>
      </c>
      <c r="H228" s="4" t="str">
        <f t="shared" si="7"/>
        <v>，3587172</v>
      </c>
      <c r="I228" s="4" t="str">
        <f>VLOOKUP(A228,HOP!A:U,21,0)</f>
        <v>直连</v>
      </c>
    </row>
    <row r="229" s="4" customFormat="1" hidden="1" spans="1:9">
      <c r="A229" s="5">
        <v>999225102670871</v>
      </c>
      <c r="B229" s="6">
        <v>45112</v>
      </c>
      <c r="C229" s="6">
        <v>45114</v>
      </c>
      <c r="D229" s="4">
        <v>1464.62</v>
      </c>
      <c r="E229" s="4" t="str">
        <f>VLOOKUP(A229,Sheet5!A:L,12,0)</f>
        <v>1464.62</v>
      </c>
      <c r="F229" s="4" t="str">
        <f>VLOOKUP(A229,Sheet5!A:C,3,0)</f>
        <v>3587391</v>
      </c>
      <c r="G229" s="4">
        <f t="shared" si="6"/>
        <v>0</v>
      </c>
      <c r="H229" s="4" t="str">
        <f t="shared" si="7"/>
        <v>，3587391</v>
      </c>
      <c r="I229" s="4" t="str">
        <f>VLOOKUP(A229,HOP!A:U,21,0)</f>
        <v>直连</v>
      </c>
    </row>
    <row r="230" s="4" customFormat="1" hidden="1" spans="1:9">
      <c r="A230" s="5">
        <v>999225105842761</v>
      </c>
      <c r="B230" s="6">
        <v>45112</v>
      </c>
      <c r="C230" s="6">
        <v>45114</v>
      </c>
      <c r="D230" s="4">
        <v>2179.34</v>
      </c>
      <c r="E230" s="4" t="str">
        <f>VLOOKUP(A230,Sheet5!A:L,12,0)</f>
        <v>2179.34</v>
      </c>
      <c r="F230" s="4" t="str">
        <f>VLOOKUP(A230,Sheet5!A:C,3,0)</f>
        <v>3588152</v>
      </c>
      <c r="G230" s="4">
        <f t="shared" si="6"/>
        <v>0</v>
      </c>
      <c r="H230" s="4" t="str">
        <f t="shared" si="7"/>
        <v>，3588152</v>
      </c>
      <c r="I230" s="4" t="str">
        <f>VLOOKUP(A230,HOP!A:U,21,0)</f>
        <v>直连</v>
      </c>
    </row>
    <row r="231" s="4" customFormat="1" hidden="1" spans="1:9">
      <c r="A231" s="5">
        <v>999225107918804</v>
      </c>
      <c r="B231" s="6">
        <v>45112</v>
      </c>
      <c r="C231" s="6">
        <v>45114</v>
      </c>
      <c r="D231" s="4">
        <v>540.42</v>
      </c>
      <c r="E231" s="4" t="str">
        <f>VLOOKUP(A231,Sheet5!A:L,12,0)</f>
        <v>540.42</v>
      </c>
      <c r="F231" s="4" t="str">
        <f>VLOOKUP(A231,Sheet5!A:C,3,0)</f>
        <v>3588734</v>
      </c>
      <c r="G231" s="4">
        <f t="shared" si="6"/>
        <v>0</v>
      </c>
      <c r="H231" s="4" t="str">
        <f t="shared" si="7"/>
        <v>，3588734</v>
      </c>
      <c r="I231" s="4" t="str">
        <f>VLOOKUP(A231,HOP!A:U,21,0)</f>
        <v>直连</v>
      </c>
    </row>
    <row r="232" s="4" customFormat="1" hidden="1" spans="1:9">
      <c r="A232" s="5">
        <v>999225109994423</v>
      </c>
      <c r="B232" s="6">
        <v>45111</v>
      </c>
      <c r="C232" s="6">
        <v>45114</v>
      </c>
      <c r="D232" s="4">
        <v>803.91</v>
      </c>
      <c r="E232" s="4" t="str">
        <f>VLOOKUP(A232,Sheet5!A:L,12,0)</f>
        <v>803.91</v>
      </c>
      <c r="F232" s="4" t="str">
        <f>VLOOKUP(A232,Sheet5!A:C,3,0)</f>
        <v>3589532</v>
      </c>
      <c r="G232" s="4">
        <f t="shared" si="6"/>
        <v>0</v>
      </c>
      <c r="H232" s="4" t="str">
        <f t="shared" si="7"/>
        <v>，3589532</v>
      </c>
      <c r="I232" s="4" t="str">
        <f>VLOOKUP(A232,HOP!A:U,21,0)</f>
        <v>直连</v>
      </c>
    </row>
    <row r="233" s="4" customFormat="1" spans="1:9">
      <c r="A233" s="5">
        <v>999225115054483</v>
      </c>
      <c r="B233" s="6">
        <v>45111</v>
      </c>
      <c r="C233" s="6">
        <v>45114</v>
      </c>
      <c r="D233" s="4">
        <v>1064.16</v>
      </c>
      <c r="E233" s="4" t="str">
        <f>VLOOKUP(A233,Sheet5!A:L,12,0)</f>
        <v>1064.19</v>
      </c>
      <c r="F233" s="4" t="str">
        <f>VLOOKUP(A233,Sheet5!A:C,3,0)</f>
        <v>3590229</v>
      </c>
      <c r="G233" s="4">
        <f t="shared" si="6"/>
        <v>-0.0299999999999727</v>
      </c>
      <c r="H233" s="4" t="str">
        <f t="shared" si="7"/>
        <v>，3590229</v>
      </c>
      <c r="I233" s="4" t="str">
        <f>VLOOKUP(A233,HOP!A:U,21,0)</f>
        <v>直连</v>
      </c>
    </row>
    <row r="234" s="4" customFormat="1" hidden="1" spans="1:9">
      <c r="A234" s="5">
        <v>999225118813290</v>
      </c>
      <c r="B234" s="6">
        <v>45112</v>
      </c>
      <c r="C234" s="6">
        <v>45114</v>
      </c>
      <c r="D234" s="4">
        <v>344.54</v>
      </c>
      <c r="E234" s="4" t="str">
        <f>VLOOKUP(A234,Sheet5!A:L,12,0)</f>
        <v>344.54</v>
      </c>
      <c r="F234" s="4" t="str">
        <f>VLOOKUP(A234,Sheet5!A:C,3,0)</f>
        <v>3591116</v>
      </c>
      <c r="G234" s="4">
        <f t="shared" si="6"/>
        <v>0</v>
      </c>
      <c r="H234" s="4" t="str">
        <f t="shared" si="7"/>
        <v>，3591116</v>
      </c>
      <c r="I234" s="4" t="str">
        <f>VLOOKUP(A234,HOP!A:U,21,0)</f>
        <v>直连</v>
      </c>
    </row>
    <row r="235" s="4" customFormat="1" hidden="1" spans="1:9">
      <c r="A235" s="5">
        <v>999225120014981</v>
      </c>
      <c r="B235" s="6">
        <v>45113</v>
      </c>
      <c r="C235" s="6">
        <v>45114</v>
      </c>
      <c r="D235" s="4">
        <v>172.27</v>
      </c>
      <c r="E235" s="4" t="str">
        <f>VLOOKUP(A235,Sheet5!A:L,12,0)</f>
        <v>172.27</v>
      </c>
      <c r="F235" s="4" t="str">
        <f>VLOOKUP(A235,Sheet5!A:C,3,0)</f>
        <v>3591366</v>
      </c>
      <c r="G235" s="4">
        <f t="shared" si="6"/>
        <v>0</v>
      </c>
      <c r="H235" s="4" t="str">
        <f t="shared" si="7"/>
        <v>，3591366</v>
      </c>
      <c r="I235" s="4" t="str">
        <f>VLOOKUP(A235,HOP!A:U,21,0)</f>
        <v>直连</v>
      </c>
    </row>
    <row r="236" s="4" customFormat="1" hidden="1" spans="1:9">
      <c r="A236" s="5">
        <v>999225121278168</v>
      </c>
      <c r="B236" s="6">
        <v>45112</v>
      </c>
      <c r="C236" s="6">
        <v>45114</v>
      </c>
      <c r="D236" s="4">
        <v>1734.62</v>
      </c>
      <c r="E236" s="4" t="str">
        <f>VLOOKUP(A236,Sheet5!A:L,12,0)</f>
        <v>1734.62</v>
      </c>
      <c r="F236" s="4" t="str">
        <f>VLOOKUP(A236,Sheet5!A:C,3,0)</f>
        <v>3591847</v>
      </c>
      <c r="G236" s="4">
        <f t="shared" si="6"/>
        <v>0</v>
      </c>
      <c r="H236" s="4" t="str">
        <f t="shared" si="7"/>
        <v>，3591847</v>
      </c>
      <c r="I236" s="4" t="str">
        <f>VLOOKUP(A236,HOP!A:U,21,0)</f>
        <v>直连</v>
      </c>
    </row>
    <row r="237" s="4" customFormat="1" hidden="1" spans="1:9">
      <c r="A237" s="5">
        <v>999225121809417</v>
      </c>
      <c r="B237" s="6">
        <v>45113</v>
      </c>
      <c r="C237" s="6">
        <v>45114</v>
      </c>
      <c r="D237" s="4">
        <v>333.58</v>
      </c>
      <c r="E237" s="4" t="str">
        <f>VLOOKUP(A237,Sheet5!A:L,12,0)</f>
        <v>333.58</v>
      </c>
      <c r="F237" s="4" t="str">
        <f>VLOOKUP(A237,Sheet5!A:C,3,0)</f>
        <v>3591949</v>
      </c>
      <c r="G237" s="4">
        <f t="shared" si="6"/>
        <v>0</v>
      </c>
      <c r="H237" s="4" t="str">
        <f t="shared" si="7"/>
        <v>，3591949</v>
      </c>
      <c r="I237" s="4" t="str">
        <f>VLOOKUP(A237,HOP!A:U,21,0)</f>
        <v>直连</v>
      </c>
    </row>
    <row r="238" s="4" customFormat="1" hidden="1" spans="1:9">
      <c r="A238" s="5">
        <v>999225124304413</v>
      </c>
      <c r="B238" s="6">
        <v>45112</v>
      </c>
      <c r="C238" s="6">
        <v>45114</v>
      </c>
      <c r="D238" s="4">
        <v>717.26</v>
      </c>
      <c r="E238" s="4" t="str">
        <f>VLOOKUP(A238,Sheet5!A:L,12,0)</f>
        <v>717.26</v>
      </c>
      <c r="F238" s="4" t="str">
        <f>VLOOKUP(A238,Sheet5!A:C,3,0)</f>
        <v>3593084</v>
      </c>
      <c r="G238" s="4">
        <f t="shared" si="6"/>
        <v>0</v>
      </c>
      <c r="H238" s="4" t="str">
        <f t="shared" si="7"/>
        <v>，3593084</v>
      </c>
      <c r="I238" s="4" t="str">
        <f>VLOOKUP(A238,HOP!A:U,21,0)</f>
        <v>直连</v>
      </c>
    </row>
    <row r="239" s="4" customFormat="1" hidden="1" spans="1:9">
      <c r="A239" s="5">
        <v>999225124562020</v>
      </c>
      <c r="B239" s="6">
        <v>45113</v>
      </c>
      <c r="C239" s="6">
        <v>45114</v>
      </c>
      <c r="D239" s="4">
        <v>1265.71</v>
      </c>
      <c r="E239" s="4" t="str">
        <f>VLOOKUP(A239,Sheet5!A:L,12,0)</f>
        <v>1265.71</v>
      </c>
      <c r="F239" s="4" t="str">
        <f>VLOOKUP(A239,Sheet5!A:C,3,0)</f>
        <v>3593167</v>
      </c>
      <c r="G239" s="4">
        <f t="shared" si="6"/>
        <v>0</v>
      </c>
      <c r="H239" s="4" t="str">
        <f t="shared" si="7"/>
        <v>，3593167</v>
      </c>
      <c r="I239" s="4" t="str">
        <f>VLOOKUP(A239,HOP!A:U,21,0)</f>
        <v>直连</v>
      </c>
    </row>
    <row r="240" s="4" customFormat="1" spans="1:9">
      <c r="A240" s="5">
        <v>999225124959406</v>
      </c>
      <c r="B240" s="6">
        <v>45113</v>
      </c>
      <c r="C240" s="6">
        <v>45114</v>
      </c>
      <c r="D240" s="4">
        <v>1356.42</v>
      </c>
      <c r="E240" s="4" t="str">
        <f>VLOOKUP(A240,Sheet5!A:L,12,0)</f>
        <v>1356.44</v>
      </c>
      <c r="F240" s="4" t="str">
        <f>VLOOKUP(A240,Sheet5!A:C,3,0)</f>
        <v>3593423</v>
      </c>
      <c r="G240" s="4">
        <f t="shared" si="6"/>
        <v>-0.0199999999999818</v>
      </c>
      <c r="H240" s="4" t="str">
        <f t="shared" si="7"/>
        <v>，3593423</v>
      </c>
      <c r="I240" s="4" t="str">
        <f>VLOOKUP(A240,HOP!A:U,21,0)</f>
        <v>直连</v>
      </c>
    </row>
    <row r="241" s="4" customFormat="1" hidden="1" spans="1:9">
      <c r="A241" s="5">
        <v>999225125002292</v>
      </c>
      <c r="B241" s="6">
        <v>45113</v>
      </c>
      <c r="C241" s="6">
        <v>45114</v>
      </c>
      <c r="D241" s="4">
        <v>356.36</v>
      </c>
      <c r="E241" s="4" t="str">
        <f>VLOOKUP(A241,Sheet5!A:L,12,0)</f>
        <v>356.36</v>
      </c>
      <c r="F241" s="4" t="str">
        <f>VLOOKUP(A241,Sheet5!A:C,3,0)</f>
        <v>3593437</v>
      </c>
      <c r="G241" s="4">
        <f t="shared" si="6"/>
        <v>0</v>
      </c>
      <c r="H241" s="4" t="str">
        <f t="shared" si="7"/>
        <v>，3593437</v>
      </c>
      <c r="I241" s="4" t="str">
        <f>VLOOKUP(A241,HOP!A:U,21,0)</f>
        <v>直连</v>
      </c>
    </row>
    <row r="242" s="4" customFormat="1" hidden="1" spans="1:9">
      <c r="A242" s="5">
        <v>999225125793251</v>
      </c>
      <c r="B242" s="6">
        <v>45113</v>
      </c>
      <c r="C242" s="6">
        <v>45114</v>
      </c>
      <c r="D242" s="4">
        <v>333.44</v>
      </c>
      <c r="E242" s="4" t="str">
        <f>VLOOKUP(A242,Sheet5!A:L,12,0)</f>
        <v>333.44</v>
      </c>
      <c r="F242" s="4" t="str">
        <f>VLOOKUP(A242,Sheet5!A:C,3,0)</f>
        <v>3593891</v>
      </c>
      <c r="G242" s="4">
        <f t="shared" si="6"/>
        <v>0</v>
      </c>
      <c r="H242" s="4" t="str">
        <f t="shared" si="7"/>
        <v>，3593891</v>
      </c>
      <c r="I242" s="4" t="str">
        <f>VLOOKUP(A242,HOP!A:U,21,0)</f>
        <v>直连</v>
      </c>
    </row>
    <row r="243" s="4" customFormat="1" hidden="1" spans="1:9">
      <c r="A243" s="5">
        <v>999225129814080</v>
      </c>
      <c r="B243" s="6">
        <v>45112</v>
      </c>
      <c r="C243" s="6">
        <v>45114</v>
      </c>
      <c r="D243" s="4">
        <v>817.57</v>
      </c>
      <c r="E243" s="4" t="str">
        <f>VLOOKUP(A243,Sheet5!A:L,12,0)</f>
        <v>817.57</v>
      </c>
      <c r="F243" s="4" t="str">
        <f>VLOOKUP(A243,Sheet5!A:C,3,0)</f>
        <v>3594223</v>
      </c>
      <c r="G243" s="4">
        <f t="shared" si="6"/>
        <v>0</v>
      </c>
      <c r="H243" s="4" t="str">
        <f t="shared" si="7"/>
        <v>，3594223</v>
      </c>
      <c r="I243" s="4" t="str">
        <f>VLOOKUP(A243,HOP!A:U,21,0)</f>
        <v>直连</v>
      </c>
    </row>
    <row r="244" s="4" customFormat="1" spans="1:9">
      <c r="A244" s="5">
        <v>25130760036</v>
      </c>
      <c r="B244" s="6">
        <v>45113</v>
      </c>
      <c r="C244" s="6">
        <v>45114</v>
      </c>
      <c r="D244" s="4">
        <v>202.56</v>
      </c>
      <c r="E244" s="4" t="str">
        <f>VLOOKUP(A244,Sheet5!A:L,12,0)</f>
        <v>202.59</v>
      </c>
      <c r="F244" s="4" t="str">
        <f>VLOOKUP(A244,Sheet5!A:C,3,0)</f>
        <v>3594417</v>
      </c>
      <c r="G244" s="4">
        <f t="shared" si="6"/>
        <v>-0.0300000000000011</v>
      </c>
      <c r="H244" s="4" t="str">
        <f t="shared" si="7"/>
        <v>，3594417</v>
      </c>
      <c r="I244" s="4" t="str">
        <f>VLOOKUP(A244,HOP!A:U,21,0)</f>
        <v>直连</v>
      </c>
    </row>
    <row r="245" s="4" customFormat="1" hidden="1" spans="1:9">
      <c r="A245" s="5">
        <v>999225130798679</v>
      </c>
      <c r="B245" s="6">
        <v>45112</v>
      </c>
      <c r="C245" s="6">
        <v>45114</v>
      </c>
      <c r="D245" s="4">
        <v>403.56</v>
      </c>
      <c r="E245" s="4" t="str">
        <f>VLOOKUP(A245,Sheet5!A:L,12,0)</f>
        <v>403.56</v>
      </c>
      <c r="F245" s="4" t="str">
        <f>VLOOKUP(A245,Sheet5!A:C,3,0)</f>
        <v>3594422</v>
      </c>
      <c r="G245" s="4">
        <f t="shared" si="6"/>
        <v>0</v>
      </c>
      <c r="H245" s="4" t="str">
        <f t="shared" si="7"/>
        <v>，3594422</v>
      </c>
      <c r="I245" s="4" t="str">
        <f>VLOOKUP(A245,HOP!A:U,21,0)</f>
        <v>直连</v>
      </c>
    </row>
    <row r="246" s="4" customFormat="1" hidden="1" spans="1:9">
      <c r="A246" s="5">
        <v>999225132022173</v>
      </c>
      <c r="B246" s="6">
        <v>45112</v>
      </c>
      <c r="C246" s="6">
        <v>45114</v>
      </c>
      <c r="D246" s="4">
        <v>315.76</v>
      </c>
      <c r="E246" s="4" t="str">
        <f>VLOOKUP(A246,Sheet5!A:L,12,0)</f>
        <v>315.76</v>
      </c>
      <c r="F246" s="4" t="str">
        <f>VLOOKUP(A246,Sheet5!A:C,3,0)</f>
        <v>3594684</v>
      </c>
      <c r="G246" s="4">
        <f t="shared" si="6"/>
        <v>0</v>
      </c>
      <c r="H246" s="4" t="str">
        <f t="shared" si="7"/>
        <v>，3594684</v>
      </c>
      <c r="I246" s="4" t="str">
        <f>VLOOKUP(A246,HOP!A:U,21,0)</f>
        <v>直连</v>
      </c>
    </row>
    <row r="247" s="4" customFormat="1" hidden="1" spans="1:9">
      <c r="A247" s="5">
        <v>999225132356720</v>
      </c>
      <c r="B247" s="6">
        <v>45113</v>
      </c>
      <c r="C247" s="6">
        <v>45114</v>
      </c>
      <c r="D247" s="4">
        <v>485.6</v>
      </c>
      <c r="E247" s="4" t="str">
        <f>VLOOKUP(A247,Sheet5!A:L,12,0)</f>
        <v>485.60</v>
      </c>
      <c r="F247" s="4" t="str">
        <f>VLOOKUP(A247,Sheet5!A:C,3,0)</f>
        <v>3594721</v>
      </c>
      <c r="G247" s="4">
        <f t="shared" si="6"/>
        <v>0</v>
      </c>
      <c r="H247" s="4" t="str">
        <f t="shared" si="7"/>
        <v>，3594721</v>
      </c>
      <c r="I247" s="4" t="str">
        <f>VLOOKUP(A247,HOP!A:U,21,0)</f>
        <v>直连</v>
      </c>
    </row>
    <row r="248" s="4" customFormat="1" hidden="1" spans="1:9">
      <c r="A248" s="5">
        <v>999225132395821</v>
      </c>
      <c r="B248" s="6">
        <v>45112</v>
      </c>
      <c r="C248" s="6">
        <v>45114</v>
      </c>
      <c r="D248" s="4">
        <v>666.02</v>
      </c>
      <c r="E248" s="4" t="str">
        <f>VLOOKUP(A248,Sheet5!A:L,12,0)</f>
        <v>666.02</v>
      </c>
      <c r="F248" s="4" t="str">
        <f>VLOOKUP(A248,Sheet5!A:C,3,0)</f>
        <v>3594725</v>
      </c>
      <c r="G248" s="4">
        <f t="shared" si="6"/>
        <v>0</v>
      </c>
      <c r="H248" s="4" t="str">
        <f t="shared" si="7"/>
        <v>，3594725</v>
      </c>
      <c r="I248" s="4" t="str">
        <f>VLOOKUP(A248,HOP!A:U,21,0)</f>
        <v>直连</v>
      </c>
    </row>
    <row r="249" s="4" customFormat="1" hidden="1" spans="1:9">
      <c r="A249" s="5">
        <v>999225133865067</v>
      </c>
      <c r="B249" s="6">
        <v>45113</v>
      </c>
      <c r="C249" s="6">
        <v>45114</v>
      </c>
      <c r="D249" s="4">
        <v>759.44</v>
      </c>
      <c r="E249" s="4" t="str">
        <f>VLOOKUP(A249,Sheet5!A:L,12,0)</f>
        <v>759.44</v>
      </c>
      <c r="F249" s="4" t="str">
        <f>VLOOKUP(A249,Sheet5!A:C,3,0)</f>
        <v>3595026</v>
      </c>
      <c r="G249" s="4">
        <f t="shared" si="6"/>
        <v>0</v>
      </c>
      <c r="H249" s="4" t="str">
        <f t="shared" si="7"/>
        <v>，3595026</v>
      </c>
      <c r="I249" s="4" t="str">
        <f>VLOOKUP(A249,HOP!A:U,21,0)</f>
        <v>直连</v>
      </c>
    </row>
    <row r="250" s="4" customFormat="1" hidden="1" spans="1:9">
      <c r="A250" s="5">
        <v>999225135641862</v>
      </c>
      <c r="B250" s="6">
        <v>45113</v>
      </c>
      <c r="C250" s="6">
        <v>45114</v>
      </c>
      <c r="D250" s="4">
        <v>685.49</v>
      </c>
      <c r="E250" s="4" t="str">
        <f>VLOOKUP(A250,Sheet5!A:L,12,0)</f>
        <v>685.49</v>
      </c>
      <c r="F250" s="4" t="str">
        <f>VLOOKUP(A250,Sheet5!A:C,3,0)</f>
        <v>3595509</v>
      </c>
      <c r="G250" s="4">
        <f t="shared" si="6"/>
        <v>0</v>
      </c>
      <c r="H250" s="4" t="str">
        <f t="shared" si="7"/>
        <v>，3595509</v>
      </c>
      <c r="I250" s="4" t="str">
        <f>VLOOKUP(A250,HOP!A:U,21,0)</f>
        <v>直连</v>
      </c>
    </row>
    <row r="251" s="4" customFormat="1" hidden="1" spans="1:9">
      <c r="A251" s="5">
        <v>999225136275391</v>
      </c>
      <c r="B251" s="6">
        <v>45112</v>
      </c>
      <c r="C251" s="6">
        <v>45114</v>
      </c>
      <c r="D251" s="4">
        <v>291.28</v>
      </c>
      <c r="E251" s="4" t="str">
        <f>VLOOKUP(A251,Sheet5!A:L,12,0)</f>
        <v>291.28</v>
      </c>
      <c r="F251" s="4" t="str">
        <f>VLOOKUP(A251,Sheet5!A:C,3,0)</f>
        <v>3595624</v>
      </c>
      <c r="G251" s="4">
        <f t="shared" si="6"/>
        <v>0</v>
      </c>
      <c r="H251" s="4" t="str">
        <f t="shared" si="7"/>
        <v>，3595624</v>
      </c>
      <c r="I251" s="4" t="str">
        <f>VLOOKUP(A251,HOP!A:U,21,0)</f>
        <v>直连</v>
      </c>
    </row>
    <row r="252" s="4" customFormat="1" hidden="1" spans="1:9">
      <c r="A252" s="5">
        <v>999225137010075</v>
      </c>
      <c r="B252" s="6">
        <v>45113</v>
      </c>
      <c r="C252" s="6">
        <v>45114</v>
      </c>
      <c r="D252" s="4">
        <v>165.86</v>
      </c>
      <c r="E252" s="4" t="str">
        <f>VLOOKUP(A252,Sheet5!A:L,12,0)</f>
        <v>165.86</v>
      </c>
      <c r="F252" s="4" t="str">
        <f>VLOOKUP(A252,Sheet5!A:C,3,0)</f>
        <v>3595877</v>
      </c>
      <c r="G252" s="4">
        <f t="shared" si="6"/>
        <v>0</v>
      </c>
      <c r="H252" s="4" t="str">
        <f t="shared" si="7"/>
        <v>，3595877</v>
      </c>
      <c r="I252" s="4" t="str">
        <f>VLOOKUP(A252,HOP!A:U,21,0)</f>
        <v>直连</v>
      </c>
    </row>
    <row r="253" s="4" customFormat="1" hidden="1" spans="1:9">
      <c r="A253" s="5">
        <v>999225137879864</v>
      </c>
      <c r="B253" s="6">
        <v>45113</v>
      </c>
      <c r="C253" s="6">
        <v>45114</v>
      </c>
      <c r="D253" s="4">
        <v>350.9</v>
      </c>
      <c r="E253" s="4" t="str">
        <f>VLOOKUP(A253,Sheet5!A:L,12,0)</f>
        <v>350.90</v>
      </c>
      <c r="F253" s="4" t="str">
        <f>VLOOKUP(A253,Sheet5!A:C,3,0)</f>
        <v>3596133</v>
      </c>
      <c r="G253" s="4">
        <f t="shared" si="6"/>
        <v>0</v>
      </c>
      <c r="H253" s="4" t="str">
        <f t="shared" si="7"/>
        <v>，3596133</v>
      </c>
      <c r="I253" s="4" t="str">
        <f>VLOOKUP(A253,HOP!A:U,21,0)</f>
        <v>直连</v>
      </c>
    </row>
    <row r="254" s="4" customFormat="1" hidden="1" spans="1:9">
      <c r="A254" s="5">
        <v>999225138543609</v>
      </c>
      <c r="B254" s="6">
        <v>45112</v>
      </c>
      <c r="C254" s="6">
        <v>45114</v>
      </c>
      <c r="D254" s="4">
        <v>231.02</v>
      </c>
      <c r="E254" s="4" t="str">
        <f>VLOOKUP(A254,Sheet5!A:L,12,0)</f>
        <v>231.02</v>
      </c>
      <c r="F254" s="4" t="str">
        <f>VLOOKUP(A254,Sheet5!A:C,3,0)</f>
        <v>3596423</v>
      </c>
      <c r="G254" s="4">
        <f t="shared" si="6"/>
        <v>0</v>
      </c>
      <c r="H254" s="4" t="str">
        <f t="shared" si="7"/>
        <v>，3596423</v>
      </c>
      <c r="I254" s="4" t="str">
        <f>VLOOKUP(A254,HOP!A:U,21,0)</f>
        <v>直连</v>
      </c>
    </row>
    <row r="255" s="4" customFormat="1" hidden="1" spans="1:9">
      <c r="A255" s="5">
        <v>999225138563468</v>
      </c>
      <c r="B255" s="6">
        <v>45112</v>
      </c>
      <c r="C255" s="6">
        <v>45114</v>
      </c>
      <c r="D255" s="4">
        <v>1511.18</v>
      </c>
      <c r="E255" s="4" t="str">
        <f>VLOOKUP(A255,Sheet5!A:L,12,0)</f>
        <v>1511.18</v>
      </c>
      <c r="F255" s="4" t="str">
        <f>VLOOKUP(A255,Sheet5!A:C,3,0)</f>
        <v>3596460</v>
      </c>
      <c r="G255" s="4">
        <f t="shared" si="6"/>
        <v>0</v>
      </c>
      <c r="H255" s="4" t="str">
        <f t="shared" si="7"/>
        <v>，3596460</v>
      </c>
      <c r="I255" s="4" t="str">
        <f>VLOOKUP(A255,HOP!A:U,21,0)</f>
        <v>直连</v>
      </c>
    </row>
    <row r="256" s="4" customFormat="1" hidden="1" spans="1:9">
      <c r="A256" s="5">
        <v>999225138660158</v>
      </c>
      <c r="B256" s="6">
        <v>45112</v>
      </c>
      <c r="C256" s="6">
        <v>45114</v>
      </c>
      <c r="D256" s="4">
        <v>0</v>
      </c>
      <c r="E256" s="4" t="str">
        <f>VLOOKUP(A256,Sheet5!A:L,12,0)</f>
        <v>161.82</v>
      </c>
      <c r="F256" s="4" t="str">
        <f>VLOOKUP(A256,Sheet5!A:C,3,0)</f>
        <v>3596603</v>
      </c>
      <c r="G256" s="4">
        <f t="shared" si="6"/>
        <v>-161.82</v>
      </c>
      <c r="H256" s="4" t="str">
        <f t="shared" si="7"/>
        <v>，3596603</v>
      </c>
      <c r="I256" s="4" t="str">
        <f>VLOOKUP(A256,HOP!A:U,21,0)</f>
        <v>直连</v>
      </c>
    </row>
    <row r="257" s="4" customFormat="1" hidden="1" spans="1:9">
      <c r="A257" s="5">
        <v>999225138891455</v>
      </c>
      <c r="B257" s="6">
        <v>45113</v>
      </c>
      <c r="C257" s="6">
        <v>45114</v>
      </c>
      <c r="D257" s="4">
        <v>139.03</v>
      </c>
      <c r="E257" s="4" t="str">
        <f>VLOOKUP(A257,Sheet5!A:L,12,0)</f>
        <v>139.03</v>
      </c>
      <c r="F257" s="4" t="str">
        <f>VLOOKUP(A257,Sheet5!A:C,3,0)</f>
        <v>3596667</v>
      </c>
      <c r="G257" s="4">
        <f t="shared" si="6"/>
        <v>0</v>
      </c>
      <c r="H257" s="4" t="str">
        <f t="shared" si="7"/>
        <v>，3596667</v>
      </c>
      <c r="I257" s="4" t="str">
        <f>VLOOKUP(A257,HOP!A:U,21,0)</f>
        <v>直连</v>
      </c>
    </row>
    <row r="258" s="4" customFormat="1" hidden="1" spans="1:9">
      <c r="A258" s="5">
        <v>999225139131682</v>
      </c>
      <c r="B258" s="6">
        <v>45113</v>
      </c>
      <c r="C258" s="6">
        <v>45114</v>
      </c>
      <c r="D258" s="4">
        <v>214.03</v>
      </c>
      <c r="E258" s="4" t="str">
        <f>VLOOKUP(A258,Sheet5!A:L,12,0)</f>
        <v>214.03</v>
      </c>
      <c r="F258" s="4" t="str">
        <f>VLOOKUP(A258,Sheet5!A:C,3,0)</f>
        <v>3596734</v>
      </c>
      <c r="G258" s="4">
        <f t="shared" si="6"/>
        <v>0</v>
      </c>
      <c r="H258" s="4" t="str">
        <f t="shared" si="7"/>
        <v>，3596734</v>
      </c>
      <c r="I258" s="4" t="str">
        <f>VLOOKUP(A258,HOP!A:U,21,0)</f>
        <v>直连</v>
      </c>
    </row>
    <row r="259" s="4" customFormat="1" hidden="1" spans="1:9">
      <c r="A259" s="5">
        <v>999225142595328</v>
      </c>
      <c r="B259" s="6">
        <v>45113</v>
      </c>
      <c r="C259" s="6">
        <v>45114</v>
      </c>
      <c r="D259" s="4">
        <v>214.71</v>
      </c>
      <c r="E259" s="4" t="str">
        <f>VLOOKUP(A259,Sheet5!A:L,12,0)</f>
        <v>214.71</v>
      </c>
      <c r="F259" s="4" t="str">
        <f>VLOOKUP(A259,Sheet5!A:C,3,0)</f>
        <v>3596981</v>
      </c>
      <c r="G259" s="4">
        <f t="shared" ref="G259:G317" si="8">D259-E259</f>
        <v>0</v>
      </c>
      <c r="H259" s="4" t="str">
        <f t="shared" ref="H259:H317" si="9">$H$1&amp;F259</f>
        <v>，3596981</v>
      </c>
      <c r="I259" s="4" t="str">
        <f>VLOOKUP(A259,HOP!A:U,21,0)</f>
        <v>直连</v>
      </c>
    </row>
    <row r="260" s="4" customFormat="1" hidden="1" spans="1:9">
      <c r="A260" s="5">
        <v>999225143685265</v>
      </c>
      <c r="B260" s="6">
        <v>45112</v>
      </c>
      <c r="C260" s="6">
        <v>45114</v>
      </c>
      <c r="D260" s="4">
        <v>210.66</v>
      </c>
      <c r="E260" s="4" t="str">
        <f>VLOOKUP(A260,Sheet5!A:L,12,0)</f>
        <v>210.66</v>
      </c>
      <c r="F260" s="4" t="str">
        <f>VLOOKUP(A260,Sheet5!A:C,3,0)</f>
        <v>3597262</v>
      </c>
      <c r="G260" s="4">
        <f t="shared" si="8"/>
        <v>0</v>
      </c>
      <c r="H260" s="4" t="str">
        <f t="shared" si="9"/>
        <v>，3597262</v>
      </c>
      <c r="I260" s="4" t="str">
        <f>VLOOKUP(A260,HOP!A:U,21,0)</f>
        <v>直连</v>
      </c>
    </row>
    <row r="261" s="4" customFormat="1" hidden="1" spans="1:9">
      <c r="A261" s="5">
        <v>999225146133392</v>
      </c>
      <c r="B261" s="6">
        <v>45113</v>
      </c>
      <c r="C261" s="6">
        <v>45114</v>
      </c>
      <c r="D261" s="4">
        <v>640.23</v>
      </c>
      <c r="E261" s="4" t="str">
        <f>VLOOKUP(A261,Sheet5!A:L,12,0)</f>
        <v>640.23</v>
      </c>
      <c r="F261" s="4" t="str">
        <f>VLOOKUP(A261,Sheet5!A:C,3,0)</f>
        <v>3597788</v>
      </c>
      <c r="G261" s="4">
        <f t="shared" si="8"/>
        <v>0</v>
      </c>
      <c r="H261" s="4" t="str">
        <f t="shared" si="9"/>
        <v>，3597788</v>
      </c>
      <c r="I261" s="4" t="str">
        <f>VLOOKUP(A261,HOP!A:U,21,0)</f>
        <v>直连</v>
      </c>
    </row>
    <row r="262" s="4" customFormat="1" hidden="1" spans="1:9">
      <c r="A262" s="5">
        <v>999225147000741</v>
      </c>
      <c r="B262" s="6">
        <v>45113</v>
      </c>
      <c r="C262" s="6">
        <v>45114</v>
      </c>
      <c r="D262" s="4">
        <v>275.76</v>
      </c>
      <c r="E262" s="4" t="str">
        <f>VLOOKUP(A262,Sheet5!A:L,12,0)</f>
        <v>275.76</v>
      </c>
      <c r="F262" s="4" t="str">
        <f>VLOOKUP(A262,Sheet5!A:C,3,0)</f>
        <v>3597985</v>
      </c>
      <c r="G262" s="4">
        <f t="shared" si="8"/>
        <v>0</v>
      </c>
      <c r="H262" s="4" t="str">
        <f t="shared" si="9"/>
        <v>，3597985</v>
      </c>
      <c r="I262" s="4" t="str">
        <f>VLOOKUP(A262,HOP!A:U,21,0)</f>
        <v>直连</v>
      </c>
    </row>
    <row r="263" s="4" customFormat="1" hidden="1" spans="1:9">
      <c r="A263" s="5">
        <v>999225147083073</v>
      </c>
      <c r="B263" s="6">
        <v>45113</v>
      </c>
      <c r="C263" s="6">
        <v>45114</v>
      </c>
      <c r="D263" s="4">
        <v>196</v>
      </c>
      <c r="E263" s="4" t="str">
        <f>VLOOKUP(A263,Sheet5!A:L,12,0)</f>
        <v>196.00</v>
      </c>
      <c r="F263" s="4" t="str">
        <f>VLOOKUP(A263,Sheet5!A:C,3,0)</f>
        <v>3598010</v>
      </c>
      <c r="G263" s="4">
        <f t="shared" si="8"/>
        <v>0</v>
      </c>
      <c r="H263" s="4" t="str">
        <f t="shared" si="9"/>
        <v>，3598010</v>
      </c>
      <c r="I263" s="4" t="str">
        <f>VLOOKUP(A263,HOP!A:U,21,0)</f>
        <v>直连</v>
      </c>
    </row>
    <row r="264" s="4" customFormat="1" hidden="1" spans="1:9">
      <c r="A264" s="5">
        <v>999225148200783</v>
      </c>
      <c r="B264" s="6">
        <v>45113</v>
      </c>
      <c r="C264" s="6">
        <v>45114</v>
      </c>
      <c r="D264" s="4">
        <v>145.05</v>
      </c>
      <c r="E264" s="4" t="str">
        <f>VLOOKUP(A264,Sheet5!A:L,12,0)</f>
        <v>145.05</v>
      </c>
      <c r="F264" s="4" t="str">
        <f>VLOOKUP(A264,Sheet5!A:C,3,0)</f>
        <v>3598302</v>
      </c>
      <c r="G264" s="4">
        <f t="shared" si="8"/>
        <v>0</v>
      </c>
      <c r="H264" s="4" t="str">
        <f t="shared" si="9"/>
        <v>，3598302</v>
      </c>
      <c r="I264" s="4" t="str">
        <f>VLOOKUP(A264,HOP!A:U,21,0)</f>
        <v>直连</v>
      </c>
    </row>
    <row r="265" s="4" customFormat="1" hidden="1" spans="1:9">
      <c r="A265" s="5">
        <v>999225149445920</v>
      </c>
      <c r="B265" s="6">
        <v>45113</v>
      </c>
      <c r="C265" s="6">
        <v>45114</v>
      </c>
      <c r="D265" s="4">
        <v>207.89</v>
      </c>
      <c r="E265" s="4" t="str">
        <f>VLOOKUP(A265,Sheet5!A:L,12,0)</f>
        <v>207.89</v>
      </c>
      <c r="F265" s="4" t="str">
        <f>VLOOKUP(A265,Sheet5!A:C,3,0)</f>
        <v>3598555</v>
      </c>
      <c r="G265" s="4">
        <f t="shared" si="8"/>
        <v>0</v>
      </c>
      <c r="H265" s="4" t="str">
        <f t="shared" si="9"/>
        <v>，3598555</v>
      </c>
      <c r="I265" s="4" t="str">
        <f>VLOOKUP(A265,HOP!A:U,21,0)</f>
        <v>直连</v>
      </c>
    </row>
    <row r="266" s="4" customFormat="1" hidden="1" spans="1:9">
      <c r="A266" s="5">
        <v>999225151244771</v>
      </c>
      <c r="B266" s="6">
        <v>45113</v>
      </c>
      <c r="C266" s="6">
        <v>45114</v>
      </c>
      <c r="D266" s="4">
        <v>407.28</v>
      </c>
      <c r="E266" s="4" t="str">
        <f>VLOOKUP(A266,Sheet5!A:L,12,0)</f>
        <v>407.28</v>
      </c>
      <c r="F266" s="4" t="str">
        <f>VLOOKUP(A266,Sheet5!A:C,3,0)</f>
        <v>3599250</v>
      </c>
      <c r="G266" s="4">
        <f t="shared" si="8"/>
        <v>0</v>
      </c>
      <c r="H266" s="4" t="str">
        <f t="shared" si="9"/>
        <v>，3599250</v>
      </c>
      <c r="I266" s="4" t="str">
        <f>VLOOKUP(A266,HOP!A:U,21,0)</f>
        <v>直连</v>
      </c>
    </row>
    <row r="267" s="4" customFormat="1" hidden="1" spans="1:9">
      <c r="A267" s="5">
        <v>999225151255472</v>
      </c>
      <c r="B267" s="6">
        <v>45113</v>
      </c>
      <c r="C267" s="6">
        <v>45114</v>
      </c>
      <c r="D267" s="4">
        <v>199.84</v>
      </c>
      <c r="E267" s="4" t="str">
        <f>VLOOKUP(A267,Sheet5!A:L,12,0)</f>
        <v>199.84</v>
      </c>
      <c r="F267" s="4" t="str">
        <f>VLOOKUP(A267,Sheet5!A:C,3,0)</f>
        <v>3599253</v>
      </c>
      <c r="G267" s="4">
        <f t="shared" si="8"/>
        <v>0</v>
      </c>
      <c r="H267" s="4" t="str">
        <f t="shared" si="9"/>
        <v>，3599253</v>
      </c>
      <c r="I267" s="4" t="str">
        <f>VLOOKUP(A267,HOP!A:U,21,0)</f>
        <v>直连</v>
      </c>
    </row>
    <row r="268" s="4" customFormat="1" hidden="1" spans="1:9">
      <c r="A268" s="5">
        <v>999225151293062</v>
      </c>
      <c r="B268" s="6">
        <v>45113</v>
      </c>
      <c r="C268" s="6">
        <v>45114</v>
      </c>
      <c r="D268" s="4">
        <v>428.29</v>
      </c>
      <c r="E268" s="4" t="str">
        <f>VLOOKUP(A268,Sheet5!A:L,12,0)</f>
        <v>428.29</v>
      </c>
      <c r="F268" s="4" t="str">
        <f>VLOOKUP(A268,Sheet5!A:C,3,0)</f>
        <v>3599262</v>
      </c>
      <c r="G268" s="4">
        <f t="shared" si="8"/>
        <v>0</v>
      </c>
      <c r="H268" s="4" t="str">
        <f t="shared" si="9"/>
        <v>，3599262</v>
      </c>
      <c r="I268" s="4" t="str">
        <f>VLOOKUP(A268,HOP!A:U,21,0)</f>
        <v>直连</v>
      </c>
    </row>
    <row r="269" s="4" customFormat="1" spans="1:9">
      <c r="A269" s="5">
        <v>999225151624634</v>
      </c>
      <c r="B269" s="6">
        <v>45113</v>
      </c>
      <c r="C269" s="6">
        <v>45114</v>
      </c>
      <c r="D269" s="4">
        <v>164.59</v>
      </c>
      <c r="E269" s="4" t="str">
        <f>VLOOKUP(A269,Sheet5!A:L,12,0)</f>
        <v>164.63</v>
      </c>
      <c r="F269" s="4" t="str">
        <f>VLOOKUP(A269,Sheet5!A:C,3,0)</f>
        <v>3599336</v>
      </c>
      <c r="G269" s="4">
        <f t="shared" si="8"/>
        <v>-0.039999999999992</v>
      </c>
      <c r="H269" s="4" t="str">
        <f t="shared" si="9"/>
        <v>，3599336</v>
      </c>
      <c r="I269" s="4" t="str">
        <f>VLOOKUP(A269,HOP!A:U,21,0)</f>
        <v>直连</v>
      </c>
    </row>
    <row r="270" s="4" customFormat="1" hidden="1" spans="1:9">
      <c r="A270" s="5">
        <v>999225151772772</v>
      </c>
      <c r="B270" s="6">
        <v>45113</v>
      </c>
      <c r="C270" s="6">
        <v>45114</v>
      </c>
      <c r="D270" s="4">
        <v>437.52</v>
      </c>
      <c r="E270" s="4" t="str">
        <f>VLOOKUP(A270,Sheet5!A:L,12,0)</f>
        <v>437.52</v>
      </c>
      <c r="F270" s="4" t="str">
        <f>VLOOKUP(A270,Sheet5!A:C,3,0)</f>
        <v>3599503</v>
      </c>
      <c r="G270" s="4">
        <f t="shared" si="8"/>
        <v>0</v>
      </c>
      <c r="H270" s="4" t="str">
        <f t="shared" si="9"/>
        <v>，3599503</v>
      </c>
      <c r="I270" s="4" t="str">
        <f>VLOOKUP(A270,HOP!A:U,21,0)</f>
        <v>直连</v>
      </c>
    </row>
    <row r="271" s="4" customFormat="1" hidden="1" spans="1:9">
      <c r="A271" s="5">
        <v>25152521084</v>
      </c>
      <c r="B271" s="6">
        <v>45113</v>
      </c>
      <c r="C271" s="6">
        <v>45114</v>
      </c>
      <c r="D271" s="4">
        <v>856.58</v>
      </c>
      <c r="E271" s="4" t="str">
        <f>VLOOKUP(A271,Sheet5!A:L,12,0)</f>
        <v>856.58</v>
      </c>
      <c r="F271" s="4" t="str">
        <f>VLOOKUP(A271,Sheet5!A:C,3,0)</f>
        <v>3599794</v>
      </c>
      <c r="G271" s="4">
        <f t="shared" si="8"/>
        <v>0</v>
      </c>
      <c r="H271" s="4" t="str">
        <f t="shared" si="9"/>
        <v>，3599794</v>
      </c>
      <c r="I271" s="4" t="str">
        <f>VLOOKUP(A271,HOP!A:U,21,0)</f>
        <v>直连</v>
      </c>
    </row>
    <row r="272" s="4" customFormat="1" hidden="1" spans="1:9">
      <c r="A272" s="5">
        <v>999225152546322</v>
      </c>
      <c r="B272" s="6">
        <v>45113</v>
      </c>
      <c r="C272" s="6">
        <v>45114</v>
      </c>
      <c r="D272" s="4">
        <v>168.76</v>
      </c>
      <c r="E272" s="4" t="str">
        <f>VLOOKUP(A272,Sheet5!A:L,12,0)</f>
        <v>168.76</v>
      </c>
      <c r="F272" s="4" t="str">
        <f>VLOOKUP(A272,Sheet5!A:C,3,0)</f>
        <v>3599802</v>
      </c>
      <c r="G272" s="4">
        <f t="shared" si="8"/>
        <v>0</v>
      </c>
      <c r="H272" s="4" t="str">
        <f t="shared" si="9"/>
        <v>，3599802</v>
      </c>
      <c r="I272" s="4" t="str">
        <f>VLOOKUP(A272,HOP!A:U,21,0)</f>
        <v>直连</v>
      </c>
    </row>
    <row r="273" s="4" customFormat="1" hidden="1" spans="1:9">
      <c r="A273" s="5">
        <v>999225152859764</v>
      </c>
      <c r="B273" s="6">
        <v>45113</v>
      </c>
      <c r="C273" s="6">
        <v>45114</v>
      </c>
      <c r="D273" s="4">
        <v>567.65</v>
      </c>
      <c r="E273" s="4" t="str">
        <f>VLOOKUP(A273,Sheet5!A:L,12,0)</f>
        <v>567.65</v>
      </c>
      <c r="F273" s="4" t="str">
        <f>VLOOKUP(A273,Sheet5!A:C,3,0)</f>
        <v>3599996</v>
      </c>
      <c r="G273" s="4">
        <f t="shared" si="8"/>
        <v>0</v>
      </c>
      <c r="H273" s="4" t="str">
        <f t="shared" si="9"/>
        <v>，3599996</v>
      </c>
      <c r="I273" s="4" t="str">
        <f>VLOOKUP(A273,HOP!A:U,21,0)</f>
        <v>直连</v>
      </c>
    </row>
    <row r="274" s="4" customFormat="1" hidden="1" spans="1:9">
      <c r="A274" s="5">
        <v>999225153004025</v>
      </c>
      <c r="B274" s="6">
        <v>45113</v>
      </c>
      <c r="C274" s="6">
        <v>45114</v>
      </c>
      <c r="D274" s="4">
        <v>407.28</v>
      </c>
      <c r="E274" s="4" t="str">
        <f>VLOOKUP(A274,Sheet5!A:L,12,0)</f>
        <v>407.28</v>
      </c>
      <c r="F274" s="4" t="str">
        <f>VLOOKUP(A274,Sheet5!A:C,3,0)</f>
        <v>3600024</v>
      </c>
      <c r="G274" s="4">
        <f t="shared" si="8"/>
        <v>0</v>
      </c>
      <c r="H274" s="4" t="str">
        <f t="shared" si="9"/>
        <v>，3600024</v>
      </c>
      <c r="I274" s="4" t="str">
        <f>VLOOKUP(A274,HOP!A:U,21,0)</f>
        <v>直连</v>
      </c>
    </row>
    <row r="275" s="4" customFormat="1" hidden="1" spans="1:9">
      <c r="A275" s="5">
        <v>999225153046784</v>
      </c>
      <c r="B275" s="6">
        <v>45113</v>
      </c>
      <c r="C275" s="6">
        <v>45114</v>
      </c>
      <c r="D275" s="4">
        <v>383.78</v>
      </c>
      <c r="E275" s="4" t="str">
        <f>VLOOKUP(A275,Sheet5!A:L,12,0)</f>
        <v>383.78</v>
      </c>
      <c r="F275" s="4" t="str">
        <f>VLOOKUP(A275,Sheet5!A:C,3,0)</f>
        <v>3600033</v>
      </c>
      <c r="G275" s="4">
        <f t="shared" si="8"/>
        <v>0</v>
      </c>
      <c r="H275" s="4" t="str">
        <f t="shared" si="9"/>
        <v>，3600033</v>
      </c>
      <c r="I275" s="4" t="str">
        <f>VLOOKUP(A275,HOP!A:U,21,0)</f>
        <v>直连</v>
      </c>
    </row>
    <row r="276" s="4" customFormat="1" hidden="1" spans="1:9">
      <c r="A276" s="5">
        <v>999225157029037</v>
      </c>
      <c r="B276" s="6">
        <v>45113</v>
      </c>
      <c r="C276" s="6">
        <v>45114</v>
      </c>
      <c r="D276" s="4">
        <v>374.66</v>
      </c>
      <c r="E276" s="4" t="str">
        <f>VLOOKUP(A276,Sheet5!A:L,12,0)</f>
        <v>374.66</v>
      </c>
      <c r="F276" s="4" t="str">
        <f>VLOOKUP(A276,Sheet5!A:C,3,0)</f>
        <v>3600108</v>
      </c>
      <c r="G276" s="4">
        <f t="shared" si="8"/>
        <v>0</v>
      </c>
      <c r="H276" s="4" t="str">
        <f t="shared" si="9"/>
        <v>，3600108</v>
      </c>
      <c r="I276" s="4" t="str">
        <f>VLOOKUP(A276,HOP!A:U,21,0)</f>
        <v>直连</v>
      </c>
    </row>
    <row r="277" s="4" customFormat="1" hidden="1" spans="1:9">
      <c r="A277" s="5">
        <v>999225157080787</v>
      </c>
      <c r="B277" s="6">
        <v>45113</v>
      </c>
      <c r="C277" s="6">
        <v>45114</v>
      </c>
      <c r="D277" s="4">
        <v>374.66</v>
      </c>
      <c r="E277" s="4" t="str">
        <f>VLOOKUP(A277,Sheet5!A:L,12,0)</f>
        <v>374.66</v>
      </c>
      <c r="F277" s="4" t="str">
        <f>VLOOKUP(A277,Sheet5!A:C,3,0)</f>
        <v>3600111</v>
      </c>
      <c r="G277" s="4">
        <f t="shared" si="8"/>
        <v>0</v>
      </c>
      <c r="H277" s="4" t="str">
        <f t="shared" si="9"/>
        <v>，3600111</v>
      </c>
      <c r="I277" s="4" t="str">
        <f>VLOOKUP(A277,HOP!A:U,21,0)</f>
        <v>直连</v>
      </c>
    </row>
    <row r="278" s="4" customFormat="1" hidden="1" spans="1:9">
      <c r="A278" s="5">
        <v>999225157778127</v>
      </c>
      <c r="B278" s="6">
        <v>45113</v>
      </c>
      <c r="C278" s="6">
        <v>45114</v>
      </c>
      <c r="D278" s="4">
        <v>437.52</v>
      </c>
      <c r="E278" s="4" t="str">
        <f>VLOOKUP(A278,Sheet5!A:L,12,0)</f>
        <v>437.52</v>
      </c>
      <c r="F278" s="4" t="str">
        <f>VLOOKUP(A278,Sheet5!A:C,3,0)</f>
        <v>3600267</v>
      </c>
      <c r="G278" s="4">
        <f t="shared" si="8"/>
        <v>0</v>
      </c>
      <c r="H278" s="4" t="str">
        <f t="shared" si="9"/>
        <v>，3600267</v>
      </c>
      <c r="I278" s="4" t="str">
        <f>VLOOKUP(A278,HOP!A:U,21,0)</f>
        <v>直连</v>
      </c>
    </row>
    <row r="279" s="4" customFormat="1" hidden="1" spans="1:9">
      <c r="A279" s="5">
        <v>999225158506105</v>
      </c>
      <c r="B279" s="6">
        <v>45113</v>
      </c>
      <c r="C279" s="6">
        <v>45114</v>
      </c>
      <c r="D279" s="4">
        <v>403.83</v>
      </c>
      <c r="E279" s="4" t="str">
        <f>VLOOKUP(A279,Sheet5!A:L,12,0)</f>
        <v>403.83</v>
      </c>
      <c r="F279" s="4" t="str">
        <f>VLOOKUP(A279,Sheet5!A:C,3,0)</f>
        <v>3600312</v>
      </c>
      <c r="G279" s="4">
        <f t="shared" si="8"/>
        <v>0</v>
      </c>
      <c r="H279" s="4" t="str">
        <f t="shared" si="9"/>
        <v>，3600312</v>
      </c>
      <c r="I279" s="4" t="str">
        <f>VLOOKUP(A279,HOP!A:U,21,0)</f>
        <v>直连</v>
      </c>
    </row>
    <row r="280" s="4" customFormat="1" hidden="1" spans="1:9">
      <c r="A280" s="5">
        <v>999225158634648</v>
      </c>
      <c r="B280" s="6">
        <v>45113</v>
      </c>
      <c r="C280" s="6">
        <v>45114</v>
      </c>
      <c r="D280" s="4">
        <v>118.63</v>
      </c>
      <c r="E280" s="4" t="str">
        <f>VLOOKUP(A280,Sheet5!A:L,12,0)</f>
        <v>118.63</v>
      </c>
      <c r="F280" s="4" t="str">
        <f>VLOOKUP(A280,Sheet5!A:C,3,0)</f>
        <v>3600320</v>
      </c>
      <c r="G280" s="4">
        <f t="shared" si="8"/>
        <v>0</v>
      </c>
      <c r="H280" s="4" t="str">
        <f t="shared" si="9"/>
        <v>，3600320</v>
      </c>
      <c r="I280" s="4" t="str">
        <f>VLOOKUP(A280,HOP!A:U,21,0)</f>
        <v>直连</v>
      </c>
    </row>
    <row r="281" s="4" customFormat="1" hidden="1" spans="1:9">
      <c r="A281" s="5">
        <v>999225159097927</v>
      </c>
      <c r="B281" s="6">
        <v>45113</v>
      </c>
      <c r="C281" s="6">
        <v>45114</v>
      </c>
      <c r="D281" s="4">
        <v>213.91</v>
      </c>
      <c r="E281" s="4" t="str">
        <f>VLOOKUP(A281,Sheet5!A:L,12,0)</f>
        <v>213.91</v>
      </c>
      <c r="F281" s="4" t="str">
        <f>VLOOKUP(A281,Sheet5!A:C,3,0)</f>
        <v>3600360</v>
      </c>
      <c r="G281" s="4">
        <f t="shared" si="8"/>
        <v>0</v>
      </c>
      <c r="H281" s="4" t="str">
        <f t="shared" si="9"/>
        <v>，3600360</v>
      </c>
      <c r="I281" s="4" t="str">
        <f>VLOOKUP(A281,HOP!A:U,21,0)</f>
        <v>直连</v>
      </c>
    </row>
    <row r="282" s="4" customFormat="1" hidden="1" spans="1:9">
      <c r="A282" s="5">
        <v>999225159139408</v>
      </c>
      <c r="B282" s="6">
        <v>45113</v>
      </c>
      <c r="C282" s="6">
        <v>45114</v>
      </c>
      <c r="D282" s="4">
        <v>883.67</v>
      </c>
      <c r="E282" s="4" t="str">
        <f>VLOOKUP(A282,Sheet5!A:L,12,0)</f>
        <v>883.67</v>
      </c>
      <c r="F282" s="4" t="str">
        <f>VLOOKUP(A282,Sheet5!A:C,3,0)</f>
        <v>3600364</v>
      </c>
      <c r="G282" s="4">
        <f t="shared" si="8"/>
        <v>0</v>
      </c>
      <c r="H282" s="4" t="str">
        <f t="shared" si="9"/>
        <v>，3600364</v>
      </c>
      <c r="I282" s="4" t="str">
        <f>VLOOKUP(A282,HOP!A:U,21,0)</f>
        <v>直连</v>
      </c>
    </row>
    <row r="283" s="4" customFormat="1" hidden="1" spans="1:9">
      <c r="A283" s="5">
        <v>999225159173678</v>
      </c>
      <c r="B283" s="6">
        <v>45113</v>
      </c>
      <c r="C283" s="6">
        <v>45114</v>
      </c>
      <c r="D283" s="4">
        <v>98.14</v>
      </c>
      <c r="E283" s="4" t="str">
        <f>VLOOKUP(A283,Sheet5!A:L,12,0)</f>
        <v>98.14</v>
      </c>
      <c r="F283" s="4" t="str">
        <f>VLOOKUP(A283,Sheet5!A:C,3,0)</f>
        <v>3600367</v>
      </c>
      <c r="G283" s="4">
        <f t="shared" si="8"/>
        <v>0</v>
      </c>
      <c r="H283" s="4" t="str">
        <f t="shared" si="9"/>
        <v>，3600367</v>
      </c>
      <c r="I283" s="4" t="str">
        <f>VLOOKUP(A283,HOP!A:U,21,0)</f>
        <v>直连</v>
      </c>
    </row>
    <row r="284" s="4" customFormat="1" hidden="1" spans="1:9">
      <c r="A284" s="5">
        <v>999225159331272</v>
      </c>
      <c r="B284" s="6">
        <v>45113</v>
      </c>
      <c r="C284" s="6">
        <v>45114</v>
      </c>
      <c r="D284" s="4">
        <v>338.28</v>
      </c>
      <c r="E284" s="4" t="str">
        <f>VLOOKUP(A284,Sheet5!A:L,12,0)</f>
        <v>338.28</v>
      </c>
      <c r="F284" s="4" t="str">
        <f>VLOOKUP(A284,Sheet5!A:C,3,0)</f>
        <v>3600552</v>
      </c>
      <c r="G284" s="4">
        <f t="shared" si="8"/>
        <v>0</v>
      </c>
      <c r="H284" s="4" t="str">
        <f t="shared" si="9"/>
        <v>，3600552</v>
      </c>
      <c r="I284" s="4" t="str">
        <f>VLOOKUP(A284,HOP!A:U,21,0)</f>
        <v>直连</v>
      </c>
    </row>
    <row r="285" s="4" customFormat="1" hidden="1" spans="1:9">
      <c r="A285" s="5">
        <v>999225159787291</v>
      </c>
      <c r="B285" s="6">
        <v>45113</v>
      </c>
      <c r="C285" s="6">
        <v>45114</v>
      </c>
      <c r="D285" s="4">
        <v>501.27</v>
      </c>
      <c r="E285" s="4" t="str">
        <f>VLOOKUP(A285,Sheet5!A:L,12,0)</f>
        <v>501.27</v>
      </c>
      <c r="F285" s="4" t="str">
        <f>VLOOKUP(A285,Sheet5!A:C,3,0)</f>
        <v>3600603</v>
      </c>
      <c r="G285" s="4">
        <f t="shared" si="8"/>
        <v>0</v>
      </c>
      <c r="H285" s="4" t="str">
        <f t="shared" si="9"/>
        <v>，3600603</v>
      </c>
      <c r="I285" s="4" t="str">
        <f>VLOOKUP(A285,HOP!A:U,21,0)</f>
        <v>直连</v>
      </c>
    </row>
    <row r="286" s="4" customFormat="1" hidden="1" spans="1:9">
      <c r="A286" s="5">
        <v>999225159874223</v>
      </c>
      <c r="B286" s="6">
        <v>45113</v>
      </c>
      <c r="C286" s="6">
        <v>45114</v>
      </c>
      <c r="D286" s="4">
        <v>618.94</v>
      </c>
      <c r="E286" s="4" t="str">
        <f>VLOOKUP(A286,Sheet5!A:L,12,0)</f>
        <v>618.94</v>
      </c>
      <c r="F286" s="4" t="str">
        <f>VLOOKUP(A286,Sheet5!A:C,3,0)</f>
        <v>3600609</v>
      </c>
      <c r="G286" s="4">
        <f t="shared" si="8"/>
        <v>0</v>
      </c>
      <c r="H286" s="4" t="str">
        <f t="shared" si="9"/>
        <v>，3600609</v>
      </c>
      <c r="I286" s="4" t="str">
        <f>VLOOKUP(A286,HOP!A:U,21,0)</f>
        <v>直连</v>
      </c>
    </row>
    <row r="287" s="4" customFormat="1" hidden="1" spans="1:9">
      <c r="A287" s="5">
        <v>999225160203152</v>
      </c>
      <c r="B287" s="6">
        <v>45113</v>
      </c>
      <c r="C287" s="6">
        <v>45114</v>
      </c>
      <c r="D287" s="4">
        <v>407.28</v>
      </c>
      <c r="E287" s="4" t="str">
        <f>VLOOKUP(A287,Sheet5!A:L,12,0)</f>
        <v>407.28</v>
      </c>
      <c r="F287" s="4" t="str">
        <f>VLOOKUP(A287,Sheet5!A:C,3,0)</f>
        <v>3600648</v>
      </c>
      <c r="G287" s="4">
        <f t="shared" si="8"/>
        <v>0</v>
      </c>
      <c r="H287" s="4" t="str">
        <f t="shared" si="9"/>
        <v>，3600648</v>
      </c>
      <c r="I287" s="4" t="str">
        <f>VLOOKUP(A287,HOP!A:U,21,0)</f>
        <v>直连</v>
      </c>
    </row>
    <row r="288" s="4" customFormat="1" hidden="1" spans="1:9">
      <c r="A288" s="5">
        <v>999225160255379</v>
      </c>
      <c r="B288" s="6">
        <v>45113</v>
      </c>
      <c r="C288" s="6">
        <v>45114</v>
      </c>
      <c r="D288" s="4">
        <v>1182.69</v>
      </c>
      <c r="E288" s="4" t="str">
        <f>VLOOKUP(A288,Sheet5!A:L,12,0)</f>
        <v>1182.69</v>
      </c>
      <c r="F288" s="4" t="str">
        <f>VLOOKUP(A288,Sheet5!A:C,3,0)</f>
        <v>3600657</v>
      </c>
      <c r="G288" s="4">
        <f t="shared" si="8"/>
        <v>0</v>
      </c>
      <c r="H288" s="4" t="str">
        <f t="shared" si="9"/>
        <v>，3600657</v>
      </c>
      <c r="I288" s="4" t="str">
        <f>VLOOKUP(A288,HOP!A:U,21,0)</f>
        <v>直连</v>
      </c>
    </row>
    <row r="289" s="4" customFormat="1" spans="1:9">
      <c r="A289" s="5">
        <v>999225160477599</v>
      </c>
      <c r="B289" s="6">
        <v>45113</v>
      </c>
      <c r="C289" s="6">
        <v>45114</v>
      </c>
      <c r="D289" s="4">
        <v>860.91</v>
      </c>
      <c r="E289" s="4" t="str">
        <f>VLOOKUP(A289,Sheet5!A:L,12,0)</f>
        <v>860.93</v>
      </c>
      <c r="F289" s="4" t="str">
        <f>VLOOKUP(A289,Sheet5!A:C,3,0)</f>
        <v>3600683</v>
      </c>
      <c r="G289" s="4">
        <f t="shared" si="8"/>
        <v>-0.0199999999999818</v>
      </c>
      <c r="H289" s="4" t="str">
        <f t="shared" si="9"/>
        <v>，3600683</v>
      </c>
      <c r="I289" s="4" t="str">
        <f>VLOOKUP(A289,HOP!A:U,21,0)</f>
        <v>直连</v>
      </c>
    </row>
    <row r="290" s="4" customFormat="1" hidden="1" spans="1:9">
      <c r="A290" s="5">
        <v>999225160888561</v>
      </c>
      <c r="B290" s="6">
        <v>45113</v>
      </c>
      <c r="C290" s="6">
        <v>45114</v>
      </c>
      <c r="D290" s="4">
        <v>731.51</v>
      </c>
      <c r="E290" s="4" t="str">
        <f>VLOOKUP(A290,Sheet5!A:L,12,0)</f>
        <v>731.51</v>
      </c>
      <c r="F290" s="4" t="str">
        <f>VLOOKUP(A290,Sheet5!A:C,3,0)</f>
        <v>3600729</v>
      </c>
      <c r="G290" s="4">
        <f t="shared" si="8"/>
        <v>0</v>
      </c>
      <c r="H290" s="4" t="str">
        <f t="shared" si="9"/>
        <v>，3600729</v>
      </c>
      <c r="I290" s="4" t="str">
        <f>VLOOKUP(A290,HOP!A:U,21,0)</f>
        <v>直连</v>
      </c>
    </row>
    <row r="291" s="4" customFormat="1" hidden="1" spans="1:9">
      <c r="A291" s="5">
        <v>999225161021150</v>
      </c>
      <c r="B291" s="6">
        <v>45113</v>
      </c>
      <c r="C291" s="6">
        <v>45114</v>
      </c>
      <c r="D291" s="4">
        <v>0</v>
      </c>
      <c r="E291" s="4" t="e">
        <f>VLOOKUP(A291,Sheet5!A:L,12,0)</f>
        <v>#N/A</v>
      </c>
      <c r="F291" s="4" t="e">
        <f>VLOOKUP(A291,Sheet5!A:C,3,0)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999225161150684</v>
      </c>
      <c r="B292" s="6">
        <v>45113</v>
      </c>
      <c r="C292" s="6">
        <v>45114</v>
      </c>
      <c r="D292" s="4">
        <v>441.25</v>
      </c>
      <c r="E292" s="4" t="str">
        <f>VLOOKUP(A292,Sheet5!A:L,12,0)</f>
        <v>441.25</v>
      </c>
      <c r="F292" s="4" t="str">
        <f>VLOOKUP(A292,Sheet5!A:C,3,0)</f>
        <v>3600762</v>
      </c>
      <c r="G292" s="4">
        <f t="shared" si="8"/>
        <v>0</v>
      </c>
      <c r="H292" s="4" t="str">
        <f t="shared" si="9"/>
        <v>，3600762</v>
      </c>
      <c r="I292" s="4" t="str">
        <f>VLOOKUP(A292,HOP!A:U,21,0)</f>
        <v>直连</v>
      </c>
    </row>
    <row r="293" s="4" customFormat="1" hidden="1" spans="1:9">
      <c r="A293" s="5">
        <v>999225161264728</v>
      </c>
      <c r="B293" s="6">
        <v>45113</v>
      </c>
      <c r="C293" s="6">
        <v>45114</v>
      </c>
      <c r="D293" s="4">
        <v>259.07</v>
      </c>
      <c r="E293" s="4" t="str">
        <f>VLOOKUP(A293,Sheet5!A:L,12,0)</f>
        <v>259.07</v>
      </c>
      <c r="F293" s="4" t="str">
        <f>VLOOKUP(A293,Sheet5!A:C,3,0)</f>
        <v>3600774</v>
      </c>
      <c r="G293" s="4">
        <f t="shared" si="8"/>
        <v>0</v>
      </c>
      <c r="H293" s="4" t="str">
        <f t="shared" si="9"/>
        <v>，3600774</v>
      </c>
      <c r="I293" s="4" t="str">
        <f>VLOOKUP(A293,HOP!A:U,21,0)</f>
        <v>直连</v>
      </c>
    </row>
    <row r="294" s="4" customFormat="1" hidden="1" spans="1:9">
      <c r="A294" s="5">
        <v>999225161346200</v>
      </c>
      <c r="B294" s="6">
        <v>45113</v>
      </c>
      <c r="C294" s="6">
        <v>45114</v>
      </c>
      <c r="D294" s="4">
        <v>877.38</v>
      </c>
      <c r="E294" s="4" t="str">
        <f>VLOOKUP(A294,Sheet5!A:L,12,0)</f>
        <v>877.38</v>
      </c>
      <c r="F294" s="4" t="str">
        <f>VLOOKUP(A294,Sheet5!A:C,3,0)</f>
        <v>3600787</v>
      </c>
      <c r="G294" s="4">
        <f t="shared" si="8"/>
        <v>0</v>
      </c>
      <c r="H294" s="4" t="str">
        <f t="shared" si="9"/>
        <v>，3600787</v>
      </c>
      <c r="I294" s="4" t="str">
        <f>VLOOKUP(A294,HOP!A:U,21,0)</f>
        <v>直连</v>
      </c>
    </row>
    <row r="295" s="4" customFormat="1" hidden="1" spans="1:9">
      <c r="A295" s="5">
        <v>999225161423019</v>
      </c>
      <c r="B295" s="6">
        <v>45113</v>
      </c>
      <c r="C295" s="6">
        <v>45114</v>
      </c>
      <c r="D295" s="4">
        <v>223.88</v>
      </c>
      <c r="E295" s="4" t="str">
        <f>VLOOKUP(A295,Sheet5!A:L,12,0)</f>
        <v>223.88</v>
      </c>
      <c r="F295" s="4" t="str">
        <f>VLOOKUP(A295,Sheet5!A:C,3,0)</f>
        <v>3600791</v>
      </c>
      <c r="G295" s="4">
        <f t="shared" si="8"/>
        <v>0</v>
      </c>
      <c r="H295" s="4" t="str">
        <f t="shared" si="9"/>
        <v>，3600791</v>
      </c>
      <c r="I295" s="4" t="str">
        <f>VLOOKUP(A295,HOP!A:U,21,0)</f>
        <v>直连</v>
      </c>
    </row>
    <row r="296" s="4" customFormat="1" hidden="1" spans="1:9">
      <c r="A296" s="5">
        <v>999225161756188</v>
      </c>
      <c r="B296" s="6">
        <v>45113</v>
      </c>
      <c r="C296" s="6">
        <v>45114</v>
      </c>
      <c r="D296" s="4">
        <v>416.3</v>
      </c>
      <c r="E296" s="4" t="str">
        <f>VLOOKUP(A296,Sheet5!A:L,12,0)</f>
        <v>416.30</v>
      </c>
      <c r="F296" s="4" t="str">
        <f>VLOOKUP(A296,Sheet5!A:C,3,0)</f>
        <v>3600970</v>
      </c>
      <c r="G296" s="4">
        <f t="shared" si="8"/>
        <v>0</v>
      </c>
      <c r="H296" s="4" t="str">
        <f t="shared" si="9"/>
        <v>，3600970</v>
      </c>
      <c r="I296" s="4" t="str">
        <f>VLOOKUP(A296,HOP!A:U,21,0)</f>
        <v>直连</v>
      </c>
    </row>
    <row r="297" s="4" customFormat="1" hidden="1" spans="1:9">
      <c r="A297" s="5">
        <v>999225161836791</v>
      </c>
      <c r="B297" s="6">
        <v>45113</v>
      </c>
      <c r="C297" s="6">
        <v>45114</v>
      </c>
      <c r="D297" s="4">
        <v>199.84</v>
      </c>
      <c r="E297" s="4" t="str">
        <f>VLOOKUP(A297,Sheet5!A:L,12,0)</f>
        <v>199.84</v>
      </c>
      <c r="F297" s="4" t="str">
        <f>VLOOKUP(A297,Sheet5!A:C,3,0)</f>
        <v>3600981</v>
      </c>
      <c r="G297" s="4">
        <f t="shared" si="8"/>
        <v>0</v>
      </c>
      <c r="H297" s="4" t="str">
        <f t="shared" si="9"/>
        <v>，3600981</v>
      </c>
      <c r="I297" s="4" t="str">
        <f>VLOOKUP(A297,HOP!A:U,21,0)</f>
        <v>直连</v>
      </c>
    </row>
    <row r="298" s="4" customFormat="1" hidden="1" spans="1:9">
      <c r="A298" s="5">
        <v>999225161931484</v>
      </c>
      <c r="B298" s="6">
        <v>45113</v>
      </c>
      <c r="C298" s="6">
        <v>45114</v>
      </c>
      <c r="D298" s="4">
        <v>546.7</v>
      </c>
      <c r="E298" s="4" t="str">
        <f>VLOOKUP(A298,Sheet5!A:L,12,0)</f>
        <v>546.70</v>
      </c>
      <c r="F298" s="4" t="str">
        <f>VLOOKUP(A298,Sheet5!A:C,3,0)</f>
        <v>3600990</v>
      </c>
      <c r="G298" s="4">
        <f t="shared" si="8"/>
        <v>0</v>
      </c>
      <c r="H298" s="4" t="str">
        <f t="shared" si="9"/>
        <v>，3600990</v>
      </c>
      <c r="I298" s="4" t="str">
        <f>VLOOKUP(A298,HOP!A:U,21,0)</f>
        <v>直连</v>
      </c>
    </row>
    <row r="299" s="4" customFormat="1" hidden="1" spans="1:9">
      <c r="A299" s="5">
        <v>999225161978787</v>
      </c>
      <c r="B299" s="6">
        <v>45113</v>
      </c>
      <c r="C299" s="6">
        <v>45114</v>
      </c>
      <c r="D299" s="4">
        <v>241.17</v>
      </c>
      <c r="E299" s="4" t="str">
        <f>VLOOKUP(A299,Sheet5!A:L,12,0)</f>
        <v>241.17</v>
      </c>
      <c r="F299" s="4" t="str">
        <f>VLOOKUP(A299,Sheet5!A:C,3,0)</f>
        <v>3600999</v>
      </c>
      <c r="G299" s="4">
        <f t="shared" si="8"/>
        <v>0</v>
      </c>
      <c r="H299" s="4" t="str">
        <f t="shared" si="9"/>
        <v>，3600999</v>
      </c>
      <c r="I299" s="4" t="str">
        <f>VLOOKUP(A299,HOP!A:U,21,0)</f>
        <v>直连</v>
      </c>
    </row>
    <row r="300" s="4" customFormat="1" hidden="1" spans="1:9">
      <c r="A300" s="5">
        <v>999225162542553</v>
      </c>
      <c r="B300" s="6">
        <v>45113</v>
      </c>
      <c r="C300" s="6">
        <v>45114</v>
      </c>
      <c r="D300" s="4">
        <v>193.48</v>
      </c>
      <c r="E300" s="4" t="str">
        <f>VLOOKUP(A300,Sheet5!A:L,12,0)</f>
        <v>193.48</v>
      </c>
      <c r="F300" s="4" t="str">
        <f>VLOOKUP(A300,Sheet5!A:C,3,0)</f>
        <v>3601069</v>
      </c>
      <c r="G300" s="4">
        <f t="shared" si="8"/>
        <v>0</v>
      </c>
      <c r="H300" s="4" t="str">
        <f t="shared" si="9"/>
        <v>，3601069</v>
      </c>
      <c r="I300" s="4" t="str">
        <f>VLOOKUP(A300,HOP!A:U,21,0)</f>
        <v>直连</v>
      </c>
    </row>
    <row r="301" s="4" customFormat="1" hidden="1" spans="1:9">
      <c r="A301" s="5">
        <v>25162678398</v>
      </c>
      <c r="B301" s="6">
        <v>45113</v>
      </c>
      <c r="C301" s="6">
        <v>45114</v>
      </c>
      <c r="D301" s="4">
        <v>2620.65</v>
      </c>
      <c r="E301" s="4" t="str">
        <f>VLOOKUP(A301,Sheet5!A:L,12,0)</f>
        <v>2620.65</v>
      </c>
      <c r="F301" s="4" t="str">
        <f>VLOOKUP(A301,Sheet5!A:C,3,0)</f>
        <v>3601086</v>
      </c>
      <c r="G301" s="4">
        <f t="shared" si="8"/>
        <v>0</v>
      </c>
      <c r="H301" s="4" t="str">
        <f t="shared" si="9"/>
        <v>，3601086</v>
      </c>
      <c r="I301" s="4" t="str">
        <f>VLOOKUP(A301,HOP!A:U,21,0)</f>
        <v>直连</v>
      </c>
    </row>
    <row r="302" s="4" customFormat="1" hidden="1" spans="1:9">
      <c r="A302" s="5">
        <v>999225162825320</v>
      </c>
      <c r="B302" s="6">
        <v>45113</v>
      </c>
      <c r="C302" s="6">
        <v>45114</v>
      </c>
      <c r="D302" s="4">
        <v>139.23</v>
      </c>
      <c r="E302" s="4" t="str">
        <f>VLOOKUP(A302,Sheet5!A:L,12,0)</f>
        <v>139.23</v>
      </c>
      <c r="F302" s="4" t="str">
        <f>VLOOKUP(A302,Sheet5!A:C,3,0)</f>
        <v>3601105</v>
      </c>
      <c r="G302" s="4">
        <f t="shared" si="8"/>
        <v>0</v>
      </c>
      <c r="H302" s="4" t="str">
        <f t="shared" si="9"/>
        <v>，3601105</v>
      </c>
      <c r="I302" s="4" t="str">
        <f>VLOOKUP(A302,HOP!A:U,21,0)</f>
        <v>直连</v>
      </c>
    </row>
    <row r="303" s="4" customFormat="1" hidden="1" spans="1:9">
      <c r="A303" s="5">
        <v>999225162972840</v>
      </c>
      <c r="B303" s="6">
        <v>45113</v>
      </c>
      <c r="C303" s="6">
        <v>45114</v>
      </c>
      <c r="D303" s="4">
        <v>407.28</v>
      </c>
      <c r="E303" s="4" t="str">
        <f>VLOOKUP(A303,Sheet5!A:L,12,0)</f>
        <v>407.28</v>
      </c>
      <c r="F303" s="4" t="str">
        <f>VLOOKUP(A303,Sheet5!A:C,3,0)</f>
        <v>3601271</v>
      </c>
      <c r="G303" s="4">
        <f t="shared" si="8"/>
        <v>0</v>
      </c>
      <c r="H303" s="4" t="str">
        <f t="shared" si="9"/>
        <v>，3601271</v>
      </c>
      <c r="I303" s="4" t="str">
        <f>VLOOKUP(A303,HOP!A:U,21,0)</f>
        <v>直连</v>
      </c>
    </row>
    <row r="304" s="4" customFormat="1" hidden="1" spans="1:9">
      <c r="A304" s="5">
        <v>999225163039638</v>
      </c>
      <c r="B304" s="6">
        <v>45113</v>
      </c>
      <c r="C304" s="6">
        <v>45114</v>
      </c>
      <c r="D304" s="4">
        <v>338.28</v>
      </c>
      <c r="E304" s="4" t="str">
        <f>VLOOKUP(A304,Sheet5!A:L,12,0)</f>
        <v>338.28</v>
      </c>
      <c r="F304" s="4" t="str">
        <f>VLOOKUP(A304,Sheet5!A:C,3,0)</f>
        <v>3601280</v>
      </c>
      <c r="G304" s="4">
        <f t="shared" si="8"/>
        <v>0</v>
      </c>
      <c r="H304" s="4" t="str">
        <f t="shared" si="9"/>
        <v>，3601280</v>
      </c>
      <c r="I304" s="4" t="str">
        <f>VLOOKUP(A304,HOP!A:U,21,0)</f>
        <v>直连</v>
      </c>
    </row>
    <row r="305" s="4" customFormat="1" hidden="1" spans="1:9">
      <c r="A305" s="5">
        <v>999225163099515</v>
      </c>
      <c r="B305" s="6">
        <v>45113</v>
      </c>
      <c r="C305" s="6">
        <v>45114</v>
      </c>
      <c r="D305" s="4">
        <v>1901.76</v>
      </c>
      <c r="E305" s="4" t="str">
        <f>VLOOKUP(A305,Sheet5!A:L,12,0)</f>
        <v>1901.76</v>
      </c>
      <c r="F305" s="4" t="str">
        <f>VLOOKUP(A305,Sheet5!A:C,3,0)</f>
        <v>3601291</v>
      </c>
      <c r="G305" s="4">
        <f t="shared" si="8"/>
        <v>0</v>
      </c>
      <c r="H305" s="4" t="str">
        <f t="shared" si="9"/>
        <v>，3601291</v>
      </c>
      <c r="I305" s="4" t="str">
        <f>VLOOKUP(A305,HOP!A:U,21,0)</f>
        <v>直连</v>
      </c>
    </row>
    <row r="306" s="4" customFormat="1" hidden="1" spans="1:9">
      <c r="A306" s="5">
        <v>999225163306390</v>
      </c>
      <c r="B306" s="6">
        <v>45113</v>
      </c>
      <c r="C306" s="6">
        <v>45114</v>
      </c>
      <c r="D306" s="4">
        <v>568.91</v>
      </c>
      <c r="E306" s="4" t="str">
        <f>VLOOKUP(A306,Sheet5!A:L,12,0)</f>
        <v>568.91</v>
      </c>
      <c r="F306" s="4" t="str">
        <f>VLOOKUP(A306,Sheet5!A:C,3,0)</f>
        <v>3601318</v>
      </c>
      <c r="G306" s="4">
        <f t="shared" si="8"/>
        <v>0</v>
      </c>
      <c r="H306" s="4" t="str">
        <f t="shared" si="9"/>
        <v>，3601318</v>
      </c>
      <c r="I306" s="4" t="str">
        <f>VLOOKUP(A306,HOP!A:U,21,0)</f>
        <v>直连</v>
      </c>
    </row>
    <row r="307" s="4" customFormat="1" spans="1:9">
      <c r="A307" s="5">
        <v>999225163567460</v>
      </c>
      <c r="B307" s="6">
        <v>45113</v>
      </c>
      <c r="C307" s="6">
        <v>45114</v>
      </c>
      <c r="D307" s="4">
        <v>235.12</v>
      </c>
      <c r="E307" s="4" t="str">
        <f>VLOOKUP(A307,Sheet5!A:L,12,0)</f>
        <v>235.14</v>
      </c>
      <c r="F307" s="4" t="str">
        <f>VLOOKUP(A307,Sheet5!A:C,3,0)</f>
        <v>3601352</v>
      </c>
      <c r="G307" s="4">
        <f t="shared" si="8"/>
        <v>-0.0199999999999818</v>
      </c>
      <c r="H307" s="4" t="str">
        <f t="shared" si="9"/>
        <v>，3601352</v>
      </c>
      <c r="I307" s="4" t="str">
        <f>VLOOKUP(A307,HOP!A:U,21,0)</f>
        <v>直连</v>
      </c>
    </row>
    <row r="308" s="4" customFormat="1" hidden="1" spans="1:9">
      <c r="A308" s="5">
        <v>999225163568270</v>
      </c>
      <c r="B308" s="6">
        <v>45113</v>
      </c>
      <c r="C308" s="6">
        <v>45114</v>
      </c>
      <c r="D308" s="4">
        <v>139.23</v>
      </c>
      <c r="E308" s="4" t="str">
        <f>VLOOKUP(A308,Sheet5!A:L,12,0)</f>
        <v>139.23</v>
      </c>
      <c r="F308" s="4" t="str">
        <f>VLOOKUP(A308,Sheet5!A:C,3,0)</f>
        <v>3601353</v>
      </c>
      <c r="G308" s="4">
        <f t="shared" si="8"/>
        <v>0</v>
      </c>
      <c r="H308" s="4" t="str">
        <f t="shared" si="9"/>
        <v>，3601353</v>
      </c>
      <c r="I308" s="4" t="str">
        <f>VLOOKUP(A308,HOP!A:U,21,0)</f>
        <v>直连</v>
      </c>
    </row>
    <row r="309" s="4" customFormat="1" hidden="1" spans="1:9">
      <c r="A309" s="5">
        <v>999225163504590</v>
      </c>
      <c r="B309" s="6">
        <v>45113</v>
      </c>
      <c r="C309" s="6">
        <v>45114</v>
      </c>
      <c r="D309" s="4">
        <v>153.54</v>
      </c>
      <c r="E309" s="4" t="str">
        <f>VLOOKUP(A309,Sheet5!A:L,12,0)</f>
        <v>153.54</v>
      </c>
      <c r="F309" s="4" t="str">
        <f>VLOOKUP(A309,Sheet5!A:C,3,0)</f>
        <v>3601343</v>
      </c>
      <c r="G309" s="4">
        <f t="shared" si="8"/>
        <v>0</v>
      </c>
      <c r="H309" s="4" t="str">
        <f t="shared" si="9"/>
        <v>，3601343</v>
      </c>
      <c r="I309" s="4" t="str">
        <f>VLOOKUP(A309,HOP!A:U,21,0)</f>
        <v>直连</v>
      </c>
    </row>
    <row r="310" s="4" customFormat="1" hidden="1" spans="1:9">
      <c r="A310" s="5">
        <v>999225163984595</v>
      </c>
      <c r="B310" s="6">
        <v>45113</v>
      </c>
      <c r="C310" s="6">
        <v>45114</v>
      </c>
      <c r="D310" s="4">
        <v>565.9</v>
      </c>
      <c r="E310" s="4" t="str">
        <f>VLOOKUP(A310,Sheet5!A:L,12,0)</f>
        <v>565.90</v>
      </c>
      <c r="F310" s="4" t="str">
        <f>VLOOKUP(A310,Sheet5!A:C,3,0)</f>
        <v>3601398</v>
      </c>
      <c r="G310" s="4">
        <f t="shared" si="8"/>
        <v>0</v>
      </c>
      <c r="H310" s="4" t="str">
        <f t="shared" si="9"/>
        <v>，3601398</v>
      </c>
      <c r="I310" s="4" t="str">
        <f>VLOOKUP(A310,HOP!A:U,21,0)</f>
        <v>直连</v>
      </c>
    </row>
    <row r="311" s="4" customFormat="1" hidden="1" spans="1:9">
      <c r="A311" s="5">
        <v>999225164137068</v>
      </c>
      <c r="B311" s="6">
        <v>45113</v>
      </c>
      <c r="C311" s="6">
        <v>45114</v>
      </c>
      <c r="D311" s="4">
        <v>1062.17</v>
      </c>
      <c r="E311" s="4" t="str">
        <f>VLOOKUP(A311,Sheet5!A:L,12,0)</f>
        <v>1062.17</v>
      </c>
      <c r="F311" s="4" t="str">
        <f>VLOOKUP(A311,Sheet5!A:C,3,0)</f>
        <v>3601532</v>
      </c>
      <c r="G311" s="4">
        <f t="shared" si="8"/>
        <v>0</v>
      </c>
      <c r="H311" s="4" t="str">
        <f t="shared" si="9"/>
        <v>，3601532</v>
      </c>
      <c r="I311" s="4" t="str">
        <f>VLOOKUP(A311,HOP!A:U,21,0)</f>
        <v>直连</v>
      </c>
    </row>
    <row r="312" s="4" customFormat="1" hidden="1" spans="1:9">
      <c r="A312" s="5">
        <v>999225164120230</v>
      </c>
      <c r="B312" s="6">
        <v>45113</v>
      </c>
      <c r="C312" s="6">
        <v>45114</v>
      </c>
      <c r="D312" s="4">
        <v>442.44</v>
      </c>
      <c r="E312" s="4" t="str">
        <f>VLOOKUP(A312,Sheet5!A:L,12,0)</f>
        <v>442.44</v>
      </c>
      <c r="F312" s="4" t="str">
        <f>VLOOKUP(A312,Sheet5!A:C,3,0)</f>
        <v>3601531</v>
      </c>
      <c r="G312" s="4">
        <f t="shared" si="8"/>
        <v>0</v>
      </c>
      <c r="H312" s="4" t="str">
        <f t="shared" si="9"/>
        <v>，3601531</v>
      </c>
      <c r="I312" s="4" t="str">
        <f>VLOOKUP(A312,HOP!A:U,21,0)</f>
        <v>直连</v>
      </c>
    </row>
    <row r="313" s="4" customFormat="1" hidden="1" spans="1:9">
      <c r="A313" s="5">
        <v>999225164610662</v>
      </c>
      <c r="B313" s="6">
        <v>45113</v>
      </c>
      <c r="C313" s="6">
        <v>45114</v>
      </c>
      <c r="D313" s="4">
        <v>199.84</v>
      </c>
      <c r="E313" s="4" t="str">
        <f>VLOOKUP(A313,Sheet5!A:L,12,0)</f>
        <v>199.84</v>
      </c>
      <c r="F313" s="4" t="str">
        <f>VLOOKUP(A313,Sheet5!A:C,3,0)</f>
        <v>3601601</v>
      </c>
      <c r="G313" s="4">
        <f t="shared" si="8"/>
        <v>0</v>
      </c>
      <c r="H313" s="4" t="str">
        <f t="shared" si="9"/>
        <v>，3601601</v>
      </c>
      <c r="I313" s="4" t="str">
        <f>VLOOKUP(A313,HOP!A:U,21,0)</f>
        <v>直连</v>
      </c>
    </row>
    <row r="314" s="4" customFormat="1" hidden="1" spans="1:9">
      <c r="A314" s="5">
        <v>999225164754585</v>
      </c>
      <c r="B314" s="6">
        <v>45113</v>
      </c>
      <c r="C314" s="6">
        <v>45114</v>
      </c>
      <c r="D314" s="4">
        <v>2357.13</v>
      </c>
      <c r="E314" s="4" t="str">
        <f>VLOOKUP(A314,Sheet5!A:L,12,0)</f>
        <v>2357.13</v>
      </c>
      <c r="F314" s="4" t="str">
        <f>VLOOKUP(A314,Sheet5!A:C,3,0)</f>
        <v>3601633</v>
      </c>
      <c r="G314" s="4">
        <f t="shared" si="8"/>
        <v>0</v>
      </c>
      <c r="H314" s="4" t="str">
        <f t="shared" si="9"/>
        <v>，3601633</v>
      </c>
      <c r="I314" s="4" t="str">
        <f>VLOOKUP(A314,HOP!A:U,21,0)</f>
        <v>直连</v>
      </c>
    </row>
    <row r="315" s="4" customFormat="1" hidden="1" spans="1:9">
      <c r="A315" s="5">
        <v>999225164932106</v>
      </c>
      <c r="B315" s="6">
        <v>45113</v>
      </c>
      <c r="C315" s="6">
        <v>45114</v>
      </c>
      <c r="D315" s="4">
        <v>452.36</v>
      </c>
      <c r="E315" s="4" t="str">
        <f>VLOOKUP(A315,Sheet5!A:L,12,0)</f>
        <v>452.36</v>
      </c>
      <c r="F315" s="4" t="str">
        <f>VLOOKUP(A315,Sheet5!A:C,3,0)</f>
        <v>3601660</v>
      </c>
      <c r="G315" s="4">
        <f t="shared" si="8"/>
        <v>0</v>
      </c>
      <c r="H315" s="4" t="str">
        <f t="shared" si="9"/>
        <v>，3601660</v>
      </c>
      <c r="I315" s="4" t="str">
        <f>VLOOKUP(A315,HOP!A:U,21,0)</f>
        <v>直连</v>
      </c>
    </row>
    <row r="316" s="4" customFormat="1" hidden="1" spans="1:9">
      <c r="A316" s="5">
        <v>999225165003726</v>
      </c>
      <c r="B316" s="6">
        <v>45113</v>
      </c>
      <c r="C316" s="6">
        <v>45114</v>
      </c>
      <c r="D316" s="4">
        <v>742.79</v>
      </c>
      <c r="E316" s="4" t="str">
        <f>VLOOKUP(A316,Sheet5!A:L,12,0)</f>
        <v>742.79</v>
      </c>
      <c r="F316" s="4" t="str">
        <f>VLOOKUP(A316,Sheet5!A:C,3,0)</f>
        <v>3601672</v>
      </c>
      <c r="G316" s="4">
        <f t="shared" si="8"/>
        <v>0</v>
      </c>
      <c r="H316" s="4" t="str">
        <f t="shared" si="9"/>
        <v>，3601672</v>
      </c>
      <c r="I316" s="4" t="str">
        <f>VLOOKUP(A316,HOP!A:U,21,0)</f>
        <v>直连</v>
      </c>
    </row>
    <row r="317" s="4" customFormat="1" hidden="1" spans="1:9">
      <c r="A317" s="8" t="s">
        <v>1659</v>
      </c>
      <c r="B317" s="6">
        <v>45068</v>
      </c>
      <c r="C317" s="6">
        <v>45072</v>
      </c>
      <c r="D317" s="4">
        <v>9084</v>
      </c>
      <c r="E317" s="4">
        <v>9084</v>
      </c>
      <c r="F317" s="4">
        <v>3378916</v>
      </c>
      <c r="G317" s="4">
        <f t="shared" si="8"/>
        <v>0</v>
      </c>
      <c r="H317" s="4" t="str">
        <f t="shared" si="9"/>
        <v>，3378916</v>
      </c>
      <c r="I317" s="4" t="e">
        <f>VLOOKUP(A317,HOP!A:U,21,0)</f>
        <v>#N/A</v>
      </c>
    </row>
    <row r="319" spans="4:4">
      <c r="D319" s="4">
        <f>SUM(D2:D318)</f>
        <v>521811.98</v>
      </c>
    </row>
    <row r="321" spans="4:4">
      <c r="D321" s="4" t="s">
        <v>1660</v>
      </c>
    </row>
    <row r="325" spans="1:3">
      <c r="A325" s="4" t="s">
        <v>1661</v>
      </c>
      <c r="C325" s="4">
        <v>119186.69</v>
      </c>
    </row>
    <row r="326" spans="1:3">
      <c r="A326" s="4" t="s">
        <v>1662</v>
      </c>
      <c r="C326" s="4">
        <v>402625.29</v>
      </c>
    </row>
    <row r="327" spans="1:3">
      <c r="A327" s="4" t="s">
        <v>1663</v>
      </c>
      <c r="C327" s="4">
        <f>SUBTOTAL(9,C325:C326)</f>
        <v>521811.98</v>
      </c>
    </row>
  </sheetData>
  <autoFilter ref="A1:XFD326">
    <filterColumn colId="3">
      <filters blank="1">
        <filter val="941.1"/>
        <filter val="279.2"/>
        <filter val="565.2"/>
        <filter val="299.3"/>
        <filter val="511.5"/>
        <filter val="485.6"/>
        <filter val="2045.8"/>
        <filter val="565.9"/>
        <filter val="5502"/>
        <filter val="514"/>
        <filter val="518"/>
        <filter val="519"/>
        <filter val="127"/>
        <filter val="4539"/>
        <filter val="1545"/>
        <filter val="1952"/>
        <filter val="553"/>
        <filter val="4974"/>
        <filter val="4182"/>
        <filter val="5588"/>
        <filter val="6189"/>
        <filter val="591"/>
        <filter val="196"/>
        <filter val="521811.98 HKD"/>
        <filter val="1856.01"/>
        <filter val="1040.04"/>
        <filter val="6433.05"/>
        <filter val="166.2"/>
        <filter val="1606.2"/>
        <filter val="1882.2"/>
        <filter val="4896.2"/>
        <filter val="416.3"/>
        <filter val="586.4"/>
        <filter val="1512.5"/>
        <filter val="546.7"/>
        <filter val="1076.8"/>
        <filter val="952.9"/>
        <filter val="231.02"/>
        <filter val="666.02"/>
        <filter val="766.02"/>
        <filter val="139.03"/>
        <filter val="214.03"/>
        <filter val="490.04"/>
        <filter val="682.04"/>
        <filter val="3605"/>
        <filter val="145.05"/>
        <filter val="547.05"/>
        <filter val="129.06"/>
        <filter val="363.06"/>
        <filter val="695.06"/>
        <filter val="259.07"/>
        <filter val="4208"/>
        <filter val="622.08"/>
        <filter val="670.08"/>
        <filter val="768.08"/>
        <filter val="934.08"/>
        <filter val="397.09"/>
        <filter val="171.11"/>
        <filter val="1540.41"/>
        <filter val="235.12"/>
        <filter val="1264.42"/>
        <filter val="1356.42"/>
        <filter val="957.13"/>
        <filter val="98.14"/>
        <filter val="326.15"/>
        <filter val="396.15"/>
        <filter val="3567.45"/>
        <filter val="956.16"/>
        <filter val="2883.46"/>
        <filter val="241.17"/>
        <filter val="668.17"/>
        <filter val="3832.47"/>
        <filter val="961.19"/>
        <filter val="1227.31"/>
        <filter val="3982.32"/>
        <filter val="139.23"/>
        <filter val="640.23"/>
        <filter val="1842.33"/>
        <filter val="580.24"/>
        <filter val="984.24"/>
        <filter val="2179.34"/>
        <filter val="184.25"/>
        <filter val="381.25"/>
        <filter val="441.25"/>
        <filter val="5972.35"/>
        <filter val="3226"/>
        <filter val="717.26"/>
        <filter val="146.27"/>
        <filter val="172.27"/>
        <filter val="501.27"/>
        <filter val="1305.37"/>
        <filter val="291.28"/>
        <filter val="338.28"/>
        <filter val="407.28"/>
        <filter val="425.28"/>
        <filter val="1471.38"/>
        <filter val="4730.38"/>
        <filter val="428.29"/>
        <filter val="3898.21"/>
        <filter val="2247.22"/>
        <filter val="433.33"/>
        <filter val="1624.23"/>
        <filter val="1443.24"/>
        <filter val="1547.24"/>
        <filter val="762.35"/>
        <filter val="267.36"/>
        <filter val="356.36"/>
        <filter val="452.36"/>
        <filter val="945.37"/>
        <filter val="308.38"/>
        <filter val="877.38"/>
        <filter val="1092.28"/>
        <filter val="1110.28"/>
        <filter val="1640"/>
        <filter val="6640"/>
        <filter val="795.41"/>
        <filter val="379.42"/>
        <filter val="540.42"/>
        <filter val="818.42"/>
        <filter val="2535.12"/>
        <filter val="148.43"/>
        <filter val="237.43"/>
        <filter val="2357.13"/>
        <filter val="250.44"/>
        <filter val="333.44"/>
        <filter val="442.44"/>
        <filter val="759.44"/>
        <filter val="209.46"/>
        <filter val="548.46"/>
        <filter val="1064.16"/>
        <filter val="1775.16"/>
        <filter val="312.47"/>
        <filter val="1062.17"/>
        <filter val="1248"/>
        <filter val="193.48"/>
        <filter val="1400.18"/>
        <filter val="1511.18"/>
        <filter val="571.49"/>
        <filter val="685.49"/>
        <filter val="686.49"/>
        <filter val="731.51"/>
        <filter val="437.52"/>
        <filter val="546.52"/>
        <filter val="745.52"/>
        <filter val="153.54"/>
        <filter val="344.54"/>
        <filter val="416.54"/>
        <filter val="202.56"/>
        <filter val="403.56"/>
        <filter val="604.56"/>
        <filter val="1335.86"/>
        <filter val="1662.86"/>
        <filter val="817.57"/>
        <filter val="1217.87"/>
        <filter val="8258"/>
        <filter val="149.58"/>
        <filter val="333.58"/>
        <filter val="341.58"/>
        <filter val="856.58"/>
        <filter val="1092.88"/>
        <filter val="1455.88"/>
        <filter val="2007.88"/>
        <filter val="164.59"/>
        <filter val="1265.71"/>
        <filter val="316.62"/>
        <filter val="427.62"/>
        <filter val="1225.72"/>
        <filter val="1751.72"/>
        <filter val="2594.72"/>
        <filter val="118.63"/>
        <filter val="251.64"/>
        <filter val="4665"/>
        <filter val="474.65"/>
        <filter val="567.65"/>
        <filter val="986.65"/>
        <filter val="210.66"/>
        <filter val="253.66"/>
        <filter val="374.66"/>
        <filter val="1901.76"/>
        <filter val="3911.76"/>
        <filter val="883.67"/>
        <filter val="1290.77"/>
        <filter val="668"/>
        <filter val="521811.98"/>
        <filter val="230.69"/>
        <filter val="214.71"/>
        <filter val="223.71"/>
        <filter val="470.71"/>
        <filter val="1464.62"/>
        <filter val="1734.62"/>
        <filter val="854.74"/>
        <filter val="2620.65"/>
        <filter val="168.76"/>
        <filter val="275.76"/>
        <filter val="315.76"/>
        <filter val="1324.66"/>
        <filter val="4580.66"/>
        <filter val="383.78"/>
        <filter val="1087.68"/>
        <filter val="1317.68"/>
        <filter val="4748.68"/>
        <filter val="96.79"/>
        <filter val="742.79"/>
        <filter val="1182.69"/>
        <filter val="147.81"/>
        <filter val="2832.51"/>
        <filter val="2014.52"/>
        <filter val="3833.52"/>
        <filter val="276.83"/>
        <filter val="403.83"/>
        <filter val="199.84"/>
        <filter val="1250.54"/>
        <filter val="416.85"/>
        <filter val="165.86"/>
        <filter val="444.86"/>
        <filter val="2220.56"/>
        <filter val="223.88"/>
        <filter val="609.88"/>
        <filter val="2044.58"/>
        <filter val="207.89"/>
        <filter val="708.89"/>
        <filter val="1091.59"/>
        <filter val="213.91"/>
        <filter val="264.91"/>
        <filter val="568.91"/>
        <filter val="803.91"/>
        <filter val="860.91"/>
        <filter val="694"/>
        <filter val="618.94"/>
        <filter val="908.95"/>
        <filter val="385.96"/>
        <filter val="427.96"/>
        <filter val="861.96"/>
        <filter val="252.97"/>
        <filter val="424.97"/>
        <filter val="556.97"/>
        <filter val="490.99"/>
        <filter val="1259.92"/>
        <filter val="4245.93"/>
        <filter val="9462.94"/>
        <filter val="5136.96"/>
        <filter val="1054.98"/>
        <filter val="2160.98"/>
        <filter val="21973.24"/>
        <filter val="123.1"/>
        <filter val="667.4"/>
        <filter val="717.6"/>
        <filter val="30123.6"/>
        <filter val="1714"/>
        <filter val="717"/>
        <filter val="4328"/>
        <filter val="332"/>
        <filter val="3744"/>
        <filter val="5744"/>
        <filter val="7746"/>
        <filter val="1356"/>
        <filter val="1764"/>
        <filter val="11082.56"/>
        <filter val="10260.57"/>
        <filter val="18450.76"/>
        <filter val="16751.86"/>
        <filter val="13379.88"/>
        <filter val="9794.3"/>
        <filter val="250.4"/>
        <filter val="2038.4"/>
        <filter val="350.9"/>
        <filter val="1007"/>
        <filter val="810"/>
        <filter val="2812"/>
        <filter val="4014"/>
        <filter val="2440"/>
        <filter val="8440"/>
        <filter val="5453"/>
        <filter val="9870"/>
        <filter val="476"/>
        <filter val="9084"/>
      </filters>
    </filterColumn>
    <filterColumn colId="6">
      <filters blank="1">
        <filter val="-0.01"/>
        <filter val="-0.02"/>
        <filter val="-0.12"/>
        <filter val="-0.03"/>
        <filter val="-0.04"/>
        <filter val="-0.05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F2" sqref="F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1658</v>
      </c>
    </row>
    <row r="2" s="4" customFormat="1" spans="1:14">
      <c r="A2" s="5">
        <v>999225184203519</v>
      </c>
      <c r="B2" s="6">
        <v>45106</v>
      </c>
      <c r="C2" s="6">
        <v>45109</v>
      </c>
      <c r="D2" s="4">
        <v>402.87</v>
      </c>
      <c r="E2" s="4" t="e">
        <f>VLOOKUP(A2,HOP!A:L,12,0)</f>
        <v>#N/A</v>
      </c>
      <c r="F2" s="4">
        <v>3561215</v>
      </c>
      <c r="G2" s="4" t="e">
        <f>D2-E2</f>
        <v>#N/A</v>
      </c>
      <c r="H2" s="4" t="str">
        <f>$H$1&amp;F2</f>
        <v>，3561215</v>
      </c>
      <c r="I2" s="4" t="e">
        <f>VLOOKUP(A2,HOP!A:U,21,0)</f>
        <v>#N/A</v>
      </c>
      <c r="J2" s="4" t="s">
        <v>1664</v>
      </c>
      <c r="N2" s="4" t="s">
        <v>1665</v>
      </c>
    </row>
    <row r="9" spans="1:1">
      <c r="A9" s="4" t="s">
        <v>1666</v>
      </c>
    </row>
    <row r="10" spans="1:1">
      <c r="A10" s="4" t="s">
        <v>1667</v>
      </c>
    </row>
    <row r="11" spans="1:1">
      <c r="A11" s="4" t="s">
        <v>1668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125" style="1" customWidth="1"/>
    <col min="4" max="16383" width="8" style="1"/>
  </cols>
  <sheetData>
    <row r="1" s="1" customFormat="1" spans="1:22">
      <c r="A1" s="2" t="s">
        <v>1669</v>
      </c>
      <c r="B1" s="2" t="s">
        <v>1670</v>
      </c>
      <c r="C1" s="2" t="s">
        <v>1671</v>
      </c>
      <c r="D1" s="2" t="s">
        <v>1672</v>
      </c>
      <c r="E1" s="2" t="s">
        <v>13</v>
      </c>
      <c r="F1" s="2" t="s">
        <v>5</v>
      </c>
      <c r="G1" s="2" t="s">
        <v>6</v>
      </c>
      <c r="H1" s="2" t="s">
        <v>1673</v>
      </c>
      <c r="I1" s="2" t="s">
        <v>1674</v>
      </c>
      <c r="J1" s="2" t="s">
        <v>1675</v>
      </c>
      <c r="K1" s="2" t="s">
        <v>1676</v>
      </c>
      <c r="L1" s="2" t="s">
        <v>1677</v>
      </c>
      <c r="M1" s="2" t="s">
        <v>1678</v>
      </c>
      <c r="N1" s="2" t="s">
        <v>1679</v>
      </c>
      <c r="O1" s="2" t="s">
        <v>1680</v>
      </c>
      <c r="P1" s="2" t="s">
        <v>1681</v>
      </c>
      <c r="Q1" s="2" t="s">
        <v>1682</v>
      </c>
      <c r="R1" s="2" t="s">
        <v>1683</v>
      </c>
      <c r="S1" s="2" t="s">
        <v>1684</v>
      </c>
      <c r="T1" s="2" t="s">
        <v>1685</v>
      </c>
      <c r="U1" s="2" t="s">
        <v>1686</v>
      </c>
      <c r="V1" s="2" t="s">
        <v>1687</v>
      </c>
    </row>
    <row r="2" s="1" customFormat="1" spans="1:22">
      <c r="A2" s="3">
        <v>999223918172347</v>
      </c>
      <c r="B2" s="1" t="s">
        <v>1688</v>
      </c>
      <c r="C2" s="1" t="s">
        <v>1689</v>
      </c>
      <c r="D2" s="1" t="s">
        <v>1690</v>
      </c>
      <c r="E2" s="1" t="s">
        <v>1691</v>
      </c>
      <c r="F2" s="1" t="s">
        <v>1692</v>
      </c>
      <c r="G2" s="1" t="s">
        <v>1693</v>
      </c>
      <c r="H2" s="1" t="s">
        <v>1694</v>
      </c>
      <c r="I2" s="1" t="s">
        <v>1695</v>
      </c>
      <c r="J2" s="1" t="s">
        <v>30</v>
      </c>
      <c r="K2" s="1" t="s">
        <v>1696</v>
      </c>
      <c r="L2" s="1" t="s">
        <v>1696</v>
      </c>
      <c r="M2" s="1" t="s">
        <v>1697</v>
      </c>
      <c r="N2" s="1" t="s">
        <v>1697</v>
      </c>
      <c r="O2" s="1" t="s">
        <v>1698</v>
      </c>
      <c r="P2" s="1" t="s">
        <v>1699</v>
      </c>
      <c r="Q2" s="1" t="s">
        <v>1700</v>
      </c>
      <c r="R2" s="1" t="s">
        <v>1701</v>
      </c>
      <c r="S2" s="1" t="s">
        <v>1702</v>
      </c>
      <c r="T2" s="1" t="s">
        <v>1703</v>
      </c>
      <c r="U2" s="1" t="s">
        <v>1704</v>
      </c>
      <c r="V2" s="1" t="s">
        <v>1705</v>
      </c>
    </row>
    <row r="3" s="1" customFormat="1" spans="1:22">
      <c r="A3" s="3">
        <v>23839270489</v>
      </c>
      <c r="B3" s="1" t="s">
        <v>1706</v>
      </c>
      <c r="C3" s="1" t="s">
        <v>1707</v>
      </c>
      <c r="D3" s="1" t="s">
        <v>1708</v>
      </c>
      <c r="E3" s="1" t="s">
        <v>1709</v>
      </c>
      <c r="F3" s="1" t="s">
        <v>1710</v>
      </c>
      <c r="G3" s="1" t="s">
        <v>1693</v>
      </c>
      <c r="H3" s="1" t="s">
        <v>1694</v>
      </c>
      <c r="I3" s="1" t="s">
        <v>1711</v>
      </c>
      <c r="J3" s="1" t="s">
        <v>30</v>
      </c>
      <c r="K3" s="1" t="s">
        <v>1712</v>
      </c>
      <c r="L3" s="1" t="s">
        <v>1712</v>
      </c>
      <c r="M3" s="1" t="s">
        <v>1697</v>
      </c>
      <c r="N3" s="1" t="s">
        <v>1697</v>
      </c>
      <c r="O3" s="1" t="s">
        <v>1698</v>
      </c>
      <c r="P3" s="1" t="s">
        <v>1699</v>
      </c>
      <c r="Q3" s="1" t="s">
        <v>1700</v>
      </c>
      <c r="R3" s="1" t="s">
        <v>1713</v>
      </c>
      <c r="S3" s="1" t="s">
        <v>1702</v>
      </c>
      <c r="T3" s="1" t="s">
        <v>1703</v>
      </c>
      <c r="U3" s="1" t="s">
        <v>1704</v>
      </c>
      <c r="V3" s="1" t="s">
        <v>1714</v>
      </c>
    </row>
    <row r="4" s="1" customFormat="1" spans="1:22">
      <c r="A4" s="3">
        <v>999223806741082</v>
      </c>
      <c r="B4" s="1" t="s">
        <v>1715</v>
      </c>
      <c r="C4" s="1" t="s">
        <v>1716</v>
      </c>
      <c r="D4" s="1" t="s">
        <v>1717</v>
      </c>
      <c r="E4" s="1" t="s">
        <v>1718</v>
      </c>
      <c r="F4" s="1" t="s">
        <v>1719</v>
      </c>
      <c r="G4" s="1" t="s">
        <v>1693</v>
      </c>
      <c r="H4" s="1" t="s">
        <v>1694</v>
      </c>
      <c r="I4" s="1" t="s">
        <v>1720</v>
      </c>
      <c r="J4" s="1" t="s">
        <v>30</v>
      </c>
      <c r="K4" s="1" t="s">
        <v>1721</v>
      </c>
      <c r="L4" s="1" t="s">
        <v>1721</v>
      </c>
      <c r="M4" s="1" t="s">
        <v>1697</v>
      </c>
      <c r="N4" s="1" t="s">
        <v>1697</v>
      </c>
      <c r="O4" s="1" t="s">
        <v>1698</v>
      </c>
      <c r="P4" s="1" t="s">
        <v>1699</v>
      </c>
      <c r="Q4" s="1" t="s">
        <v>1700</v>
      </c>
      <c r="R4" s="1" t="s">
        <v>1722</v>
      </c>
      <c r="S4" s="1" t="s">
        <v>1702</v>
      </c>
      <c r="T4" s="1" t="s">
        <v>1703</v>
      </c>
      <c r="U4" s="1" t="s">
        <v>1704</v>
      </c>
      <c r="V4" s="1" t="s">
        <v>1723</v>
      </c>
    </row>
    <row r="5" s="1" customFormat="1" spans="1:22">
      <c r="A5" s="3">
        <v>999223782030773</v>
      </c>
      <c r="B5" s="1" t="s">
        <v>1724</v>
      </c>
      <c r="C5" s="1" t="s">
        <v>1725</v>
      </c>
      <c r="D5" s="1" t="s">
        <v>1726</v>
      </c>
      <c r="E5" s="1" t="s">
        <v>1727</v>
      </c>
      <c r="F5" s="1" t="s">
        <v>1710</v>
      </c>
      <c r="G5" s="1" t="s">
        <v>1693</v>
      </c>
      <c r="H5" s="1" t="s">
        <v>1694</v>
      </c>
      <c r="I5" s="1" t="s">
        <v>1728</v>
      </c>
      <c r="J5" s="1" t="s">
        <v>30</v>
      </c>
      <c r="K5" s="1" t="s">
        <v>1729</v>
      </c>
      <c r="L5" s="1" t="s">
        <v>1729</v>
      </c>
      <c r="M5" s="1" t="s">
        <v>1697</v>
      </c>
      <c r="N5" s="1" t="s">
        <v>1697</v>
      </c>
      <c r="O5" s="1" t="s">
        <v>1698</v>
      </c>
      <c r="P5" s="1" t="s">
        <v>1699</v>
      </c>
      <c r="Q5" s="1" t="s">
        <v>1700</v>
      </c>
      <c r="R5" s="1" t="s">
        <v>1730</v>
      </c>
      <c r="S5" s="1" t="s">
        <v>1702</v>
      </c>
      <c r="T5" s="1" t="s">
        <v>1703</v>
      </c>
      <c r="U5" s="1" t="s">
        <v>1704</v>
      </c>
      <c r="V5" s="1" t="s">
        <v>1731</v>
      </c>
    </row>
    <row r="6" s="1" customFormat="1" spans="1:22">
      <c r="A6" s="3">
        <v>999223768776060</v>
      </c>
      <c r="B6" s="1" t="s">
        <v>1724</v>
      </c>
      <c r="C6" s="1" t="s">
        <v>1732</v>
      </c>
      <c r="D6" s="1" t="s">
        <v>1733</v>
      </c>
      <c r="E6" s="1" t="s">
        <v>1734</v>
      </c>
      <c r="F6" s="1" t="s">
        <v>1692</v>
      </c>
      <c r="G6" s="1" t="s">
        <v>1693</v>
      </c>
      <c r="H6" s="1" t="s">
        <v>1694</v>
      </c>
      <c r="I6" s="1" t="s">
        <v>1735</v>
      </c>
      <c r="J6" s="1" t="s">
        <v>30</v>
      </c>
      <c r="K6" s="1" t="s">
        <v>1736</v>
      </c>
      <c r="L6" s="1" t="s">
        <v>1736</v>
      </c>
      <c r="M6" s="1" t="s">
        <v>1697</v>
      </c>
      <c r="N6" s="1" t="s">
        <v>1697</v>
      </c>
      <c r="O6" s="1" t="s">
        <v>1698</v>
      </c>
      <c r="P6" s="1" t="s">
        <v>1699</v>
      </c>
      <c r="Q6" s="1" t="s">
        <v>1700</v>
      </c>
      <c r="R6" s="1" t="s">
        <v>1737</v>
      </c>
      <c r="S6" s="1" t="s">
        <v>1702</v>
      </c>
      <c r="T6" s="1" t="s">
        <v>1703</v>
      </c>
      <c r="U6" s="1" t="s">
        <v>1704</v>
      </c>
      <c r="V6" s="1" t="s">
        <v>1738</v>
      </c>
    </row>
    <row r="7" s="1" customFormat="1" spans="1:22">
      <c r="A7" s="3">
        <v>999223707112775</v>
      </c>
      <c r="B7" s="1" t="s">
        <v>1739</v>
      </c>
      <c r="C7" s="1" t="s">
        <v>1740</v>
      </c>
      <c r="D7" s="1" t="s">
        <v>1741</v>
      </c>
      <c r="E7" s="1" t="s">
        <v>1742</v>
      </c>
      <c r="F7" s="1" t="s">
        <v>1719</v>
      </c>
      <c r="G7" s="1" t="s">
        <v>1693</v>
      </c>
      <c r="H7" s="1" t="s">
        <v>1694</v>
      </c>
      <c r="I7" s="1" t="s">
        <v>1743</v>
      </c>
      <c r="J7" s="1" t="s">
        <v>30</v>
      </c>
      <c r="K7" s="1" t="s">
        <v>1744</v>
      </c>
      <c r="L7" s="1" t="s">
        <v>1744</v>
      </c>
      <c r="M7" s="1" t="s">
        <v>1697</v>
      </c>
      <c r="N7" s="1" t="s">
        <v>1697</v>
      </c>
      <c r="O7" s="1" t="s">
        <v>1698</v>
      </c>
      <c r="P7" s="1" t="s">
        <v>1699</v>
      </c>
      <c r="Q7" s="1" t="s">
        <v>1700</v>
      </c>
      <c r="R7" s="1" t="s">
        <v>1745</v>
      </c>
      <c r="S7" s="1" t="s">
        <v>1702</v>
      </c>
      <c r="T7" s="1" t="s">
        <v>1703</v>
      </c>
      <c r="U7" s="1" t="s">
        <v>1704</v>
      </c>
      <c r="V7" s="1" t="s">
        <v>1731</v>
      </c>
    </row>
    <row r="8" s="1" customFormat="1" spans="1:22">
      <c r="A8" s="3">
        <v>999223643289961</v>
      </c>
      <c r="B8" s="1" t="s">
        <v>1746</v>
      </c>
      <c r="C8" s="1" t="s">
        <v>1747</v>
      </c>
      <c r="D8" s="1" t="s">
        <v>1748</v>
      </c>
      <c r="E8" s="1" t="s">
        <v>1749</v>
      </c>
      <c r="F8" s="1" t="s">
        <v>1693</v>
      </c>
      <c r="G8" s="1" t="s">
        <v>1750</v>
      </c>
      <c r="H8" s="1" t="s">
        <v>1694</v>
      </c>
      <c r="I8" s="1" t="s">
        <v>1751</v>
      </c>
      <c r="J8" s="1" t="s">
        <v>30</v>
      </c>
      <c r="K8" s="1" t="s">
        <v>1752</v>
      </c>
      <c r="L8" s="1" t="s">
        <v>1752</v>
      </c>
      <c r="M8" s="1" t="s">
        <v>1697</v>
      </c>
      <c r="N8" s="1" t="s">
        <v>1697</v>
      </c>
      <c r="O8" s="1" t="s">
        <v>1698</v>
      </c>
      <c r="P8" s="1" t="s">
        <v>1699</v>
      </c>
      <c r="Q8" s="1" t="s">
        <v>1700</v>
      </c>
      <c r="R8" s="1" t="s">
        <v>1753</v>
      </c>
      <c r="S8" s="1" t="s">
        <v>1702</v>
      </c>
      <c r="T8" s="1" t="s">
        <v>1703</v>
      </c>
      <c r="U8" s="1" t="s">
        <v>1754</v>
      </c>
      <c r="V8" s="1" t="s">
        <v>1755</v>
      </c>
    </row>
    <row r="9" s="1" customFormat="1" spans="1:22">
      <c r="A9" s="3">
        <v>999223560403130</v>
      </c>
      <c r="B9" s="1" t="s">
        <v>1756</v>
      </c>
      <c r="C9" s="1" t="s">
        <v>1757</v>
      </c>
      <c r="D9" s="1" t="s">
        <v>1758</v>
      </c>
      <c r="E9" s="1" t="s">
        <v>1759</v>
      </c>
      <c r="F9" s="1" t="s">
        <v>1719</v>
      </c>
      <c r="G9" s="1" t="s">
        <v>1693</v>
      </c>
      <c r="H9" s="1" t="s">
        <v>1694</v>
      </c>
      <c r="I9" s="1" t="s">
        <v>1760</v>
      </c>
      <c r="J9" s="1" t="s">
        <v>30</v>
      </c>
      <c r="K9" s="1" t="s">
        <v>1761</v>
      </c>
      <c r="L9" s="1" t="s">
        <v>1761</v>
      </c>
      <c r="M9" s="1" t="s">
        <v>1697</v>
      </c>
      <c r="N9" s="1" t="s">
        <v>1697</v>
      </c>
      <c r="O9" s="1" t="s">
        <v>1698</v>
      </c>
      <c r="P9" s="1" t="s">
        <v>1699</v>
      </c>
      <c r="Q9" s="1" t="s">
        <v>1700</v>
      </c>
      <c r="R9" s="1" t="s">
        <v>1762</v>
      </c>
      <c r="S9" s="1" t="s">
        <v>1702</v>
      </c>
      <c r="T9" s="1" t="s">
        <v>1703</v>
      </c>
      <c r="U9" s="1" t="s">
        <v>1754</v>
      </c>
      <c r="V9" s="1" t="s">
        <v>1763</v>
      </c>
    </row>
    <row r="10" s="1" customFormat="1" spans="1:22">
      <c r="A10" s="3">
        <v>999223449666851</v>
      </c>
      <c r="B10" s="1" t="s">
        <v>1764</v>
      </c>
      <c r="C10" s="1" t="s">
        <v>1765</v>
      </c>
      <c r="D10" s="1" t="s">
        <v>1766</v>
      </c>
      <c r="E10" s="1" t="s">
        <v>1767</v>
      </c>
      <c r="F10" s="1" t="s">
        <v>1692</v>
      </c>
      <c r="G10" s="1" t="s">
        <v>1750</v>
      </c>
      <c r="H10" s="1" t="s">
        <v>1694</v>
      </c>
      <c r="I10" s="1" t="s">
        <v>1768</v>
      </c>
      <c r="J10" s="1" t="s">
        <v>30</v>
      </c>
      <c r="K10" s="1" t="s">
        <v>1769</v>
      </c>
      <c r="L10" s="1" t="s">
        <v>1769</v>
      </c>
      <c r="M10" s="1" t="s">
        <v>1697</v>
      </c>
      <c r="N10" s="1" t="s">
        <v>1697</v>
      </c>
      <c r="O10" s="1" t="s">
        <v>1698</v>
      </c>
      <c r="P10" s="1" t="s">
        <v>1699</v>
      </c>
      <c r="Q10" s="1" t="s">
        <v>1700</v>
      </c>
      <c r="R10" s="1" t="s">
        <v>1770</v>
      </c>
      <c r="S10" s="1" t="s">
        <v>1702</v>
      </c>
      <c r="T10" s="1" t="s">
        <v>1703</v>
      </c>
      <c r="U10" s="1" t="s">
        <v>1704</v>
      </c>
      <c r="V10" s="1" t="s">
        <v>1763</v>
      </c>
    </row>
    <row r="11" s="1" customFormat="1" spans="1:22">
      <c r="A11" s="3">
        <v>999223276515651</v>
      </c>
      <c r="B11" s="1" t="s">
        <v>1771</v>
      </c>
      <c r="C11" s="1" t="s">
        <v>1772</v>
      </c>
      <c r="D11" s="1" t="s">
        <v>1773</v>
      </c>
      <c r="E11" s="1" t="s">
        <v>1774</v>
      </c>
      <c r="F11" s="1" t="s">
        <v>1775</v>
      </c>
      <c r="G11" s="1" t="s">
        <v>1693</v>
      </c>
      <c r="H11" s="1" t="s">
        <v>1694</v>
      </c>
      <c r="I11" s="1" t="s">
        <v>1776</v>
      </c>
      <c r="J11" s="1" t="s">
        <v>30</v>
      </c>
      <c r="K11" s="1" t="s">
        <v>1777</v>
      </c>
      <c r="L11" s="1" t="s">
        <v>1777</v>
      </c>
      <c r="M11" s="1" t="s">
        <v>1697</v>
      </c>
      <c r="N11" s="1" t="s">
        <v>1697</v>
      </c>
      <c r="O11" s="1" t="s">
        <v>1698</v>
      </c>
      <c r="P11" s="1" t="s">
        <v>1699</v>
      </c>
      <c r="Q11" s="1" t="s">
        <v>1700</v>
      </c>
      <c r="R11" s="1" t="s">
        <v>1778</v>
      </c>
      <c r="S11" s="1" t="s">
        <v>1702</v>
      </c>
      <c r="T11" s="1" t="s">
        <v>1703</v>
      </c>
      <c r="U11" s="1" t="s">
        <v>1704</v>
      </c>
      <c r="V11" s="1" t="s">
        <v>1763</v>
      </c>
    </row>
    <row r="12" s="1" customFormat="1" spans="1:22">
      <c r="A12" s="3">
        <v>999223126368028</v>
      </c>
      <c r="B12" s="1" t="s">
        <v>1779</v>
      </c>
      <c r="C12" s="1" t="s">
        <v>1780</v>
      </c>
      <c r="D12" s="1" t="s">
        <v>1781</v>
      </c>
      <c r="E12" s="1" t="s">
        <v>1782</v>
      </c>
      <c r="F12" s="1" t="s">
        <v>1693</v>
      </c>
      <c r="G12" s="1" t="s">
        <v>1750</v>
      </c>
      <c r="H12" s="1" t="s">
        <v>1694</v>
      </c>
      <c r="I12" s="1" t="s">
        <v>1783</v>
      </c>
      <c r="J12" s="1" t="s">
        <v>30</v>
      </c>
      <c r="K12" s="1" t="s">
        <v>1784</v>
      </c>
      <c r="L12" s="1" t="s">
        <v>1784</v>
      </c>
      <c r="M12" s="1" t="s">
        <v>1697</v>
      </c>
      <c r="N12" s="1" t="s">
        <v>1697</v>
      </c>
      <c r="O12" s="1" t="s">
        <v>1698</v>
      </c>
      <c r="P12" s="1" t="s">
        <v>1699</v>
      </c>
      <c r="Q12" s="1" t="s">
        <v>1700</v>
      </c>
      <c r="R12" s="1" t="s">
        <v>1785</v>
      </c>
      <c r="S12" s="1" t="s">
        <v>1702</v>
      </c>
      <c r="T12" s="1" t="s">
        <v>1703</v>
      </c>
      <c r="U12" s="1" t="s">
        <v>1704</v>
      </c>
      <c r="V12" s="1" t="s">
        <v>1786</v>
      </c>
    </row>
    <row r="13" s="1" customFormat="1" spans="1:22">
      <c r="A13" s="3">
        <v>999225165003726</v>
      </c>
      <c r="B13" s="1" t="s">
        <v>1693</v>
      </c>
      <c r="C13" s="1" t="s">
        <v>1787</v>
      </c>
      <c r="D13" s="1" t="s">
        <v>1788</v>
      </c>
      <c r="E13" s="1" t="s">
        <v>1789</v>
      </c>
      <c r="F13" s="1" t="s">
        <v>1693</v>
      </c>
      <c r="G13" s="1" t="s">
        <v>1750</v>
      </c>
      <c r="H13" s="1" t="s">
        <v>1694</v>
      </c>
      <c r="I13" s="1" t="s">
        <v>1790</v>
      </c>
      <c r="J13" s="1" t="s">
        <v>30</v>
      </c>
      <c r="K13" s="1" t="s">
        <v>1791</v>
      </c>
      <c r="L13" s="1" t="s">
        <v>1791</v>
      </c>
      <c r="M13" s="1" t="s">
        <v>1697</v>
      </c>
      <c r="N13" s="1" t="s">
        <v>1697</v>
      </c>
      <c r="O13" s="1" t="s">
        <v>1698</v>
      </c>
      <c r="P13" s="1" t="s">
        <v>1699</v>
      </c>
      <c r="Q13" s="1" t="s">
        <v>1700</v>
      </c>
      <c r="R13" s="1" t="s">
        <v>1792</v>
      </c>
      <c r="S13" s="1" t="s">
        <v>1702</v>
      </c>
      <c r="T13" s="1" t="s">
        <v>1703</v>
      </c>
      <c r="U13" s="1" t="s">
        <v>1704</v>
      </c>
      <c r="V13" s="1" t="s">
        <v>1786</v>
      </c>
    </row>
    <row r="14" s="1" customFormat="1" spans="1:22">
      <c r="A14" s="3">
        <v>999225164932106</v>
      </c>
      <c r="B14" s="1" t="s">
        <v>1693</v>
      </c>
      <c r="C14" s="1" t="s">
        <v>1793</v>
      </c>
      <c r="D14" s="1" t="s">
        <v>1794</v>
      </c>
      <c r="E14" s="1" t="s">
        <v>1795</v>
      </c>
      <c r="F14" s="1" t="s">
        <v>1693</v>
      </c>
      <c r="G14" s="1" t="s">
        <v>1750</v>
      </c>
      <c r="H14" s="1" t="s">
        <v>1694</v>
      </c>
      <c r="I14" s="1" t="s">
        <v>1796</v>
      </c>
      <c r="J14" s="1" t="s">
        <v>30</v>
      </c>
      <c r="K14" s="1" t="s">
        <v>1797</v>
      </c>
      <c r="L14" s="1" t="s">
        <v>1797</v>
      </c>
      <c r="M14" s="1" t="s">
        <v>1697</v>
      </c>
      <c r="N14" s="1" t="s">
        <v>1697</v>
      </c>
      <c r="O14" s="1" t="s">
        <v>1698</v>
      </c>
      <c r="P14" s="1" t="s">
        <v>1699</v>
      </c>
      <c r="Q14" s="1" t="s">
        <v>1700</v>
      </c>
      <c r="R14" s="1" t="s">
        <v>1798</v>
      </c>
      <c r="S14" s="1" t="s">
        <v>1702</v>
      </c>
      <c r="T14" s="1" t="s">
        <v>1703</v>
      </c>
      <c r="U14" s="1" t="s">
        <v>1704</v>
      </c>
      <c r="V14" s="1" t="s">
        <v>1799</v>
      </c>
    </row>
    <row r="15" s="1" customFormat="1" spans="1:22">
      <c r="A15" s="3">
        <v>999225164754585</v>
      </c>
      <c r="B15" s="1" t="s">
        <v>1693</v>
      </c>
      <c r="C15" s="1" t="s">
        <v>1800</v>
      </c>
      <c r="D15" s="1" t="s">
        <v>1801</v>
      </c>
      <c r="E15" s="1" t="s">
        <v>1802</v>
      </c>
      <c r="F15" s="1" t="s">
        <v>1693</v>
      </c>
      <c r="G15" s="1" t="s">
        <v>1750</v>
      </c>
      <c r="H15" s="1" t="s">
        <v>1694</v>
      </c>
      <c r="I15" s="1" t="s">
        <v>1803</v>
      </c>
      <c r="J15" s="1" t="s">
        <v>30</v>
      </c>
      <c r="K15" s="1" t="s">
        <v>1804</v>
      </c>
      <c r="L15" s="1" t="s">
        <v>1804</v>
      </c>
      <c r="M15" s="1" t="s">
        <v>1697</v>
      </c>
      <c r="N15" s="1" t="s">
        <v>1697</v>
      </c>
      <c r="O15" s="1" t="s">
        <v>1698</v>
      </c>
      <c r="P15" s="1" t="s">
        <v>1699</v>
      </c>
      <c r="Q15" s="1" t="s">
        <v>1700</v>
      </c>
      <c r="R15" s="1" t="s">
        <v>1805</v>
      </c>
      <c r="S15" s="1" t="s">
        <v>1702</v>
      </c>
      <c r="T15" s="1" t="s">
        <v>1703</v>
      </c>
      <c r="U15" s="1" t="s">
        <v>1704</v>
      </c>
      <c r="V15" s="1" t="s">
        <v>1806</v>
      </c>
    </row>
    <row r="16" s="1" customFormat="1" spans="1:22">
      <c r="A16" s="3">
        <v>999225164610662</v>
      </c>
      <c r="B16" s="1" t="s">
        <v>1693</v>
      </c>
      <c r="C16" s="1" t="s">
        <v>1807</v>
      </c>
      <c r="D16" s="1" t="s">
        <v>1808</v>
      </c>
      <c r="E16" s="1" t="s">
        <v>1809</v>
      </c>
      <c r="F16" s="1" t="s">
        <v>1693</v>
      </c>
      <c r="G16" s="1" t="s">
        <v>1750</v>
      </c>
      <c r="H16" s="1" t="s">
        <v>1694</v>
      </c>
      <c r="I16" s="1" t="s">
        <v>1810</v>
      </c>
      <c r="J16" s="1" t="s">
        <v>30</v>
      </c>
      <c r="K16" s="1" t="s">
        <v>1811</v>
      </c>
      <c r="L16" s="1" t="s">
        <v>1811</v>
      </c>
      <c r="M16" s="1" t="s">
        <v>1697</v>
      </c>
      <c r="N16" s="1" t="s">
        <v>1697</v>
      </c>
      <c r="O16" s="1" t="s">
        <v>1698</v>
      </c>
      <c r="P16" s="1" t="s">
        <v>1699</v>
      </c>
      <c r="Q16" s="1" t="s">
        <v>1700</v>
      </c>
      <c r="R16" s="1" t="s">
        <v>1812</v>
      </c>
      <c r="S16" s="1" t="s">
        <v>1702</v>
      </c>
      <c r="T16" s="1" t="s">
        <v>1703</v>
      </c>
      <c r="U16" s="1" t="s">
        <v>1704</v>
      </c>
      <c r="V16" s="1" t="s">
        <v>1763</v>
      </c>
    </row>
    <row r="17" s="1" customFormat="1" spans="1:22">
      <c r="A17" s="3">
        <v>999225164137068</v>
      </c>
      <c r="B17" s="1" t="s">
        <v>1693</v>
      </c>
      <c r="C17" s="1" t="s">
        <v>1813</v>
      </c>
      <c r="D17" s="1" t="s">
        <v>1814</v>
      </c>
      <c r="E17" s="1" t="s">
        <v>1815</v>
      </c>
      <c r="F17" s="1" t="s">
        <v>1693</v>
      </c>
      <c r="G17" s="1" t="s">
        <v>1750</v>
      </c>
      <c r="H17" s="1" t="s">
        <v>1694</v>
      </c>
      <c r="I17" s="1" t="s">
        <v>1816</v>
      </c>
      <c r="J17" s="1" t="s">
        <v>30</v>
      </c>
      <c r="K17" s="1" t="s">
        <v>1817</v>
      </c>
      <c r="L17" s="1" t="s">
        <v>1817</v>
      </c>
      <c r="M17" s="1" t="s">
        <v>1697</v>
      </c>
      <c r="N17" s="1" t="s">
        <v>1697</v>
      </c>
      <c r="O17" s="1" t="s">
        <v>1698</v>
      </c>
      <c r="P17" s="1" t="s">
        <v>1699</v>
      </c>
      <c r="Q17" s="1" t="s">
        <v>1700</v>
      </c>
      <c r="R17" s="1" t="s">
        <v>1818</v>
      </c>
      <c r="S17" s="1" t="s">
        <v>1702</v>
      </c>
      <c r="T17" s="1" t="s">
        <v>1703</v>
      </c>
      <c r="U17" s="1" t="s">
        <v>1704</v>
      </c>
      <c r="V17" s="1" t="s">
        <v>1819</v>
      </c>
    </row>
    <row r="18" s="1" customFormat="1" spans="1:22">
      <c r="A18" s="3">
        <v>999225164120230</v>
      </c>
      <c r="B18" s="1" t="s">
        <v>1693</v>
      </c>
      <c r="C18" s="1" t="s">
        <v>1820</v>
      </c>
      <c r="D18" s="1" t="s">
        <v>1821</v>
      </c>
      <c r="E18" s="1" t="s">
        <v>1822</v>
      </c>
      <c r="F18" s="1" t="s">
        <v>1693</v>
      </c>
      <c r="G18" s="1" t="s">
        <v>1750</v>
      </c>
      <c r="H18" s="1" t="s">
        <v>1694</v>
      </c>
      <c r="I18" s="1" t="s">
        <v>1823</v>
      </c>
      <c r="J18" s="1" t="s">
        <v>30</v>
      </c>
      <c r="K18" s="1" t="s">
        <v>1824</v>
      </c>
      <c r="L18" s="1" t="s">
        <v>1824</v>
      </c>
      <c r="M18" s="1" t="s">
        <v>1697</v>
      </c>
      <c r="N18" s="1" t="s">
        <v>1697</v>
      </c>
      <c r="O18" s="1" t="s">
        <v>1698</v>
      </c>
      <c r="P18" s="1" t="s">
        <v>1699</v>
      </c>
      <c r="Q18" s="1" t="s">
        <v>1700</v>
      </c>
      <c r="R18" s="1" t="s">
        <v>1825</v>
      </c>
      <c r="S18" s="1" t="s">
        <v>1702</v>
      </c>
      <c r="T18" s="1" t="s">
        <v>1703</v>
      </c>
      <c r="U18" s="1" t="s">
        <v>1704</v>
      </c>
      <c r="V18" s="1" t="s">
        <v>1763</v>
      </c>
    </row>
    <row r="19" s="1" customFormat="1" spans="1:22">
      <c r="A19" s="3">
        <v>999225163984595</v>
      </c>
      <c r="B19" s="1" t="s">
        <v>1693</v>
      </c>
      <c r="C19" s="1" t="s">
        <v>1826</v>
      </c>
      <c r="D19" s="1" t="s">
        <v>1827</v>
      </c>
      <c r="E19" s="1" t="s">
        <v>1828</v>
      </c>
      <c r="F19" s="1" t="s">
        <v>1693</v>
      </c>
      <c r="G19" s="1" t="s">
        <v>1750</v>
      </c>
      <c r="H19" s="1" t="s">
        <v>1694</v>
      </c>
      <c r="I19" s="1" t="s">
        <v>1829</v>
      </c>
      <c r="J19" s="1" t="s">
        <v>30</v>
      </c>
      <c r="K19" s="1" t="s">
        <v>1830</v>
      </c>
      <c r="L19" s="1" t="s">
        <v>1830</v>
      </c>
      <c r="M19" s="1" t="s">
        <v>1697</v>
      </c>
      <c r="N19" s="1" t="s">
        <v>1697</v>
      </c>
      <c r="O19" s="1" t="s">
        <v>1698</v>
      </c>
      <c r="P19" s="1" t="s">
        <v>1699</v>
      </c>
      <c r="Q19" s="1" t="s">
        <v>1700</v>
      </c>
      <c r="R19" s="1" t="s">
        <v>1831</v>
      </c>
      <c r="S19" s="1" t="s">
        <v>1702</v>
      </c>
      <c r="T19" s="1" t="s">
        <v>1703</v>
      </c>
      <c r="U19" s="1" t="s">
        <v>1704</v>
      </c>
      <c r="V19" s="1" t="s">
        <v>1832</v>
      </c>
    </row>
    <row r="20" s="1" customFormat="1" spans="1:22">
      <c r="A20" s="3">
        <v>999225163568270</v>
      </c>
      <c r="B20" s="1" t="s">
        <v>1693</v>
      </c>
      <c r="C20" s="1" t="s">
        <v>1833</v>
      </c>
      <c r="D20" s="1" t="s">
        <v>1834</v>
      </c>
      <c r="E20" s="1" t="s">
        <v>1835</v>
      </c>
      <c r="F20" s="1" t="s">
        <v>1693</v>
      </c>
      <c r="G20" s="1" t="s">
        <v>1750</v>
      </c>
      <c r="H20" s="1" t="s">
        <v>1694</v>
      </c>
      <c r="I20" s="1" t="s">
        <v>1836</v>
      </c>
      <c r="J20" s="1" t="s">
        <v>30</v>
      </c>
      <c r="K20" s="1" t="s">
        <v>1837</v>
      </c>
      <c r="L20" s="1" t="s">
        <v>1837</v>
      </c>
      <c r="M20" s="1" t="s">
        <v>1697</v>
      </c>
      <c r="N20" s="1" t="s">
        <v>1697</v>
      </c>
      <c r="O20" s="1" t="s">
        <v>1698</v>
      </c>
      <c r="P20" s="1" t="s">
        <v>1699</v>
      </c>
      <c r="Q20" s="1" t="s">
        <v>1700</v>
      </c>
      <c r="R20" s="1" t="s">
        <v>1838</v>
      </c>
      <c r="S20" s="1" t="s">
        <v>1702</v>
      </c>
      <c r="T20" s="1" t="s">
        <v>1703</v>
      </c>
      <c r="U20" s="1" t="s">
        <v>1704</v>
      </c>
      <c r="V20" s="1" t="s">
        <v>1786</v>
      </c>
    </row>
    <row r="21" s="1" customFormat="1" spans="1:22">
      <c r="A21" s="3">
        <v>999225163567460</v>
      </c>
      <c r="B21" s="1" t="s">
        <v>1693</v>
      </c>
      <c r="C21" s="1" t="s">
        <v>1839</v>
      </c>
      <c r="D21" s="1" t="s">
        <v>1840</v>
      </c>
      <c r="E21" s="1" t="s">
        <v>1841</v>
      </c>
      <c r="F21" s="1" t="s">
        <v>1693</v>
      </c>
      <c r="G21" s="1" t="s">
        <v>1750</v>
      </c>
      <c r="H21" s="1" t="s">
        <v>1694</v>
      </c>
      <c r="I21" s="1" t="s">
        <v>1842</v>
      </c>
      <c r="J21" s="1" t="s">
        <v>30</v>
      </c>
      <c r="K21" s="1" t="s">
        <v>1843</v>
      </c>
      <c r="L21" s="1" t="s">
        <v>1843</v>
      </c>
      <c r="M21" s="1" t="s">
        <v>1697</v>
      </c>
      <c r="N21" s="1" t="s">
        <v>1697</v>
      </c>
      <c r="O21" s="1" t="s">
        <v>1698</v>
      </c>
      <c r="P21" s="1" t="s">
        <v>1699</v>
      </c>
      <c r="Q21" s="1" t="s">
        <v>1700</v>
      </c>
      <c r="R21" s="1" t="s">
        <v>1844</v>
      </c>
      <c r="S21" s="1" t="s">
        <v>1702</v>
      </c>
      <c r="T21" s="1" t="s">
        <v>1703</v>
      </c>
      <c r="U21" s="1" t="s">
        <v>1704</v>
      </c>
      <c r="V21" s="1" t="s">
        <v>1763</v>
      </c>
    </row>
    <row r="22" s="1" customFormat="1" spans="1:22">
      <c r="A22" s="3">
        <v>999225163504590</v>
      </c>
      <c r="B22" s="1" t="s">
        <v>1693</v>
      </c>
      <c r="C22" s="1" t="s">
        <v>1845</v>
      </c>
      <c r="D22" s="1" t="s">
        <v>1846</v>
      </c>
      <c r="E22" s="1" t="s">
        <v>1847</v>
      </c>
      <c r="F22" s="1" t="s">
        <v>1693</v>
      </c>
      <c r="G22" s="1" t="s">
        <v>1750</v>
      </c>
      <c r="H22" s="1" t="s">
        <v>1694</v>
      </c>
      <c r="I22" s="1" t="s">
        <v>1848</v>
      </c>
      <c r="J22" s="1" t="s">
        <v>30</v>
      </c>
      <c r="K22" s="1" t="s">
        <v>1849</v>
      </c>
      <c r="L22" s="1" t="s">
        <v>1849</v>
      </c>
      <c r="M22" s="1" t="s">
        <v>1697</v>
      </c>
      <c r="N22" s="1" t="s">
        <v>1697</v>
      </c>
      <c r="O22" s="1" t="s">
        <v>1698</v>
      </c>
      <c r="P22" s="1" t="s">
        <v>1699</v>
      </c>
      <c r="Q22" s="1" t="s">
        <v>1700</v>
      </c>
      <c r="R22" s="1" t="s">
        <v>1850</v>
      </c>
      <c r="S22" s="1" t="s">
        <v>1702</v>
      </c>
      <c r="T22" s="1" t="s">
        <v>1703</v>
      </c>
      <c r="U22" s="1" t="s">
        <v>1704</v>
      </c>
      <c r="V22" s="1" t="s">
        <v>1763</v>
      </c>
    </row>
    <row r="23" s="1" customFormat="1" spans="1:22">
      <c r="A23" s="3">
        <v>999225163306390</v>
      </c>
      <c r="B23" s="1" t="s">
        <v>1693</v>
      </c>
      <c r="C23" s="1" t="s">
        <v>1851</v>
      </c>
      <c r="D23" s="1" t="s">
        <v>1852</v>
      </c>
      <c r="E23" s="1" t="s">
        <v>1853</v>
      </c>
      <c r="F23" s="1" t="s">
        <v>1693</v>
      </c>
      <c r="G23" s="1" t="s">
        <v>1750</v>
      </c>
      <c r="H23" s="1" t="s">
        <v>1694</v>
      </c>
      <c r="I23" s="1" t="s">
        <v>1854</v>
      </c>
      <c r="J23" s="1" t="s">
        <v>30</v>
      </c>
      <c r="K23" s="1" t="s">
        <v>1855</v>
      </c>
      <c r="L23" s="1" t="s">
        <v>1855</v>
      </c>
      <c r="M23" s="1" t="s">
        <v>1697</v>
      </c>
      <c r="N23" s="1" t="s">
        <v>1697</v>
      </c>
      <c r="O23" s="1" t="s">
        <v>1698</v>
      </c>
      <c r="P23" s="1" t="s">
        <v>1699</v>
      </c>
      <c r="Q23" s="1" t="s">
        <v>1700</v>
      </c>
      <c r="R23" s="1" t="s">
        <v>1856</v>
      </c>
      <c r="S23" s="1" t="s">
        <v>1702</v>
      </c>
      <c r="T23" s="1" t="s">
        <v>1703</v>
      </c>
      <c r="U23" s="1" t="s">
        <v>1704</v>
      </c>
      <c r="V23" s="1" t="s">
        <v>1705</v>
      </c>
    </row>
    <row r="24" s="1" customFormat="1" spans="1:22">
      <c r="A24" s="3">
        <v>999225163099515</v>
      </c>
      <c r="B24" s="1" t="s">
        <v>1693</v>
      </c>
      <c r="C24" s="1" t="s">
        <v>1857</v>
      </c>
      <c r="D24" s="1" t="s">
        <v>1858</v>
      </c>
      <c r="E24" s="1" t="s">
        <v>1859</v>
      </c>
      <c r="F24" s="1" t="s">
        <v>1693</v>
      </c>
      <c r="G24" s="1" t="s">
        <v>1750</v>
      </c>
      <c r="H24" s="1" t="s">
        <v>1694</v>
      </c>
      <c r="I24" s="1" t="s">
        <v>1860</v>
      </c>
      <c r="J24" s="1" t="s">
        <v>30</v>
      </c>
      <c r="K24" s="1" t="s">
        <v>1861</v>
      </c>
      <c r="L24" s="1" t="s">
        <v>1861</v>
      </c>
      <c r="M24" s="1" t="s">
        <v>1697</v>
      </c>
      <c r="N24" s="1" t="s">
        <v>1697</v>
      </c>
      <c r="O24" s="1" t="s">
        <v>1698</v>
      </c>
      <c r="P24" s="1" t="s">
        <v>1699</v>
      </c>
      <c r="Q24" s="1" t="s">
        <v>1700</v>
      </c>
      <c r="R24" s="1" t="s">
        <v>1862</v>
      </c>
      <c r="S24" s="1" t="s">
        <v>1702</v>
      </c>
      <c r="T24" s="1" t="s">
        <v>1703</v>
      </c>
      <c r="U24" s="1" t="s">
        <v>1704</v>
      </c>
      <c r="V24" s="1" t="s">
        <v>1763</v>
      </c>
    </row>
    <row r="25" s="1" customFormat="1" spans="1:22">
      <c r="A25" s="3">
        <v>999225163039638</v>
      </c>
      <c r="B25" s="1" t="s">
        <v>1693</v>
      </c>
      <c r="C25" s="1" t="s">
        <v>1863</v>
      </c>
      <c r="D25" s="1" t="s">
        <v>1864</v>
      </c>
      <c r="E25" s="1" t="s">
        <v>1865</v>
      </c>
      <c r="F25" s="1" t="s">
        <v>1693</v>
      </c>
      <c r="G25" s="1" t="s">
        <v>1750</v>
      </c>
      <c r="H25" s="1" t="s">
        <v>1694</v>
      </c>
      <c r="I25" s="1" t="s">
        <v>1866</v>
      </c>
      <c r="J25" s="1" t="s">
        <v>30</v>
      </c>
      <c r="K25" s="1" t="s">
        <v>1867</v>
      </c>
      <c r="L25" s="1" t="s">
        <v>1867</v>
      </c>
      <c r="M25" s="1" t="s">
        <v>1697</v>
      </c>
      <c r="N25" s="1" t="s">
        <v>1697</v>
      </c>
      <c r="O25" s="1" t="s">
        <v>1698</v>
      </c>
      <c r="P25" s="1" t="s">
        <v>1699</v>
      </c>
      <c r="Q25" s="1" t="s">
        <v>1700</v>
      </c>
      <c r="R25" s="1" t="s">
        <v>1868</v>
      </c>
      <c r="S25" s="1" t="s">
        <v>1702</v>
      </c>
      <c r="T25" s="1" t="s">
        <v>1703</v>
      </c>
      <c r="U25" s="1" t="s">
        <v>1704</v>
      </c>
      <c r="V25" s="1" t="s">
        <v>1869</v>
      </c>
    </row>
    <row r="26" s="1" customFormat="1" spans="1:22">
      <c r="A26" s="3">
        <v>999225162972840</v>
      </c>
      <c r="B26" s="1" t="s">
        <v>1693</v>
      </c>
      <c r="C26" s="1" t="s">
        <v>1870</v>
      </c>
      <c r="D26" s="1" t="s">
        <v>1871</v>
      </c>
      <c r="E26" s="1" t="s">
        <v>1872</v>
      </c>
      <c r="F26" s="1" t="s">
        <v>1693</v>
      </c>
      <c r="G26" s="1" t="s">
        <v>1750</v>
      </c>
      <c r="H26" s="1" t="s">
        <v>1694</v>
      </c>
      <c r="I26" s="1" t="s">
        <v>1873</v>
      </c>
      <c r="J26" s="1" t="s">
        <v>30</v>
      </c>
      <c r="K26" s="1" t="s">
        <v>1874</v>
      </c>
      <c r="L26" s="1" t="s">
        <v>1874</v>
      </c>
      <c r="M26" s="1" t="s">
        <v>1697</v>
      </c>
      <c r="N26" s="1" t="s">
        <v>1697</v>
      </c>
      <c r="O26" s="1" t="s">
        <v>1698</v>
      </c>
      <c r="P26" s="1" t="s">
        <v>1699</v>
      </c>
      <c r="Q26" s="1" t="s">
        <v>1700</v>
      </c>
      <c r="R26" s="1" t="s">
        <v>1875</v>
      </c>
      <c r="S26" s="1" t="s">
        <v>1702</v>
      </c>
      <c r="T26" s="1" t="s">
        <v>1703</v>
      </c>
      <c r="U26" s="1" t="s">
        <v>1704</v>
      </c>
      <c r="V26" s="1" t="s">
        <v>1755</v>
      </c>
    </row>
    <row r="27" s="1" customFormat="1" spans="1:22">
      <c r="A27" s="3">
        <v>999225162825320</v>
      </c>
      <c r="B27" s="1" t="s">
        <v>1693</v>
      </c>
      <c r="C27" s="1" t="s">
        <v>1876</v>
      </c>
      <c r="D27" s="1" t="s">
        <v>1834</v>
      </c>
      <c r="E27" s="1" t="s">
        <v>1877</v>
      </c>
      <c r="F27" s="1" t="s">
        <v>1693</v>
      </c>
      <c r="G27" s="1" t="s">
        <v>1750</v>
      </c>
      <c r="H27" s="1" t="s">
        <v>1694</v>
      </c>
      <c r="I27" s="1" t="s">
        <v>1836</v>
      </c>
      <c r="J27" s="1" t="s">
        <v>30</v>
      </c>
      <c r="K27" s="1" t="s">
        <v>1837</v>
      </c>
      <c r="L27" s="1" t="s">
        <v>1837</v>
      </c>
      <c r="M27" s="1" t="s">
        <v>1697</v>
      </c>
      <c r="N27" s="1" t="s">
        <v>1697</v>
      </c>
      <c r="O27" s="1" t="s">
        <v>1698</v>
      </c>
      <c r="P27" s="1" t="s">
        <v>1699</v>
      </c>
      <c r="Q27" s="1" t="s">
        <v>1700</v>
      </c>
      <c r="R27" s="1" t="s">
        <v>1878</v>
      </c>
      <c r="S27" s="1" t="s">
        <v>1702</v>
      </c>
      <c r="T27" s="1" t="s">
        <v>1703</v>
      </c>
      <c r="U27" s="1" t="s">
        <v>1704</v>
      </c>
      <c r="V27" s="1" t="s">
        <v>1786</v>
      </c>
    </row>
    <row r="28" s="1" customFormat="1" spans="1:22">
      <c r="A28" s="3">
        <v>25162678398</v>
      </c>
      <c r="B28" s="1" t="s">
        <v>1693</v>
      </c>
      <c r="C28" s="1" t="s">
        <v>1879</v>
      </c>
      <c r="D28" s="1" t="s">
        <v>1880</v>
      </c>
      <c r="E28" s="1" t="s">
        <v>1881</v>
      </c>
      <c r="F28" s="1" t="s">
        <v>1693</v>
      </c>
      <c r="G28" s="1" t="s">
        <v>1750</v>
      </c>
      <c r="H28" s="1" t="s">
        <v>1694</v>
      </c>
      <c r="I28" s="1" t="s">
        <v>1882</v>
      </c>
      <c r="J28" s="1" t="s">
        <v>30</v>
      </c>
      <c r="K28" s="1" t="s">
        <v>1883</v>
      </c>
      <c r="L28" s="1" t="s">
        <v>1883</v>
      </c>
      <c r="M28" s="1" t="s">
        <v>1697</v>
      </c>
      <c r="N28" s="1" t="s">
        <v>1697</v>
      </c>
      <c r="O28" s="1" t="s">
        <v>1698</v>
      </c>
      <c r="P28" s="1" t="s">
        <v>1699</v>
      </c>
      <c r="Q28" s="1" t="s">
        <v>1700</v>
      </c>
      <c r="R28" s="1" t="s">
        <v>1884</v>
      </c>
      <c r="S28" s="1" t="s">
        <v>1702</v>
      </c>
      <c r="T28" s="1" t="s">
        <v>1703</v>
      </c>
      <c r="U28" s="1" t="s">
        <v>1704</v>
      </c>
      <c r="V28" s="1" t="s">
        <v>1763</v>
      </c>
    </row>
    <row r="29" s="1" customFormat="1" spans="1:22">
      <c r="A29" s="3">
        <v>999225162542553</v>
      </c>
      <c r="B29" s="1" t="s">
        <v>1693</v>
      </c>
      <c r="C29" s="1" t="s">
        <v>1885</v>
      </c>
      <c r="D29" s="1" t="s">
        <v>1886</v>
      </c>
      <c r="E29" s="1" t="s">
        <v>1887</v>
      </c>
      <c r="F29" s="1" t="s">
        <v>1693</v>
      </c>
      <c r="G29" s="1" t="s">
        <v>1750</v>
      </c>
      <c r="H29" s="1" t="s">
        <v>1694</v>
      </c>
      <c r="I29" s="1" t="s">
        <v>1888</v>
      </c>
      <c r="J29" s="1" t="s">
        <v>30</v>
      </c>
      <c r="K29" s="1" t="s">
        <v>1889</v>
      </c>
      <c r="L29" s="1" t="s">
        <v>1889</v>
      </c>
      <c r="M29" s="1" t="s">
        <v>1697</v>
      </c>
      <c r="N29" s="1" t="s">
        <v>1697</v>
      </c>
      <c r="O29" s="1" t="s">
        <v>1698</v>
      </c>
      <c r="P29" s="1" t="s">
        <v>1699</v>
      </c>
      <c r="Q29" s="1" t="s">
        <v>1700</v>
      </c>
      <c r="R29" s="1" t="s">
        <v>1890</v>
      </c>
      <c r="S29" s="1" t="s">
        <v>1702</v>
      </c>
      <c r="T29" s="1" t="s">
        <v>1703</v>
      </c>
      <c r="U29" s="1" t="s">
        <v>1704</v>
      </c>
      <c r="V29" s="1" t="s">
        <v>1755</v>
      </c>
    </row>
    <row r="30" s="1" customFormat="1" spans="1:22">
      <c r="A30" s="3">
        <v>999225161978787</v>
      </c>
      <c r="B30" s="1" t="s">
        <v>1693</v>
      </c>
      <c r="C30" s="1" t="s">
        <v>1891</v>
      </c>
      <c r="D30" s="1" t="s">
        <v>1892</v>
      </c>
      <c r="E30" s="1" t="s">
        <v>1893</v>
      </c>
      <c r="F30" s="1" t="s">
        <v>1693</v>
      </c>
      <c r="G30" s="1" t="s">
        <v>1750</v>
      </c>
      <c r="H30" s="1" t="s">
        <v>1694</v>
      </c>
      <c r="I30" s="1" t="s">
        <v>1894</v>
      </c>
      <c r="J30" s="1" t="s">
        <v>30</v>
      </c>
      <c r="K30" s="1" t="s">
        <v>1895</v>
      </c>
      <c r="L30" s="1" t="s">
        <v>1895</v>
      </c>
      <c r="M30" s="1" t="s">
        <v>1697</v>
      </c>
      <c r="N30" s="1" t="s">
        <v>1697</v>
      </c>
      <c r="O30" s="1" t="s">
        <v>1698</v>
      </c>
      <c r="P30" s="1" t="s">
        <v>1699</v>
      </c>
      <c r="Q30" s="1" t="s">
        <v>1700</v>
      </c>
      <c r="R30" s="1" t="s">
        <v>1896</v>
      </c>
      <c r="S30" s="1" t="s">
        <v>1702</v>
      </c>
      <c r="T30" s="1" t="s">
        <v>1703</v>
      </c>
      <c r="U30" s="1" t="s">
        <v>1704</v>
      </c>
      <c r="V30" s="1" t="s">
        <v>1897</v>
      </c>
    </row>
    <row r="31" s="1" customFormat="1" spans="1:22">
      <c r="A31" s="3">
        <v>999225161931484</v>
      </c>
      <c r="B31" s="1" t="s">
        <v>1693</v>
      </c>
      <c r="C31" s="1" t="s">
        <v>1898</v>
      </c>
      <c r="D31" s="1" t="s">
        <v>1899</v>
      </c>
      <c r="E31" s="1" t="s">
        <v>1900</v>
      </c>
      <c r="F31" s="1" t="s">
        <v>1693</v>
      </c>
      <c r="G31" s="1" t="s">
        <v>1750</v>
      </c>
      <c r="H31" s="1" t="s">
        <v>1694</v>
      </c>
      <c r="I31" s="1" t="s">
        <v>1901</v>
      </c>
      <c r="J31" s="1" t="s">
        <v>30</v>
      </c>
      <c r="K31" s="1" t="s">
        <v>1902</v>
      </c>
      <c r="L31" s="1" t="s">
        <v>1902</v>
      </c>
      <c r="M31" s="1" t="s">
        <v>1697</v>
      </c>
      <c r="N31" s="1" t="s">
        <v>1697</v>
      </c>
      <c r="O31" s="1" t="s">
        <v>1698</v>
      </c>
      <c r="P31" s="1" t="s">
        <v>1699</v>
      </c>
      <c r="Q31" s="1" t="s">
        <v>1700</v>
      </c>
      <c r="R31" s="1" t="s">
        <v>1903</v>
      </c>
      <c r="S31" s="1" t="s">
        <v>1702</v>
      </c>
      <c r="T31" s="1" t="s">
        <v>1703</v>
      </c>
      <c r="U31" s="1" t="s">
        <v>1704</v>
      </c>
      <c r="V31" s="1" t="s">
        <v>1763</v>
      </c>
    </row>
    <row r="32" s="1" customFormat="1" spans="1:22">
      <c r="A32" s="3">
        <v>999225161836791</v>
      </c>
      <c r="B32" s="1" t="s">
        <v>1693</v>
      </c>
      <c r="C32" s="1" t="s">
        <v>1904</v>
      </c>
      <c r="D32" s="1" t="s">
        <v>1808</v>
      </c>
      <c r="E32" s="1" t="s">
        <v>1905</v>
      </c>
      <c r="F32" s="1" t="s">
        <v>1693</v>
      </c>
      <c r="G32" s="1" t="s">
        <v>1750</v>
      </c>
      <c r="H32" s="1" t="s">
        <v>1694</v>
      </c>
      <c r="I32" s="1" t="s">
        <v>1810</v>
      </c>
      <c r="J32" s="1" t="s">
        <v>30</v>
      </c>
      <c r="K32" s="1" t="s">
        <v>1811</v>
      </c>
      <c r="L32" s="1" t="s">
        <v>1811</v>
      </c>
      <c r="M32" s="1" t="s">
        <v>1697</v>
      </c>
      <c r="N32" s="1" t="s">
        <v>1697</v>
      </c>
      <c r="O32" s="1" t="s">
        <v>1698</v>
      </c>
      <c r="P32" s="1" t="s">
        <v>1699</v>
      </c>
      <c r="Q32" s="1" t="s">
        <v>1700</v>
      </c>
      <c r="R32" s="1" t="s">
        <v>1906</v>
      </c>
      <c r="S32" s="1" t="s">
        <v>1702</v>
      </c>
      <c r="T32" s="1" t="s">
        <v>1703</v>
      </c>
      <c r="U32" s="1" t="s">
        <v>1704</v>
      </c>
      <c r="V32" s="1" t="s">
        <v>1763</v>
      </c>
    </row>
    <row r="33" s="1" customFormat="1" spans="1:22">
      <c r="A33" s="3">
        <v>999225161756188</v>
      </c>
      <c r="B33" s="1" t="s">
        <v>1693</v>
      </c>
      <c r="C33" s="1" t="s">
        <v>1907</v>
      </c>
      <c r="D33" s="1" t="s">
        <v>1908</v>
      </c>
      <c r="E33" s="1" t="s">
        <v>1909</v>
      </c>
      <c r="F33" s="1" t="s">
        <v>1693</v>
      </c>
      <c r="G33" s="1" t="s">
        <v>1750</v>
      </c>
      <c r="H33" s="1" t="s">
        <v>1694</v>
      </c>
      <c r="I33" s="1" t="s">
        <v>1910</v>
      </c>
      <c r="J33" s="1" t="s">
        <v>30</v>
      </c>
      <c r="K33" s="1" t="s">
        <v>1911</v>
      </c>
      <c r="L33" s="1" t="s">
        <v>1911</v>
      </c>
      <c r="M33" s="1" t="s">
        <v>1697</v>
      </c>
      <c r="N33" s="1" t="s">
        <v>1697</v>
      </c>
      <c r="O33" s="1" t="s">
        <v>1698</v>
      </c>
      <c r="P33" s="1" t="s">
        <v>1699</v>
      </c>
      <c r="Q33" s="1" t="s">
        <v>1700</v>
      </c>
      <c r="R33" s="1" t="s">
        <v>1912</v>
      </c>
      <c r="S33" s="1" t="s">
        <v>1702</v>
      </c>
      <c r="T33" s="1" t="s">
        <v>1703</v>
      </c>
      <c r="U33" s="1" t="s">
        <v>1704</v>
      </c>
      <c r="V33" s="1" t="s">
        <v>1763</v>
      </c>
    </row>
    <row r="34" s="1" customFormat="1" spans="1:22">
      <c r="A34" s="3">
        <v>999225161423019</v>
      </c>
      <c r="B34" s="1" t="s">
        <v>1693</v>
      </c>
      <c r="C34" s="1" t="s">
        <v>1913</v>
      </c>
      <c r="D34" s="1" t="s">
        <v>1914</v>
      </c>
      <c r="E34" s="1" t="s">
        <v>1915</v>
      </c>
      <c r="F34" s="1" t="s">
        <v>1693</v>
      </c>
      <c r="G34" s="1" t="s">
        <v>1750</v>
      </c>
      <c r="H34" s="1" t="s">
        <v>1694</v>
      </c>
      <c r="I34" s="1" t="s">
        <v>1916</v>
      </c>
      <c r="J34" s="1" t="s">
        <v>30</v>
      </c>
      <c r="K34" s="1" t="s">
        <v>1917</v>
      </c>
      <c r="L34" s="1" t="s">
        <v>1917</v>
      </c>
      <c r="M34" s="1" t="s">
        <v>1697</v>
      </c>
      <c r="N34" s="1" t="s">
        <v>1697</v>
      </c>
      <c r="O34" s="1" t="s">
        <v>1698</v>
      </c>
      <c r="P34" s="1" t="s">
        <v>1699</v>
      </c>
      <c r="Q34" s="1" t="s">
        <v>1700</v>
      </c>
      <c r="R34" s="1" t="s">
        <v>1918</v>
      </c>
      <c r="S34" s="1" t="s">
        <v>1702</v>
      </c>
      <c r="T34" s="1" t="s">
        <v>1703</v>
      </c>
      <c r="U34" s="1" t="s">
        <v>1704</v>
      </c>
      <c r="V34" s="1" t="s">
        <v>1755</v>
      </c>
    </row>
    <row r="35" s="1" customFormat="1" spans="1:22">
      <c r="A35" s="3">
        <v>999225161346200</v>
      </c>
      <c r="B35" s="1" t="s">
        <v>1693</v>
      </c>
      <c r="C35" s="1" t="s">
        <v>1919</v>
      </c>
      <c r="D35" s="1" t="s">
        <v>1920</v>
      </c>
      <c r="E35" s="1" t="s">
        <v>1921</v>
      </c>
      <c r="F35" s="1" t="s">
        <v>1693</v>
      </c>
      <c r="G35" s="1" t="s">
        <v>1750</v>
      </c>
      <c r="H35" s="1" t="s">
        <v>1694</v>
      </c>
      <c r="I35" s="1" t="s">
        <v>1922</v>
      </c>
      <c r="J35" s="1" t="s">
        <v>30</v>
      </c>
      <c r="K35" s="1" t="s">
        <v>1923</v>
      </c>
      <c r="L35" s="1" t="s">
        <v>1923</v>
      </c>
      <c r="M35" s="1" t="s">
        <v>1697</v>
      </c>
      <c r="N35" s="1" t="s">
        <v>1697</v>
      </c>
      <c r="O35" s="1" t="s">
        <v>1698</v>
      </c>
      <c r="P35" s="1" t="s">
        <v>1699</v>
      </c>
      <c r="Q35" s="1" t="s">
        <v>1700</v>
      </c>
      <c r="R35" s="1" t="s">
        <v>1924</v>
      </c>
      <c r="S35" s="1" t="s">
        <v>1702</v>
      </c>
      <c r="T35" s="1" t="s">
        <v>1703</v>
      </c>
      <c r="U35" s="1" t="s">
        <v>1704</v>
      </c>
      <c r="V35" s="1" t="s">
        <v>1925</v>
      </c>
    </row>
    <row r="36" s="1" customFormat="1" spans="1:22">
      <c r="A36" s="3">
        <v>999225161264728</v>
      </c>
      <c r="B36" s="1" t="s">
        <v>1693</v>
      </c>
      <c r="C36" s="1" t="s">
        <v>1926</v>
      </c>
      <c r="D36" s="1" t="s">
        <v>1927</v>
      </c>
      <c r="E36" s="1" t="s">
        <v>1928</v>
      </c>
      <c r="F36" s="1" t="s">
        <v>1693</v>
      </c>
      <c r="G36" s="1" t="s">
        <v>1750</v>
      </c>
      <c r="H36" s="1" t="s">
        <v>1694</v>
      </c>
      <c r="I36" s="1" t="s">
        <v>1929</v>
      </c>
      <c r="J36" s="1" t="s">
        <v>30</v>
      </c>
      <c r="K36" s="1" t="s">
        <v>1930</v>
      </c>
      <c r="L36" s="1" t="s">
        <v>1930</v>
      </c>
      <c r="M36" s="1" t="s">
        <v>1697</v>
      </c>
      <c r="N36" s="1" t="s">
        <v>1697</v>
      </c>
      <c r="O36" s="1" t="s">
        <v>1698</v>
      </c>
      <c r="P36" s="1" t="s">
        <v>1699</v>
      </c>
      <c r="Q36" s="1" t="s">
        <v>1700</v>
      </c>
      <c r="R36" s="1" t="s">
        <v>1931</v>
      </c>
      <c r="S36" s="1" t="s">
        <v>1702</v>
      </c>
      <c r="T36" s="1" t="s">
        <v>1703</v>
      </c>
      <c r="U36" s="1" t="s">
        <v>1704</v>
      </c>
      <c r="V36" s="1" t="s">
        <v>1755</v>
      </c>
    </row>
    <row r="37" s="1" customFormat="1" spans="1:22">
      <c r="A37" s="3">
        <v>999225161150684</v>
      </c>
      <c r="B37" s="1" t="s">
        <v>1693</v>
      </c>
      <c r="C37" s="1" t="s">
        <v>1932</v>
      </c>
      <c r="D37" s="1" t="s">
        <v>1933</v>
      </c>
      <c r="E37" s="1" t="s">
        <v>1934</v>
      </c>
      <c r="F37" s="1" t="s">
        <v>1693</v>
      </c>
      <c r="G37" s="1" t="s">
        <v>1750</v>
      </c>
      <c r="H37" s="1" t="s">
        <v>1694</v>
      </c>
      <c r="I37" s="1" t="s">
        <v>1935</v>
      </c>
      <c r="J37" s="1" t="s">
        <v>30</v>
      </c>
      <c r="K37" s="1" t="s">
        <v>1936</v>
      </c>
      <c r="L37" s="1" t="s">
        <v>1936</v>
      </c>
      <c r="M37" s="1" t="s">
        <v>1697</v>
      </c>
      <c r="N37" s="1" t="s">
        <v>1697</v>
      </c>
      <c r="O37" s="1" t="s">
        <v>1698</v>
      </c>
      <c r="P37" s="1" t="s">
        <v>1699</v>
      </c>
      <c r="Q37" s="1" t="s">
        <v>1700</v>
      </c>
      <c r="R37" s="1" t="s">
        <v>1937</v>
      </c>
      <c r="S37" s="1" t="s">
        <v>1702</v>
      </c>
      <c r="T37" s="1" t="s">
        <v>1703</v>
      </c>
      <c r="U37" s="1" t="s">
        <v>1704</v>
      </c>
      <c r="V37" s="1" t="s">
        <v>1763</v>
      </c>
    </row>
    <row r="38" s="1" customFormat="1" spans="1:22">
      <c r="A38" s="3">
        <v>999225160888561</v>
      </c>
      <c r="B38" s="1" t="s">
        <v>1693</v>
      </c>
      <c r="C38" s="1" t="s">
        <v>1938</v>
      </c>
      <c r="D38" s="1" t="s">
        <v>1939</v>
      </c>
      <c r="E38" s="1" t="s">
        <v>1940</v>
      </c>
      <c r="F38" s="1" t="s">
        <v>1693</v>
      </c>
      <c r="G38" s="1" t="s">
        <v>1750</v>
      </c>
      <c r="H38" s="1" t="s">
        <v>1694</v>
      </c>
      <c r="I38" s="1" t="s">
        <v>1941</v>
      </c>
      <c r="J38" s="1" t="s">
        <v>30</v>
      </c>
      <c r="K38" s="1" t="s">
        <v>1942</v>
      </c>
      <c r="L38" s="1" t="s">
        <v>1942</v>
      </c>
      <c r="M38" s="1" t="s">
        <v>1697</v>
      </c>
      <c r="N38" s="1" t="s">
        <v>1697</v>
      </c>
      <c r="O38" s="1" t="s">
        <v>1698</v>
      </c>
      <c r="P38" s="1" t="s">
        <v>1699</v>
      </c>
      <c r="Q38" s="1" t="s">
        <v>1700</v>
      </c>
      <c r="R38" s="1" t="s">
        <v>1943</v>
      </c>
      <c r="S38" s="1" t="s">
        <v>1702</v>
      </c>
      <c r="T38" s="1" t="s">
        <v>1703</v>
      </c>
      <c r="U38" s="1" t="s">
        <v>1704</v>
      </c>
      <c r="V38" s="1" t="s">
        <v>1944</v>
      </c>
    </row>
    <row r="39" s="1" customFormat="1" spans="1:22">
      <c r="A39" s="3">
        <v>999225160477599</v>
      </c>
      <c r="B39" s="1" t="s">
        <v>1693</v>
      </c>
      <c r="C39" s="1" t="s">
        <v>1945</v>
      </c>
      <c r="D39" s="1" t="s">
        <v>1946</v>
      </c>
      <c r="E39" s="1" t="s">
        <v>1947</v>
      </c>
      <c r="F39" s="1" t="s">
        <v>1693</v>
      </c>
      <c r="G39" s="1" t="s">
        <v>1750</v>
      </c>
      <c r="H39" s="1" t="s">
        <v>1694</v>
      </c>
      <c r="I39" s="1" t="s">
        <v>1948</v>
      </c>
      <c r="J39" s="1" t="s">
        <v>30</v>
      </c>
      <c r="K39" s="1" t="s">
        <v>1949</v>
      </c>
      <c r="L39" s="1" t="s">
        <v>1949</v>
      </c>
      <c r="M39" s="1" t="s">
        <v>1697</v>
      </c>
      <c r="N39" s="1" t="s">
        <v>1697</v>
      </c>
      <c r="O39" s="1" t="s">
        <v>1698</v>
      </c>
      <c r="P39" s="1" t="s">
        <v>1699</v>
      </c>
      <c r="Q39" s="1" t="s">
        <v>1700</v>
      </c>
      <c r="R39" s="1" t="s">
        <v>1950</v>
      </c>
      <c r="S39" s="1" t="s">
        <v>1702</v>
      </c>
      <c r="T39" s="1" t="s">
        <v>1703</v>
      </c>
      <c r="U39" s="1" t="s">
        <v>1704</v>
      </c>
      <c r="V39" s="1" t="s">
        <v>1869</v>
      </c>
    </row>
    <row r="40" s="1" customFormat="1" spans="1:22">
      <c r="A40" s="3">
        <v>999225160255379</v>
      </c>
      <c r="B40" s="1" t="s">
        <v>1693</v>
      </c>
      <c r="C40" s="1" t="s">
        <v>1951</v>
      </c>
      <c r="D40" s="1" t="s">
        <v>1952</v>
      </c>
      <c r="E40" s="1" t="s">
        <v>1953</v>
      </c>
      <c r="F40" s="1" t="s">
        <v>1693</v>
      </c>
      <c r="G40" s="1" t="s">
        <v>1750</v>
      </c>
      <c r="H40" s="1" t="s">
        <v>1694</v>
      </c>
      <c r="I40" s="1" t="s">
        <v>1954</v>
      </c>
      <c r="J40" s="1" t="s">
        <v>30</v>
      </c>
      <c r="K40" s="1" t="s">
        <v>1955</v>
      </c>
      <c r="L40" s="1" t="s">
        <v>1955</v>
      </c>
      <c r="M40" s="1" t="s">
        <v>1697</v>
      </c>
      <c r="N40" s="1" t="s">
        <v>1697</v>
      </c>
      <c r="O40" s="1" t="s">
        <v>1698</v>
      </c>
      <c r="P40" s="1" t="s">
        <v>1699</v>
      </c>
      <c r="Q40" s="1" t="s">
        <v>1700</v>
      </c>
      <c r="R40" s="1" t="s">
        <v>1956</v>
      </c>
      <c r="S40" s="1" t="s">
        <v>1702</v>
      </c>
      <c r="T40" s="1" t="s">
        <v>1703</v>
      </c>
      <c r="U40" s="1" t="s">
        <v>1704</v>
      </c>
      <c r="V40" s="1" t="s">
        <v>1763</v>
      </c>
    </row>
    <row r="41" s="1" customFormat="1" spans="1:22">
      <c r="A41" s="3">
        <v>999225160203152</v>
      </c>
      <c r="B41" s="1" t="s">
        <v>1693</v>
      </c>
      <c r="C41" s="1" t="s">
        <v>1957</v>
      </c>
      <c r="D41" s="1" t="s">
        <v>1871</v>
      </c>
      <c r="E41" s="1" t="s">
        <v>1958</v>
      </c>
      <c r="F41" s="1" t="s">
        <v>1693</v>
      </c>
      <c r="G41" s="1" t="s">
        <v>1750</v>
      </c>
      <c r="H41" s="1" t="s">
        <v>1694</v>
      </c>
      <c r="I41" s="1" t="s">
        <v>1873</v>
      </c>
      <c r="J41" s="1" t="s">
        <v>30</v>
      </c>
      <c r="K41" s="1" t="s">
        <v>1874</v>
      </c>
      <c r="L41" s="1" t="s">
        <v>1874</v>
      </c>
      <c r="M41" s="1" t="s">
        <v>1697</v>
      </c>
      <c r="N41" s="1" t="s">
        <v>1697</v>
      </c>
      <c r="O41" s="1" t="s">
        <v>1698</v>
      </c>
      <c r="P41" s="1" t="s">
        <v>1699</v>
      </c>
      <c r="Q41" s="1" t="s">
        <v>1700</v>
      </c>
      <c r="R41" s="1" t="s">
        <v>1959</v>
      </c>
      <c r="S41" s="1" t="s">
        <v>1702</v>
      </c>
      <c r="T41" s="1" t="s">
        <v>1703</v>
      </c>
      <c r="U41" s="1" t="s">
        <v>1704</v>
      </c>
      <c r="V41" s="1" t="s">
        <v>1755</v>
      </c>
    </row>
    <row r="42" s="1" customFormat="1" spans="1:22">
      <c r="A42" s="3">
        <v>999225159874223</v>
      </c>
      <c r="B42" s="1" t="s">
        <v>1693</v>
      </c>
      <c r="C42" s="1" t="s">
        <v>1960</v>
      </c>
      <c r="D42" s="1" t="s">
        <v>1961</v>
      </c>
      <c r="E42" s="1" t="s">
        <v>1962</v>
      </c>
      <c r="F42" s="1" t="s">
        <v>1693</v>
      </c>
      <c r="G42" s="1" t="s">
        <v>1750</v>
      </c>
      <c r="H42" s="1" t="s">
        <v>1694</v>
      </c>
      <c r="I42" s="1" t="s">
        <v>1963</v>
      </c>
      <c r="J42" s="1" t="s">
        <v>30</v>
      </c>
      <c r="K42" s="1" t="s">
        <v>1964</v>
      </c>
      <c r="L42" s="1" t="s">
        <v>1964</v>
      </c>
      <c r="M42" s="1" t="s">
        <v>1697</v>
      </c>
      <c r="N42" s="1" t="s">
        <v>1697</v>
      </c>
      <c r="O42" s="1" t="s">
        <v>1698</v>
      </c>
      <c r="P42" s="1" t="s">
        <v>1699</v>
      </c>
      <c r="Q42" s="1" t="s">
        <v>1700</v>
      </c>
      <c r="R42" s="1" t="s">
        <v>1965</v>
      </c>
      <c r="S42" s="1" t="s">
        <v>1702</v>
      </c>
      <c r="T42" s="1" t="s">
        <v>1703</v>
      </c>
      <c r="U42" s="1" t="s">
        <v>1704</v>
      </c>
      <c r="V42" s="1" t="s">
        <v>1966</v>
      </c>
    </row>
    <row r="43" s="1" customFormat="1" spans="1:22">
      <c r="A43" s="3">
        <v>999225159787291</v>
      </c>
      <c r="B43" s="1" t="s">
        <v>1693</v>
      </c>
      <c r="C43" s="1" t="s">
        <v>1967</v>
      </c>
      <c r="D43" s="1" t="s">
        <v>1968</v>
      </c>
      <c r="E43" s="1" t="s">
        <v>1969</v>
      </c>
      <c r="F43" s="1" t="s">
        <v>1693</v>
      </c>
      <c r="G43" s="1" t="s">
        <v>1750</v>
      </c>
      <c r="H43" s="1" t="s">
        <v>1694</v>
      </c>
      <c r="I43" s="1" t="s">
        <v>1970</v>
      </c>
      <c r="J43" s="1" t="s">
        <v>30</v>
      </c>
      <c r="K43" s="1" t="s">
        <v>1971</v>
      </c>
      <c r="L43" s="1" t="s">
        <v>1971</v>
      </c>
      <c r="M43" s="1" t="s">
        <v>1697</v>
      </c>
      <c r="N43" s="1" t="s">
        <v>1697</v>
      </c>
      <c r="O43" s="1" t="s">
        <v>1698</v>
      </c>
      <c r="P43" s="1" t="s">
        <v>1699</v>
      </c>
      <c r="Q43" s="1" t="s">
        <v>1700</v>
      </c>
      <c r="R43" s="1" t="s">
        <v>1972</v>
      </c>
      <c r="S43" s="1" t="s">
        <v>1702</v>
      </c>
      <c r="T43" s="1" t="s">
        <v>1703</v>
      </c>
      <c r="U43" s="1" t="s">
        <v>1704</v>
      </c>
      <c r="V43" s="1" t="s">
        <v>1714</v>
      </c>
    </row>
    <row r="44" s="1" customFormat="1" spans="1:22">
      <c r="A44" s="3">
        <v>999225159331272</v>
      </c>
      <c r="B44" s="1" t="s">
        <v>1693</v>
      </c>
      <c r="C44" s="1" t="s">
        <v>1973</v>
      </c>
      <c r="D44" s="1" t="s">
        <v>1864</v>
      </c>
      <c r="E44" s="1" t="s">
        <v>1974</v>
      </c>
      <c r="F44" s="1" t="s">
        <v>1693</v>
      </c>
      <c r="G44" s="1" t="s">
        <v>1750</v>
      </c>
      <c r="H44" s="1" t="s">
        <v>1694</v>
      </c>
      <c r="I44" s="1" t="s">
        <v>1866</v>
      </c>
      <c r="J44" s="1" t="s">
        <v>30</v>
      </c>
      <c r="K44" s="1" t="s">
        <v>1867</v>
      </c>
      <c r="L44" s="1" t="s">
        <v>1867</v>
      </c>
      <c r="M44" s="1" t="s">
        <v>1697</v>
      </c>
      <c r="N44" s="1" t="s">
        <v>1697</v>
      </c>
      <c r="O44" s="1" t="s">
        <v>1698</v>
      </c>
      <c r="P44" s="1" t="s">
        <v>1699</v>
      </c>
      <c r="Q44" s="1" t="s">
        <v>1700</v>
      </c>
      <c r="R44" s="1" t="s">
        <v>1975</v>
      </c>
      <c r="S44" s="1" t="s">
        <v>1702</v>
      </c>
      <c r="T44" s="1" t="s">
        <v>1703</v>
      </c>
      <c r="U44" s="1" t="s">
        <v>1704</v>
      </c>
      <c r="V44" s="1" t="s">
        <v>1869</v>
      </c>
    </row>
    <row r="45" s="1" customFormat="1" spans="1:22">
      <c r="A45" s="3">
        <v>999225159173678</v>
      </c>
      <c r="B45" s="1" t="s">
        <v>1693</v>
      </c>
      <c r="C45" s="1" t="s">
        <v>1976</v>
      </c>
      <c r="D45" s="1" t="s">
        <v>1977</v>
      </c>
      <c r="E45" s="1" t="s">
        <v>1978</v>
      </c>
      <c r="F45" s="1" t="s">
        <v>1693</v>
      </c>
      <c r="G45" s="1" t="s">
        <v>1750</v>
      </c>
      <c r="H45" s="1" t="s">
        <v>1694</v>
      </c>
      <c r="I45" s="1" t="s">
        <v>1979</v>
      </c>
      <c r="J45" s="1" t="s">
        <v>30</v>
      </c>
      <c r="K45" s="1" t="s">
        <v>1980</v>
      </c>
      <c r="L45" s="1" t="s">
        <v>1980</v>
      </c>
      <c r="M45" s="1" t="s">
        <v>1697</v>
      </c>
      <c r="N45" s="1" t="s">
        <v>1697</v>
      </c>
      <c r="O45" s="1" t="s">
        <v>1698</v>
      </c>
      <c r="P45" s="1" t="s">
        <v>1699</v>
      </c>
      <c r="Q45" s="1" t="s">
        <v>1700</v>
      </c>
      <c r="R45" s="1" t="s">
        <v>1981</v>
      </c>
      <c r="S45" s="1" t="s">
        <v>1702</v>
      </c>
      <c r="T45" s="1" t="s">
        <v>1703</v>
      </c>
      <c r="U45" s="1" t="s">
        <v>1704</v>
      </c>
      <c r="V45" s="1" t="s">
        <v>1786</v>
      </c>
    </row>
    <row r="46" s="1" customFormat="1" spans="1:22">
      <c r="A46" s="3">
        <v>999225159139408</v>
      </c>
      <c r="B46" s="1" t="s">
        <v>1693</v>
      </c>
      <c r="C46" s="1" t="s">
        <v>1982</v>
      </c>
      <c r="D46" s="1" t="s">
        <v>1983</v>
      </c>
      <c r="E46" s="1" t="s">
        <v>1984</v>
      </c>
      <c r="F46" s="1" t="s">
        <v>1693</v>
      </c>
      <c r="G46" s="1" t="s">
        <v>1750</v>
      </c>
      <c r="H46" s="1" t="s">
        <v>1694</v>
      </c>
      <c r="I46" s="1" t="s">
        <v>1985</v>
      </c>
      <c r="J46" s="1" t="s">
        <v>30</v>
      </c>
      <c r="K46" s="1" t="s">
        <v>1986</v>
      </c>
      <c r="L46" s="1" t="s">
        <v>1986</v>
      </c>
      <c r="M46" s="1" t="s">
        <v>1697</v>
      </c>
      <c r="N46" s="1" t="s">
        <v>1697</v>
      </c>
      <c r="O46" s="1" t="s">
        <v>1698</v>
      </c>
      <c r="P46" s="1" t="s">
        <v>1699</v>
      </c>
      <c r="Q46" s="1" t="s">
        <v>1700</v>
      </c>
      <c r="R46" s="1" t="s">
        <v>1987</v>
      </c>
      <c r="S46" s="1" t="s">
        <v>1702</v>
      </c>
      <c r="T46" s="1" t="s">
        <v>1703</v>
      </c>
      <c r="U46" s="1" t="s">
        <v>1704</v>
      </c>
      <c r="V46" s="1" t="s">
        <v>1731</v>
      </c>
    </row>
    <row r="47" s="1" customFormat="1" spans="1:22">
      <c r="A47" s="3">
        <v>999225159097927</v>
      </c>
      <c r="B47" s="1" t="s">
        <v>1693</v>
      </c>
      <c r="C47" s="1" t="s">
        <v>1988</v>
      </c>
      <c r="D47" s="1" t="s">
        <v>1989</v>
      </c>
      <c r="E47" s="1" t="s">
        <v>1990</v>
      </c>
      <c r="F47" s="1" t="s">
        <v>1693</v>
      </c>
      <c r="G47" s="1" t="s">
        <v>1750</v>
      </c>
      <c r="H47" s="1" t="s">
        <v>1694</v>
      </c>
      <c r="I47" s="1" t="s">
        <v>1991</v>
      </c>
      <c r="J47" s="1" t="s">
        <v>30</v>
      </c>
      <c r="K47" s="1" t="s">
        <v>1992</v>
      </c>
      <c r="L47" s="1" t="s">
        <v>1992</v>
      </c>
      <c r="M47" s="1" t="s">
        <v>1697</v>
      </c>
      <c r="N47" s="1" t="s">
        <v>1697</v>
      </c>
      <c r="O47" s="1" t="s">
        <v>1698</v>
      </c>
      <c r="P47" s="1" t="s">
        <v>1699</v>
      </c>
      <c r="Q47" s="1" t="s">
        <v>1700</v>
      </c>
      <c r="R47" s="1" t="s">
        <v>1993</v>
      </c>
      <c r="S47" s="1" t="s">
        <v>1702</v>
      </c>
      <c r="T47" s="1" t="s">
        <v>1703</v>
      </c>
      <c r="U47" s="1" t="s">
        <v>1704</v>
      </c>
      <c r="V47" s="1" t="s">
        <v>1763</v>
      </c>
    </row>
    <row r="48" s="1" customFormat="1" spans="1:22">
      <c r="A48" s="3">
        <v>999225158634648</v>
      </c>
      <c r="B48" s="1" t="s">
        <v>1693</v>
      </c>
      <c r="C48" s="1" t="s">
        <v>1994</v>
      </c>
      <c r="D48" s="1" t="s">
        <v>1995</v>
      </c>
      <c r="E48" s="1" t="s">
        <v>1996</v>
      </c>
      <c r="F48" s="1" t="s">
        <v>1693</v>
      </c>
      <c r="G48" s="1" t="s">
        <v>1750</v>
      </c>
      <c r="H48" s="1" t="s">
        <v>1694</v>
      </c>
      <c r="I48" s="1" t="s">
        <v>1997</v>
      </c>
      <c r="J48" s="1" t="s">
        <v>30</v>
      </c>
      <c r="K48" s="1" t="s">
        <v>1998</v>
      </c>
      <c r="L48" s="1" t="s">
        <v>1998</v>
      </c>
      <c r="M48" s="1" t="s">
        <v>1697</v>
      </c>
      <c r="N48" s="1" t="s">
        <v>1697</v>
      </c>
      <c r="O48" s="1" t="s">
        <v>1698</v>
      </c>
      <c r="P48" s="1" t="s">
        <v>1699</v>
      </c>
      <c r="Q48" s="1" t="s">
        <v>1700</v>
      </c>
      <c r="R48" s="1" t="s">
        <v>1999</v>
      </c>
      <c r="S48" s="1" t="s">
        <v>1702</v>
      </c>
      <c r="T48" s="1" t="s">
        <v>1703</v>
      </c>
      <c r="U48" s="1" t="s">
        <v>1704</v>
      </c>
      <c r="V48" s="1" t="s">
        <v>1755</v>
      </c>
    </row>
    <row r="49" s="1" customFormat="1" spans="1:22">
      <c r="A49" s="3">
        <v>999225158506105</v>
      </c>
      <c r="B49" s="1" t="s">
        <v>1693</v>
      </c>
      <c r="C49" s="1" t="s">
        <v>2000</v>
      </c>
      <c r="D49" s="1" t="s">
        <v>2001</v>
      </c>
      <c r="E49" s="1" t="s">
        <v>2002</v>
      </c>
      <c r="F49" s="1" t="s">
        <v>1693</v>
      </c>
      <c r="G49" s="1" t="s">
        <v>1750</v>
      </c>
      <c r="H49" s="1" t="s">
        <v>1694</v>
      </c>
      <c r="I49" s="1" t="s">
        <v>2003</v>
      </c>
      <c r="J49" s="1" t="s">
        <v>30</v>
      </c>
      <c r="K49" s="1" t="s">
        <v>2004</v>
      </c>
      <c r="L49" s="1" t="s">
        <v>2004</v>
      </c>
      <c r="M49" s="1" t="s">
        <v>1697</v>
      </c>
      <c r="N49" s="1" t="s">
        <v>1697</v>
      </c>
      <c r="O49" s="1" t="s">
        <v>1698</v>
      </c>
      <c r="P49" s="1" t="s">
        <v>1699</v>
      </c>
      <c r="Q49" s="1" t="s">
        <v>1700</v>
      </c>
      <c r="R49" s="1" t="s">
        <v>2005</v>
      </c>
      <c r="S49" s="1" t="s">
        <v>1702</v>
      </c>
      <c r="T49" s="1" t="s">
        <v>1703</v>
      </c>
      <c r="U49" s="1" t="s">
        <v>1704</v>
      </c>
      <c r="V49" s="1" t="s">
        <v>2006</v>
      </c>
    </row>
    <row r="50" s="1" customFormat="1" spans="1:22">
      <c r="A50" s="3">
        <v>999225157778127</v>
      </c>
      <c r="B50" s="1" t="s">
        <v>1693</v>
      </c>
      <c r="C50" s="1" t="s">
        <v>2007</v>
      </c>
      <c r="D50" s="1" t="s">
        <v>2008</v>
      </c>
      <c r="E50" s="1" t="s">
        <v>2009</v>
      </c>
      <c r="F50" s="1" t="s">
        <v>1693</v>
      </c>
      <c r="G50" s="1" t="s">
        <v>1750</v>
      </c>
      <c r="H50" s="1" t="s">
        <v>1694</v>
      </c>
      <c r="I50" s="1" t="s">
        <v>2010</v>
      </c>
      <c r="J50" s="1" t="s">
        <v>30</v>
      </c>
      <c r="K50" s="1" t="s">
        <v>2011</v>
      </c>
      <c r="L50" s="1" t="s">
        <v>2011</v>
      </c>
      <c r="M50" s="1" t="s">
        <v>1697</v>
      </c>
      <c r="N50" s="1" t="s">
        <v>1697</v>
      </c>
      <c r="O50" s="1" t="s">
        <v>1698</v>
      </c>
      <c r="P50" s="1" t="s">
        <v>1699</v>
      </c>
      <c r="Q50" s="1" t="s">
        <v>1700</v>
      </c>
      <c r="R50" s="1" t="s">
        <v>2012</v>
      </c>
      <c r="S50" s="1" t="s">
        <v>1702</v>
      </c>
      <c r="T50" s="1" t="s">
        <v>1703</v>
      </c>
      <c r="U50" s="1" t="s">
        <v>1704</v>
      </c>
      <c r="V50" s="1" t="s">
        <v>1755</v>
      </c>
    </row>
    <row r="51" s="1" customFormat="1" spans="1:22">
      <c r="A51" s="3">
        <v>999225157080787</v>
      </c>
      <c r="B51" s="1" t="s">
        <v>1693</v>
      </c>
      <c r="C51" s="1" t="s">
        <v>2013</v>
      </c>
      <c r="D51" s="1" t="s">
        <v>1908</v>
      </c>
      <c r="E51" s="1" t="s">
        <v>2014</v>
      </c>
      <c r="F51" s="1" t="s">
        <v>1693</v>
      </c>
      <c r="G51" s="1" t="s">
        <v>1750</v>
      </c>
      <c r="H51" s="1" t="s">
        <v>1694</v>
      </c>
      <c r="I51" s="1" t="s">
        <v>2015</v>
      </c>
      <c r="J51" s="1" t="s">
        <v>30</v>
      </c>
      <c r="K51" s="1" t="s">
        <v>2016</v>
      </c>
      <c r="L51" s="1" t="s">
        <v>2016</v>
      </c>
      <c r="M51" s="1" t="s">
        <v>1697</v>
      </c>
      <c r="N51" s="1" t="s">
        <v>1697</v>
      </c>
      <c r="O51" s="1" t="s">
        <v>1698</v>
      </c>
      <c r="P51" s="1" t="s">
        <v>1699</v>
      </c>
      <c r="Q51" s="1" t="s">
        <v>1700</v>
      </c>
      <c r="R51" s="1" t="s">
        <v>2017</v>
      </c>
      <c r="S51" s="1" t="s">
        <v>1702</v>
      </c>
      <c r="T51" s="1" t="s">
        <v>1703</v>
      </c>
      <c r="U51" s="1" t="s">
        <v>1704</v>
      </c>
      <c r="V51" s="1" t="s">
        <v>1763</v>
      </c>
    </row>
    <row r="52" s="1" customFormat="1" spans="1:22">
      <c r="A52" s="3">
        <v>999225157029037</v>
      </c>
      <c r="B52" s="1" t="s">
        <v>1693</v>
      </c>
      <c r="C52" s="1" t="s">
        <v>2018</v>
      </c>
      <c r="D52" s="1" t="s">
        <v>1908</v>
      </c>
      <c r="E52" s="1" t="s">
        <v>2019</v>
      </c>
      <c r="F52" s="1" t="s">
        <v>1693</v>
      </c>
      <c r="G52" s="1" t="s">
        <v>1750</v>
      </c>
      <c r="H52" s="1" t="s">
        <v>1694</v>
      </c>
      <c r="I52" s="1" t="s">
        <v>2015</v>
      </c>
      <c r="J52" s="1" t="s">
        <v>30</v>
      </c>
      <c r="K52" s="1" t="s">
        <v>2016</v>
      </c>
      <c r="L52" s="1" t="s">
        <v>2016</v>
      </c>
      <c r="M52" s="1" t="s">
        <v>1697</v>
      </c>
      <c r="N52" s="1" t="s">
        <v>1697</v>
      </c>
      <c r="O52" s="1" t="s">
        <v>1698</v>
      </c>
      <c r="P52" s="1" t="s">
        <v>1699</v>
      </c>
      <c r="Q52" s="1" t="s">
        <v>1700</v>
      </c>
      <c r="R52" s="1" t="s">
        <v>2020</v>
      </c>
      <c r="S52" s="1" t="s">
        <v>1702</v>
      </c>
      <c r="T52" s="1" t="s">
        <v>1703</v>
      </c>
      <c r="U52" s="1" t="s">
        <v>1704</v>
      </c>
      <c r="V52" s="1" t="s">
        <v>1763</v>
      </c>
    </row>
    <row r="53" s="1" customFormat="1" spans="1:22">
      <c r="A53" s="3">
        <v>999225153046784</v>
      </c>
      <c r="B53" s="1" t="s">
        <v>1693</v>
      </c>
      <c r="C53" s="1" t="s">
        <v>2021</v>
      </c>
      <c r="D53" s="1" t="s">
        <v>2022</v>
      </c>
      <c r="E53" s="1" t="s">
        <v>2023</v>
      </c>
      <c r="F53" s="1" t="s">
        <v>1693</v>
      </c>
      <c r="G53" s="1" t="s">
        <v>1750</v>
      </c>
      <c r="H53" s="1" t="s">
        <v>1694</v>
      </c>
      <c r="I53" s="1" t="s">
        <v>2024</v>
      </c>
      <c r="J53" s="1" t="s">
        <v>30</v>
      </c>
      <c r="K53" s="1" t="s">
        <v>2025</v>
      </c>
      <c r="L53" s="1" t="s">
        <v>2025</v>
      </c>
      <c r="M53" s="1" t="s">
        <v>1697</v>
      </c>
      <c r="N53" s="1" t="s">
        <v>1697</v>
      </c>
      <c r="O53" s="1" t="s">
        <v>1698</v>
      </c>
      <c r="P53" s="1" t="s">
        <v>1699</v>
      </c>
      <c r="Q53" s="1" t="s">
        <v>1700</v>
      </c>
      <c r="R53" s="1" t="s">
        <v>2026</v>
      </c>
      <c r="S53" s="1" t="s">
        <v>1702</v>
      </c>
      <c r="T53" s="1" t="s">
        <v>1703</v>
      </c>
      <c r="U53" s="1" t="s">
        <v>1704</v>
      </c>
      <c r="V53" s="1" t="s">
        <v>1786</v>
      </c>
    </row>
    <row r="54" s="1" customFormat="1" spans="1:22">
      <c r="A54" s="3">
        <v>999225153004025</v>
      </c>
      <c r="B54" s="1" t="s">
        <v>1693</v>
      </c>
      <c r="C54" s="1" t="s">
        <v>2027</v>
      </c>
      <c r="D54" s="1" t="s">
        <v>1871</v>
      </c>
      <c r="E54" s="1" t="s">
        <v>2028</v>
      </c>
      <c r="F54" s="1" t="s">
        <v>1693</v>
      </c>
      <c r="G54" s="1" t="s">
        <v>1750</v>
      </c>
      <c r="H54" s="1" t="s">
        <v>1694</v>
      </c>
      <c r="I54" s="1" t="s">
        <v>1873</v>
      </c>
      <c r="J54" s="1" t="s">
        <v>30</v>
      </c>
      <c r="K54" s="1" t="s">
        <v>1874</v>
      </c>
      <c r="L54" s="1" t="s">
        <v>1874</v>
      </c>
      <c r="M54" s="1" t="s">
        <v>1697</v>
      </c>
      <c r="N54" s="1" t="s">
        <v>1697</v>
      </c>
      <c r="O54" s="1" t="s">
        <v>1698</v>
      </c>
      <c r="P54" s="1" t="s">
        <v>1699</v>
      </c>
      <c r="Q54" s="1" t="s">
        <v>1700</v>
      </c>
      <c r="R54" s="1" t="s">
        <v>2029</v>
      </c>
      <c r="S54" s="1" t="s">
        <v>1702</v>
      </c>
      <c r="T54" s="1" t="s">
        <v>1703</v>
      </c>
      <c r="U54" s="1" t="s">
        <v>1704</v>
      </c>
      <c r="V54" s="1" t="s">
        <v>1755</v>
      </c>
    </row>
    <row r="55" s="1" customFormat="1" spans="1:22">
      <c r="A55" s="3">
        <v>999225152859764</v>
      </c>
      <c r="B55" s="1" t="s">
        <v>1693</v>
      </c>
      <c r="C55" s="1" t="s">
        <v>2030</v>
      </c>
      <c r="D55" s="1" t="s">
        <v>2031</v>
      </c>
      <c r="E55" s="1" t="s">
        <v>2032</v>
      </c>
      <c r="F55" s="1" t="s">
        <v>1693</v>
      </c>
      <c r="G55" s="1" t="s">
        <v>1750</v>
      </c>
      <c r="H55" s="1" t="s">
        <v>1694</v>
      </c>
      <c r="I55" s="1" t="s">
        <v>2033</v>
      </c>
      <c r="J55" s="1" t="s">
        <v>30</v>
      </c>
      <c r="K55" s="1" t="s">
        <v>2034</v>
      </c>
      <c r="L55" s="1" t="s">
        <v>2034</v>
      </c>
      <c r="M55" s="1" t="s">
        <v>1697</v>
      </c>
      <c r="N55" s="1" t="s">
        <v>1697</v>
      </c>
      <c r="O55" s="1" t="s">
        <v>1698</v>
      </c>
      <c r="P55" s="1" t="s">
        <v>1699</v>
      </c>
      <c r="Q55" s="1" t="s">
        <v>1700</v>
      </c>
      <c r="R55" s="1" t="s">
        <v>2035</v>
      </c>
      <c r="S55" s="1" t="s">
        <v>1702</v>
      </c>
      <c r="T55" s="1" t="s">
        <v>1703</v>
      </c>
      <c r="U55" s="1" t="s">
        <v>1704</v>
      </c>
      <c r="V55" s="1" t="s">
        <v>1705</v>
      </c>
    </row>
    <row r="56" s="1" customFormat="1" spans="1:22">
      <c r="A56" s="3">
        <v>999225152546322</v>
      </c>
      <c r="B56" s="1" t="s">
        <v>1693</v>
      </c>
      <c r="C56" s="1" t="s">
        <v>2036</v>
      </c>
      <c r="D56" s="1" t="s">
        <v>2037</v>
      </c>
      <c r="E56" s="1" t="s">
        <v>2038</v>
      </c>
      <c r="F56" s="1" t="s">
        <v>1693</v>
      </c>
      <c r="G56" s="1" t="s">
        <v>1750</v>
      </c>
      <c r="H56" s="1" t="s">
        <v>1694</v>
      </c>
      <c r="I56" s="1" t="s">
        <v>2039</v>
      </c>
      <c r="J56" s="1" t="s">
        <v>30</v>
      </c>
      <c r="K56" s="1" t="s">
        <v>2040</v>
      </c>
      <c r="L56" s="1" t="s">
        <v>2040</v>
      </c>
      <c r="M56" s="1" t="s">
        <v>1697</v>
      </c>
      <c r="N56" s="1" t="s">
        <v>1697</v>
      </c>
      <c r="O56" s="1" t="s">
        <v>1698</v>
      </c>
      <c r="P56" s="1" t="s">
        <v>1699</v>
      </c>
      <c r="Q56" s="1" t="s">
        <v>1700</v>
      </c>
      <c r="R56" s="1" t="s">
        <v>2041</v>
      </c>
      <c r="S56" s="1" t="s">
        <v>1702</v>
      </c>
      <c r="T56" s="1" t="s">
        <v>1703</v>
      </c>
      <c r="U56" s="1" t="s">
        <v>1704</v>
      </c>
      <c r="V56" s="1" t="s">
        <v>1763</v>
      </c>
    </row>
    <row r="57" s="1" customFormat="1" spans="1:22">
      <c r="A57" s="3">
        <v>25152521084</v>
      </c>
      <c r="B57" s="1" t="s">
        <v>1693</v>
      </c>
      <c r="C57" s="1" t="s">
        <v>2042</v>
      </c>
      <c r="D57" s="1" t="s">
        <v>2043</v>
      </c>
      <c r="E57" s="1" t="s">
        <v>2044</v>
      </c>
      <c r="F57" s="1" t="s">
        <v>1693</v>
      </c>
      <c r="G57" s="1" t="s">
        <v>1750</v>
      </c>
      <c r="H57" s="1" t="s">
        <v>1694</v>
      </c>
      <c r="I57" s="1" t="s">
        <v>2045</v>
      </c>
      <c r="J57" s="1" t="s">
        <v>30</v>
      </c>
      <c r="K57" s="1" t="s">
        <v>2046</v>
      </c>
      <c r="L57" s="1" t="s">
        <v>2046</v>
      </c>
      <c r="M57" s="1" t="s">
        <v>1697</v>
      </c>
      <c r="N57" s="1" t="s">
        <v>1697</v>
      </c>
      <c r="O57" s="1" t="s">
        <v>1698</v>
      </c>
      <c r="P57" s="1" t="s">
        <v>1699</v>
      </c>
      <c r="Q57" s="1" t="s">
        <v>1700</v>
      </c>
      <c r="R57" s="1" t="s">
        <v>2047</v>
      </c>
      <c r="S57" s="1" t="s">
        <v>1702</v>
      </c>
      <c r="T57" s="1" t="s">
        <v>1703</v>
      </c>
      <c r="U57" s="1" t="s">
        <v>1704</v>
      </c>
      <c r="V57" s="1" t="s">
        <v>1763</v>
      </c>
    </row>
    <row r="58" s="1" customFormat="1" spans="1:22">
      <c r="A58" s="3">
        <v>999225151772772</v>
      </c>
      <c r="B58" s="1" t="s">
        <v>1693</v>
      </c>
      <c r="C58" s="1" t="s">
        <v>2048</v>
      </c>
      <c r="D58" s="1" t="s">
        <v>2008</v>
      </c>
      <c r="E58" s="1" t="s">
        <v>2049</v>
      </c>
      <c r="F58" s="1" t="s">
        <v>1693</v>
      </c>
      <c r="G58" s="1" t="s">
        <v>1750</v>
      </c>
      <c r="H58" s="1" t="s">
        <v>1694</v>
      </c>
      <c r="I58" s="1" t="s">
        <v>2010</v>
      </c>
      <c r="J58" s="1" t="s">
        <v>30</v>
      </c>
      <c r="K58" s="1" t="s">
        <v>2011</v>
      </c>
      <c r="L58" s="1" t="s">
        <v>2011</v>
      </c>
      <c r="M58" s="1" t="s">
        <v>1697</v>
      </c>
      <c r="N58" s="1" t="s">
        <v>1697</v>
      </c>
      <c r="O58" s="1" t="s">
        <v>1698</v>
      </c>
      <c r="P58" s="1" t="s">
        <v>1699</v>
      </c>
      <c r="Q58" s="1" t="s">
        <v>1700</v>
      </c>
      <c r="R58" s="1" t="s">
        <v>2050</v>
      </c>
      <c r="S58" s="1" t="s">
        <v>1702</v>
      </c>
      <c r="T58" s="1" t="s">
        <v>1703</v>
      </c>
      <c r="U58" s="1" t="s">
        <v>1704</v>
      </c>
      <c r="V58" s="1" t="s">
        <v>1755</v>
      </c>
    </row>
    <row r="59" s="1" customFormat="1" spans="1:22">
      <c r="A59" s="3">
        <v>999225151624634</v>
      </c>
      <c r="B59" s="1" t="s">
        <v>1693</v>
      </c>
      <c r="C59" s="1" t="s">
        <v>2051</v>
      </c>
      <c r="D59" s="1" t="s">
        <v>2052</v>
      </c>
      <c r="E59" s="1" t="s">
        <v>2053</v>
      </c>
      <c r="F59" s="1" t="s">
        <v>1693</v>
      </c>
      <c r="G59" s="1" t="s">
        <v>1750</v>
      </c>
      <c r="H59" s="1" t="s">
        <v>1694</v>
      </c>
      <c r="I59" s="1" t="s">
        <v>2054</v>
      </c>
      <c r="J59" s="1" t="s">
        <v>30</v>
      </c>
      <c r="K59" s="1" t="s">
        <v>2055</v>
      </c>
      <c r="L59" s="1" t="s">
        <v>2055</v>
      </c>
      <c r="M59" s="1" t="s">
        <v>1697</v>
      </c>
      <c r="N59" s="1" t="s">
        <v>1697</v>
      </c>
      <c r="O59" s="1" t="s">
        <v>1698</v>
      </c>
      <c r="P59" s="1" t="s">
        <v>1699</v>
      </c>
      <c r="Q59" s="1" t="s">
        <v>1700</v>
      </c>
      <c r="R59" s="1" t="s">
        <v>2056</v>
      </c>
      <c r="S59" s="1" t="s">
        <v>1702</v>
      </c>
      <c r="T59" s="1" t="s">
        <v>1703</v>
      </c>
      <c r="U59" s="1" t="s">
        <v>1704</v>
      </c>
      <c r="V59" s="1" t="s">
        <v>1763</v>
      </c>
    </row>
    <row r="60" s="1" customFormat="1" spans="1:22">
      <c r="A60" s="3">
        <v>999225151293062</v>
      </c>
      <c r="B60" s="1" t="s">
        <v>1693</v>
      </c>
      <c r="C60" s="1" t="s">
        <v>2057</v>
      </c>
      <c r="D60" s="1" t="s">
        <v>2043</v>
      </c>
      <c r="E60" s="1" t="s">
        <v>2058</v>
      </c>
      <c r="F60" s="1" t="s">
        <v>1693</v>
      </c>
      <c r="G60" s="1" t="s">
        <v>1750</v>
      </c>
      <c r="H60" s="1" t="s">
        <v>1694</v>
      </c>
      <c r="I60" s="1" t="s">
        <v>2059</v>
      </c>
      <c r="J60" s="1" t="s">
        <v>30</v>
      </c>
      <c r="K60" s="1" t="s">
        <v>2060</v>
      </c>
      <c r="L60" s="1" t="s">
        <v>2060</v>
      </c>
      <c r="M60" s="1" t="s">
        <v>1697</v>
      </c>
      <c r="N60" s="1" t="s">
        <v>1697</v>
      </c>
      <c r="O60" s="1" t="s">
        <v>1698</v>
      </c>
      <c r="P60" s="1" t="s">
        <v>1699</v>
      </c>
      <c r="Q60" s="1" t="s">
        <v>1700</v>
      </c>
      <c r="R60" s="1" t="s">
        <v>2061</v>
      </c>
      <c r="S60" s="1" t="s">
        <v>1702</v>
      </c>
      <c r="T60" s="1" t="s">
        <v>1703</v>
      </c>
      <c r="U60" s="1" t="s">
        <v>1704</v>
      </c>
      <c r="V60" s="1" t="s">
        <v>1763</v>
      </c>
    </row>
    <row r="61" s="1" customFormat="1" spans="1:22">
      <c r="A61" s="3">
        <v>999225151255472</v>
      </c>
      <c r="B61" s="1" t="s">
        <v>1693</v>
      </c>
      <c r="C61" s="1" t="s">
        <v>2062</v>
      </c>
      <c r="D61" s="1" t="s">
        <v>1808</v>
      </c>
      <c r="E61" s="1" t="s">
        <v>2063</v>
      </c>
      <c r="F61" s="1" t="s">
        <v>1693</v>
      </c>
      <c r="G61" s="1" t="s">
        <v>1750</v>
      </c>
      <c r="H61" s="1" t="s">
        <v>1694</v>
      </c>
      <c r="I61" s="1" t="s">
        <v>1810</v>
      </c>
      <c r="J61" s="1" t="s">
        <v>30</v>
      </c>
      <c r="K61" s="1" t="s">
        <v>1811</v>
      </c>
      <c r="L61" s="1" t="s">
        <v>1811</v>
      </c>
      <c r="M61" s="1" t="s">
        <v>1697</v>
      </c>
      <c r="N61" s="1" t="s">
        <v>1697</v>
      </c>
      <c r="O61" s="1" t="s">
        <v>1698</v>
      </c>
      <c r="P61" s="1" t="s">
        <v>1699</v>
      </c>
      <c r="Q61" s="1" t="s">
        <v>1700</v>
      </c>
      <c r="R61" s="1" t="s">
        <v>2064</v>
      </c>
      <c r="S61" s="1" t="s">
        <v>1702</v>
      </c>
      <c r="T61" s="1" t="s">
        <v>1703</v>
      </c>
      <c r="U61" s="1" t="s">
        <v>1704</v>
      </c>
      <c r="V61" s="1" t="s">
        <v>1763</v>
      </c>
    </row>
    <row r="62" s="1" customFormat="1" spans="1:22">
      <c r="A62" s="3">
        <v>999225151244771</v>
      </c>
      <c r="B62" s="1" t="s">
        <v>1693</v>
      </c>
      <c r="C62" s="1" t="s">
        <v>2065</v>
      </c>
      <c r="D62" s="1" t="s">
        <v>1871</v>
      </c>
      <c r="E62" s="1" t="s">
        <v>2066</v>
      </c>
      <c r="F62" s="1" t="s">
        <v>1693</v>
      </c>
      <c r="G62" s="1" t="s">
        <v>1750</v>
      </c>
      <c r="H62" s="1" t="s">
        <v>1694</v>
      </c>
      <c r="I62" s="1" t="s">
        <v>1873</v>
      </c>
      <c r="J62" s="1" t="s">
        <v>30</v>
      </c>
      <c r="K62" s="1" t="s">
        <v>1874</v>
      </c>
      <c r="L62" s="1" t="s">
        <v>1874</v>
      </c>
      <c r="M62" s="1" t="s">
        <v>1697</v>
      </c>
      <c r="N62" s="1" t="s">
        <v>1697</v>
      </c>
      <c r="O62" s="1" t="s">
        <v>1698</v>
      </c>
      <c r="P62" s="1" t="s">
        <v>1699</v>
      </c>
      <c r="Q62" s="1" t="s">
        <v>1700</v>
      </c>
      <c r="R62" s="1" t="s">
        <v>2067</v>
      </c>
      <c r="S62" s="1" t="s">
        <v>1702</v>
      </c>
      <c r="T62" s="1" t="s">
        <v>1703</v>
      </c>
      <c r="U62" s="1" t="s">
        <v>1704</v>
      </c>
      <c r="V62" s="1" t="s">
        <v>1755</v>
      </c>
    </row>
    <row r="63" s="1" customFormat="1" spans="1:22">
      <c r="A63" s="3">
        <v>999225149445920</v>
      </c>
      <c r="B63" s="1" t="s">
        <v>1693</v>
      </c>
      <c r="C63" s="1" t="s">
        <v>2068</v>
      </c>
      <c r="D63" s="1" t="s">
        <v>2069</v>
      </c>
      <c r="E63" s="1" t="s">
        <v>2070</v>
      </c>
      <c r="F63" s="1" t="s">
        <v>1693</v>
      </c>
      <c r="G63" s="1" t="s">
        <v>1750</v>
      </c>
      <c r="H63" s="1" t="s">
        <v>1694</v>
      </c>
      <c r="I63" s="1" t="s">
        <v>2071</v>
      </c>
      <c r="J63" s="1" t="s">
        <v>30</v>
      </c>
      <c r="K63" s="1" t="s">
        <v>2072</v>
      </c>
      <c r="L63" s="1" t="s">
        <v>2072</v>
      </c>
      <c r="M63" s="1" t="s">
        <v>1697</v>
      </c>
      <c r="N63" s="1" t="s">
        <v>1697</v>
      </c>
      <c r="O63" s="1" t="s">
        <v>1698</v>
      </c>
      <c r="P63" s="1" t="s">
        <v>1699</v>
      </c>
      <c r="Q63" s="1" t="s">
        <v>1700</v>
      </c>
      <c r="R63" s="1" t="s">
        <v>2073</v>
      </c>
      <c r="S63" s="1" t="s">
        <v>1702</v>
      </c>
      <c r="T63" s="1" t="s">
        <v>1703</v>
      </c>
      <c r="U63" s="1" t="s">
        <v>1704</v>
      </c>
      <c r="V63" s="1" t="s">
        <v>1786</v>
      </c>
    </row>
    <row r="64" s="1" customFormat="1" spans="1:22">
      <c r="A64" s="3">
        <v>999225148200783</v>
      </c>
      <c r="B64" s="1" t="s">
        <v>1693</v>
      </c>
      <c r="C64" s="1" t="s">
        <v>2074</v>
      </c>
      <c r="D64" s="1" t="s">
        <v>2075</v>
      </c>
      <c r="E64" s="1" t="s">
        <v>2076</v>
      </c>
      <c r="F64" s="1" t="s">
        <v>1693</v>
      </c>
      <c r="G64" s="1" t="s">
        <v>1750</v>
      </c>
      <c r="H64" s="1" t="s">
        <v>1694</v>
      </c>
      <c r="I64" s="1" t="s">
        <v>2077</v>
      </c>
      <c r="J64" s="1" t="s">
        <v>30</v>
      </c>
      <c r="K64" s="1" t="s">
        <v>2078</v>
      </c>
      <c r="L64" s="1" t="s">
        <v>2078</v>
      </c>
      <c r="M64" s="1" t="s">
        <v>1697</v>
      </c>
      <c r="N64" s="1" t="s">
        <v>1697</v>
      </c>
      <c r="O64" s="1" t="s">
        <v>1698</v>
      </c>
      <c r="P64" s="1" t="s">
        <v>1699</v>
      </c>
      <c r="Q64" s="1" t="s">
        <v>1700</v>
      </c>
      <c r="R64" s="1" t="s">
        <v>2079</v>
      </c>
      <c r="S64" s="1" t="s">
        <v>1702</v>
      </c>
      <c r="T64" s="1" t="s">
        <v>1703</v>
      </c>
      <c r="U64" s="1" t="s">
        <v>1704</v>
      </c>
      <c r="V64" s="1" t="s">
        <v>1763</v>
      </c>
    </row>
    <row r="65" s="1" customFormat="1" spans="1:22">
      <c r="A65" s="3">
        <v>999225147083073</v>
      </c>
      <c r="B65" s="1" t="s">
        <v>1693</v>
      </c>
      <c r="C65" s="1" t="s">
        <v>2080</v>
      </c>
      <c r="D65" s="1" t="s">
        <v>2081</v>
      </c>
      <c r="E65" s="1" t="s">
        <v>2082</v>
      </c>
      <c r="F65" s="1" t="s">
        <v>1693</v>
      </c>
      <c r="G65" s="1" t="s">
        <v>1750</v>
      </c>
      <c r="H65" s="1" t="s">
        <v>1694</v>
      </c>
      <c r="I65" s="1" t="s">
        <v>2083</v>
      </c>
      <c r="J65" s="1" t="s">
        <v>30</v>
      </c>
      <c r="K65" s="1" t="s">
        <v>2084</v>
      </c>
      <c r="L65" s="1" t="s">
        <v>2084</v>
      </c>
      <c r="M65" s="1" t="s">
        <v>1697</v>
      </c>
      <c r="N65" s="1" t="s">
        <v>1697</v>
      </c>
      <c r="O65" s="1" t="s">
        <v>1698</v>
      </c>
      <c r="P65" s="1" t="s">
        <v>1699</v>
      </c>
      <c r="Q65" s="1" t="s">
        <v>1700</v>
      </c>
      <c r="R65" s="1" t="s">
        <v>2085</v>
      </c>
      <c r="S65" s="1" t="s">
        <v>1702</v>
      </c>
      <c r="T65" s="1" t="s">
        <v>1703</v>
      </c>
      <c r="U65" s="1" t="s">
        <v>1704</v>
      </c>
      <c r="V65" s="1" t="s">
        <v>1786</v>
      </c>
    </row>
    <row r="66" s="1" customFormat="1" spans="1:22">
      <c r="A66" s="3">
        <v>999225147000741</v>
      </c>
      <c r="B66" s="1" t="s">
        <v>1693</v>
      </c>
      <c r="C66" s="1" t="s">
        <v>2086</v>
      </c>
      <c r="D66" s="1" t="s">
        <v>2087</v>
      </c>
      <c r="E66" s="1" t="s">
        <v>2088</v>
      </c>
      <c r="F66" s="1" t="s">
        <v>1693</v>
      </c>
      <c r="G66" s="1" t="s">
        <v>1750</v>
      </c>
      <c r="H66" s="1" t="s">
        <v>1694</v>
      </c>
      <c r="I66" s="1" t="s">
        <v>2089</v>
      </c>
      <c r="J66" s="1" t="s">
        <v>30</v>
      </c>
      <c r="K66" s="1" t="s">
        <v>2090</v>
      </c>
      <c r="L66" s="1" t="s">
        <v>2090</v>
      </c>
      <c r="M66" s="1" t="s">
        <v>1697</v>
      </c>
      <c r="N66" s="1" t="s">
        <v>1697</v>
      </c>
      <c r="O66" s="1" t="s">
        <v>1698</v>
      </c>
      <c r="P66" s="1" t="s">
        <v>1699</v>
      </c>
      <c r="Q66" s="1" t="s">
        <v>1700</v>
      </c>
      <c r="R66" s="1" t="s">
        <v>2091</v>
      </c>
      <c r="S66" s="1" t="s">
        <v>1702</v>
      </c>
      <c r="T66" s="1" t="s">
        <v>1703</v>
      </c>
      <c r="U66" s="1" t="s">
        <v>1704</v>
      </c>
      <c r="V66" s="1" t="s">
        <v>1763</v>
      </c>
    </row>
    <row r="67" s="1" customFormat="1" spans="1:22">
      <c r="A67" s="3">
        <v>999225146133392</v>
      </c>
      <c r="B67" s="1" t="s">
        <v>1693</v>
      </c>
      <c r="C67" s="1" t="s">
        <v>2092</v>
      </c>
      <c r="D67" s="1" t="s">
        <v>2093</v>
      </c>
      <c r="E67" s="1" t="s">
        <v>2094</v>
      </c>
      <c r="F67" s="1" t="s">
        <v>1693</v>
      </c>
      <c r="G67" s="1" t="s">
        <v>1750</v>
      </c>
      <c r="H67" s="1" t="s">
        <v>1694</v>
      </c>
      <c r="I67" s="1" t="s">
        <v>2095</v>
      </c>
      <c r="J67" s="1" t="s">
        <v>30</v>
      </c>
      <c r="K67" s="1" t="s">
        <v>2096</v>
      </c>
      <c r="L67" s="1" t="s">
        <v>2096</v>
      </c>
      <c r="M67" s="1" t="s">
        <v>1697</v>
      </c>
      <c r="N67" s="1" t="s">
        <v>1697</v>
      </c>
      <c r="O67" s="1" t="s">
        <v>1698</v>
      </c>
      <c r="P67" s="1" t="s">
        <v>1699</v>
      </c>
      <c r="Q67" s="1" t="s">
        <v>1700</v>
      </c>
      <c r="R67" s="1" t="s">
        <v>2097</v>
      </c>
      <c r="S67" s="1" t="s">
        <v>1702</v>
      </c>
      <c r="T67" s="1" t="s">
        <v>1703</v>
      </c>
      <c r="U67" s="1" t="s">
        <v>1704</v>
      </c>
      <c r="V67" s="1" t="s">
        <v>1763</v>
      </c>
    </row>
    <row r="68" s="1" customFormat="1" spans="1:22">
      <c r="A68" s="3">
        <v>999225144310177</v>
      </c>
      <c r="B68" s="1" t="s">
        <v>1692</v>
      </c>
      <c r="C68" s="1" t="s">
        <v>2098</v>
      </c>
      <c r="D68" s="1" t="s">
        <v>1946</v>
      </c>
      <c r="E68" s="1" t="s">
        <v>1947</v>
      </c>
      <c r="F68" s="1" t="s">
        <v>1692</v>
      </c>
      <c r="G68" s="1" t="s">
        <v>1693</v>
      </c>
      <c r="H68" s="1" t="s">
        <v>1694</v>
      </c>
      <c r="I68" s="1" t="s">
        <v>2099</v>
      </c>
      <c r="J68" s="1" t="s">
        <v>30</v>
      </c>
      <c r="K68" s="1" t="s">
        <v>2100</v>
      </c>
      <c r="L68" s="1" t="s">
        <v>2100</v>
      </c>
      <c r="M68" s="1" t="s">
        <v>1697</v>
      </c>
      <c r="N68" s="1" t="s">
        <v>1697</v>
      </c>
      <c r="O68" s="1" t="s">
        <v>1698</v>
      </c>
      <c r="P68" s="1" t="s">
        <v>1699</v>
      </c>
      <c r="Q68" s="1" t="s">
        <v>1700</v>
      </c>
      <c r="R68" s="1" t="s">
        <v>2101</v>
      </c>
      <c r="S68" s="1" t="s">
        <v>1702</v>
      </c>
      <c r="T68" s="1" t="s">
        <v>1703</v>
      </c>
      <c r="U68" s="1" t="s">
        <v>1704</v>
      </c>
      <c r="V68" s="1" t="s">
        <v>1869</v>
      </c>
    </row>
    <row r="69" s="1" customFormat="1" spans="1:22">
      <c r="A69" s="3">
        <v>999225143685265</v>
      </c>
      <c r="B69" s="1" t="s">
        <v>1692</v>
      </c>
      <c r="C69" s="1" t="s">
        <v>2102</v>
      </c>
      <c r="D69" s="1" t="s">
        <v>2103</v>
      </c>
      <c r="E69" s="1" t="s">
        <v>2104</v>
      </c>
      <c r="F69" s="1" t="s">
        <v>1692</v>
      </c>
      <c r="G69" s="1" t="s">
        <v>1750</v>
      </c>
      <c r="H69" s="1" t="s">
        <v>1694</v>
      </c>
      <c r="I69" s="1" t="s">
        <v>2105</v>
      </c>
      <c r="J69" s="1" t="s">
        <v>30</v>
      </c>
      <c r="K69" s="1" t="s">
        <v>2106</v>
      </c>
      <c r="L69" s="1" t="s">
        <v>2106</v>
      </c>
      <c r="M69" s="1" t="s">
        <v>1697</v>
      </c>
      <c r="N69" s="1" t="s">
        <v>1697</v>
      </c>
      <c r="O69" s="1" t="s">
        <v>1698</v>
      </c>
      <c r="P69" s="1" t="s">
        <v>1699</v>
      </c>
      <c r="Q69" s="1" t="s">
        <v>1700</v>
      </c>
      <c r="R69" s="1" t="s">
        <v>2107</v>
      </c>
      <c r="S69" s="1" t="s">
        <v>1702</v>
      </c>
      <c r="T69" s="1" t="s">
        <v>1703</v>
      </c>
      <c r="U69" s="1" t="s">
        <v>1704</v>
      </c>
      <c r="V69" s="1" t="s">
        <v>1763</v>
      </c>
    </row>
    <row r="70" s="1" customFormat="1" spans="1:22">
      <c r="A70" s="3">
        <v>999225142595328</v>
      </c>
      <c r="B70" s="1" t="s">
        <v>1692</v>
      </c>
      <c r="C70" s="1" t="s">
        <v>2108</v>
      </c>
      <c r="D70" s="1" t="s">
        <v>2109</v>
      </c>
      <c r="E70" s="1" t="s">
        <v>2110</v>
      </c>
      <c r="F70" s="1" t="s">
        <v>1693</v>
      </c>
      <c r="G70" s="1" t="s">
        <v>1750</v>
      </c>
      <c r="H70" s="1" t="s">
        <v>1694</v>
      </c>
      <c r="I70" s="1" t="s">
        <v>2111</v>
      </c>
      <c r="J70" s="1" t="s">
        <v>30</v>
      </c>
      <c r="K70" s="1" t="s">
        <v>2112</v>
      </c>
      <c r="L70" s="1" t="s">
        <v>2112</v>
      </c>
      <c r="M70" s="1" t="s">
        <v>1697</v>
      </c>
      <c r="N70" s="1" t="s">
        <v>1697</v>
      </c>
      <c r="O70" s="1" t="s">
        <v>1698</v>
      </c>
      <c r="P70" s="1" t="s">
        <v>1699</v>
      </c>
      <c r="Q70" s="1" t="s">
        <v>1700</v>
      </c>
      <c r="R70" s="1" t="s">
        <v>2113</v>
      </c>
      <c r="S70" s="1" t="s">
        <v>1702</v>
      </c>
      <c r="T70" s="1" t="s">
        <v>1703</v>
      </c>
      <c r="U70" s="1" t="s">
        <v>1704</v>
      </c>
      <c r="V70" s="1" t="s">
        <v>1763</v>
      </c>
    </row>
    <row r="71" s="1" customFormat="1" spans="1:22">
      <c r="A71" s="3">
        <v>999225142266462</v>
      </c>
      <c r="B71" s="1" t="s">
        <v>1692</v>
      </c>
      <c r="C71" s="1" t="s">
        <v>2114</v>
      </c>
      <c r="D71" s="1" t="s">
        <v>2115</v>
      </c>
      <c r="E71" s="1" t="s">
        <v>2116</v>
      </c>
      <c r="F71" s="1" t="s">
        <v>1692</v>
      </c>
      <c r="G71" s="1" t="s">
        <v>1693</v>
      </c>
      <c r="H71" s="1" t="s">
        <v>1694</v>
      </c>
      <c r="I71" s="1" t="s">
        <v>2117</v>
      </c>
      <c r="J71" s="1" t="s">
        <v>30</v>
      </c>
      <c r="K71" s="1" t="s">
        <v>2118</v>
      </c>
      <c r="L71" s="1" t="s">
        <v>2118</v>
      </c>
      <c r="M71" s="1" t="s">
        <v>1697</v>
      </c>
      <c r="N71" s="1" t="s">
        <v>1697</v>
      </c>
      <c r="O71" s="1" t="s">
        <v>1698</v>
      </c>
      <c r="P71" s="1" t="s">
        <v>1699</v>
      </c>
      <c r="Q71" s="1" t="s">
        <v>1700</v>
      </c>
      <c r="R71" s="1" t="s">
        <v>2119</v>
      </c>
      <c r="S71" s="1" t="s">
        <v>1702</v>
      </c>
      <c r="T71" s="1" t="s">
        <v>1703</v>
      </c>
      <c r="U71" s="1" t="s">
        <v>1704</v>
      </c>
      <c r="V71" s="1" t="s">
        <v>2120</v>
      </c>
    </row>
    <row r="72" s="1" customFormat="1" spans="1:22">
      <c r="A72" s="3">
        <v>999225141928148</v>
      </c>
      <c r="B72" s="1" t="s">
        <v>1692</v>
      </c>
      <c r="C72" s="1" t="s">
        <v>2121</v>
      </c>
      <c r="D72" s="1" t="s">
        <v>2122</v>
      </c>
      <c r="E72" s="1" t="s">
        <v>2123</v>
      </c>
      <c r="F72" s="1" t="s">
        <v>1692</v>
      </c>
      <c r="G72" s="1" t="s">
        <v>1693</v>
      </c>
      <c r="H72" s="1" t="s">
        <v>1694</v>
      </c>
      <c r="I72" s="1" t="s">
        <v>2124</v>
      </c>
      <c r="J72" s="1" t="s">
        <v>30</v>
      </c>
      <c r="K72" s="1" t="s">
        <v>2125</v>
      </c>
      <c r="L72" s="1" t="s">
        <v>2125</v>
      </c>
      <c r="M72" s="1" t="s">
        <v>1697</v>
      </c>
      <c r="N72" s="1" t="s">
        <v>1697</v>
      </c>
      <c r="O72" s="1" t="s">
        <v>1698</v>
      </c>
      <c r="P72" s="1" t="s">
        <v>1699</v>
      </c>
      <c r="Q72" s="1" t="s">
        <v>1700</v>
      </c>
      <c r="R72" s="1" t="s">
        <v>2126</v>
      </c>
      <c r="S72" s="1" t="s">
        <v>1702</v>
      </c>
      <c r="T72" s="1" t="s">
        <v>1703</v>
      </c>
      <c r="U72" s="1" t="s">
        <v>1704</v>
      </c>
      <c r="V72" s="1" t="s">
        <v>1799</v>
      </c>
    </row>
    <row r="73" s="1" customFormat="1" spans="1:22">
      <c r="A73" s="3">
        <v>999225139131682</v>
      </c>
      <c r="B73" s="1" t="s">
        <v>1692</v>
      </c>
      <c r="C73" s="1" t="s">
        <v>2127</v>
      </c>
      <c r="D73" s="1" t="s">
        <v>2128</v>
      </c>
      <c r="E73" s="1" t="s">
        <v>2129</v>
      </c>
      <c r="F73" s="1" t="s">
        <v>1693</v>
      </c>
      <c r="G73" s="1" t="s">
        <v>1750</v>
      </c>
      <c r="H73" s="1" t="s">
        <v>1694</v>
      </c>
      <c r="I73" s="1" t="s">
        <v>2130</v>
      </c>
      <c r="J73" s="1" t="s">
        <v>30</v>
      </c>
      <c r="K73" s="1" t="s">
        <v>2131</v>
      </c>
      <c r="L73" s="1" t="s">
        <v>2131</v>
      </c>
      <c r="M73" s="1" t="s">
        <v>1697</v>
      </c>
      <c r="N73" s="1" t="s">
        <v>1697</v>
      </c>
      <c r="O73" s="1" t="s">
        <v>1698</v>
      </c>
      <c r="P73" s="1" t="s">
        <v>1699</v>
      </c>
      <c r="Q73" s="1" t="s">
        <v>1700</v>
      </c>
      <c r="R73" s="1" t="s">
        <v>2132</v>
      </c>
      <c r="S73" s="1" t="s">
        <v>1702</v>
      </c>
      <c r="T73" s="1" t="s">
        <v>1703</v>
      </c>
      <c r="U73" s="1" t="s">
        <v>1704</v>
      </c>
      <c r="V73" s="1" t="s">
        <v>1786</v>
      </c>
    </row>
    <row r="74" s="1" customFormat="1" spans="1:22">
      <c r="A74" s="3">
        <v>999225139131289</v>
      </c>
      <c r="B74" s="1" t="s">
        <v>1692</v>
      </c>
      <c r="C74" s="1" t="s">
        <v>2133</v>
      </c>
      <c r="D74" s="1" t="s">
        <v>2134</v>
      </c>
      <c r="E74" s="1" t="s">
        <v>2135</v>
      </c>
      <c r="F74" s="1" t="s">
        <v>1692</v>
      </c>
      <c r="G74" s="1" t="s">
        <v>1693</v>
      </c>
      <c r="H74" s="1" t="s">
        <v>1694</v>
      </c>
      <c r="I74" s="1" t="s">
        <v>2136</v>
      </c>
      <c r="J74" s="1" t="s">
        <v>30</v>
      </c>
      <c r="K74" s="1" t="s">
        <v>2137</v>
      </c>
      <c r="L74" s="1" t="s">
        <v>2137</v>
      </c>
      <c r="M74" s="1" t="s">
        <v>1697</v>
      </c>
      <c r="N74" s="1" t="s">
        <v>1697</v>
      </c>
      <c r="O74" s="1" t="s">
        <v>1698</v>
      </c>
      <c r="P74" s="1" t="s">
        <v>1699</v>
      </c>
      <c r="Q74" s="1" t="s">
        <v>1700</v>
      </c>
      <c r="R74" s="1" t="s">
        <v>2138</v>
      </c>
      <c r="S74" s="1" t="s">
        <v>1702</v>
      </c>
      <c r="T74" s="1" t="s">
        <v>1703</v>
      </c>
      <c r="U74" s="1" t="s">
        <v>1704</v>
      </c>
      <c r="V74" s="1" t="s">
        <v>1786</v>
      </c>
    </row>
    <row r="75" s="1" customFormat="1" spans="1:22">
      <c r="A75" s="3">
        <v>999225139124291</v>
      </c>
      <c r="B75" s="1" t="s">
        <v>1692</v>
      </c>
      <c r="C75" s="1" t="s">
        <v>2139</v>
      </c>
      <c r="D75" s="1" t="s">
        <v>2140</v>
      </c>
      <c r="E75" s="1" t="s">
        <v>2141</v>
      </c>
      <c r="F75" s="1" t="s">
        <v>1692</v>
      </c>
      <c r="G75" s="1" t="s">
        <v>1693</v>
      </c>
      <c r="H75" s="1" t="s">
        <v>1694</v>
      </c>
      <c r="I75" s="1" t="s">
        <v>2142</v>
      </c>
      <c r="J75" s="1" t="s">
        <v>30</v>
      </c>
      <c r="K75" s="1" t="s">
        <v>2143</v>
      </c>
      <c r="L75" s="1" t="s">
        <v>2143</v>
      </c>
      <c r="M75" s="1" t="s">
        <v>1697</v>
      </c>
      <c r="N75" s="1" t="s">
        <v>1697</v>
      </c>
      <c r="O75" s="1" t="s">
        <v>1698</v>
      </c>
      <c r="P75" s="1" t="s">
        <v>1699</v>
      </c>
      <c r="Q75" s="1" t="s">
        <v>1700</v>
      </c>
      <c r="R75" s="1" t="s">
        <v>2144</v>
      </c>
      <c r="S75" s="1" t="s">
        <v>1702</v>
      </c>
      <c r="T75" s="1" t="s">
        <v>1703</v>
      </c>
      <c r="U75" s="1" t="s">
        <v>1704</v>
      </c>
      <c r="V75" s="1" t="s">
        <v>1786</v>
      </c>
    </row>
    <row r="76" s="1" customFormat="1" spans="1:22">
      <c r="A76" s="3">
        <v>999225139111458</v>
      </c>
      <c r="B76" s="1" t="s">
        <v>1692</v>
      </c>
      <c r="C76" s="1" t="s">
        <v>2145</v>
      </c>
      <c r="D76" s="1" t="s">
        <v>2146</v>
      </c>
      <c r="E76" s="1" t="s">
        <v>2147</v>
      </c>
      <c r="F76" s="1" t="s">
        <v>1692</v>
      </c>
      <c r="G76" s="1" t="s">
        <v>1693</v>
      </c>
      <c r="H76" s="1" t="s">
        <v>1694</v>
      </c>
      <c r="I76" s="1" t="s">
        <v>2148</v>
      </c>
      <c r="J76" s="1" t="s">
        <v>30</v>
      </c>
      <c r="K76" s="1" t="s">
        <v>2149</v>
      </c>
      <c r="L76" s="1" t="s">
        <v>2149</v>
      </c>
      <c r="M76" s="1" t="s">
        <v>1697</v>
      </c>
      <c r="N76" s="1" t="s">
        <v>1697</v>
      </c>
      <c r="O76" s="1" t="s">
        <v>1698</v>
      </c>
      <c r="P76" s="1" t="s">
        <v>1699</v>
      </c>
      <c r="Q76" s="1" t="s">
        <v>1700</v>
      </c>
      <c r="R76" s="1" t="s">
        <v>2150</v>
      </c>
      <c r="S76" s="1" t="s">
        <v>1702</v>
      </c>
      <c r="T76" s="1" t="s">
        <v>1703</v>
      </c>
      <c r="U76" s="1" t="s">
        <v>1704</v>
      </c>
      <c r="V76" s="1" t="s">
        <v>1869</v>
      </c>
    </row>
    <row r="77" s="1" customFormat="1" spans="1:22">
      <c r="A77" s="3">
        <v>999225138891934</v>
      </c>
      <c r="B77" s="1" t="s">
        <v>1692</v>
      </c>
      <c r="C77" s="1" t="s">
        <v>2151</v>
      </c>
      <c r="D77" s="1" t="s">
        <v>2152</v>
      </c>
      <c r="E77" s="1" t="s">
        <v>2153</v>
      </c>
      <c r="F77" s="1" t="s">
        <v>1692</v>
      </c>
      <c r="G77" s="1" t="s">
        <v>1693</v>
      </c>
      <c r="H77" s="1" t="s">
        <v>1694</v>
      </c>
      <c r="I77" s="1" t="s">
        <v>2154</v>
      </c>
      <c r="J77" s="1" t="s">
        <v>30</v>
      </c>
      <c r="K77" s="1" t="s">
        <v>2155</v>
      </c>
      <c r="L77" s="1" t="s">
        <v>2155</v>
      </c>
      <c r="M77" s="1" t="s">
        <v>1697</v>
      </c>
      <c r="N77" s="1" t="s">
        <v>1697</v>
      </c>
      <c r="O77" s="1" t="s">
        <v>1698</v>
      </c>
      <c r="P77" s="1" t="s">
        <v>1699</v>
      </c>
      <c r="Q77" s="1" t="s">
        <v>1700</v>
      </c>
      <c r="R77" s="1" t="s">
        <v>2156</v>
      </c>
      <c r="S77" s="1" t="s">
        <v>1702</v>
      </c>
      <c r="T77" s="1" t="s">
        <v>1703</v>
      </c>
      <c r="U77" s="1" t="s">
        <v>1704</v>
      </c>
      <c r="V77" s="1" t="s">
        <v>2157</v>
      </c>
    </row>
    <row r="78" s="1" customFormat="1" spans="1:22">
      <c r="A78" s="3">
        <v>999225138891455</v>
      </c>
      <c r="B78" s="1" t="s">
        <v>1692</v>
      </c>
      <c r="C78" s="1" t="s">
        <v>2158</v>
      </c>
      <c r="D78" s="1" t="s">
        <v>2159</v>
      </c>
      <c r="E78" s="1" t="s">
        <v>2160</v>
      </c>
      <c r="F78" s="1" t="s">
        <v>1693</v>
      </c>
      <c r="G78" s="1" t="s">
        <v>1750</v>
      </c>
      <c r="H78" s="1" t="s">
        <v>1694</v>
      </c>
      <c r="I78" s="1" t="s">
        <v>2161</v>
      </c>
      <c r="J78" s="1" t="s">
        <v>30</v>
      </c>
      <c r="K78" s="1" t="s">
        <v>2162</v>
      </c>
      <c r="L78" s="1" t="s">
        <v>2162</v>
      </c>
      <c r="M78" s="1" t="s">
        <v>1697</v>
      </c>
      <c r="N78" s="1" t="s">
        <v>1697</v>
      </c>
      <c r="O78" s="1" t="s">
        <v>1698</v>
      </c>
      <c r="P78" s="1" t="s">
        <v>1699</v>
      </c>
      <c r="Q78" s="1" t="s">
        <v>1700</v>
      </c>
      <c r="R78" s="1" t="s">
        <v>2163</v>
      </c>
      <c r="S78" s="1" t="s">
        <v>1702</v>
      </c>
      <c r="T78" s="1" t="s">
        <v>1703</v>
      </c>
      <c r="U78" s="1" t="s">
        <v>1704</v>
      </c>
      <c r="V78" s="1" t="s">
        <v>1755</v>
      </c>
    </row>
    <row r="79" s="1" customFormat="1" spans="1:22">
      <c r="A79" s="3">
        <v>999225138885555</v>
      </c>
      <c r="B79" s="1" t="s">
        <v>1692</v>
      </c>
      <c r="C79" s="1" t="s">
        <v>2164</v>
      </c>
      <c r="D79" s="1" t="s">
        <v>2165</v>
      </c>
      <c r="E79" s="1" t="s">
        <v>2166</v>
      </c>
      <c r="F79" s="1" t="s">
        <v>1692</v>
      </c>
      <c r="G79" s="1" t="s">
        <v>1693</v>
      </c>
      <c r="H79" s="1" t="s">
        <v>1694</v>
      </c>
      <c r="I79" s="1" t="s">
        <v>2167</v>
      </c>
      <c r="J79" s="1" t="s">
        <v>30</v>
      </c>
      <c r="K79" s="1" t="s">
        <v>2168</v>
      </c>
      <c r="L79" s="1" t="s">
        <v>2168</v>
      </c>
      <c r="M79" s="1" t="s">
        <v>1697</v>
      </c>
      <c r="N79" s="1" t="s">
        <v>1697</v>
      </c>
      <c r="O79" s="1" t="s">
        <v>1698</v>
      </c>
      <c r="P79" s="1" t="s">
        <v>1699</v>
      </c>
      <c r="Q79" s="1" t="s">
        <v>1700</v>
      </c>
      <c r="R79" s="1" t="s">
        <v>2169</v>
      </c>
      <c r="S79" s="1" t="s">
        <v>1702</v>
      </c>
      <c r="T79" s="1" t="s">
        <v>1703</v>
      </c>
      <c r="U79" s="1" t="s">
        <v>1704</v>
      </c>
      <c r="V79" s="1" t="s">
        <v>1763</v>
      </c>
    </row>
    <row r="80" s="1" customFormat="1" spans="1:22">
      <c r="A80" s="3">
        <v>999225138660158</v>
      </c>
      <c r="B80" s="1" t="s">
        <v>1692</v>
      </c>
      <c r="C80" s="1" t="s">
        <v>2170</v>
      </c>
      <c r="D80" s="1" t="s">
        <v>2171</v>
      </c>
      <c r="E80" s="1" t="s">
        <v>2172</v>
      </c>
      <c r="F80" s="1" t="s">
        <v>1692</v>
      </c>
      <c r="G80" s="1" t="s">
        <v>1750</v>
      </c>
      <c r="H80" s="1" t="s">
        <v>1694</v>
      </c>
      <c r="I80" s="1" t="s">
        <v>2173</v>
      </c>
      <c r="J80" s="1" t="s">
        <v>30</v>
      </c>
      <c r="K80" s="1" t="s">
        <v>2174</v>
      </c>
      <c r="L80" s="1" t="s">
        <v>2174</v>
      </c>
      <c r="M80" s="1" t="s">
        <v>1697</v>
      </c>
      <c r="N80" s="1" t="s">
        <v>1697</v>
      </c>
      <c r="O80" s="1" t="s">
        <v>1698</v>
      </c>
      <c r="P80" s="1" t="s">
        <v>1699</v>
      </c>
      <c r="Q80" s="1" t="s">
        <v>1700</v>
      </c>
      <c r="R80" s="1" t="s">
        <v>2175</v>
      </c>
      <c r="S80" s="1" t="s">
        <v>1702</v>
      </c>
      <c r="T80" s="1" t="s">
        <v>1703</v>
      </c>
      <c r="U80" s="1" t="s">
        <v>1704</v>
      </c>
      <c r="V80" s="1" t="s">
        <v>1786</v>
      </c>
    </row>
    <row r="81" s="1" customFormat="1" spans="1:22">
      <c r="A81" s="3">
        <v>999225138563468</v>
      </c>
      <c r="B81" s="1" t="s">
        <v>1692</v>
      </c>
      <c r="C81" s="1" t="s">
        <v>2176</v>
      </c>
      <c r="D81" s="1" t="s">
        <v>2177</v>
      </c>
      <c r="E81" s="1" t="s">
        <v>2178</v>
      </c>
      <c r="F81" s="1" t="s">
        <v>1692</v>
      </c>
      <c r="G81" s="1" t="s">
        <v>1750</v>
      </c>
      <c r="H81" s="1" t="s">
        <v>1694</v>
      </c>
      <c r="I81" s="1" t="s">
        <v>2179</v>
      </c>
      <c r="J81" s="1" t="s">
        <v>30</v>
      </c>
      <c r="K81" s="1" t="s">
        <v>2180</v>
      </c>
      <c r="L81" s="1" t="s">
        <v>2180</v>
      </c>
      <c r="M81" s="1" t="s">
        <v>1697</v>
      </c>
      <c r="N81" s="1" t="s">
        <v>1697</v>
      </c>
      <c r="O81" s="1" t="s">
        <v>1698</v>
      </c>
      <c r="P81" s="1" t="s">
        <v>1699</v>
      </c>
      <c r="Q81" s="1" t="s">
        <v>1700</v>
      </c>
      <c r="R81" s="1" t="s">
        <v>2181</v>
      </c>
      <c r="S81" s="1" t="s">
        <v>1702</v>
      </c>
      <c r="T81" s="1" t="s">
        <v>1703</v>
      </c>
      <c r="U81" s="1" t="s">
        <v>1704</v>
      </c>
      <c r="V81" s="1" t="s">
        <v>1755</v>
      </c>
    </row>
    <row r="82" s="1" customFormat="1" spans="1:22">
      <c r="A82" s="3">
        <v>999225138543609</v>
      </c>
      <c r="B82" s="1" t="s">
        <v>1692</v>
      </c>
      <c r="C82" s="1" t="s">
        <v>2182</v>
      </c>
      <c r="D82" s="1" t="s">
        <v>2183</v>
      </c>
      <c r="E82" s="1" t="s">
        <v>2184</v>
      </c>
      <c r="F82" s="1" t="s">
        <v>1692</v>
      </c>
      <c r="G82" s="1" t="s">
        <v>1750</v>
      </c>
      <c r="H82" s="1" t="s">
        <v>1694</v>
      </c>
      <c r="I82" s="1" t="s">
        <v>2185</v>
      </c>
      <c r="J82" s="1" t="s">
        <v>30</v>
      </c>
      <c r="K82" s="1" t="s">
        <v>2186</v>
      </c>
      <c r="L82" s="1" t="s">
        <v>2186</v>
      </c>
      <c r="M82" s="1" t="s">
        <v>1697</v>
      </c>
      <c r="N82" s="1" t="s">
        <v>1697</v>
      </c>
      <c r="O82" s="1" t="s">
        <v>1698</v>
      </c>
      <c r="P82" s="1" t="s">
        <v>1699</v>
      </c>
      <c r="Q82" s="1" t="s">
        <v>1700</v>
      </c>
      <c r="R82" s="1" t="s">
        <v>2187</v>
      </c>
      <c r="S82" s="1" t="s">
        <v>1702</v>
      </c>
      <c r="T82" s="1" t="s">
        <v>1703</v>
      </c>
      <c r="U82" s="1" t="s">
        <v>1704</v>
      </c>
      <c r="V82" s="1" t="s">
        <v>1755</v>
      </c>
    </row>
    <row r="83" s="1" customFormat="1" spans="1:22">
      <c r="A83" s="3">
        <v>999225138020818</v>
      </c>
      <c r="B83" s="1" t="s">
        <v>1692</v>
      </c>
      <c r="C83" s="1" t="s">
        <v>2188</v>
      </c>
      <c r="D83" s="1" t="s">
        <v>2189</v>
      </c>
      <c r="E83" s="1" t="s">
        <v>2190</v>
      </c>
      <c r="F83" s="1" t="s">
        <v>1692</v>
      </c>
      <c r="G83" s="1" t="s">
        <v>1693</v>
      </c>
      <c r="H83" s="1" t="s">
        <v>1694</v>
      </c>
      <c r="I83" s="1" t="s">
        <v>2191</v>
      </c>
      <c r="J83" s="1" t="s">
        <v>30</v>
      </c>
      <c r="K83" s="1" t="s">
        <v>2192</v>
      </c>
      <c r="L83" s="1" t="s">
        <v>2192</v>
      </c>
      <c r="M83" s="1" t="s">
        <v>1697</v>
      </c>
      <c r="N83" s="1" t="s">
        <v>1697</v>
      </c>
      <c r="O83" s="1" t="s">
        <v>1698</v>
      </c>
      <c r="P83" s="1" t="s">
        <v>1699</v>
      </c>
      <c r="Q83" s="1" t="s">
        <v>1700</v>
      </c>
      <c r="R83" s="1" t="s">
        <v>2193</v>
      </c>
      <c r="S83" s="1" t="s">
        <v>1702</v>
      </c>
      <c r="T83" s="1" t="s">
        <v>1703</v>
      </c>
      <c r="U83" s="1" t="s">
        <v>1704</v>
      </c>
      <c r="V83" s="1" t="s">
        <v>1755</v>
      </c>
    </row>
    <row r="84" s="1" customFormat="1" spans="1:22">
      <c r="A84" s="3">
        <v>999225138018424</v>
      </c>
      <c r="B84" s="1" t="s">
        <v>1692</v>
      </c>
      <c r="C84" s="1" t="s">
        <v>2194</v>
      </c>
      <c r="D84" s="1" t="s">
        <v>2195</v>
      </c>
      <c r="E84" s="1" t="s">
        <v>2196</v>
      </c>
      <c r="F84" s="1" t="s">
        <v>1692</v>
      </c>
      <c r="G84" s="1" t="s">
        <v>1693</v>
      </c>
      <c r="H84" s="1" t="s">
        <v>1694</v>
      </c>
      <c r="I84" s="1" t="s">
        <v>2197</v>
      </c>
      <c r="J84" s="1" t="s">
        <v>30</v>
      </c>
      <c r="K84" s="1" t="s">
        <v>2198</v>
      </c>
      <c r="L84" s="1" t="s">
        <v>2198</v>
      </c>
      <c r="M84" s="1" t="s">
        <v>1697</v>
      </c>
      <c r="N84" s="1" t="s">
        <v>1697</v>
      </c>
      <c r="O84" s="1" t="s">
        <v>1698</v>
      </c>
      <c r="P84" s="1" t="s">
        <v>1699</v>
      </c>
      <c r="Q84" s="1" t="s">
        <v>1700</v>
      </c>
      <c r="R84" s="1" t="s">
        <v>2199</v>
      </c>
      <c r="S84" s="1" t="s">
        <v>1702</v>
      </c>
      <c r="T84" s="1" t="s">
        <v>1703</v>
      </c>
      <c r="U84" s="1" t="s">
        <v>1704</v>
      </c>
      <c r="V84" s="1" t="s">
        <v>1755</v>
      </c>
    </row>
    <row r="85" s="1" customFormat="1" spans="1:22">
      <c r="A85" s="3">
        <v>999225137879864</v>
      </c>
      <c r="B85" s="1" t="s">
        <v>1692</v>
      </c>
      <c r="C85" s="1" t="s">
        <v>2200</v>
      </c>
      <c r="D85" s="1" t="s">
        <v>2201</v>
      </c>
      <c r="E85" s="1" t="s">
        <v>2202</v>
      </c>
      <c r="F85" s="1" t="s">
        <v>1693</v>
      </c>
      <c r="G85" s="1" t="s">
        <v>1750</v>
      </c>
      <c r="H85" s="1" t="s">
        <v>1694</v>
      </c>
      <c r="I85" s="1" t="s">
        <v>2203</v>
      </c>
      <c r="J85" s="1" t="s">
        <v>30</v>
      </c>
      <c r="K85" s="1" t="s">
        <v>2204</v>
      </c>
      <c r="L85" s="1" t="s">
        <v>2204</v>
      </c>
      <c r="M85" s="1" t="s">
        <v>1697</v>
      </c>
      <c r="N85" s="1" t="s">
        <v>1697</v>
      </c>
      <c r="O85" s="1" t="s">
        <v>1698</v>
      </c>
      <c r="P85" s="1" t="s">
        <v>1699</v>
      </c>
      <c r="Q85" s="1" t="s">
        <v>1700</v>
      </c>
      <c r="R85" s="1" t="s">
        <v>2205</v>
      </c>
      <c r="S85" s="1" t="s">
        <v>1702</v>
      </c>
      <c r="T85" s="1" t="s">
        <v>1703</v>
      </c>
      <c r="U85" s="1" t="s">
        <v>1704</v>
      </c>
      <c r="V85" s="1" t="s">
        <v>1763</v>
      </c>
    </row>
    <row r="86" s="1" customFormat="1" spans="1:22">
      <c r="A86" s="3">
        <v>999225137847583</v>
      </c>
      <c r="B86" s="1" t="s">
        <v>1692</v>
      </c>
      <c r="C86" s="1" t="s">
        <v>2206</v>
      </c>
      <c r="D86" s="1" t="s">
        <v>1840</v>
      </c>
      <c r="E86" s="1" t="s">
        <v>2207</v>
      </c>
      <c r="F86" s="1" t="s">
        <v>1692</v>
      </c>
      <c r="G86" s="1" t="s">
        <v>1693</v>
      </c>
      <c r="H86" s="1" t="s">
        <v>1694</v>
      </c>
      <c r="I86" s="1" t="s">
        <v>2208</v>
      </c>
      <c r="J86" s="1" t="s">
        <v>30</v>
      </c>
      <c r="K86" s="1" t="s">
        <v>2209</v>
      </c>
      <c r="L86" s="1" t="s">
        <v>2209</v>
      </c>
      <c r="M86" s="1" t="s">
        <v>1697</v>
      </c>
      <c r="N86" s="1" t="s">
        <v>1697</v>
      </c>
      <c r="O86" s="1" t="s">
        <v>1698</v>
      </c>
      <c r="P86" s="1" t="s">
        <v>1699</v>
      </c>
      <c r="Q86" s="1" t="s">
        <v>1700</v>
      </c>
      <c r="R86" s="1" t="s">
        <v>2210</v>
      </c>
      <c r="S86" s="1" t="s">
        <v>1702</v>
      </c>
      <c r="T86" s="1" t="s">
        <v>1703</v>
      </c>
      <c r="U86" s="1" t="s">
        <v>1704</v>
      </c>
      <c r="V86" s="1" t="s">
        <v>1763</v>
      </c>
    </row>
    <row r="87" s="1" customFormat="1" spans="1:22">
      <c r="A87" s="3">
        <v>999225137768080</v>
      </c>
      <c r="B87" s="1" t="s">
        <v>1692</v>
      </c>
      <c r="C87" s="1" t="s">
        <v>2211</v>
      </c>
      <c r="D87" s="1" t="s">
        <v>2212</v>
      </c>
      <c r="E87" s="1" t="s">
        <v>2213</v>
      </c>
      <c r="F87" s="1" t="s">
        <v>1692</v>
      </c>
      <c r="G87" s="1" t="s">
        <v>1693</v>
      </c>
      <c r="H87" s="1" t="s">
        <v>1694</v>
      </c>
      <c r="I87" s="1" t="s">
        <v>2214</v>
      </c>
      <c r="J87" s="1" t="s">
        <v>30</v>
      </c>
      <c r="K87" s="1" t="s">
        <v>2215</v>
      </c>
      <c r="L87" s="1" t="s">
        <v>2215</v>
      </c>
      <c r="M87" s="1" t="s">
        <v>1697</v>
      </c>
      <c r="N87" s="1" t="s">
        <v>1697</v>
      </c>
      <c r="O87" s="1" t="s">
        <v>1698</v>
      </c>
      <c r="P87" s="1" t="s">
        <v>1699</v>
      </c>
      <c r="Q87" s="1" t="s">
        <v>1700</v>
      </c>
      <c r="R87" s="1" t="s">
        <v>2216</v>
      </c>
      <c r="S87" s="1" t="s">
        <v>1702</v>
      </c>
      <c r="T87" s="1" t="s">
        <v>1703</v>
      </c>
      <c r="U87" s="1" t="s">
        <v>1704</v>
      </c>
      <c r="V87" s="1" t="s">
        <v>1786</v>
      </c>
    </row>
    <row r="88" s="1" customFormat="1" spans="1:22">
      <c r="A88" s="3">
        <v>999225137500049</v>
      </c>
      <c r="B88" s="1" t="s">
        <v>1692</v>
      </c>
      <c r="C88" s="1" t="s">
        <v>2217</v>
      </c>
      <c r="D88" s="1" t="s">
        <v>2218</v>
      </c>
      <c r="E88" s="1" t="s">
        <v>2219</v>
      </c>
      <c r="F88" s="1" t="s">
        <v>1692</v>
      </c>
      <c r="G88" s="1" t="s">
        <v>1693</v>
      </c>
      <c r="H88" s="1" t="s">
        <v>1694</v>
      </c>
      <c r="I88" s="1" t="s">
        <v>2220</v>
      </c>
      <c r="J88" s="1" t="s">
        <v>30</v>
      </c>
      <c r="K88" s="1" t="s">
        <v>2221</v>
      </c>
      <c r="L88" s="1" t="s">
        <v>2221</v>
      </c>
      <c r="M88" s="1" t="s">
        <v>1697</v>
      </c>
      <c r="N88" s="1" t="s">
        <v>1697</v>
      </c>
      <c r="O88" s="1" t="s">
        <v>1698</v>
      </c>
      <c r="P88" s="1" t="s">
        <v>1699</v>
      </c>
      <c r="Q88" s="1" t="s">
        <v>1700</v>
      </c>
      <c r="R88" s="1" t="s">
        <v>2222</v>
      </c>
      <c r="S88" s="1" t="s">
        <v>1702</v>
      </c>
      <c r="T88" s="1" t="s">
        <v>1703</v>
      </c>
      <c r="U88" s="1" t="s">
        <v>1704</v>
      </c>
      <c r="V88" s="1" t="s">
        <v>1869</v>
      </c>
    </row>
    <row r="89" s="1" customFormat="1" spans="1:22">
      <c r="A89" s="3">
        <v>999225137486074</v>
      </c>
      <c r="B89" s="1" t="s">
        <v>1692</v>
      </c>
      <c r="C89" s="1" t="s">
        <v>2223</v>
      </c>
      <c r="D89" s="1" t="s">
        <v>2224</v>
      </c>
      <c r="E89" s="1" t="s">
        <v>2225</v>
      </c>
      <c r="F89" s="1" t="s">
        <v>1692</v>
      </c>
      <c r="G89" s="1" t="s">
        <v>1693</v>
      </c>
      <c r="H89" s="1" t="s">
        <v>1694</v>
      </c>
      <c r="I89" s="1" t="s">
        <v>2226</v>
      </c>
      <c r="J89" s="1" t="s">
        <v>30</v>
      </c>
      <c r="K89" s="1" t="s">
        <v>2227</v>
      </c>
      <c r="L89" s="1" t="s">
        <v>2227</v>
      </c>
      <c r="M89" s="1" t="s">
        <v>1697</v>
      </c>
      <c r="N89" s="1" t="s">
        <v>1697</v>
      </c>
      <c r="O89" s="1" t="s">
        <v>1698</v>
      </c>
      <c r="P89" s="1" t="s">
        <v>1699</v>
      </c>
      <c r="Q89" s="1" t="s">
        <v>1700</v>
      </c>
      <c r="R89" s="1" t="s">
        <v>2228</v>
      </c>
      <c r="S89" s="1" t="s">
        <v>1702</v>
      </c>
      <c r="T89" s="1" t="s">
        <v>1703</v>
      </c>
      <c r="U89" s="1" t="s">
        <v>1704</v>
      </c>
      <c r="V89" s="1" t="s">
        <v>1869</v>
      </c>
    </row>
    <row r="90" s="1" customFormat="1" spans="1:22">
      <c r="A90" s="3">
        <v>999225137457172</v>
      </c>
      <c r="B90" s="1" t="s">
        <v>1692</v>
      </c>
      <c r="C90" s="1" t="s">
        <v>2229</v>
      </c>
      <c r="D90" s="1" t="s">
        <v>2230</v>
      </c>
      <c r="E90" s="1" t="s">
        <v>2231</v>
      </c>
      <c r="F90" s="1" t="s">
        <v>1692</v>
      </c>
      <c r="G90" s="1" t="s">
        <v>1693</v>
      </c>
      <c r="H90" s="1" t="s">
        <v>1694</v>
      </c>
      <c r="I90" s="1" t="s">
        <v>2232</v>
      </c>
      <c r="J90" s="1" t="s">
        <v>30</v>
      </c>
      <c r="K90" s="1" t="s">
        <v>2233</v>
      </c>
      <c r="L90" s="1" t="s">
        <v>2233</v>
      </c>
      <c r="M90" s="1" t="s">
        <v>1697</v>
      </c>
      <c r="N90" s="1" t="s">
        <v>1697</v>
      </c>
      <c r="O90" s="1" t="s">
        <v>1698</v>
      </c>
      <c r="P90" s="1" t="s">
        <v>1699</v>
      </c>
      <c r="Q90" s="1" t="s">
        <v>1700</v>
      </c>
      <c r="R90" s="1" t="s">
        <v>2234</v>
      </c>
      <c r="S90" s="1" t="s">
        <v>1702</v>
      </c>
      <c r="T90" s="1" t="s">
        <v>1703</v>
      </c>
      <c r="U90" s="1" t="s">
        <v>1704</v>
      </c>
      <c r="V90" s="1" t="s">
        <v>1755</v>
      </c>
    </row>
    <row r="91" s="1" customFormat="1" spans="1:22">
      <c r="A91" s="3">
        <v>999225137197208</v>
      </c>
      <c r="B91" s="1" t="s">
        <v>1692</v>
      </c>
      <c r="C91" s="1" t="s">
        <v>2235</v>
      </c>
      <c r="D91" s="1" t="s">
        <v>2236</v>
      </c>
      <c r="E91" s="1" t="s">
        <v>2237</v>
      </c>
      <c r="F91" s="1" t="s">
        <v>1692</v>
      </c>
      <c r="G91" s="1" t="s">
        <v>1693</v>
      </c>
      <c r="H91" s="1" t="s">
        <v>1694</v>
      </c>
      <c r="I91" s="1" t="s">
        <v>2238</v>
      </c>
      <c r="J91" s="1" t="s">
        <v>30</v>
      </c>
      <c r="K91" s="1" t="s">
        <v>2239</v>
      </c>
      <c r="L91" s="1" t="s">
        <v>2239</v>
      </c>
      <c r="M91" s="1" t="s">
        <v>1697</v>
      </c>
      <c r="N91" s="1" t="s">
        <v>1697</v>
      </c>
      <c r="O91" s="1" t="s">
        <v>1698</v>
      </c>
      <c r="P91" s="1" t="s">
        <v>1699</v>
      </c>
      <c r="Q91" s="1" t="s">
        <v>1700</v>
      </c>
      <c r="R91" s="1" t="s">
        <v>2240</v>
      </c>
      <c r="S91" s="1" t="s">
        <v>1702</v>
      </c>
      <c r="T91" s="1" t="s">
        <v>1703</v>
      </c>
      <c r="U91" s="1" t="s">
        <v>1704</v>
      </c>
      <c r="V91" s="1" t="s">
        <v>1763</v>
      </c>
    </row>
    <row r="92" s="1" customFormat="1" spans="1:22">
      <c r="A92" s="3">
        <v>999225137010075</v>
      </c>
      <c r="B92" s="1" t="s">
        <v>1692</v>
      </c>
      <c r="C92" s="1" t="s">
        <v>2241</v>
      </c>
      <c r="D92" s="1" t="s">
        <v>1821</v>
      </c>
      <c r="E92" s="1" t="s">
        <v>2242</v>
      </c>
      <c r="F92" s="1" t="s">
        <v>1693</v>
      </c>
      <c r="G92" s="1" t="s">
        <v>1750</v>
      </c>
      <c r="H92" s="1" t="s">
        <v>1694</v>
      </c>
      <c r="I92" s="1" t="s">
        <v>2243</v>
      </c>
      <c r="J92" s="1" t="s">
        <v>30</v>
      </c>
      <c r="K92" s="1" t="s">
        <v>2244</v>
      </c>
      <c r="L92" s="1" t="s">
        <v>2244</v>
      </c>
      <c r="M92" s="1" t="s">
        <v>1697</v>
      </c>
      <c r="N92" s="1" t="s">
        <v>1697</v>
      </c>
      <c r="O92" s="1" t="s">
        <v>1698</v>
      </c>
      <c r="P92" s="1" t="s">
        <v>1699</v>
      </c>
      <c r="Q92" s="1" t="s">
        <v>1700</v>
      </c>
      <c r="R92" s="1" t="s">
        <v>2245</v>
      </c>
      <c r="S92" s="1" t="s">
        <v>1702</v>
      </c>
      <c r="T92" s="1" t="s">
        <v>1703</v>
      </c>
      <c r="U92" s="1" t="s">
        <v>1704</v>
      </c>
      <c r="V92" s="1" t="s">
        <v>1763</v>
      </c>
    </row>
    <row r="93" s="1" customFormat="1" spans="1:22">
      <c r="A93" s="3">
        <v>999225136275391</v>
      </c>
      <c r="B93" s="1" t="s">
        <v>1692</v>
      </c>
      <c r="C93" s="1" t="s">
        <v>2246</v>
      </c>
      <c r="D93" s="1" t="s">
        <v>2247</v>
      </c>
      <c r="E93" s="1" t="s">
        <v>2248</v>
      </c>
      <c r="F93" s="1" t="s">
        <v>1692</v>
      </c>
      <c r="G93" s="1" t="s">
        <v>1750</v>
      </c>
      <c r="H93" s="1" t="s">
        <v>1694</v>
      </c>
      <c r="I93" s="1" t="s">
        <v>2249</v>
      </c>
      <c r="J93" s="1" t="s">
        <v>30</v>
      </c>
      <c r="K93" s="1" t="s">
        <v>2250</v>
      </c>
      <c r="L93" s="1" t="s">
        <v>2250</v>
      </c>
      <c r="M93" s="1" t="s">
        <v>1697</v>
      </c>
      <c r="N93" s="1" t="s">
        <v>1697</v>
      </c>
      <c r="O93" s="1" t="s">
        <v>1698</v>
      </c>
      <c r="P93" s="1" t="s">
        <v>1699</v>
      </c>
      <c r="Q93" s="1" t="s">
        <v>1700</v>
      </c>
      <c r="R93" s="1" t="s">
        <v>2251</v>
      </c>
      <c r="S93" s="1" t="s">
        <v>1702</v>
      </c>
      <c r="T93" s="1" t="s">
        <v>1703</v>
      </c>
      <c r="U93" s="1" t="s">
        <v>1704</v>
      </c>
      <c r="V93" s="1" t="s">
        <v>1763</v>
      </c>
    </row>
    <row r="94" s="1" customFormat="1" spans="1:22">
      <c r="A94" s="3">
        <v>999225136246982</v>
      </c>
      <c r="B94" s="1" t="s">
        <v>1692</v>
      </c>
      <c r="C94" s="1" t="s">
        <v>2252</v>
      </c>
      <c r="D94" s="1" t="s">
        <v>2052</v>
      </c>
      <c r="E94" s="1" t="s">
        <v>2253</v>
      </c>
      <c r="F94" s="1" t="s">
        <v>1692</v>
      </c>
      <c r="G94" s="1" t="s">
        <v>1693</v>
      </c>
      <c r="H94" s="1" t="s">
        <v>1694</v>
      </c>
      <c r="I94" s="1" t="s">
        <v>2254</v>
      </c>
      <c r="J94" s="1" t="s">
        <v>30</v>
      </c>
      <c r="K94" s="1" t="s">
        <v>2255</v>
      </c>
      <c r="L94" s="1" t="s">
        <v>2255</v>
      </c>
      <c r="M94" s="1" t="s">
        <v>1697</v>
      </c>
      <c r="N94" s="1" t="s">
        <v>1697</v>
      </c>
      <c r="O94" s="1" t="s">
        <v>1698</v>
      </c>
      <c r="P94" s="1" t="s">
        <v>1699</v>
      </c>
      <c r="Q94" s="1" t="s">
        <v>1700</v>
      </c>
      <c r="R94" s="1" t="s">
        <v>2256</v>
      </c>
      <c r="S94" s="1" t="s">
        <v>1702</v>
      </c>
      <c r="T94" s="1" t="s">
        <v>1703</v>
      </c>
      <c r="U94" s="1" t="s">
        <v>1704</v>
      </c>
      <c r="V94" s="1" t="s">
        <v>1763</v>
      </c>
    </row>
    <row r="95" s="1" customFormat="1" spans="1:22">
      <c r="A95" s="3">
        <v>999225135738332</v>
      </c>
      <c r="B95" s="1" t="s">
        <v>1692</v>
      </c>
      <c r="C95" s="1" t="s">
        <v>2257</v>
      </c>
      <c r="D95" s="1" t="s">
        <v>2258</v>
      </c>
      <c r="E95" s="1" t="s">
        <v>2259</v>
      </c>
      <c r="F95" s="1" t="s">
        <v>1692</v>
      </c>
      <c r="G95" s="1" t="s">
        <v>1693</v>
      </c>
      <c r="H95" s="1" t="s">
        <v>1694</v>
      </c>
      <c r="I95" s="1" t="s">
        <v>2260</v>
      </c>
      <c r="J95" s="1" t="s">
        <v>30</v>
      </c>
      <c r="K95" s="1" t="s">
        <v>2261</v>
      </c>
      <c r="L95" s="1" t="s">
        <v>2261</v>
      </c>
      <c r="M95" s="1" t="s">
        <v>1697</v>
      </c>
      <c r="N95" s="1" t="s">
        <v>1697</v>
      </c>
      <c r="O95" s="1" t="s">
        <v>1698</v>
      </c>
      <c r="P95" s="1" t="s">
        <v>1699</v>
      </c>
      <c r="Q95" s="1" t="s">
        <v>1700</v>
      </c>
      <c r="R95" s="1" t="s">
        <v>2262</v>
      </c>
      <c r="S95" s="1" t="s">
        <v>1702</v>
      </c>
      <c r="T95" s="1" t="s">
        <v>1703</v>
      </c>
      <c r="U95" s="1" t="s">
        <v>1704</v>
      </c>
      <c r="V95" s="1" t="s">
        <v>1731</v>
      </c>
    </row>
    <row r="96" s="1" customFormat="1" spans="1:22">
      <c r="A96" s="3">
        <v>999225135641862</v>
      </c>
      <c r="B96" s="1" t="s">
        <v>1692</v>
      </c>
      <c r="C96" s="1" t="s">
        <v>2263</v>
      </c>
      <c r="D96" s="1" t="s">
        <v>2264</v>
      </c>
      <c r="E96" s="1" t="s">
        <v>2265</v>
      </c>
      <c r="F96" s="1" t="s">
        <v>1693</v>
      </c>
      <c r="G96" s="1" t="s">
        <v>1750</v>
      </c>
      <c r="H96" s="1" t="s">
        <v>1694</v>
      </c>
      <c r="I96" s="1" t="s">
        <v>2266</v>
      </c>
      <c r="J96" s="1" t="s">
        <v>30</v>
      </c>
      <c r="K96" s="1" t="s">
        <v>2267</v>
      </c>
      <c r="L96" s="1" t="s">
        <v>2267</v>
      </c>
      <c r="M96" s="1" t="s">
        <v>1697</v>
      </c>
      <c r="N96" s="1" t="s">
        <v>1697</v>
      </c>
      <c r="O96" s="1" t="s">
        <v>1698</v>
      </c>
      <c r="P96" s="1" t="s">
        <v>1699</v>
      </c>
      <c r="Q96" s="1" t="s">
        <v>1700</v>
      </c>
      <c r="R96" s="1" t="s">
        <v>2268</v>
      </c>
      <c r="S96" s="1" t="s">
        <v>1702</v>
      </c>
      <c r="T96" s="1" t="s">
        <v>1703</v>
      </c>
      <c r="U96" s="1" t="s">
        <v>1704</v>
      </c>
      <c r="V96" s="1" t="s">
        <v>1786</v>
      </c>
    </row>
    <row r="97" s="1" customFormat="1" spans="1:22">
      <c r="A97" s="3">
        <v>999225135637772</v>
      </c>
      <c r="B97" s="1" t="s">
        <v>1692</v>
      </c>
      <c r="C97" s="1" t="s">
        <v>2269</v>
      </c>
      <c r="D97" s="1" t="s">
        <v>2270</v>
      </c>
      <c r="E97" s="1" t="s">
        <v>2271</v>
      </c>
      <c r="F97" s="1" t="s">
        <v>1692</v>
      </c>
      <c r="G97" s="1" t="s">
        <v>1693</v>
      </c>
      <c r="H97" s="1" t="s">
        <v>1694</v>
      </c>
      <c r="I97" s="1" t="s">
        <v>2272</v>
      </c>
      <c r="J97" s="1" t="s">
        <v>30</v>
      </c>
      <c r="K97" s="1" t="s">
        <v>2273</v>
      </c>
      <c r="L97" s="1" t="s">
        <v>2273</v>
      </c>
      <c r="M97" s="1" t="s">
        <v>1697</v>
      </c>
      <c r="N97" s="1" t="s">
        <v>1697</v>
      </c>
      <c r="O97" s="1" t="s">
        <v>1698</v>
      </c>
      <c r="P97" s="1" t="s">
        <v>1699</v>
      </c>
      <c r="Q97" s="1" t="s">
        <v>1700</v>
      </c>
      <c r="R97" s="1" t="s">
        <v>2274</v>
      </c>
      <c r="S97" s="1" t="s">
        <v>1702</v>
      </c>
      <c r="T97" s="1" t="s">
        <v>1703</v>
      </c>
      <c r="U97" s="1" t="s">
        <v>1704</v>
      </c>
      <c r="V97" s="1" t="s">
        <v>1731</v>
      </c>
    </row>
    <row r="98" s="1" customFormat="1" spans="1:22">
      <c r="A98" s="3">
        <v>999225134483223</v>
      </c>
      <c r="B98" s="1" t="s">
        <v>1692</v>
      </c>
      <c r="C98" s="1" t="s">
        <v>2275</v>
      </c>
      <c r="D98" s="1" t="s">
        <v>2276</v>
      </c>
      <c r="E98" s="1" t="s">
        <v>2277</v>
      </c>
      <c r="F98" s="1" t="s">
        <v>1692</v>
      </c>
      <c r="G98" s="1" t="s">
        <v>1693</v>
      </c>
      <c r="H98" s="1" t="s">
        <v>1694</v>
      </c>
      <c r="I98" s="1" t="s">
        <v>2278</v>
      </c>
      <c r="J98" s="1" t="s">
        <v>30</v>
      </c>
      <c r="K98" s="1" t="s">
        <v>2279</v>
      </c>
      <c r="L98" s="1" t="s">
        <v>2279</v>
      </c>
      <c r="M98" s="1" t="s">
        <v>1697</v>
      </c>
      <c r="N98" s="1" t="s">
        <v>1697</v>
      </c>
      <c r="O98" s="1" t="s">
        <v>1698</v>
      </c>
      <c r="P98" s="1" t="s">
        <v>1699</v>
      </c>
      <c r="Q98" s="1" t="s">
        <v>1700</v>
      </c>
      <c r="R98" s="1" t="s">
        <v>2280</v>
      </c>
      <c r="S98" s="1" t="s">
        <v>1702</v>
      </c>
      <c r="T98" s="1" t="s">
        <v>1703</v>
      </c>
      <c r="U98" s="1" t="s">
        <v>1704</v>
      </c>
      <c r="V98" s="1" t="s">
        <v>1786</v>
      </c>
    </row>
    <row r="99" s="1" customFormat="1" spans="1:22">
      <c r="A99" s="3">
        <v>999225133865067</v>
      </c>
      <c r="B99" s="1" t="s">
        <v>1692</v>
      </c>
      <c r="C99" s="1" t="s">
        <v>2281</v>
      </c>
      <c r="D99" s="1" t="s">
        <v>2282</v>
      </c>
      <c r="E99" s="1" t="s">
        <v>2283</v>
      </c>
      <c r="F99" s="1" t="s">
        <v>1693</v>
      </c>
      <c r="G99" s="1" t="s">
        <v>1750</v>
      </c>
      <c r="H99" s="1" t="s">
        <v>1694</v>
      </c>
      <c r="I99" s="1" t="s">
        <v>2284</v>
      </c>
      <c r="J99" s="1" t="s">
        <v>30</v>
      </c>
      <c r="K99" s="1" t="s">
        <v>2285</v>
      </c>
      <c r="L99" s="1" t="s">
        <v>2285</v>
      </c>
      <c r="M99" s="1" t="s">
        <v>1697</v>
      </c>
      <c r="N99" s="1" t="s">
        <v>1697</v>
      </c>
      <c r="O99" s="1" t="s">
        <v>1698</v>
      </c>
      <c r="P99" s="1" t="s">
        <v>1699</v>
      </c>
      <c r="Q99" s="1" t="s">
        <v>1700</v>
      </c>
      <c r="R99" s="1" t="s">
        <v>2286</v>
      </c>
      <c r="S99" s="1" t="s">
        <v>1702</v>
      </c>
      <c r="T99" s="1" t="s">
        <v>1703</v>
      </c>
      <c r="U99" s="1" t="s">
        <v>1704</v>
      </c>
      <c r="V99" s="1" t="s">
        <v>1786</v>
      </c>
    </row>
    <row r="100" s="1" customFormat="1" spans="1:22">
      <c r="A100" s="3">
        <v>999225133585611</v>
      </c>
      <c r="B100" s="1" t="s">
        <v>1692</v>
      </c>
      <c r="C100" s="1" t="s">
        <v>2287</v>
      </c>
      <c r="D100" s="1" t="s">
        <v>2288</v>
      </c>
      <c r="E100" s="1" t="s">
        <v>2289</v>
      </c>
      <c r="F100" s="1" t="s">
        <v>1692</v>
      </c>
      <c r="G100" s="1" t="s">
        <v>1693</v>
      </c>
      <c r="H100" s="1" t="s">
        <v>1694</v>
      </c>
      <c r="I100" s="1" t="s">
        <v>2290</v>
      </c>
      <c r="J100" s="1" t="s">
        <v>30</v>
      </c>
      <c r="K100" s="1" t="s">
        <v>2291</v>
      </c>
      <c r="L100" s="1" t="s">
        <v>2291</v>
      </c>
      <c r="M100" s="1" t="s">
        <v>1697</v>
      </c>
      <c r="N100" s="1" t="s">
        <v>1697</v>
      </c>
      <c r="O100" s="1" t="s">
        <v>1698</v>
      </c>
      <c r="P100" s="1" t="s">
        <v>1699</v>
      </c>
      <c r="Q100" s="1" t="s">
        <v>1700</v>
      </c>
      <c r="R100" s="1" t="s">
        <v>2292</v>
      </c>
      <c r="S100" s="1" t="s">
        <v>1702</v>
      </c>
      <c r="T100" s="1" t="s">
        <v>1703</v>
      </c>
      <c r="U100" s="1" t="s">
        <v>1704</v>
      </c>
      <c r="V100" s="1" t="s">
        <v>1763</v>
      </c>
    </row>
    <row r="101" s="1" customFormat="1" spans="1:22">
      <c r="A101" s="3">
        <v>999225133252597</v>
      </c>
      <c r="B101" s="1" t="s">
        <v>1692</v>
      </c>
      <c r="C101" s="1" t="s">
        <v>2293</v>
      </c>
      <c r="D101" s="1" t="s">
        <v>2294</v>
      </c>
      <c r="E101" s="1" t="s">
        <v>2295</v>
      </c>
      <c r="F101" s="1" t="s">
        <v>1692</v>
      </c>
      <c r="G101" s="1" t="s">
        <v>1693</v>
      </c>
      <c r="H101" s="1" t="s">
        <v>1694</v>
      </c>
      <c r="I101" s="1" t="s">
        <v>2296</v>
      </c>
      <c r="J101" s="1" t="s">
        <v>30</v>
      </c>
      <c r="K101" s="1" t="s">
        <v>2297</v>
      </c>
      <c r="L101" s="1" t="s">
        <v>2297</v>
      </c>
      <c r="M101" s="1" t="s">
        <v>1697</v>
      </c>
      <c r="N101" s="1" t="s">
        <v>1697</v>
      </c>
      <c r="O101" s="1" t="s">
        <v>1698</v>
      </c>
      <c r="P101" s="1" t="s">
        <v>1699</v>
      </c>
      <c r="Q101" s="1" t="s">
        <v>1700</v>
      </c>
      <c r="R101" s="1" t="s">
        <v>2298</v>
      </c>
      <c r="S101" s="1" t="s">
        <v>1702</v>
      </c>
      <c r="T101" s="1" t="s">
        <v>1703</v>
      </c>
      <c r="U101" s="1" t="s">
        <v>1704</v>
      </c>
      <c r="V101" s="1" t="s">
        <v>1731</v>
      </c>
    </row>
    <row r="102" s="1" customFormat="1" spans="1:22">
      <c r="A102" s="3">
        <v>999225132911695</v>
      </c>
      <c r="B102" s="1" t="s">
        <v>1692</v>
      </c>
      <c r="C102" s="1" t="s">
        <v>2299</v>
      </c>
      <c r="D102" s="1" t="s">
        <v>2300</v>
      </c>
      <c r="E102" s="1" t="s">
        <v>2301</v>
      </c>
      <c r="F102" s="1" t="s">
        <v>1692</v>
      </c>
      <c r="G102" s="1" t="s">
        <v>1693</v>
      </c>
      <c r="H102" s="1" t="s">
        <v>1694</v>
      </c>
      <c r="I102" s="1" t="s">
        <v>2302</v>
      </c>
      <c r="J102" s="1" t="s">
        <v>30</v>
      </c>
      <c r="K102" s="1" t="s">
        <v>2303</v>
      </c>
      <c r="L102" s="1" t="s">
        <v>2303</v>
      </c>
      <c r="M102" s="1" t="s">
        <v>1697</v>
      </c>
      <c r="N102" s="1" t="s">
        <v>1697</v>
      </c>
      <c r="O102" s="1" t="s">
        <v>1698</v>
      </c>
      <c r="P102" s="1" t="s">
        <v>1699</v>
      </c>
      <c r="Q102" s="1" t="s">
        <v>1700</v>
      </c>
      <c r="R102" s="1" t="s">
        <v>2304</v>
      </c>
      <c r="S102" s="1" t="s">
        <v>1702</v>
      </c>
      <c r="T102" s="1" t="s">
        <v>1703</v>
      </c>
      <c r="U102" s="1" t="s">
        <v>1704</v>
      </c>
      <c r="V102" s="1" t="s">
        <v>1786</v>
      </c>
    </row>
    <row r="103" s="1" customFormat="1" spans="1:22">
      <c r="A103" s="3">
        <v>999225132892602</v>
      </c>
      <c r="B103" s="1" t="s">
        <v>1692</v>
      </c>
      <c r="C103" s="1" t="s">
        <v>2305</v>
      </c>
      <c r="D103" s="1" t="s">
        <v>2306</v>
      </c>
      <c r="E103" s="1" t="s">
        <v>2307</v>
      </c>
      <c r="F103" s="1" t="s">
        <v>1692</v>
      </c>
      <c r="G103" s="1" t="s">
        <v>1693</v>
      </c>
      <c r="H103" s="1" t="s">
        <v>1694</v>
      </c>
      <c r="I103" s="1" t="s">
        <v>2308</v>
      </c>
      <c r="J103" s="1" t="s">
        <v>30</v>
      </c>
      <c r="K103" s="1" t="s">
        <v>2309</v>
      </c>
      <c r="L103" s="1" t="s">
        <v>2309</v>
      </c>
      <c r="M103" s="1" t="s">
        <v>1697</v>
      </c>
      <c r="N103" s="1" t="s">
        <v>1697</v>
      </c>
      <c r="O103" s="1" t="s">
        <v>1698</v>
      </c>
      <c r="P103" s="1" t="s">
        <v>1699</v>
      </c>
      <c r="Q103" s="1" t="s">
        <v>1700</v>
      </c>
      <c r="R103" s="1" t="s">
        <v>2310</v>
      </c>
      <c r="S103" s="1" t="s">
        <v>1702</v>
      </c>
      <c r="T103" s="1" t="s">
        <v>1703</v>
      </c>
      <c r="U103" s="1" t="s">
        <v>1704</v>
      </c>
      <c r="V103" s="1" t="s">
        <v>1763</v>
      </c>
    </row>
    <row r="104" s="1" customFormat="1" spans="1:22">
      <c r="A104" s="3">
        <v>999225132395821</v>
      </c>
      <c r="B104" s="1" t="s">
        <v>1692</v>
      </c>
      <c r="C104" s="1" t="s">
        <v>2311</v>
      </c>
      <c r="D104" s="1" t="s">
        <v>2312</v>
      </c>
      <c r="E104" s="1" t="s">
        <v>2313</v>
      </c>
      <c r="F104" s="1" t="s">
        <v>1692</v>
      </c>
      <c r="G104" s="1" t="s">
        <v>1750</v>
      </c>
      <c r="H104" s="1" t="s">
        <v>1694</v>
      </c>
      <c r="I104" s="1" t="s">
        <v>2314</v>
      </c>
      <c r="J104" s="1" t="s">
        <v>30</v>
      </c>
      <c r="K104" s="1" t="s">
        <v>2315</v>
      </c>
      <c r="L104" s="1" t="s">
        <v>2315</v>
      </c>
      <c r="M104" s="1" t="s">
        <v>1697</v>
      </c>
      <c r="N104" s="1" t="s">
        <v>1697</v>
      </c>
      <c r="O104" s="1" t="s">
        <v>1698</v>
      </c>
      <c r="P104" s="1" t="s">
        <v>1699</v>
      </c>
      <c r="Q104" s="1" t="s">
        <v>1700</v>
      </c>
      <c r="R104" s="1" t="s">
        <v>2316</v>
      </c>
      <c r="S104" s="1" t="s">
        <v>1702</v>
      </c>
      <c r="T104" s="1" t="s">
        <v>1703</v>
      </c>
      <c r="U104" s="1" t="s">
        <v>1704</v>
      </c>
      <c r="V104" s="1" t="s">
        <v>1763</v>
      </c>
    </row>
    <row r="105" s="1" customFormat="1" spans="1:22">
      <c r="A105" s="3">
        <v>999225132356720</v>
      </c>
      <c r="B105" s="1" t="s">
        <v>1692</v>
      </c>
      <c r="C105" s="1" t="s">
        <v>2317</v>
      </c>
      <c r="D105" s="1" t="s">
        <v>2318</v>
      </c>
      <c r="E105" s="1" t="s">
        <v>2319</v>
      </c>
      <c r="F105" s="1" t="s">
        <v>1693</v>
      </c>
      <c r="G105" s="1" t="s">
        <v>1750</v>
      </c>
      <c r="H105" s="1" t="s">
        <v>1694</v>
      </c>
      <c r="I105" s="1" t="s">
        <v>2320</v>
      </c>
      <c r="J105" s="1" t="s">
        <v>30</v>
      </c>
      <c r="K105" s="1" t="s">
        <v>2321</v>
      </c>
      <c r="L105" s="1" t="s">
        <v>2321</v>
      </c>
      <c r="M105" s="1" t="s">
        <v>1697</v>
      </c>
      <c r="N105" s="1" t="s">
        <v>1697</v>
      </c>
      <c r="O105" s="1" t="s">
        <v>1698</v>
      </c>
      <c r="P105" s="1" t="s">
        <v>1699</v>
      </c>
      <c r="Q105" s="1" t="s">
        <v>1700</v>
      </c>
      <c r="R105" s="1" t="s">
        <v>2322</v>
      </c>
      <c r="S105" s="1" t="s">
        <v>1702</v>
      </c>
      <c r="T105" s="1" t="s">
        <v>1703</v>
      </c>
      <c r="U105" s="1" t="s">
        <v>1704</v>
      </c>
      <c r="V105" s="1" t="s">
        <v>1763</v>
      </c>
    </row>
    <row r="106" s="1" customFormat="1" spans="1:22">
      <c r="A106" s="3">
        <v>999225132022173</v>
      </c>
      <c r="B106" s="1" t="s">
        <v>1692</v>
      </c>
      <c r="C106" s="1" t="s">
        <v>2323</v>
      </c>
      <c r="D106" s="1" t="s">
        <v>1995</v>
      </c>
      <c r="E106" s="1" t="s">
        <v>2324</v>
      </c>
      <c r="F106" s="1" t="s">
        <v>1692</v>
      </c>
      <c r="G106" s="1" t="s">
        <v>1750</v>
      </c>
      <c r="H106" s="1" t="s">
        <v>1694</v>
      </c>
      <c r="I106" s="1" t="s">
        <v>2325</v>
      </c>
      <c r="J106" s="1" t="s">
        <v>30</v>
      </c>
      <c r="K106" s="1" t="s">
        <v>2326</v>
      </c>
      <c r="L106" s="1" t="s">
        <v>2326</v>
      </c>
      <c r="M106" s="1" t="s">
        <v>1697</v>
      </c>
      <c r="N106" s="1" t="s">
        <v>1697</v>
      </c>
      <c r="O106" s="1" t="s">
        <v>1698</v>
      </c>
      <c r="P106" s="1" t="s">
        <v>1699</v>
      </c>
      <c r="Q106" s="1" t="s">
        <v>1700</v>
      </c>
      <c r="R106" s="1" t="s">
        <v>2327</v>
      </c>
      <c r="S106" s="1" t="s">
        <v>1702</v>
      </c>
      <c r="T106" s="1" t="s">
        <v>1703</v>
      </c>
      <c r="U106" s="1" t="s">
        <v>1704</v>
      </c>
      <c r="V106" s="1" t="s">
        <v>1755</v>
      </c>
    </row>
    <row r="107" s="1" customFormat="1" spans="1:22">
      <c r="A107" s="3">
        <v>999225131985975</v>
      </c>
      <c r="B107" s="1" t="s">
        <v>1692</v>
      </c>
      <c r="C107" s="1" t="s">
        <v>2328</v>
      </c>
      <c r="D107" s="1" t="s">
        <v>2329</v>
      </c>
      <c r="E107" s="1" t="s">
        <v>2330</v>
      </c>
      <c r="F107" s="1" t="s">
        <v>1692</v>
      </c>
      <c r="G107" s="1" t="s">
        <v>1693</v>
      </c>
      <c r="H107" s="1" t="s">
        <v>1694</v>
      </c>
      <c r="I107" s="1" t="s">
        <v>2331</v>
      </c>
      <c r="J107" s="1" t="s">
        <v>30</v>
      </c>
      <c r="K107" s="1" t="s">
        <v>2332</v>
      </c>
      <c r="L107" s="1" t="s">
        <v>2332</v>
      </c>
      <c r="M107" s="1" t="s">
        <v>1697</v>
      </c>
      <c r="N107" s="1" t="s">
        <v>1697</v>
      </c>
      <c r="O107" s="1" t="s">
        <v>1698</v>
      </c>
      <c r="P107" s="1" t="s">
        <v>1699</v>
      </c>
      <c r="Q107" s="1" t="s">
        <v>1700</v>
      </c>
      <c r="R107" s="1" t="s">
        <v>2333</v>
      </c>
      <c r="S107" s="1" t="s">
        <v>1702</v>
      </c>
      <c r="T107" s="1" t="s">
        <v>1703</v>
      </c>
      <c r="U107" s="1" t="s">
        <v>1704</v>
      </c>
      <c r="V107" s="1" t="s">
        <v>1763</v>
      </c>
    </row>
    <row r="108" s="1" customFormat="1" spans="1:22">
      <c r="A108" s="3">
        <v>999225131383935</v>
      </c>
      <c r="B108" s="1" t="s">
        <v>1692</v>
      </c>
      <c r="C108" s="1" t="s">
        <v>2334</v>
      </c>
      <c r="D108" s="1" t="s">
        <v>2335</v>
      </c>
      <c r="E108" s="1" t="s">
        <v>2336</v>
      </c>
      <c r="F108" s="1" t="s">
        <v>1692</v>
      </c>
      <c r="G108" s="1" t="s">
        <v>1693</v>
      </c>
      <c r="H108" s="1" t="s">
        <v>1694</v>
      </c>
      <c r="I108" s="1" t="s">
        <v>2337</v>
      </c>
      <c r="J108" s="1" t="s">
        <v>30</v>
      </c>
      <c r="K108" s="1" t="s">
        <v>2338</v>
      </c>
      <c r="L108" s="1" t="s">
        <v>2338</v>
      </c>
      <c r="M108" s="1" t="s">
        <v>1697</v>
      </c>
      <c r="N108" s="1" t="s">
        <v>1697</v>
      </c>
      <c r="O108" s="1" t="s">
        <v>1698</v>
      </c>
      <c r="P108" s="1" t="s">
        <v>1699</v>
      </c>
      <c r="Q108" s="1" t="s">
        <v>1700</v>
      </c>
      <c r="R108" s="1" t="s">
        <v>2339</v>
      </c>
      <c r="S108" s="1" t="s">
        <v>1702</v>
      </c>
      <c r="T108" s="1" t="s">
        <v>1703</v>
      </c>
      <c r="U108" s="1" t="s">
        <v>1704</v>
      </c>
      <c r="V108" s="1" t="s">
        <v>2340</v>
      </c>
    </row>
    <row r="109" s="1" customFormat="1" spans="1:22">
      <c r="A109" s="3">
        <v>999225130798679</v>
      </c>
      <c r="B109" s="1" t="s">
        <v>1692</v>
      </c>
      <c r="C109" s="1" t="s">
        <v>2341</v>
      </c>
      <c r="D109" s="1" t="s">
        <v>1808</v>
      </c>
      <c r="E109" s="1" t="s">
        <v>2342</v>
      </c>
      <c r="F109" s="1" t="s">
        <v>1692</v>
      </c>
      <c r="G109" s="1" t="s">
        <v>1750</v>
      </c>
      <c r="H109" s="1" t="s">
        <v>1694</v>
      </c>
      <c r="I109" s="1" t="s">
        <v>2343</v>
      </c>
      <c r="J109" s="1" t="s">
        <v>30</v>
      </c>
      <c r="K109" s="1" t="s">
        <v>2344</v>
      </c>
      <c r="L109" s="1" t="s">
        <v>2344</v>
      </c>
      <c r="M109" s="1" t="s">
        <v>1697</v>
      </c>
      <c r="N109" s="1" t="s">
        <v>1697</v>
      </c>
      <c r="O109" s="1" t="s">
        <v>1698</v>
      </c>
      <c r="P109" s="1" t="s">
        <v>1699</v>
      </c>
      <c r="Q109" s="1" t="s">
        <v>1700</v>
      </c>
      <c r="R109" s="1" t="s">
        <v>2345</v>
      </c>
      <c r="S109" s="1" t="s">
        <v>1702</v>
      </c>
      <c r="T109" s="1" t="s">
        <v>1703</v>
      </c>
      <c r="U109" s="1" t="s">
        <v>1704</v>
      </c>
      <c r="V109" s="1" t="s">
        <v>1763</v>
      </c>
    </row>
    <row r="110" s="1" customFormat="1" spans="1:22">
      <c r="A110" s="3">
        <v>25130760036</v>
      </c>
      <c r="B110" s="1" t="s">
        <v>1692</v>
      </c>
      <c r="C110" s="1" t="s">
        <v>2346</v>
      </c>
      <c r="D110" s="1" t="s">
        <v>1808</v>
      </c>
      <c r="E110" s="1" t="s">
        <v>2347</v>
      </c>
      <c r="F110" s="1" t="s">
        <v>1693</v>
      </c>
      <c r="G110" s="1" t="s">
        <v>1750</v>
      </c>
      <c r="H110" s="1" t="s">
        <v>1694</v>
      </c>
      <c r="I110" s="1" t="s">
        <v>2348</v>
      </c>
      <c r="J110" s="1" t="s">
        <v>30</v>
      </c>
      <c r="K110" s="1" t="s">
        <v>2349</v>
      </c>
      <c r="L110" s="1" t="s">
        <v>2349</v>
      </c>
      <c r="M110" s="1" t="s">
        <v>1697</v>
      </c>
      <c r="N110" s="1" t="s">
        <v>1697</v>
      </c>
      <c r="O110" s="1" t="s">
        <v>1698</v>
      </c>
      <c r="P110" s="1" t="s">
        <v>1699</v>
      </c>
      <c r="Q110" s="1" t="s">
        <v>1700</v>
      </c>
      <c r="R110" s="1" t="s">
        <v>2350</v>
      </c>
      <c r="S110" s="1" t="s">
        <v>1702</v>
      </c>
      <c r="T110" s="1" t="s">
        <v>1703</v>
      </c>
      <c r="U110" s="1" t="s">
        <v>1704</v>
      </c>
      <c r="V110" s="1" t="s">
        <v>1763</v>
      </c>
    </row>
    <row r="111" s="1" customFormat="1" spans="1:22">
      <c r="A111" s="3">
        <v>999225130585969</v>
      </c>
      <c r="B111" s="1" t="s">
        <v>1692</v>
      </c>
      <c r="C111" s="1" t="s">
        <v>2351</v>
      </c>
      <c r="D111" s="1" t="s">
        <v>1840</v>
      </c>
      <c r="E111" s="1" t="s">
        <v>2352</v>
      </c>
      <c r="F111" s="1" t="s">
        <v>1692</v>
      </c>
      <c r="G111" s="1" t="s">
        <v>1693</v>
      </c>
      <c r="H111" s="1" t="s">
        <v>1694</v>
      </c>
      <c r="I111" s="1" t="s">
        <v>2353</v>
      </c>
      <c r="J111" s="1" t="s">
        <v>30</v>
      </c>
      <c r="K111" s="1" t="s">
        <v>2354</v>
      </c>
      <c r="L111" s="1" t="s">
        <v>2354</v>
      </c>
      <c r="M111" s="1" t="s">
        <v>1697</v>
      </c>
      <c r="N111" s="1" t="s">
        <v>1697</v>
      </c>
      <c r="O111" s="1" t="s">
        <v>1698</v>
      </c>
      <c r="P111" s="1" t="s">
        <v>1699</v>
      </c>
      <c r="Q111" s="1" t="s">
        <v>1700</v>
      </c>
      <c r="R111" s="1" t="s">
        <v>2355</v>
      </c>
      <c r="S111" s="1" t="s">
        <v>1702</v>
      </c>
      <c r="T111" s="1" t="s">
        <v>1703</v>
      </c>
      <c r="U111" s="1" t="s">
        <v>1704</v>
      </c>
      <c r="V111" s="1" t="s">
        <v>1763</v>
      </c>
    </row>
    <row r="112" s="1" customFormat="1" spans="1:22">
      <c r="A112" s="3">
        <v>999225130530805</v>
      </c>
      <c r="B112" s="1" t="s">
        <v>1692</v>
      </c>
      <c r="C112" s="1" t="s">
        <v>2356</v>
      </c>
      <c r="D112" s="1" t="s">
        <v>1834</v>
      </c>
      <c r="E112" s="1" t="s">
        <v>2357</v>
      </c>
      <c r="F112" s="1" t="s">
        <v>1692</v>
      </c>
      <c r="G112" s="1" t="s">
        <v>1693</v>
      </c>
      <c r="H112" s="1" t="s">
        <v>1694</v>
      </c>
      <c r="I112" s="1" t="s">
        <v>2358</v>
      </c>
      <c r="J112" s="1" t="s">
        <v>30</v>
      </c>
      <c r="K112" s="1" t="s">
        <v>2359</v>
      </c>
      <c r="L112" s="1" t="s">
        <v>2359</v>
      </c>
      <c r="M112" s="1" t="s">
        <v>1697</v>
      </c>
      <c r="N112" s="1" t="s">
        <v>1697</v>
      </c>
      <c r="O112" s="1" t="s">
        <v>1698</v>
      </c>
      <c r="P112" s="1" t="s">
        <v>1699</v>
      </c>
      <c r="Q112" s="1" t="s">
        <v>1700</v>
      </c>
      <c r="R112" s="1" t="s">
        <v>2360</v>
      </c>
      <c r="S112" s="1" t="s">
        <v>1702</v>
      </c>
      <c r="T112" s="1" t="s">
        <v>1703</v>
      </c>
      <c r="U112" s="1" t="s">
        <v>1704</v>
      </c>
      <c r="V112" s="1" t="s">
        <v>1786</v>
      </c>
    </row>
    <row r="113" s="1" customFormat="1" spans="1:22">
      <c r="A113" s="3">
        <v>999225130171465</v>
      </c>
      <c r="B113" s="1" t="s">
        <v>1692</v>
      </c>
      <c r="C113" s="1" t="s">
        <v>2361</v>
      </c>
      <c r="D113" s="1" t="s">
        <v>2362</v>
      </c>
      <c r="E113" s="1" t="s">
        <v>2363</v>
      </c>
      <c r="F113" s="1" t="s">
        <v>1692</v>
      </c>
      <c r="G113" s="1" t="s">
        <v>1693</v>
      </c>
      <c r="H113" s="1" t="s">
        <v>1694</v>
      </c>
      <c r="I113" s="1" t="s">
        <v>2364</v>
      </c>
      <c r="J113" s="1" t="s">
        <v>30</v>
      </c>
      <c r="K113" s="1" t="s">
        <v>2365</v>
      </c>
      <c r="L113" s="1" t="s">
        <v>2365</v>
      </c>
      <c r="M113" s="1" t="s">
        <v>1697</v>
      </c>
      <c r="N113" s="1" t="s">
        <v>1697</v>
      </c>
      <c r="O113" s="1" t="s">
        <v>1698</v>
      </c>
      <c r="P113" s="1" t="s">
        <v>1699</v>
      </c>
      <c r="Q113" s="1" t="s">
        <v>1700</v>
      </c>
      <c r="R113" s="1" t="s">
        <v>2366</v>
      </c>
      <c r="S113" s="1" t="s">
        <v>1702</v>
      </c>
      <c r="T113" s="1" t="s">
        <v>1703</v>
      </c>
      <c r="U113" s="1" t="s">
        <v>1704</v>
      </c>
      <c r="V113" s="1" t="s">
        <v>1731</v>
      </c>
    </row>
    <row r="114" s="1" customFormat="1" spans="1:22">
      <c r="A114" s="3">
        <v>999225129814080</v>
      </c>
      <c r="B114" s="1" t="s">
        <v>1692</v>
      </c>
      <c r="C114" s="1" t="s">
        <v>2367</v>
      </c>
      <c r="D114" s="1" t="s">
        <v>2368</v>
      </c>
      <c r="E114" s="1" t="s">
        <v>2369</v>
      </c>
      <c r="F114" s="1" t="s">
        <v>1692</v>
      </c>
      <c r="G114" s="1" t="s">
        <v>1750</v>
      </c>
      <c r="H114" s="1" t="s">
        <v>1694</v>
      </c>
      <c r="I114" s="1" t="s">
        <v>2370</v>
      </c>
      <c r="J114" s="1" t="s">
        <v>30</v>
      </c>
      <c r="K114" s="1" t="s">
        <v>2371</v>
      </c>
      <c r="L114" s="1" t="s">
        <v>2371</v>
      </c>
      <c r="M114" s="1" t="s">
        <v>1697</v>
      </c>
      <c r="N114" s="1" t="s">
        <v>1697</v>
      </c>
      <c r="O114" s="1" t="s">
        <v>1698</v>
      </c>
      <c r="P114" s="1" t="s">
        <v>1699</v>
      </c>
      <c r="Q114" s="1" t="s">
        <v>1700</v>
      </c>
      <c r="R114" s="1" t="s">
        <v>2372</v>
      </c>
      <c r="S114" s="1" t="s">
        <v>1702</v>
      </c>
      <c r="T114" s="1" t="s">
        <v>1703</v>
      </c>
      <c r="U114" s="1" t="s">
        <v>1704</v>
      </c>
      <c r="V114" s="1" t="s">
        <v>1763</v>
      </c>
    </row>
    <row r="115" s="1" customFormat="1" spans="1:22">
      <c r="A115" s="3">
        <v>999225129793822</v>
      </c>
      <c r="B115" s="1" t="s">
        <v>1692</v>
      </c>
      <c r="C115" s="1" t="s">
        <v>2373</v>
      </c>
      <c r="D115" s="1" t="s">
        <v>2374</v>
      </c>
      <c r="E115" s="1" t="s">
        <v>2375</v>
      </c>
      <c r="F115" s="1" t="s">
        <v>1692</v>
      </c>
      <c r="G115" s="1" t="s">
        <v>1693</v>
      </c>
      <c r="H115" s="1" t="s">
        <v>1694</v>
      </c>
      <c r="I115" s="1" t="s">
        <v>2376</v>
      </c>
      <c r="J115" s="1" t="s">
        <v>30</v>
      </c>
      <c r="K115" s="1" t="s">
        <v>2377</v>
      </c>
      <c r="L115" s="1" t="s">
        <v>2377</v>
      </c>
      <c r="M115" s="1" t="s">
        <v>1697</v>
      </c>
      <c r="N115" s="1" t="s">
        <v>1697</v>
      </c>
      <c r="O115" s="1" t="s">
        <v>1698</v>
      </c>
      <c r="P115" s="1" t="s">
        <v>1699</v>
      </c>
      <c r="Q115" s="1" t="s">
        <v>1700</v>
      </c>
      <c r="R115" s="1" t="s">
        <v>2378</v>
      </c>
      <c r="S115" s="1" t="s">
        <v>1702</v>
      </c>
      <c r="T115" s="1" t="s">
        <v>1703</v>
      </c>
      <c r="U115" s="1" t="s">
        <v>1704</v>
      </c>
      <c r="V115" s="1" t="s">
        <v>1763</v>
      </c>
    </row>
    <row r="116" s="1" customFormat="1" spans="1:22">
      <c r="A116" s="3">
        <v>999225129783575</v>
      </c>
      <c r="B116" s="1" t="s">
        <v>1692</v>
      </c>
      <c r="C116" s="1" t="s">
        <v>2379</v>
      </c>
      <c r="D116" s="1" t="s">
        <v>2380</v>
      </c>
      <c r="E116" s="1" t="s">
        <v>2381</v>
      </c>
      <c r="F116" s="1" t="s">
        <v>1692</v>
      </c>
      <c r="G116" s="1" t="s">
        <v>1693</v>
      </c>
      <c r="H116" s="1" t="s">
        <v>1694</v>
      </c>
      <c r="I116" s="1" t="s">
        <v>2382</v>
      </c>
      <c r="J116" s="1" t="s">
        <v>30</v>
      </c>
      <c r="K116" s="1" t="s">
        <v>2383</v>
      </c>
      <c r="L116" s="1" t="s">
        <v>2383</v>
      </c>
      <c r="M116" s="1" t="s">
        <v>1697</v>
      </c>
      <c r="N116" s="1" t="s">
        <v>1697</v>
      </c>
      <c r="O116" s="1" t="s">
        <v>1698</v>
      </c>
      <c r="P116" s="1" t="s">
        <v>1699</v>
      </c>
      <c r="Q116" s="1" t="s">
        <v>1700</v>
      </c>
      <c r="R116" s="1" t="s">
        <v>2384</v>
      </c>
      <c r="S116" s="1" t="s">
        <v>1702</v>
      </c>
      <c r="T116" s="1" t="s">
        <v>1703</v>
      </c>
      <c r="U116" s="1" t="s">
        <v>1704</v>
      </c>
      <c r="V116" s="1" t="s">
        <v>1763</v>
      </c>
    </row>
    <row r="117" s="1" customFormat="1" spans="1:22">
      <c r="A117" s="3">
        <v>999225129029474</v>
      </c>
      <c r="B117" s="1" t="s">
        <v>1692</v>
      </c>
      <c r="C117" s="1" t="s">
        <v>2385</v>
      </c>
      <c r="D117" s="1" t="s">
        <v>2159</v>
      </c>
      <c r="E117" s="1" t="s">
        <v>2386</v>
      </c>
      <c r="F117" s="1" t="s">
        <v>1692</v>
      </c>
      <c r="G117" s="1" t="s">
        <v>1693</v>
      </c>
      <c r="H117" s="1" t="s">
        <v>1694</v>
      </c>
      <c r="I117" s="1" t="s">
        <v>2387</v>
      </c>
      <c r="J117" s="1" t="s">
        <v>30</v>
      </c>
      <c r="K117" s="1" t="s">
        <v>2388</v>
      </c>
      <c r="L117" s="1" t="s">
        <v>2388</v>
      </c>
      <c r="M117" s="1" t="s">
        <v>1697</v>
      </c>
      <c r="N117" s="1" t="s">
        <v>1697</v>
      </c>
      <c r="O117" s="1" t="s">
        <v>1698</v>
      </c>
      <c r="P117" s="1" t="s">
        <v>1699</v>
      </c>
      <c r="Q117" s="1" t="s">
        <v>1700</v>
      </c>
      <c r="R117" s="1" t="s">
        <v>2389</v>
      </c>
      <c r="S117" s="1" t="s">
        <v>1702</v>
      </c>
      <c r="T117" s="1" t="s">
        <v>1703</v>
      </c>
      <c r="U117" s="1" t="s">
        <v>1704</v>
      </c>
      <c r="V117" s="1" t="s">
        <v>1755</v>
      </c>
    </row>
    <row r="118" s="1" customFormat="1" spans="1:22">
      <c r="A118" s="3">
        <v>999225128628081</v>
      </c>
      <c r="B118" s="1" t="s">
        <v>1692</v>
      </c>
      <c r="C118" s="1" t="s">
        <v>2390</v>
      </c>
      <c r="D118" s="1" t="s">
        <v>2391</v>
      </c>
      <c r="E118" s="1" t="s">
        <v>2392</v>
      </c>
      <c r="F118" s="1" t="s">
        <v>1692</v>
      </c>
      <c r="G118" s="1" t="s">
        <v>1693</v>
      </c>
      <c r="H118" s="1" t="s">
        <v>1694</v>
      </c>
      <c r="I118" s="1" t="s">
        <v>2393</v>
      </c>
      <c r="J118" s="1" t="s">
        <v>30</v>
      </c>
      <c r="K118" s="1" t="s">
        <v>2394</v>
      </c>
      <c r="L118" s="1" t="s">
        <v>2394</v>
      </c>
      <c r="M118" s="1" t="s">
        <v>1697</v>
      </c>
      <c r="N118" s="1" t="s">
        <v>1697</v>
      </c>
      <c r="O118" s="1" t="s">
        <v>1698</v>
      </c>
      <c r="P118" s="1" t="s">
        <v>1699</v>
      </c>
      <c r="Q118" s="1" t="s">
        <v>1700</v>
      </c>
      <c r="R118" s="1" t="s">
        <v>2395</v>
      </c>
      <c r="S118" s="1" t="s">
        <v>1702</v>
      </c>
      <c r="T118" s="1" t="s">
        <v>1703</v>
      </c>
      <c r="U118" s="1" t="s">
        <v>1704</v>
      </c>
      <c r="V118" s="1" t="s">
        <v>1755</v>
      </c>
    </row>
    <row r="119" s="1" customFormat="1" spans="1:22">
      <c r="A119" s="3">
        <v>999225125793251</v>
      </c>
      <c r="B119" s="1" t="s">
        <v>1692</v>
      </c>
      <c r="C119" s="1" t="s">
        <v>2396</v>
      </c>
      <c r="D119" s="1" t="s">
        <v>2397</v>
      </c>
      <c r="E119" s="1" t="s">
        <v>2398</v>
      </c>
      <c r="F119" s="1" t="s">
        <v>1693</v>
      </c>
      <c r="G119" s="1" t="s">
        <v>1750</v>
      </c>
      <c r="H119" s="1" t="s">
        <v>1694</v>
      </c>
      <c r="I119" s="1" t="s">
        <v>2399</v>
      </c>
      <c r="J119" s="1" t="s">
        <v>30</v>
      </c>
      <c r="K119" s="1" t="s">
        <v>2400</v>
      </c>
      <c r="L119" s="1" t="s">
        <v>2400</v>
      </c>
      <c r="M119" s="1" t="s">
        <v>1697</v>
      </c>
      <c r="N119" s="1" t="s">
        <v>1697</v>
      </c>
      <c r="O119" s="1" t="s">
        <v>1698</v>
      </c>
      <c r="P119" s="1" t="s">
        <v>1699</v>
      </c>
      <c r="Q119" s="1" t="s">
        <v>1700</v>
      </c>
      <c r="R119" s="1" t="s">
        <v>2401</v>
      </c>
      <c r="S119" s="1" t="s">
        <v>1702</v>
      </c>
      <c r="T119" s="1" t="s">
        <v>1703</v>
      </c>
      <c r="U119" s="1" t="s">
        <v>1704</v>
      </c>
      <c r="V119" s="1" t="s">
        <v>1786</v>
      </c>
    </row>
    <row r="120" s="1" customFormat="1" spans="1:22">
      <c r="A120" s="3">
        <v>999225125426793</v>
      </c>
      <c r="B120" s="1" t="s">
        <v>1692</v>
      </c>
      <c r="C120" s="1" t="s">
        <v>2402</v>
      </c>
      <c r="D120" s="1" t="s">
        <v>2403</v>
      </c>
      <c r="E120" s="1" t="s">
        <v>2404</v>
      </c>
      <c r="F120" s="1" t="s">
        <v>1692</v>
      </c>
      <c r="G120" s="1" t="s">
        <v>1693</v>
      </c>
      <c r="H120" s="1" t="s">
        <v>1694</v>
      </c>
      <c r="I120" s="1" t="s">
        <v>2405</v>
      </c>
      <c r="J120" s="1" t="s">
        <v>30</v>
      </c>
      <c r="K120" s="1" t="s">
        <v>2406</v>
      </c>
      <c r="L120" s="1" t="s">
        <v>2406</v>
      </c>
      <c r="M120" s="1" t="s">
        <v>1697</v>
      </c>
      <c r="N120" s="1" t="s">
        <v>1697</v>
      </c>
      <c r="O120" s="1" t="s">
        <v>1698</v>
      </c>
      <c r="P120" s="1" t="s">
        <v>1699</v>
      </c>
      <c r="Q120" s="1" t="s">
        <v>1700</v>
      </c>
      <c r="R120" s="1" t="s">
        <v>2407</v>
      </c>
      <c r="S120" s="1" t="s">
        <v>1702</v>
      </c>
      <c r="T120" s="1" t="s">
        <v>1703</v>
      </c>
      <c r="U120" s="1" t="s">
        <v>1704</v>
      </c>
      <c r="V120" s="1" t="s">
        <v>1731</v>
      </c>
    </row>
    <row r="121" s="1" customFormat="1" spans="1:22">
      <c r="A121" s="3">
        <v>999225125225192</v>
      </c>
      <c r="B121" s="1" t="s">
        <v>1692</v>
      </c>
      <c r="C121" s="1" t="s">
        <v>2408</v>
      </c>
      <c r="D121" s="1" t="s">
        <v>2374</v>
      </c>
      <c r="E121" s="1" t="s">
        <v>2409</v>
      </c>
      <c r="F121" s="1" t="s">
        <v>1692</v>
      </c>
      <c r="G121" s="1" t="s">
        <v>1693</v>
      </c>
      <c r="H121" s="1" t="s">
        <v>1694</v>
      </c>
      <c r="I121" s="1" t="s">
        <v>2410</v>
      </c>
      <c r="J121" s="1" t="s">
        <v>30</v>
      </c>
      <c r="K121" s="1" t="s">
        <v>2411</v>
      </c>
      <c r="L121" s="1" t="s">
        <v>2411</v>
      </c>
      <c r="M121" s="1" t="s">
        <v>1697</v>
      </c>
      <c r="N121" s="1" t="s">
        <v>1697</v>
      </c>
      <c r="O121" s="1" t="s">
        <v>1698</v>
      </c>
      <c r="P121" s="1" t="s">
        <v>1699</v>
      </c>
      <c r="Q121" s="1" t="s">
        <v>1700</v>
      </c>
      <c r="R121" s="1" t="s">
        <v>2412</v>
      </c>
      <c r="S121" s="1" t="s">
        <v>1702</v>
      </c>
      <c r="T121" s="1" t="s">
        <v>1703</v>
      </c>
      <c r="U121" s="1" t="s">
        <v>1704</v>
      </c>
      <c r="V121" s="1" t="s">
        <v>1763</v>
      </c>
    </row>
    <row r="122" s="1" customFormat="1" spans="1:22">
      <c r="A122" s="3">
        <v>999225125002292</v>
      </c>
      <c r="B122" s="1" t="s">
        <v>1692</v>
      </c>
      <c r="C122" s="1" t="s">
        <v>2413</v>
      </c>
      <c r="D122" s="1" t="s">
        <v>2414</v>
      </c>
      <c r="E122" s="1" t="s">
        <v>2415</v>
      </c>
      <c r="F122" s="1" t="s">
        <v>1693</v>
      </c>
      <c r="G122" s="1" t="s">
        <v>1750</v>
      </c>
      <c r="H122" s="1" t="s">
        <v>1694</v>
      </c>
      <c r="I122" s="1" t="s">
        <v>2416</v>
      </c>
      <c r="J122" s="1" t="s">
        <v>30</v>
      </c>
      <c r="K122" s="1" t="s">
        <v>2417</v>
      </c>
      <c r="L122" s="1" t="s">
        <v>2417</v>
      </c>
      <c r="M122" s="1" t="s">
        <v>1697</v>
      </c>
      <c r="N122" s="1" t="s">
        <v>1697</v>
      </c>
      <c r="O122" s="1" t="s">
        <v>1698</v>
      </c>
      <c r="P122" s="1" t="s">
        <v>1699</v>
      </c>
      <c r="Q122" s="1" t="s">
        <v>1700</v>
      </c>
      <c r="R122" s="1" t="s">
        <v>2418</v>
      </c>
      <c r="S122" s="1" t="s">
        <v>1702</v>
      </c>
      <c r="T122" s="1" t="s">
        <v>1703</v>
      </c>
      <c r="U122" s="1" t="s">
        <v>1704</v>
      </c>
      <c r="V122" s="1" t="s">
        <v>1806</v>
      </c>
    </row>
    <row r="123" s="1" customFormat="1" spans="1:22">
      <c r="A123" s="3">
        <v>999225124959406</v>
      </c>
      <c r="B123" s="1" t="s">
        <v>1692</v>
      </c>
      <c r="C123" s="1" t="s">
        <v>2419</v>
      </c>
      <c r="D123" s="1" t="s">
        <v>2420</v>
      </c>
      <c r="E123" s="1" t="s">
        <v>2421</v>
      </c>
      <c r="F123" s="1" t="s">
        <v>1693</v>
      </c>
      <c r="G123" s="1" t="s">
        <v>1750</v>
      </c>
      <c r="H123" s="1" t="s">
        <v>1694</v>
      </c>
      <c r="I123" s="1" t="s">
        <v>2422</v>
      </c>
      <c r="J123" s="1" t="s">
        <v>30</v>
      </c>
      <c r="K123" s="1" t="s">
        <v>2423</v>
      </c>
      <c r="L123" s="1" t="s">
        <v>2423</v>
      </c>
      <c r="M123" s="1" t="s">
        <v>1697</v>
      </c>
      <c r="N123" s="1" t="s">
        <v>1697</v>
      </c>
      <c r="O123" s="1" t="s">
        <v>1698</v>
      </c>
      <c r="P123" s="1" t="s">
        <v>1699</v>
      </c>
      <c r="Q123" s="1" t="s">
        <v>1700</v>
      </c>
      <c r="R123" s="1" t="s">
        <v>2424</v>
      </c>
      <c r="S123" s="1" t="s">
        <v>1702</v>
      </c>
      <c r="T123" s="1" t="s">
        <v>1703</v>
      </c>
      <c r="U123" s="1" t="s">
        <v>1704</v>
      </c>
      <c r="V123" s="1" t="s">
        <v>2425</v>
      </c>
    </row>
    <row r="124" s="1" customFormat="1" spans="1:22">
      <c r="A124" s="3">
        <v>999225124562020</v>
      </c>
      <c r="B124" s="1" t="s">
        <v>1719</v>
      </c>
      <c r="C124" s="1" t="s">
        <v>2426</v>
      </c>
      <c r="D124" s="1" t="s">
        <v>2427</v>
      </c>
      <c r="E124" s="1" t="s">
        <v>2428</v>
      </c>
      <c r="F124" s="1" t="s">
        <v>1693</v>
      </c>
      <c r="G124" s="1" t="s">
        <v>1750</v>
      </c>
      <c r="H124" s="1" t="s">
        <v>1694</v>
      </c>
      <c r="I124" s="1" t="s">
        <v>2429</v>
      </c>
      <c r="J124" s="1" t="s">
        <v>30</v>
      </c>
      <c r="K124" s="1" t="s">
        <v>2430</v>
      </c>
      <c r="L124" s="1" t="s">
        <v>2430</v>
      </c>
      <c r="M124" s="1" t="s">
        <v>1697</v>
      </c>
      <c r="N124" s="1" t="s">
        <v>1697</v>
      </c>
      <c r="O124" s="1" t="s">
        <v>1698</v>
      </c>
      <c r="P124" s="1" t="s">
        <v>1699</v>
      </c>
      <c r="Q124" s="1" t="s">
        <v>1700</v>
      </c>
      <c r="R124" s="1" t="s">
        <v>2431</v>
      </c>
      <c r="S124" s="1" t="s">
        <v>1702</v>
      </c>
      <c r="T124" s="1" t="s">
        <v>1703</v>
      </c>
      <c r="U124" s="1" t="s">
        <v>1704</v>
      </c>
      <c r="V124" s="1" t="s">
        <v>1731</v>
      </c>
    </row>
    <row r="125" s="1" customFormat="1" spans="1:22">
      <c r="A125" s="3">
        <v>999225124526312</v>
      </c>
      <c r="B125" s="1" t="s">
        <v>1719</v>
      </c>
      <c r="C125" s="1" t="s">
        <v>2432</v>
      </c>
      <c r="D125" s="1" t="s">
        <v>2433</v>
      </c>
      <c r="E125" s="1" t="s">
        <v>2434</v>
      </c>
      <c r="F125" s="1" t="s">
        <v>1692</v>
      </c>
      <c r="G125" s="1" t="s">
        <v>1693</v>
      </c>
      <c r="H125" s="1" t="s">
        <v>1694</v>
      </c>
      <c r="I125" s="1" t="s">
        <v>2435</v>
      </c>
      <c r="J125" s="1" t="s">
        <v>30</v>
      </c>
      <c r="K125" s="1" t="s">
        <v>2436</v>
      </c>
      <c r="L125" s="1" t="s">
        <v>2436</v>
      </c>
      <c r="M125" s="1" t="s">
        <v>1697</v>
      </c>
      <c r="N125" s="1" t="s">
        <v>1697</v>
      </c>
      <c r="O125" s="1" t="s">
        <v>1698</v>
      </c>
      <c r="P125" s="1" t="s">
        <v>1699</v>
      </c>
      <c r="Q125" s="1" t="s">
        <v>1700</v>
      </c>
      <c r="R125" s="1" t="s">
        <v>2437</v>
      </c>
      <c r="S125" s="1" t="s">
        <v>1702</v>
      </c>
      <c r="T125" s="1" t="s">
        <v>1703</v>
      </c>
      <c r="U125" s="1" t="s">
        <v>1704</v>
      </c>
      <c r="V125" s="1" t="s">
        <v>2438</v>
      </c>
    </row>
    <row r="126" s="1" customFormat="1" spans="1:22">
      <c r="A126" s="3">
        <v>999225124304413</v>
      </c>
      <c r="B126" s="1" t="s">
        <v>1719</v>
      </c>
      <c r="C126" s="1" t="s">
        <v>2439</v>
      </c>
      <c r="D126" s="1" t="s">
        <v>2440</v>
      </c>
      <c r="E126" s="1" t="s">
        <v>2441</v>
      </c>
      <c r="F126" s="1" t="s">
        <v>1692</v>
      </c>
      <c r="G126" s="1" t="s">
        <v>1750</v>
      </c>
      <c r="H126" s="1" t="s">
        <v>1694</v>
      </c>
      <c r="I126" s="1" t="s">
        <v>2442</v>
      </c>
      <c r="J126" s="1" t="s">
        <v>30</v>
      </c>
      <c r="K126" s="1" t="s">
        <v>2443</v>
      </c>
      <c r="L126" s="1" t="s">
        <v>2443</v>
      </c>
      <c r="M126" s="1" t="s">
        <v>1697</v>
      </c>
      <c r="N126" s="1" t="s">
        <v>1697</v>
      </c>
      <c r="O126" s="1" t="s">
        <v>1698</v>
      </c>
      <c r="P126" s="1" t="s">
        <v>1699</v>
      </c>
      <c r="Q126" s="1" t="s">
        <v>1700</v>
      </c>
      <c r="R126" s="1" t="s">
        <v>2444</v>
      </c>
      <c r="S126" s="1" t="s">
        <v>1702</v>
      </c>
      <c r="T126" s="1" t="s">
        <v>1703</v>
      </c>
      <c r="U126" s="1" t="s">
        <v>1704</v>
      </c>
      <c r="V126" s="1" t="s">
        <v>1786</v>
      </c>
    </row>
    <row r="127" s="1" customFormat="1" spans="1:22">
      <c r="A127" s="3">
        <v>999225123765758</v>
      </c>
      <c r="B127" s="1" t="s">
        <v>1719</v>
      </c>
      <c r="C127" s="1" t="s">
        <v>2445</v>
      </c>
      <c r="D127" s="1" t="s">
        <v>2446</v>
      </c>
      <c r="E127" s="1" t="s">
        <v>2447</v>
      </c>
      <c r="F127" s="1" t="s">
        <v>1692</v>
      </c>
      <c r="G127" s="1" t="s">
        <v>1693</v>
      </c>
      <c r="H127" s="1" t="s">
        <v>1694</v>
      </c>
      <c r="I127" s="1" t="s">
        <v>2448</v>
      </c>
      <c r="J127" s="1" t="s">
        <v>30</v>
      </c>
      <c r="K127" s="1" t="s">
        <v>2449</v>
      </c>
      <c r="L127" s="1" t="s">
        <v>2449</v>
      </c>
      <c r="M127" s="1" t="s">
        <v>1697</v>
      </c>
      <c r="N127" s="1" t="s">
        <v>1697</v>
      </c>
      <c r="O127" s="1" t="s">
        <v>1698</v>
      </c>
      <c r="P127" s="1" t="s">
        <v>1699</v>
      </c>
      <c r="Q127" s="1" t="s">
        <v>1700</v>
      </c>
      <c r="R127" s="1" t="s">
        <v>2450</v>
      </c>
      <c r="S127" s="1" t="s">
        <v>1702</v>
      </c>
      <c r="T127" s="1" t="s">
        <v>1703</v>
      </c>
      <c r="U127" s="1" t="s">
        <v>1704</v>
      </c>
      <c r="V127" s="1" t="s">
        <v>1786</v>
      </c>
    </row>
    <row r="128" s="1" customFormat="1" spans="1:22">
      <c r="A128" s="3">
        <v>999225123642633</v>
      </c>
      <c r="B128" s="1" t="s">
        <v>1719</v>
      </c>
      <c r="C128" s="1" t="s">
        <v>2451</v>
      </c>
      <c r="D128" s="1" t="s">
        <v>2318</v>
      </c>
      <c r="E128" s="1" t="s">
        <v>2452</v>
      </c>
      <c r="F128" s="1" t="s">
        <v>1692</v>
      </c>
      <c r="G128" s="1" t="s">
        <v>1693</v>
      </c>
      <c r="H128" s="1" t="s">
        <v>1694</v>
      </c>
      <c r="I128" s="1" t="s">
        <v>2453</v>
      </c>
      <c r="J128" s="1" t="s">
        <v>30</v>
      </c>
      <c r="K128" s="1" t="s">
        <v>2454</v>
      </c>
      <c r="L128" s="1" t="s">
        <v>2454</v>
      </c>
      <c r="M128" s="1" t="s">
        <v>1697</v>
      </c>
      <c r="N128" s="1" t="s">
        <v>1697</v>
      </c>
      <c r="O128" s="1" t="s">
        <v>1698</v>
      </c>
      <c r="P128" s="1" t="s">
        <v>1699</v>
      </c>
      <c r="Q128" s="1" t="s">
        <v>1700</v>
      </c>
      <c r="R128" s="1" t="s">
        <v>2455</v>
      </c>
      <c r="S128" s="1" t="s">
        <v>1702</v>
      </c>
      <c r="T128" s="1" t="s">
        <v>1703</v>
      </c>
      <c r="U128" s="1" t="s">
        <v>1704</v>
      </c>
      <c r="V128" s="1" t="s">
        <v>1763</v>
      </c>
    </row>
    <row r="129" s="1" customFormat="1" spans="1:22">
      <c r="A129" s="3">
        <v>999225123523608</v>
      </c>
      <c r="B129" s="1" t="s">
        <v>1719</v>
      </c>
      <c r="C129" s="1" t="s">
        <v>2456</v>
      </c>
      <c r="D129" s="1" t="s">
        <v>2318</v>
      </c>
      <c r="E129" s="1" t="s">
        <v>2457</v>
      </c>
      <c r="F129" s="1" t="s">
        <v>1692</v>
      </c>
      <c r="G129" s="1" t="s">
        <v>1693</v>
      </c>
      <c r="H129" s="1" t="s">
        <v>1694</v>
      </c>
      <c r="I129" s="1" t="s">
        <v>2453</v>
      </c>
      <c r="J129" s="1" t="s">
        <v>30</v>
      </c>
      <c r="K129" s="1" t="s">
        <v>2454</v>
      </c>
      <c r="L129" s="1" t="s">
        <v>2454</v>
      </c>
      <c r="M129" s="1" t="s">
        <v>1697</v>
      </c>
      <c r="N129" s="1" t="s">
        <v>1697</v>
      </c>
      <c r="O129" s="1" t="s">
        <v>1698</v>
      </c>
      <c r="P129" s="1" t="s">
        <v>1699</v>
      </c>
      <c r="Q129" s="1" t="s">
        <v>1700</v>
      </c>
      <c r="R129" s="1" t="s">
        <v>2458</v>
      </c>
      <c r="S129" s="1" t="s">
        <v>1702</v>
      </c>
      <c r="T129" s="1" t="s">
        <v>1703</v>
      </c>
      <c r="U129" s="1" t="s">
        <v>1704</v>
      </c>
      <c r="V129" s="1" t="s">
        <v>1763</v>
      </c>
    </row>
    <row r="130" s="1" customFormat="1" spans="1:22">
      <c r="A130" s="3">
        <v>999225123423775</v>
      </c>
      <c r="B130" s="1" t="s">
        <v>1719</v>
      </c>
      <c r="C130" s="1" t="s">
        <v>2459</v>
      </c>
      <c r="D130" s="1" t="s">
        <v>2460</v>
      </c>
      <c r="E130" s="1" t="s">
        <v>2461</v>
      </c>
      <c r="F130" s="1" t="s">
        <v>1719</v>
      </c>
      <c r="G130" s="1" t="s">
        <v>1693</v>
      </c>
      <c r="H130" s="1" t="s">
        <v>1694</v>
      </c>
      <c r="I130" s="1" t="s">
        <v>2462</v>
      </c>
      <c r="J130" s="1" t="s">
        <v>30</v>
      </c>
      <c r="K130" s="1" t="s">
        <v>2463</v>
      </c>
      <c r="L130" s="1" t="s">
        <v>2463</v>
      </c>
      <c r="M130" s="1" t="s">
        <v>1697</v>
      </c>
      <c r="N130" s="1" t="s">
        <v>1697</v>
      </c>
      <c r="O130" s="1" t="s">
        <v>1698</v>
      </c>
      <c r="P130" s="1" t="s">
        <v>1699</v>
      </c>
      <c r="Q130" s="1" t="s">
        <v>1700</v>
      </c>
      <c r="R130" s="1" t="s">
        <v>2464</v>
      </c>
      <c r="S130" s="1" t="s">
        <v>1702</v>
      </c>
      <c r="T130" s="1" t="s">
        <v>1703</v>
      </c>
      <c r="U130" s="1" t="s">
        <v>1704</v>
      </c>
      <c r="V130" s="1" t="s">
        <v>1832</v>
      </c>
    </row>
    <row r="131" s="1" customFormat="1" spans="1:22">
      <c r="A131" s="3">
        <v>999225123410943</v>
      </c>
      <c r="B131" s="1" t="s">
        <v>1719</v>
      </c>
      <c r="C131" s="1" t="s">
        <v>2465</v>
      </c>
      <c r="D131" s="1" t="s">
        <v>2466</v>
      </c>
      <c r="E131" s="1" t="s">
        <v>2467</v>
      </c>
      <c r="F131" s="1" t="s">
        <v>1719</v>
      </c>
      <c r="G131" s="1" t="s">
        <v>1693</v>
      </c>
      <c r="H131" s="1" t="s">
        <v>1694</v>
      </c>
      <c r="I131" s="1" t="s">
        <v>2468</v>
      </c>
      <c r="J131" s="1" t="s">
        <v>30</v>
      </c>
      <c r="K131" s="1" t="s">
        <v>2469</v>
      </c>
      <c r="L131" s="1" t="s">
        <v>2469</v>
      </c>
      <c r="M131" s="1" t="s">
        <v>1697</v>
      </c>
      <c r="N131" s="1" t="s">
        <v>1697</v>
      </c>
      <c r="O131" s="1" t="s">
        <v>1698</v>
      </c>
      <c r="P131" s="1" t="s">
        <v>1699</v>
      </c>
      <c r="Q131" s="1" t="s">
        <v>1700</v>
      </c>
      <c r="R131" s="1" t="s">
        <v>2470</v>
      </c>
      <c r="S131" s="1" t="s">
        <v>1702</v>
      </c>
      <c r="T131" s="1" t="s">
        <v>1703</v>
      </c>
      <c r="U131" s="1" t="s">
        <v>1704</v>
      </c>
      <c r="V131" s="1" t="s">
        <v>2120</v>
      </c>
    </row>
    <row r="132" s="1" customFormat="1" spans="1:22">
      <c r="A132" s="3">
        <v>999225122424003</v>
      </c>
      <c r="B132" s="1" t="s">
        <v>1719</v>
      </c>
      <c r="C132" s="1" t="s">
        <v>2471</v>
      </c>
      <c r="D132" s="1" t="s">
        <v>2472</v>
      </c>
      <c r="E132" s="1" t="s">
        <v>2473</v>
      </c>
      <c r="F132" s="1" t="s">
        <v>1719</v>
      </c>
      <c r="G132" s="1" t="s">
        <v>1693</v>
      </c>
      <c r="H132" s="1" t="s">
        <v>1694</v>
      </c>
      <c r="I132" s="1" t="s">
        <v>2474</v>
      </c>
      <c r="J132" s="1" t="s">
        <v>30</v>
      </c>
      <c r="K132" s="1" t="s">
        <v>2475</v>
      </c>
      <c r="L132" s="1" t="s">
        <v>2475</v>
      </c>
      <c r="M132" s="1" t="s">
        <v>1697</v>
      </c>
      <c r="N132" s="1" t="s">
        <v>1697</v>
      </c>
      <c r="O132" s="1" t="s">
        <v>1698</v>
      </c>
      <c r="P132" s="1" t="s">
        <v>1699</v>
      </c>
      <c r="Q132" s="1" t="s">
        <v>1700</v>
      </c>
      <c r="R132" s="1" t="s">
        <v>2476</v>
      </c>
      <c r="S132" s="1" t="s">
        <v>1702</v>
      </c>
      <c r="T132" s="1" t="s">
        <v>1703</v>
      </c>
      <c r="U132" s="1" t="s">
        <v>1704</v>
      </c>
      <c r="V132" s="1" t="s">
        <v>1763</v>
      </c>
    </row>
    <row r="133" s="1" customFormat="1" spans="1:22">
      <c r="A133" s="3">
        <v>999225121809417</v>
      </c>
      <c r="B133" s="1" t="s">
        <v>1719</v>
      </c>
      <c r="C133" s="1" t="s">
        <v>2477</v>
      </c>
      <c r="D133" s="1" t="s">
        <v>2397</v>
      </c>
      <c r="E133" s="1" t="s">
        <v>2478</v>
      </c>
      <c r="F133" s="1" t="s">
        <v>1693</v>
      </c>
      <c r="G133" s="1" t="s">
        <v>1750</v>
      </c>
      <c r="H133" s="1" t="s">
        <v>1694</v>
      </c>
      <c r="I133" s="1" t="s">
        <v>2479</v>
      </c>
      <c r="J133" s="1" t="s">
        <v>30</v>
      </c>
      <c r="K133" s="1" t="s">
        <v>2480</v>
      </c>
      <c r="L133" s="1" t="s">
        <v>2480</v>
      </c>
      <c r="M133" s="1" t="s">
        <v>1697</v>
      </c>
      <c r="N133" s="1" t="s">
        <v>1697</v>
      </c>
      <c r="O133" s="1" t="s">
        <v>1698</v>
      </c>
      <c r="P133" s="1" t="s">
        <v>1699</v>
      </c>
      <c r="Q133" s="1" t="s">
        <v>1700</v>
      </c>
      <c r="R133" s="1" t="s">
        <v>2481</v>
      </c>
      <c r="S133" s="1" t="s">
        <v>1702</v>
      </c>
      <c r="T133" s="1" t="s">
        <v>1703</v>
      </c>
      <c r="U133" s="1" t="s">
        <v>1704</v>
      </c>
      <c r="V133" s="1" t="s">
        <v>1786</v>
      </c>
    </row>
    <row r="134" s="1" customFormat="1" spans="1:22">
      <c r="A134" s="3">
        <v>999225121340510</v>
      </c>
      <c r="B134" s="1" t="s">
        <v>1719</v>
      </c>
      <c r="C134" s="1" t="s">
        <v>2482</v>
      </c>
      <c r="D134" s="1" t="s">
        <v>2483</v>
      </c>
      <c r="E134" s="1" t="s">
        <v>2484</v>
      </c>
      <c r="F134" s="1" t="s">
        <v>1719</v>
      </c>
      <c r="G134" s="1" t="s">
        <v>1693</v>
      </c>
      <c r="H134" s="1" t="s">
        <v>1694</v>
      </c>
      <c r="I134" s="1" t="s">
        <v>2485</v>
      </c>
      <c r="J134" s="1" t="s">
        <v>30</v>
      </c>
      <c r="K134" s="1" t="s">
        <v>2486</v>
      </c>
      <c r="L134" s="1" t="s">
        <v>2486</v>
      </c>
      <c r="M134" s="1" t="s">
        <v>1697</v>
      </c>
      <c r="N134" s="1" t="s">
        <v>1697</v>
      </c>
      <c r="O134" s="1" t="s">
        <v>1698</v>
      </c>
      <c r="P134" s="1" t="s">
        <v>1699</v>
      </c>
      <c r="Q134" s="1" t="s">
        <v>1700</v>
      </c>
      <c r="R134" s="1" t="s">
        <v>2487</v>
      </c>
      <c r="S134" s="1" t="s">
        <v>1702</v>
      </c>
      <c r="T134" s="1" t="s">
        <v>1703</v>
      </c>
      <c r="U134" s="1" t="s">
        <v>1704</v>
      </c>
      <c r="V134" s="1" t="s">
        <v>1731</v>
      </c>
    </row>
    <row r="135" s="1" customFormat="1" spans="1:22">
      <c r="A135" s="3">
        <v>999225121278168</v>
      </c>
      <c r="B135" s="1" t="s">
        <v>1719</v>
      </c>
      <c r="C135" s="1" t="s">
        <v>2488</v>
      </c>
      <c r="D135" s="1" t="s">
        <v>2264</v>
      </c>
      <c r="E135" s="1" t="s">
        <v>2489</v>
      </c>
      <c r="F135" s="1" t="s">
        <v>1692</v>
      </c>
      <c r="G135" s="1" t="s">
        <v>1750</v>
      </c>
      <c r="H135" s="1" t="s">
        <v>1694</v>
      </c>
      <c r="I135" s="1" t="s">
        <v>2490</v>
      </c>
      <c r="J135" s="1" t="s">
        <v>30</v>
      </c>
      <c r="K135" s="1" t="s">
        <v>2491</v>
      </c>
      <c r="L135" s="1" t="s">
        <v>2491</v>
      </c>
      <c r="M135" s="1" t="s">
        <v>1697</v>
      </c>
      <c r="N135" s="1" t="s">
        <v>1697</v>
      </c>
      <c r="O135" s="1" t="s">
        <v>1698</v>
      </c>
      <c r="P135" s="1" t="s">
        <v>1699</v>
      </c>
      <c r="Q135" s="1" t="s">
        <v>1700</v>
      </c>
      <c r="R135" s="1" t="s">
        <v>2492</v>
      </c>
      <c r="S135" s="1" t="s">
        <v>1702</v>
      </c>
      <c r="T135" s="1" t="s">
        <v>1703</v>
      </c>
      <c r="U135" s="1" t="s">
        <v>1704</v>
      </c>
      <c r="V135" s="1" t="s">
        <v>1786</v>
      </c>
    </row>
    <row r="136" s="1" customFormat="1" spans="1:22">
      <c r="A136" s="3">
        <v>999225120903364</v>
      </c>
      <c r="B136" s="1" t="s">
        <v>1719</v>
      </c>
      <c r="C136" s="1" t="s">
        <v>2493</v>
      </c>
      <c r="D136" s="1" t="s">
        <v>2494</v>
      </c>
      <c r="E136" s="1" t="s">
        <v>2495</v>
      </c>
      <c r="F136" s="1" t="s">
        <v>1692</v>
      </c>
      <c r="G136" s="1" t="s">
        <v>1693</v>
      </c>
      <c r="H136" s="1" t="s">
        <v>1694</v>
      </c>
      <c r="I136" s="1" t="s">
        <v>2496</v>
      </c>
      <c r="J136" s="1" t="s">
        <v>30</v>
      </c>
      <c r="K136" s="1" t="s">
        <v>2497</v>
      </c>
      <c r="L136" s="1" t="s">
        <v>2497</v>
      </c>
      <c r="M136" s="1" t="s">
        <v>1697</v>
      </c>
      <c r="N136" s="1" t="s">
        <v>1697</v>
      </c>
      <c r="O136" s="1" t="s">
        <v>1698</v>
      </c>
      <c r="P136" s="1" t="s">
        <v>1699</v>
      </c>
      <c r="Q136" s="1" t="s">
        <v>1700</v>
      </c>
      <c r="R136" s="1" t="s">
        <v>2498</v>
      </c>
      <c r="S136" s="1" t="s">
        <v>1702</v>
      </c>
      <c r="T136" s="1" t="s">
        <v>1703</v>
      </c>
      <c r="U136" s="1" t="s">
        <v>1704</v>
      </c>
      <c r="V136" s="1" t="s">
        <v>1897</v>
      </c>
    </row>
    <row r="137" s="1" customFormat="1" spans="1:22">
      <c r="A137" s="3">
        <v>999225120014981</v>
      </c>
      <c r="B137" s="1" t="s">
        <v>1719</v>
      </c>
      <c r="C137" s="1" t="s">
        <v>2499</v>
      </c>
      <c r="D137" s="1" t="s">
        <v>2500</v>
      </c>
      <c r="E137" s="1" t="s">
        <v>2501</v>
      </c>
      <c r="F137" s="1" t="s">
        <v>1693</v>
      </c>
      <c r="G137" s="1" t="s">
        <v>1750</v>
      </c>
      <c r="H137" s="1" t="s">
        <v>1694</v>
      </c>
      <c r="I137" s="1" t="s">
        <v>2502</v>
      </c>
      <c r="J137" s="1" t="s">
        <v>30</v>
      </c>
      <c r="K137" s="1" t="s">
        <v>2503</v>
      </c>
      <c r="L137" s="1" t="s">
        <v>2503</v>
      </c>
      <c r="M137" s="1" t="s">
        <v>1697</v>
      </c>
      <c r="N137" s="1" t="s">
        <v>1697</v>
      </c>
      <c r="O137" s="1" t="s">
        <v>1698</v>
      </c>
      <c r="P137" s="1" t="s">
        <v>1699</v>
      </c>
      <c r="Q137" s="1" t="s">
        <v>1700</v>
      </c>
      <c r="R137" s="1" t="s">
        <v>2504</v>
      </c>
      <c r="S137" s="1" t="s">
        <v>1702</v>
      </c>
      <c r="T137" s="1" t="s">
        <v>1703</v>
      </c>
      <c r="U137" s="1" t="s">
        <v>1704</v>
      </c>
      <c r="V137" s="1" t="s">
        <v>1763</v>
      </c>
    </row>
    <row r="138" s="1" customFormat="1" spans="1:22">
      <c r="A138" s="3">
        <v>999225119091652</v>
      </c>
      <c r="B138" s="1" t="s">
        <v>1719</v>
      </c>
      <c r="C138" s="1" t="s">
        <v>2505</v>
      </c>
      <c r="D138" s="1" t="s">
        <v>2506</v>
      </c>
      <c r="E138" s="1" t="s">
        <v>2507</v>
      </c>
      <c r="F138" s="1" t="s">
        <v>1692</v>
      </c>
      <c r="G138" s="1" t="s">
        <v>1693</v>
      </c>
      <c r="H138" s="1" t="s">
        <v>1694</v>
      </c>
      <c r="I138" s="1" t="s">
        <v>2508</v>
      </c>
      <c r="J138" s="1" t="s">
        <v>30</v>
      </c>
      <c r="K138" s="1" t="s">
        <v>2509</v>
      </c>
      <c r="L138" s="1" t="s">
        <v>2509</v>
      </c>
      <c r="M138" s="1" t="s">
        <v>1697</v>
      </c>
      <c r="N138" s="1" t="s">
        <v>1697</v>
      </c>
      <c r="O138" s="1" t="s">
        <v>1698</v>
      </c>
      <c r="P138" s="1" t="s">
        <v>1699</v>
      </c>
      <c r="Q138" s="1" t="s">
        <v>1700</v>
      </c>
      <c r="R138" s="1" t="s">
        <v>2510</v>
      </c>
      <c r="S138" s="1" t="s">
        <v>1702</v>
      </c>
      <c r="T138" s="1" t="s">
        <v>1703</v>
      </c>
      <c r="U138" s="1" t="s">
        <v>1754</v>
      </c>
      <c r="V138" s="1" t="s">
        <v>1763</v>
      </c>
    </row>
    <row r="139" s="1" customFormat="1" spans="1:22">
      <c r="A139" s="3">
        <v>999225118813290</v>
      </c>
      <c r="B139" s="1" t="s">
        <v>1719</v>
      </c>
      <c r="C139" s="1" t="s">
        <v>2511</v>
      </c>
      <c r="D139" s="1" t="s">
        <v>2500</v>
      </c>
      <c r="E139" s="1" t="s">
        <v>2512</v>
      </c>
      <c r="F139" s="1" t="s">
        <v>1692</v>
      </c>
      <c r="G139" s="1" t="s">
        <v>1750</v>
      </c>
      <c r="H139" s="1" t="s">
        <v>1694</v>
      </c>
      <c r="I139" s="1" t="s">
        <v>2513</v>
      </c>
      <c r="J139" s="1" t="s">
        <v>30</v>
      </c>
      <c r="K139" s="1" t="s">
        <v>2514</v>
      </c>
      <c r="L139" s="1" t="s">
        <v>2514</v>
      </c>
      <c r="M139" s="1" t="s">
        <v>1697</v>
      </c>
      <c r="N139" s="1" t="s">
        <v>1697</v>
      </c>
      <c r="O139" s="1" t="s">
        <v>1698</v>
      </c>
      <c r="P139" s="1" t="s">
        <v>1699</v>
      </c>
      <c r="Q139" s="1" t="s">
        <v>1700</v>
      </c>
      <c r="R139" s="1" t="s">
        <v>2515</v>
      </c>
      <c r="S139" s="1" t="s">
        <v>1702</v>
      </c>
      <c r="T139" s="1" t="s">
        <v>1703</v>
      </c>
      <c r="U139" s="1" t="s">
        <v>1704</v>
      </c>
      <c r="V139" s="1" t="s">
        <v>1763</v>
      </c>
    </row>
    <row r="140" s="1" customFormat="1" spans="1:22">
      <c r="A140" s="3">
        <v>999225118772622</v>
      </c>
      <c r="B140" s="1" t="s">
        <v>1719</v>
      </c>
      <c r="C140" s="1" t="s">
        <v>2516</v>
      </c>
      <c r="D140" s="1" t="s">
        <v>2517</v>
      </c>
      <c r="E140" s="1" t="s">
        <v>2518</v>
      </c>
      <c r="F140" s="1" t="s">
        <v>1719</v>
      </c>
      <c r="G140" s="1" t="s">
        <v>1693</v>
      </c>
      <c r="H140" s="1" t="s">
        <v>1694</v>
      </c>
      <c r="I140" s="1" t="s">
        <v>2519</v>
      </c>
      <c r="J140" s="1" t="s">
        <v>30</v>
      </c>
      <c r="K140" s="1" t="s">
        <v>2520</v>
      </c>
      <c r="L140" s="1" t="s">
        <v>2520</v>
      </c>
      <c r="M140" s="1" t="s">
        <v>1697</v>
      </c>
      <c r="N140" s="1" t="s">
        <v>1697</v>
      </c>
      <c r="O140" s="1" t="s">
        <v>1698</v>
      </c>
      <c r="P140" s="1" t="s">
        <v>1699</v>
      </c>
      <c r="Q140" s="1" t="s">
        <v>1700</v>
      </c>
      <c r="R140" s="1" t="s">
        <v>2521</v>
      </c>
      <c r="S140" s="1" t="s">
        <v>1702</v>
      </c>
      <c r="T140" s="1" t="s">
        <v>1703</v>
      </c>
      <c r="U140" s="1" t="s">
        <v>1704</v>
      </c>
      <c r="V140" s="1" t="s">
        <v>1763</v>
      </c>
    </row>
    <row r="141" s="1" customFormat="1" spans="1:22">
      <c r="A141" s="3">
        <v>999225118332657</v>
      </c>
      <c r="B141" s="1" t="s">
        <v>1719</v>
      </c>
      <c r="C141" s="1" t="s">
        <v>2522</v>
      </c>
      <c r="D141" s="1" t="s">
        <v>2523</v>
      </c>
      <c r="E141" s="1" t="s">
        <v>2524</v>
      </c>
      <c r="F141" s="1" t="s">
        <v>1692</v>
      </c>
      <c r="G141" s="1" t="s">
        <v>1693</v>
      </c>
      <c r="H141" s="1" t="s">
        <v>1694</v>
      </c>
      <c r="I141" s="1" t="s">
        <v>2525</v>
      </c>
      <c r="J141" s="1" t="s">
        <v>30</v>
      </c>
      <c r="K141" s="1" t="s">
        <v>2526</v>
      </c>
      <c r="L141" s="1" t="s">
        <v>2526</v>
      </c>
      <c r="M141" s="1" t="s">
        <v>1697</v>
      </c>
      <c r="N141" s="1" t="s">
        <v>1697</v>
      </c>
      <c r="O141" s="1" t="s">
        <v>1698</v>
      </c>
      <c r="P141" s="1" t="s">
        <v>1699</v>
      </c>
      <c r="Q141" s="1" t="s">
        <v>1700</v>
      </c>
      <c r="R141" s="1" t="s">
        <v>2527</v>
      </c>
      <c r="S141" s="1" t="s">
        <v>1702</v>
      </c>
      <c r="T141" s="1" t="s">
        <v>1703</v>
      </c>
      <c r="U141" s="1" t="s">
        <v>1704</v>
      </c>
      <c r="V141" s="1" t="s">
        <v>1755</v>
      </c>
    </row>
    <row r="142" s="1" customFormat="1" spans="1:22">
      <c r="A142" s="3">
        <v>999225115567083</v>
      </c>
      <c r="B142" s="1" t="s">
        <v>1719</v>
      </c>
      <c r="C142" s="1" t="s">
        <v>2528</v>
      </c>
      <c r="D142" s="1" t="s">
        <v>2529</v>
      </c>
      <c r="E142" s="1" t="s">
        <v>2530</v>
      </c>
      <c r="F142" s="1" t="s">
        <v>1719</v>
      </c>
      <c r="G142" s="1" t="s">
        <v>1693</v>
      </c>
      <c r="H142" s="1" t="s">
        <v>1694</v>
      </c>
      <c r="I142" s="1" t="s">
        <v>2531</v>
      </c>
      <c r="J142" s="1" t="s">
        <v>30</v>
      </c>
      <c r="K142" s="1" t="s">
        <v>2532</v>
      </c>
      <c r="L142" s="1" t="s">
        <v>2532</v>
      </c>
      <c r="M142" s="1" t="s">
        <v>1697</v>
      </c>
      <c r="N142" s="1" t="s">
        <v>1697</v>
      </c>
      <c r="O142" s="1" t="s">
        <v>1698</v>
      </c>
      <c r="P142" s="1" t="s">
        <v>1699</v>
      </c>
      <c r="Q142" s="1" t="s">
        <v>1700</v>
      </c>
      <c r="R142" s="1" t="s">
        <v>2533</v>
      </c>
      <c r="S142" s="1" t="s">
        <v>1702</v>
      </c>
      <c r="T142" s="1" t="s">
        <v>1703</v>
      </c>
      <c r="U142" s="1" t="s">
        <v>1704</v>
      </c>
      <c r="V142" s="1" t="s">
        <v>1731</v>
      </c>
    </row>
    <row r="143" s="1" customFormat="1" spans="1:22">
      <c r="A143" s="3">
        <v>999225115538529</v>
      </c>
      <c r="B143" s="1" t="s">
        <v>1719</v>
      </c>
      <c r="C143" s="1" t="s">
        <v>2534</v>
      </c>
      <c r="D143" s="1" t="s">
        <v>2535</v>
      </c>
      <c r="E143" s="1" t="s">
        <v>2536</v>
      </c>
      <c r="F143" s="1" t="s">
        <v>1719</v>
      </c>
      <c r="G143" s="1" t="s">
        <v>1693</v>
      </c>
      <c r="H143" s="1" t="s">
        <v>1694</v>
      </c>
      <c r="I143" s="1" t="s">
        <v>2537</v>
      </c>
      <c r="J143" s="1" t="s">
        <v>30</v>
      </c>
      <c r="K143" s="1" t="s">
        <v>2538</v>
      </c>
      <c r="L143" s="1" t="s">
        <v>2538</v>
      </c>
      <c r="M143" s="1" t="s">
        <v>1697</v>
      </c>
      <c r="N143" s="1" t="s">
        <v>1697</v>
      </c>
      <c r="O143" s="1" t="s">
        <v>1698</v>
      </c>
      <c r="P143" s="1" t="s">
        <v>1699</v>
      </c>
      <c r="Q143" s="1" t="s">
        <v>1700</v>
      </c>
      <c r="R143" s="1" t="s">
        <v>2539</v>
      </c>
      <c r="S143" s="1" t="s">
        <v>1702</v>
      </c>
      <c r="T143" s="1" t="s">
        <v>1703</v>
      </c>
      <c r="U143" s="1" t="s">
        <v>1704</v>
      </c>
      <c r="V143" s="1" t="s">
        <v>1869</v>
      </c>
    </row>
    <row r="144" s="1" customFormat="1" spans="1:22">
      <c r="A144" s="3">
        <v>999225115054483</v>
      </c>
      <c r="B144" s="1" t="s">
        <v>1719</v>
      </c>
      <c r="C144" s="1" t="s">
        <v>2540</v>
      </c>
      <c r="D144" s="1" t="s">
        <v>2541</v>
      </c>
      <c r="E144" s="1" t="s">
        <v>2542</v>
      </c>
      <c r="F144" s="1" t="s">
        <v>1719</v>
      </c>
      <c r="G144" s="1" t="s">
        <v>1750</v>
      </c>
      <c r="H144" s="1" t="s">
        <v>1694</v>
      </c>
      <c r="I144" s="1" t="s">
        <v>2543</v>
      </c>
      <c r="J144" s="1" t="s">
        <v>30</v>
      </c>
      <c r="K144" s="1" t="s">
        <v>2544</v>
      </c>
      <c r="L144" s="1" t="s">
        <v>2544</v>
      </c>
      <c r="M144" s="1" t="s">
        <v>1697</v>
      </c>
      <c r="N144" s="1" t="s">
        <v>1697</v>
      </c>
      <c r="O144" s="1" t="s">
        <v>1698</v>
      </c>
      <c r="P144" s="1" t="s">
        <v>1699</v>
      </c>
      <c r="Q144" s="1" t="s">
        <v>1700</v>
      </c>
      <c r="R144" s="1" t="s">
        <v>2545</v>
      </c>
      <c r="S144" s="1" t="s">
        <v>1702</v>
      </c>
      <c r="T144" s="1" t="s">
        <v>1703</v>
      </c>
      <c r="U144" s="1" t="s">
        <v>1704</v>
      </c>
      <c r="V144" s="1" t="s">
        <v>1763</v>
      </c>
    </row>
    <row r="145" s="1" customFormat="1" spans="1:22">
      <c r="A145" s="3">
        <v>999225109994423</v>
      </c>
      <c r="B145" s="1" t="s">
        <v>1719</v>
      </c>
      <c r="C145" s="1" t="s">
        <v>2546</v>
      </c>
      <c r="D145" s="1" t="s">
        <v>2547</v>
      </c>
      <c r="E145" s="1" t="s">
        <v>2548</v>
      </c>
      <c r="F145" s="1" t="s">
        <v>1719</v>
      </c>
      <c r="G145" s="1" t="s">
        <v>1750</v>
      </c>
      <c r="H145" s="1" t="s">
        <v>1694</v>
      </c>
      <c r="I145" s="1" t="s">
        <v>2549</v>
      </c>
      <c r="J145" s="1" t="s">
        <v>30</v>
      </c>
      <c r="K145" s="1" t="s">
        <v>2550</v>
      </c>
      <c r="L145" s="1" t="s">
        <v>2550</v>
      </c>
      <c r="M145" s="1" t="s">
        <v>1697</v>
      </c>
      <c r="N145" s="1" t="s">
        <v>1697</v>
      </c>
      <c r="O145" s="1" t="s">
        <v>1698</v>
      </c>
      <c r="P145" s="1" t="s">
        <v>1699</v>
      </c>
      <c r="Q145" s="1" t="s">
        <v>1700</v>
      </c>
      <c r="R145" s="1" t="s">
        <v>2551</v>
      </c>
      <c r="S145" s="1" t="s">
        <v>1702</v>
      </c>
      <c r="T145" s="1" t="s">
        <v>1703</v>
      </c>
      <c r="U145" s="1" t="s">
        <v>1704</v>
      </c>
      <c r="V145" s="1" t="s">
        <v>1731</v>
      </c>
    </row>
    <row r="146" s="1" customFormat="1" spans="1:22">
      <c r="A146" s="3">
        <v>999225109554305</v>
      </c>
      <c r="B146" s="1" t="s">
        <v>1719</v>
      </c>
      <c r="C146" s="1" t="s">
        <v>2552</v>
      </c>
      <c r="D146" s="1" t="s">
        <v>2553</v>
      </c>
      <c r="E146" s="1" t="s">
        <v>2554</v>
      </c>
      <c r="F146" s="1" t="s">
        <v>1719</v>
      </c>
      <c r="G146" s="1" t="s">
        <v>1693</v>
      </c>
      <c r="H146" s="1" t="s">
        <v>1694</v>
      </c>
      <c r="I146" s="1" t="s">
        <v>2555</v>
      </c>
      <c r="J146" s="1" t="s">
        <v>30</v>
      </c>
      <c r="K146" s="1" t="s">
        <v>2556</v>
      </c>
      <c r="L146" s="1" t="s">
        <v>2556</v>
      </c>
      <c r="M146" s="1" t="s">
        <v>1697</v>
      </c>
      <c r="N146" s="1" t="s">
        <v>1697</v>
      </c>
      <c r="O146" s="1" t="s">
        <v>1698</v>
      </c>
      <c r="P146" s="1" t="s">
        <v>1699</v>
      </c>
      <c r="Q146" s="1" t="s">
        <v>1700</v>
      </c>
      <c r="R146" s="1" t="s">
        <v>2557</v>
      </c>
      <c r="S146" s="1" t="s">
        <v>1702</v>
      </c>
      <c r="T146" s="1" t="s">
        <v>1703</v>
      </c>
      <c r="U146" s="1" t="s">
        <v>1704</v>
      </c>
      <c r="V146" s="1" t="s">
        <v>1763</v>
      </c>
    </row>
    <row r="147" s="1" customFormat="1" spans="1:22">
      <c r="A147" s="3">
        <v>999225108516826</v>
      </c>
      <c r="B147" s="1" t="s">
        <v>1719</v>
      </c>
      <c r="C147" s="1" t="s">
        <v>2558</v>
      </c>
      <c r="D147" s="1" t="s">
        <v>2559</v>
      </c>
      <c r="E147" s="1" t="s">
        <v>2560</v>
      </c>
      <c r="F147" s="1" t="s">
        <v>1692</v>
      </c>
      <c r="G147" s="1" t="s">
        <v>1693</v>
      </c>
      <c r="H147" s="1" t="s">
        <v>1694</v>
      </c>
      <c r="I147" s="1" t="s">
        <v>2561</v>
      </c>
      <c r="J147" s="1" t="s">
        <v>30</v>
      </c>
      <c r="K147" s="1" t="s">
        <v>2562</v>
      </c>
      <c r="L147" s="1" t="s">
        <v>2562</v>
      </c>
      <c r="M147" s="1" t="s">
        <v>1697</v>
      </c>
      <c r="N147" s="1" t="s">
        <v>1697</v>
      </c>
      <c r="O147" s="1" t="s">
        <v>1698</v>
      </c>
      <c r="P147" s="1" t="s">
        <v>1699</v>
      </c>
      <c r="Q147" s="1" t="s">
        <v>1700</v>
      </c>
      <c r="R147" s="1" t="s">
        <v>2563</v>
      </c>
      <c r="S147" s="1" t="s">
        <v>1702</v>
      </c>
      <c r="T147" s="1" t="s">
        <v>1703</v>
      </c>
      <c r="U147" s="1" t="s">
        <v>1704</v>
      </c>
      <c r="V147" s="1" t="s">
        <v>2564</v>
      </c>
    </row>
    <row r="148" s="1" customFormat="1" spans="1:22">
      <c r="A148" s="3">
        <v>999225108188089</v>
      </c>
      <c r="B148" s="1" t="s">
        <v>1719</v>
      </c>
      <c r="C148" s="1" t="s">
        <v>2565</v>
      </c>
      <c r="D148" s="1" t="s">
        <v>2566</v>
      </c>
      <c r="E148" s="1" t="s">
        <v>2567</v>
      </c>
      <c r="F148" s="1" t="s">
        <v>1692</v>
      </c>
      <c r="G148" s="1" t="s">
        <v>1693</v>
      </c>
      <c r="H148" s="1" t="s">
        <v>1694</v>
      </c>
      <c r="I148" s="1" t="s">
        <v>2568</v>
      </c>
      <c r="J148" s="1" t="s">
        <v>30</v>
      </c>
      <c r="K148" s="1" t="s">
        <v>2569</v>
      </c>
      <c r="L148" s="1" t="s">
        <v>2569</v>
      </c>
      <c r="M148" s="1" t="s">
        <v>1697</v>
      </c>
      <c r="N148" s="1" t="s">
        <v>1697</v>
      </c>
      <c r="O148" s="1" t="s">
        <v>1698</v>
      </c>
      <c r="P148" s="1" t="s">
        <v>1699</v>
      </c>
      <c r="Q148" s="1" t="s">
        <v>1700</v>
      </c>
      <c r="R148" s="1" t="s">
        <v>2570</v>
      </c>
      <c r="S148" s="1" t="s">
        <v>1702</v>
      </c>
      <c r="T148" s="1" t="s">
        <v>1703</v>
      </c>
      <c r="U148" s="1" t="s">
        <v>1704</v>
      </c>
      <c r="V148" s="1" t="s">
        <v>1731</v>
      </c>
    </row>
    <row r="149" s="1" customFormat="1" spans="1:22">
      <c r="A149" s="3">
        <v>999225107918804</v>
      </c>
      <c r="B149" s="1" t="s">
        <v>1719</v>
      </c>
      <c r="C149" s="1" t="s">
        <v>2571</v>
      </c>
      <c r="D149" s="1" t="s">
        <v>2572</v>
      </c>
      <c r="E149" s="1" t="s">
        <v>2573</v>
      </c>
      <c r="F149" s="1" t="s">
        <v>1692</v>
      </c>
      <c r="G149" s="1" t="s">
        <v>1750</v>
      </c>
      <c r="H149" s="1" t="s">
        <v>1694</v>
      </c>
      <c r="I149" s="1" t="s">
        <v>2574</v>
      </c>
      <c r="J149" s="1" t="s">
        <v>30</v>
      </c>
      <c r="K149" s="1" t="s">
        <v>2575</v>
      </c>
      <c r="L149" s="1" t="s">
        <v>2575</v>
      </c>
      <c r="M149" s="1" t="s">
        <v>1697</v>
      </c>
      <c r="N149" s="1" t="s">
        <v>1697</v>
      </c>
      <c r="O149" s="1" t="s">
        <v>1698</v>
      </c>
      <c r="P149" s="1" t="s">
        <v>1699</v>
      </c>
      <c r="Q149" s="1" t="s">
        <v>1700</v>
      </c>
      <c r="R149" s="1" t="s">
        <v>2576</v>
      </c>
      <c r="S149" s="1" t="s">
        <v>1702</v>
      </c>
      <c r="T149" s="1" t="s">
        <v>1703</v>
      </c>
      <c r="U149" s="1" t="s">
        <v>1704</v>
      </c>
      <c r="V149" s="1" t="s">
        <v>1763</v>
      </c>
    </row>
    <row r="150" s="1" customFormat="1" spans="1:22">
      <c r="A150" s="3">
        <v>999225106828200</v>
      </c>
      <c r="B150" s="1" t="s">
        <v>1775</v>
      </c>
      <c r="C150" s="1" t="s">
        <v>2577</v>
      </c>
      <c r="D150" s="1" t="s">
        <v>2440</v>
      </c>
      <c r="E150" s="1" t="s">
        <v>2578</v>
      </c>
      <c r="F150" s="1" t="s">
        <v>1719</v>
      </c>
      <c r="G150" s="1" t="s">
        <v>1693</v>
      </c>
      <c r="H150" s="1" t="s">
        <v>1694</v>
      </c>
      <c r="I150" s="1" t="s">
        <v>2579</v>
      </c>
      <c r="J150" s="1" t="s">
        <v>30</v>
      </c>
      <c r="K150" s="1" t="s">
        <v>2580</v>
      </c>
      <c r="L150" s="1" t="s">
        <v>2580</v>
      </c>
      <c r="M150" s="1" t="s">
        <v>1697</v>
      </c>
      <c r="N150" s="1" t="s">
        <v>1697</v>
      </c>
      <c r="O150" s="1" t="s">
        <v>1698</v>
      </c>
      <c r="P150" s="1" t="s">
        <v>1699</v>
      </c>
      <c r="Q150" s="1" t="s">
        <v>1700</v>
      </c>
      <c r="R150" s="1" t="s">
        <v>2581</v>
      </c>
      <c r="S150" s="1" t="s">
        <v>1702</v>
      </c>
      <c r="T150" s="1" t="s">
        <v>1703</v>
      </c>
      <c r="U150" s="1" t="s">
        <v>1704</v>
      </c>
      <c r="V150" s="1" t="s">
        <v>1786</v>
      </c>
    </row>
    <row r="151" s="1" customFormat="1" spans="1:22">
      <c r="A151" s="3">
        <v>999225105842761</v>
      </c>
      <c r="B151" s="1" t="s">
        <v>1775</v>
      </c>
      <c r="C151" s="1" t="s">
        <v>2582</v>
      </c>
      <c r="D151" s="1" t="s">
        <v>2583</v>
      </c>
      <c r="E151" s="1" t="s">
        <v>2584</v>
      </c>
      <c r="F151" s="1" t="s">
        <v>1692</v>
      </c>
      <c r="G151" s="1" t="s">
        <v>1750</v>
      </c>
      <c r="H151" s="1" t="s">
        <v>1694</v>
      </c>
      <c r="I151" s="1" t="s">
        <v>2585</v>
      </c>
      <c r="J151" s="1" t="s">
        <v>30</v>
      </c>
      <c r="K151" s="1" t="s">
        <v>2586</v>
      </c>
      <c r="L151" s="1" t="s">
        <v>2586</v>
      </c>
      <c r="M151" s="1" t="s">
        <v>1697</v>
      </c>
      <c r="N151" s="1" t="s">
        <v>1697</v>
      </c>
      <c r="O151" s="1" t="s">
        <v>1698</v>
      </c>
      <c r="P151" s="1" t="s">
        <v>1699</v>
      </c>
      <c r="Q151" s="1" t="s">
        <v>1700</v>
      </c>
      <c r="R151" s="1" t="s">
        <v>2587</v>
      </c>
      <c r="S151" s="1" t="s">
        <v>1702</v>
      </c>
      <c r="T151" s="1" t="s">
        <v>1703</v>
      </c>
      <c r="U151" s="1" t="s">
        <v>1704</v>
      </c>
      <c r="V151" s="1" t="s">
        <v>1786</v>
      </c>
    </row>
    <row r="152" s="1" customFormat="1" spans="1:22">
      <c r="A152" s="3">
        <v>999225105472712</v>
      </c>
      <c r="B152" s="1" t="s">
        <v>1775</v>
      </c>
      <c r="C152" s="1" t="s">
        <v>2588</v>
      </c>
      <c r="D152" s="1" t="s">
        <v>2589</v>
      </c>
      <c r="E152" s="1" t="s">
        <v>2590</v>
      </c>
      <c r="F152" s="1" t="s">
        <v>1719</v>
      </c>
      <c r="G152" s="1" t="s">
        <v>1693</v>
      </c>
      <c r="H152" s="1" t="s">
        <v>1694</v>
      </c>
      <c r="I152" s="1" t="s">
        <v>2591</v>
      </c>
      <c r="J152" s="1" t="s">
        <v>30</v>
      </c>
      <c r="K152" s="1" t="s">
        <v>2592</v>
      </c>
      <c r="L152" s="1" t="s">
        <v>2592</v>
      </c>
      <c r="M152" s="1" t="s">
        <v>1697</v>
      </c>
      <c r="N152" s="1" t="s">
        <v>1697</v>
      </c>
      <c r="O152" s="1" t="s">
        <v>1698</v>
      </c>
      <c r="P152" s="1" t="s">
        <v>1699</v>
      </c>
      <c r="Q152" s="1" t="s">
        <v>1700</v>
      </c>
      <c r="R152" s="1" t="s">
        <v>2593</v>
      </c>
      <c r="S152" s="1" t="s">
        <v>1702</v>
      </c>
      <c r="T152" s="1" t="s">
        <v>1703</v>
      </c>
      <c r="U152" s="1" t="s">
        <v>1704</v>
      </c>
      <c r="V152" s="1" t="s">
        <v>1763</v>
      </c>
    </row>
    <row r="153" s="1" customFormat="1" spans="1:22">
      <c r="A153" s="3">
        <v>999225104384564</v>
      </c>
      <c r="B153" s="1" t="s">
        <v>1775</v>
      </c>
      <c r="C153" s="1" t="s">
        <v>2594</v>
      </c>
      <c r="D153" s="1" t="s">
        <v>2397</v>
      </c>
      <c r="E153" s="1" t="s">
        <v>2595</v>
      </c>
      <c r="F153" s="1" t="s">
        <v>1719</v>
      </c>
      <c r="G153" s="1" t="s">
        <v>1693</v>
      </c>
      <c r="H153" s="1" t="s">
        <v>1694</v>
      </c>
      <c r="I153" s="1" t="s">
        <v>2596</v>
      </c>
      <c r="J153" s="1" t="s">
        <v>30</v>
      </c>
      <c r="K153" s="1" t="s">
        <v>2597</v>
      </c>
      <c r="L153" s="1" t="s">
        <v>2597</v>
      </c>
      <c r="M153" s="1" t="s">
        <v>1697</v>
      </c>
      <c r="N153" s="1" t="s">
        <v>1697</v>
      </c>
      <c r="O153" s="1" t="s">
        <v>1698</v>
      </c>
      <c r="P153" s="1" t="s">
        <v>1699</v>
      </c>
      <c r="Q153" s="1" t="s">
        <v>1700</v>
      </c>
      <c r="R153" s="1" t="s">
        <v>2598</v>
      </c>
      <c r="S153" s="1" t="s">
        <v>1702</v>
      </c>
      <c r="T153" s="1" t="s">
        <v>1703</v>
      </c>
      <c r="U153" s="1" t="s">
        <v>1704</v>
      </c>
      <c r="V153" s="1" t="s">
        <v>1786</v>
      </c>
    </row>
    <row r="154" s="1" customFormat="1" spans="1:22">
      <c r="A154" s="3">
        <v>999225102670871</v>
      </c>
      <c r="B154" s="1" t="s">
        <v>1775</v>
      </c>
      <c r="C154" s="1" t="s">
        <v>2599</v>
      </c>
      <c r="D154" s="1" t="s">
        <v>2600</v>
      </c>
      <c r="E154" s="1" t="s">
        <v>2601</v>
      </c>
      <c r="F154" s="1" t="s">
        <v>1692</v>
      </c>
      <c r="G154" s="1" t="s">
        <v>1750</v>
      </c>
      <c r="H154" s="1" t="s">
        <v>1694</v>
      </c>
      <c r="I154" s="1" t="s">
        <v>2602</v>
      </c>
      <c r="J154" s="1" t="s">
        <v>30</v>
      </c>
      <c r="K154" s="1" t="s">
        <v>2603</v>
      </c>
      <c r="L154" s="1" t="s">
        <v>2603</v>
      </c>
      <c r="M154" s="1" t="s">
        <v>1697</v>
      </c>
      <c r="N154" s="1" t="s">
        <v>1697</v>
      </c>
      <c r="O154" s="1" t="s">
        <v>1698</v>
      </c>
      <c r="P154" s="1" t="s">
        <v>1699</v>
      </c>
      <c r="Q154" s="1" t="s">
        <v>1700</v>
      </c>
      <c r="R154" s="1" t="s">
        <v>2604</v>
      </c>
      <c r="S154" s="1" t="s">
        <v>1702</v>
      </c>
      <c r="T154" s="1" t="s">
        <v>1703</v>
      </c>
      <c r="U154" s="1" t="s">
        <v>1704</v>
      </c>
      <c r="V154" s="1" t="s">
        <v>2605</v>
      </c>
    </row>
    <row r="155" s="1" customFormat="1" spans="1:22">
      <c r="A155" s="3">
        <v>999225102204303</v>
      </c>
      <c r="B155" s="1" t="s">
        <v>1775</v>
      </c>
      <c r="C155" s="1" t="s">
        <v>2606</v>
      </c>
      <c r="D155" s="1" t="s">
        <v>2607</v>
      </c>
      <c r="E155" s="1" t="s">
        <v>2608</v>
      </c>
      <c r="F155" s="1" t="s">
        <v>1693</v>
      </c>
      <c r="G155" s="1" t="s">
        <v>1750</v>
      </c>
      <c r="H155" s="1" t="s">
        <v>1694</v>
      </c>
      <c r="I155" s="1" t="s">
        <v>2609</v>
      </c>
      <c r="J155" s="1" t="s">
        <v>30</v>
      </c>
      <c r="K155" s="1" t="s">
        <v>2610</v>
      </c>
      <c r="L155" s="1" t="s">
        <v>2610</v>
      </c>
      <c r="M155" s="1" t="s">
        <v>1697</v>
      </c>
      <c r="N155" s="1" t="s">
        <v>1697</v>
      </c>
      <c r="O155" s="1" t="s">
        <v>1698</v>
      </c>
      <c r="P155" s="1" t="s">
        <v>1699</v>
      </c>
      <c r="Q155" s="1" t="s">
        <v>1700</v>
      </c>
      <c r="R155" s="1" t="s">
        <v>2611</v>
      </c>
      <c r="S155" s="1" t="s">
        <v>1702</v>
      </c>
      <c r="T155" s="1" t="s">
        <v>1703</v>
      </c>
      <c r="U155" s="1" t="s">
        <v>1704</v>
      </c>
      <c r="V155" s="1" t="s">
        <v>1763</v>
      </c>
    </row>
    <row r="156" s="1" customFormat="1" spans="1:22">
      <c r="A156" s="3">
        <v>999225099659153</v>
      </c>
      <c r="B156" s="1" t="s">
        <v>1775</v>
      </c>
      <c r="C156" s="1" t="s">
        <v>2612</v>
      </c>
      <c r="D156" s="1" t="s">
        <v>2288</v>
      </c>
      <c r="E156" s="1" t="s">
        <v>2613</v>
      </c>
      <c r="F156" s="1" t="s">
        <v>1775</v>
      </c>
      <c r="G156" s="1" t="s">
        <v>1750</v>
      </c>
      <c r="H156" s="1" t="s">
        <v>1694</v>
      </c>
      <c r="I156" s="1" t="s">
        <v>2614</v>
      </c>
      <c r="J156" s="1" t="s">
        <v>30</v>
      </c>
      <c r="K156" s="1" t="s">
        <v>2615</v>
      </c>
      <c r="L156" s="1" t="s">
        <v>2615</v>
      </c>
      <c r="M156" s="1" t="s">
        <v>1697</v>
      </c>
      <c r="N156" s="1" t="s">
        <v>1697</v>
      </c>
      <c r="O156" s="1" t="s">
        <v>1698</v>
      </c>
      <c r="P156" s="1" t="s">
        <v>1699</v>
      </c>
      <c r="Q156" s="1" t="s">
        <v>1700</v>
      </c>
      <c r="R156" s="1" t="s">
        <v>2616</v>
      </c>
      <c r="S156" s="1" t="s">
        <v>1702</v>
      </c>
      <c r="T156" s="1" t="s">
        <v>1703</v>
      </c>
      <c r="U156" s="1" t="s">
        <v>1704</v>
      </c>
      <c r="V156" s="1" t="s">
        <v>1763</v>
      </c>
    </row>
    <row r="157" s="1" customFormat="1" spans="1:22">
      <c r="A157" s="3">
        <v>999225094154027</v>
      </c>
      <c r="B157" s="1" t="s">
        <v>1775</v>
      </c>
      <c r="C157" s="1" t="s">
        <v>2617</v>
      </c>
      <c r="D157" s="1" t="s">
        <v>1773</v>
      </c>
      <c r="E157" s="1" t="s">
        <v>2618</v>
      </c>
      <c r="F157" s="1" t="s">
        <v>1719</v>
      </c>
      <c r="G157" s="1" t="s">
        <v>1750</v>
      </c>
      <c r="H157" s="1" t="s">
        <v>1694</v>
      </c>
      <c r="I157" s="1" t="s">
        <v>2619</v>
      </c>
      <c r="J157" s="1" t="s">
        <v>30</v>
      </c>
      <c r="K157" s="1" t="s">
        <v>2620</v>
      </c>
      <c r="L157" s="1" t="s">
        <v>2620</v>
      </c>
      <c r="M157" s="1" t="s">
        <v>1697</v>
      </c>
      <c r="N157" s="1" t="s">
        <v>1697</v>
      </c>
      <c r="O157" s="1" t="s">
        <v>1698</v>
      </c>
      <c r="P157" s="1" t="s">
        <v>1699</v>
      </c>
      <c r="Q157" s="1" t="s">
        <v>1700</v>
      </c>
      <c r="R157" s="1" t="s">
        <v>2621</v>
      </c>
      <c r="S157" s="1" t="s">
        <v>1702</v>
      </c>
      <c r="T157" s="1" t="s">
        <v>1703</v>
      </c>
      <c r="U157" s="1" t="s">
        <v>1754</v>
      </c>
      <c r="V157" s="1" t="s">
        <v>1763</v>
      </c>
    </row>
    <row r="158" s="1" customFormat="1" spans="1:22">
      <c r="A158" s="3">
        <v>999225093821061</v>
      </c>
      <c r="B158" s="1" t="s">
        <v>1775</v>
      </c>
      <c r="C158" s="1" t="s">
        <v>2622</v>
      </c>
      <c r="D158" s="1" t="s">
        <v>2500</v>
      </c>
      <c r="E158" s="1" t="s">
        <v>2623</v>
      </c>
      <c r="F158" s="1" t="s">
        <v>1692</v>
      </c>
      <c r="G158" s="1" t="s">
        <v>1693</v>
      </c>
      <c r="H158" s="1" t="s">
        <v>1694</v>
      </c>
      <c r="I158" s="1" t="s">
        <v>2624</v>
      </c>
      <c r="J158" s="1" t="s">
        <v>30</v>
      </c>
      <c r="K158" s="1" t="s">
        <v>2625</v>
      </c>
      <c r="L158" s="1" t="s">
        <v>2625</v>
      </c>
      <c r="M158" s="1" t="s">
        <v>1697</v>
      </c>
      <c r="N158" s="1" t="s">
        <v>1697</v>
      </c>
      <c r="O158" s="1" t="s">
        <v>1698</v>
      </c>
      <c r="P158" s="1" t="s">
        <v>1699</v>
      </c>
      <c r="Q158" s="1" t="s">
        <v>1700</v>
      </c>
      <c r="R158" s="1" t="s">
        <v>2626</v>
      </c>
      <c r="S158" s="1" t="s">
        <v>1702</v>
      </c>
      <c r="T158" s="1" t="s">
        <v>1703</v>
      </c>
      <c r="U158" s="1" t="s">
        <v>1704</v>
      </c>
      <c r="V158" s="1" t="s">
        <v>1763</v>
      </c>
    </row>
    <row r="159" s="1" customFormat="1" spans="1:22">
      <c r="A159" s="3">
        <v>999225093269132</v>
      </c>
      <c r="B159" s="1" t="s">
        <v>1775</v>
      </c>
      <c r="C159" s="1" t="s">
        <v>2627</v>
      </c>
      <c r="D159" s="1" t="s">
        <v>2628</v>
      </c>
      <c r="E159" s="1" t="s">
        <v>2629</v>
      </c>
      <c r="F159" s="1" t="s">
        <v>1719</v>
      </c>
      <c r="G159" s="1" t="s">
        <v>1693</v>
      </c>
      <c r="H159" s="1" t="s">
        <v>1694</v>
      </c>
      <c r="I159" s="1" t="s">
        <v>2630</v>
      </c>
      <c r="J159" s="1" t="s">
        <v>30</v>
      </c>
      <c r="K159" s="1" t="s">
        <v>2631</v>
      </c>
      <c r="L159" s="1" t="s">
        <v>2631</v>
      </c>
      <c r="M159" s="1" t="s">
        <v>1697</v>
      </c>
      <c r="N159" s="1" t="s">
        <v>1697</v>
      </c>
      <c r="O159" s="1" t="s">
        <v>1698</v>
      </c>
      <c r="P159" s="1" t="s">
        <v>1699</v>
      </c>
      <c r="Q159" s="1" t="s">
        <v>1700</v>
      </c>
      <c r="R159" s="1" t="s">
        <v>2632</v>
      </c>
      <c r="S159" s="1" t="s">
        <v>1702</v>
      </c>
      <c r="T159" s="1" t="s">
        <v>1703</v>
      </c>
      <c r="U159" s="1" t="s">
        <v>1754</v>
      </c>
      <c r="V159" s="1" t="s">
        <v>1763</v>
      </c>
    </row>
    <row r="160" s="1" customFormat="1" spans="1:22">
      <c r="A160" s="3">
        <v>999225092984531</v>
      </c>
      <c r="B160" s="1" t="s">
        <v>1775</v>
      </c>
      <c r="C160" s="1" t="s">
        <v>2633</v>
      </c>
      <c r="D160" s="1" t="s">
        <v>2634</v>
      </c>
      <c r="E160" s="1" t="s">
        <v>2635</v>
      </c>
      <c r="F160" s="1" t="s">
        <v>1719</v>
      </c>
      <c r="G160" s="1" t="s">
        <v>1693</v>
      </c>
      <c r="H160" s="1" t="s">
        <v>1694</v>
      </c>
      <c r="I160" s="1" t="s">
        <v>2636</v>
      </c>
      <c r="J160" s="1" t="s">
        <v>30</v>
      </c>
      <c r="K160" s="1" t="s">
        <v>2637</v>
      </c>
      <c r="L160" s="1" t="s">
        <v>2637</v>
      </c>
      <c r="M160" s="1" t="s">
        <v>1697</v>
      </c>
      <c r="N160" s="1" t="s">
        <v>1697</v>
      </c>
      <c r="O160" s="1" t="s">
        <v>1698</v>
      </c>
      <c r="P160" s="1" t="s">
        <v>1699</v>
      </c>
      <c r="Q160" s="1" t="s">
        <v>1700</v>
      </c>
      <c r="R160" s="1" t="s">
        <v>2638</v>
      </c>
      <c r="S160" s="1" t="s">
        <v>1702</v>
      </c>
      <c r="T160" s="1" t="s">
        <v>1703</v>
      </c>
      <c r="U160" s="1" t="s">
        <v>1704</v>
      </c>
      <c r="V160" s="1" t="s">
        <v>1731</v>
      </c>
    </row>
    <row r="161" s="1" customFormat="1" spans="1:22">
      <c r="A161" s="3">
        <v>999225092735111</v>
      </c>
      <c r="B161" s="1" t="s">
        <v>1775</v>
      </c>
      <c r="C161" s="1" t="s">
        <v>2639</v>
      </c>
      <c r="D161" s="1" t="s">
        <v>2640</v>
      </c>
      <c r="E161" s="1" t="s">
        <v>2641</v>
      </c>
      <c r="F161" s="1" t="s">
        <v>1693</v>
      </c>
      <c r="G161" s="1" t="s">
        <v>1750</v>
      </c>
      <c r="H161" s="1" t="s">
        <v>1694</v>
      </c>
      <c r="I161" s="1" t="s">
        <v>2642</v>
      </c>
      <c r="J161" s="1" t="s">
        <v>30</v>
      </c>
      <c r="K161" s="1" t="s">
        <v>2643</v>
      </c>
      <c r="L161" s="1" t="s">
        <v>2643</v>
      </c>
      <c r="M161" s="1" t="s">
        <v>1697</v>
      </c>
      <c r="N161" s="1" t="s">
        <v>1697</v>
      </c>
      <c r="O161" s="1" t="s">
        <v>1698</v>
      </c>
      <c r="P161" s="1" t="s">
        <v>1699</v>
      </c>
      <c r="Q161" s="1" t="s">
        <v>1700</v>
      </c>
      <c r="R161" s="1" t="s">
        <v>2644</v>
      </c>
      <c r="S161" s="1" t="s">
        <v>1702</v>
      </c>
      <c r="T161" s="1" t="s">
        <v>1703</v>
      </c>
      <c r="U161" s="1" t="s">
        <v>1754</v>
      </c>
      <c r="V161" s="1" t="s">
        <v>1755</v>
      </c>
    </row>
    <row r="162" s="1" customFormat="1" spans="1:22">
      <c r="A162" s="3">
        <v>999225092711024</v>
      </c>
      <c r="B162" s="1" t="s">
        <v>1775</v>
      </c>
      <c r="C162" s="1" t="s">
        <v>2645</v>
      </c>
      <c r="D162" s="1" t="s">
        <v>2646</v>
      </c>
      <c r="E162" s="1" t="s">
        <v>2647</v>
      </c>
      <c r="F162" s="1" t="s">
        <v>1692</v>
      </c>
      <c r="G162" s="1" t="s">
        <v>1750</v>
      </c>
      <c r="H162" s="1" t="s">
        <v>1694</v>
      </c>
      <c r="I162" s="1" t="s">
        <v>2648</v>
      </c>
      <c r="J162" s="1" t="s">
        <v>30</v>
      </c>
      <c r="K162" s="1" t="s">
        <v>2649</v>
      </c>
      <c r="L162" s="1" t="s">
        <v>2649</v>
      </c>
      <c r="M162" s="1" t="s">
        <v>1697</v>
      </c>
      <c r="N162" s="1" t="s">
        <v>1697</v>
      </c>
      <c r="O162" s="1" t="s">
        <v>1698</v>
      </c>
      <c r="P162" s="1" t="s">
        <v>1699</v>
      </c>
      <c r="Q162" s="1" t="s">
        <v>1700</v>
      </c>
      <c r="R162" s="1" t="s">
        <v>2650</v>
      </c>
      <c r="S162" s="1" t="s">
        <v>1702</v>
      </c>
      <c r="T162" s="1" t="s">
        <v>1703</v>
      </c>
      <c r="U162" s="1" t="s">
        <v>1704</v>
      </c>
      <c r="V162" s="1" t="s">
        <v>1897</v>
      </c>
    </row>
    <row r="163" s="1" customFormat="1" spans="1:22">
      <c r="A163" s="3">
        <v>999225092681448</v>
      </c>
      <c r="B163" s="1" t="s">
        <v>1775</v>
      </c>
      <c r="C163" s="1" t="s">
        <v>2651</v>
      </c>
      <c r="D163" s="1" t="s">
        <v>2652</v>
      </c>
      <c r="E163" s="1" t="s">
        <v>2653</v>
      </c>
      <c r="F163" s="1" t="s">
        <v>1692</v>
      </c>
      <c r="G163" s="1" t="s">
        <v>1693</v>
      </c>
      <c r="H163" s="1" t="s">
        <v>1694</v>
      </c>
      <c r="I163" s="1" t="s">
        <v>2654</v>
      </c>
      <c r="J163" s="1" t="s">
        <v>30</v>
      </c>
      <c r="K163" s="1" t="s">
        <v>2655</v>
      </c>
      <c r="L163" s="1" t="s">
        <v>2655</v>
      </c>
      <c r="M163" s="1" t="s">
        <v>1697</v>
      </c>
      <c r="N163" s="1" t="s">
        <v>1697</v>
      </c>
      <c r="O163" s="1" t="s">
        <v>1698</v>
      </c>
      <c r="P163" s="1" t="s">
        <v>1699</v>
      </c>
      <c r="Q163" s="1" t="s">
        <v>1700</v>
      </c>
      <c r="R163" s="1" t="s">
        <v>2656</v>
      </c>
      <c r="S163" s="1" t="s">
        <v>1702</v>
      </c>
      <c r="T163" s="1" t="s">
        <v>1703</v>
      </c>
      <c r="U163" s="1" t="s">
        <v>1704</v>
      </c>
      <c r="V163" s="1" t="s">
        <v>2657</v>
      </c>
    </row>
    <row r="164" s="1" customFormat="1" spans="1:22">
      <c r="A164" s="3">
        <v>999225092679785</v>
      </c>
      <c r="B164" s="1" t="s">
        <v>1775</v>
      </c>
      <c r="C164" s="1" t="s">
        <v>2658</v>
      </c>
      <c r="D164" s="1" t="s">
        <v>2659</v>
      </c>
      <c r="E164" s="1" t="s">
        <v>2660</v>
      </c>
      <c r="F164" s="1" t="s">
        <v>1719</v>
      </c>
      <c r="G164" s="1" t="s">
        <v>1750</v>
      </c>
      <c r="H164" s="1" t="s">
        <v>1694</v>
      </c>
      <c r="I164" s="1" t="s">
        <v>2661</v>
      </c>
      <c r="J164" s="1" t="s">
        <v>30</v>
      </c>
      <c r="K164" s="1" t="s">
        <v>2662</v>
      </c>
      <c r="L164" s="1" t="s">
        <v>2662</v>
      </c>
      <c r="M164" s="1" t="s">
        <v>1697</v>
      </c>
      <c r="N164" s="1" t="s">
        <v>1697</v>
      </c>
      <c r="O164" s="1" t="s">
        <v>1698</v>
      </c>
      <c r="P164" s="1" t="s">
        <v>1699</v>
      </c>
      <c r="Q164" s="1" t="s">
        <v>1700</v>
      </c>
      <c r="R164" s="1" t="s">
        <v>2663</v>
      </c>
      <c r="S164" s="1" t="s">
        <v>1702</v>
      </c>
      <c r="T164" s="1" t="s">
        <v>1703</v>
      </c>
      <c r="U164" s="1" t="s">
        <v>1704</v>
      </c>
      <c r="V164" s="1" t="s">
        <v>1763</v>
      </c>
    </row>
    <row r="165" s="1" customFormat="1" spans="1:22">
      <c r="A165" s="3">
        <v>999225091141155</v>
      </c>
      <c r="B165" s="1" t="s">
        <v>1775</v>
      </c>
      <c r="C165" s="1" t="s">
        <v>2664</v>
      </c>
      <c r="D165" s="1" t="s">
        <v>2665</v>
      </c>
      <c r="E165" s="1" t="s">
        <v>2666</v>
      </c>
      <c r="F165" s="1" t="s">
        <v>1719</v>
      </c>
      <c r="G165" s="1" t="s">
        <v>1693</v>
      </c>
      <c r="H165" s="1" t="s">
        <v>1694</v>
      </c>
      <c r="I165" s="1" t="s">
        <v>2667</v>
      </c>
      <c r="J165" s="1" t="s">
        <v>30</v>
      </c>
      <c r="K165" s="1" t="s">
        <v>2668</v>
      </c>
      <c r="L165" s="1" t="s">
        <v>2668</v>
      </c>
      <c r="M165" s="1" t="s">
        <v>1697</v>
      </c>
      <c r="N165" s="1" t="s">
        <v>1697</v>
      </c>
      <c r="O165" s="1" t="s">
        <v>1698</v>
      </c>
      <c r="P165" s="1" t="s">
        <v>1699</v>
      </c>
      <c r="Q165" s="1" t="s">
        <v>1700</v>
      </c>
      <c r="R165" s="1" t="s">
        <v>2669</v>
      </c>
      <c r="S165" s="1" t="s">
        <v>1702</v>
      </c>
      <c r="T165" s="1" t="s">
        <v>1703</v>
      </c>
      <c r="U165" s="1" t="s">
        <v>1704</v>
      </c>
      <c r="V165" s="1" t="s">
        <v>1799</v>
      </c>
    </row>
    <row r="166" s="1" customFormat="1" spans="1:22">
      <c r="A166" s="3">
        <v>999225091111168</v>
      </c>
      <c r="B166" s="1" t="s">
        <v>1775</v>
      </c>
      <c r="C166" s="1" t="s">
        <v>2670</v>
      </c>
      <c r="D166" s="1" t="s">
        <v>2671</v>
      </c>
      <c r="E166" s="1" t="s">
        <v>2672</v>
      </c>
      <c r="F166" s="1" t="s">
        <v>1692</v>
      </c>
      <c r="G166" s="1" t="s">
        <v>1693</v>
      </c>
      <c r="H166" s="1" t="s">
        <v>1694</v>
      </c>
      <c r="I166" s="1" t="s">
        <v>2673</v>
      </c>
      <c r="J166" s="1" t="s">
        <v>30</v>
      </c>
      <c r="K166" s="1" t="s">
        <v>2674</v>
      </c>
      <c r="L166" s="1" t="s">
        <v>2674</v>
      </c>
      <c r="M166" s="1" t="s">
        <v>1697</v>
      </c>
      <c r="N166" s="1" t="s">
        <v>1697</v>
      </c>
      <c r="O166" s="1" t="s">
        <v>1698</v>
      </c>
      <c r="P166" s="1" t="s">
        <v>1699</v>
      </c>
      <c r="Q166" s="1" t="s">
        <v>1700</v>
      </c>
      <c r="R166" s="1" t="s">
        <v>2675</v>
      </c>
      <c r="S166" s="1" t="s">
        <v>1702</v>
      </c>
      <c r="T166" s="1" t="s">
        <v>1703</v>
      </c>
      <c r="U166" s="1" t="s">
        <v>1704</v>
      </c>
      <c r="V166" s="1" t="s">
        <v>1714</v>
      </c>
    </row>
    <row r="167" s="1" customFormat="1" spans="1:22">
      <c r="A167" s="3">
        <v>999225090696531</v>
      </c>
      <c r="B167" s="1" t="s">
        <v>1775</v>
      </c>
      <c r="C167" s="1" t="s">
        <v>2676</v>
      </c>
      <c r="D167" s="1" t="s">
        <v>2677</v>
      </c>
      <c r="E167" s="1" t="s">
        <v>2678</v>
      </c>
      <c r="F167" s="1" t="s">
        <v>1719</v>
      </c>
      <c r="G167" s="1" t="s">
        <v>1750</v>
      </c>
      <c r="H167" s="1" t="s">
        <v>1694</v>
      </c>
      <c r="I167" s="1" t="s">
        <v>2679</v>
      </c>
      <c r="J167" s="1" t="s">
        <v>30</v>
      </c>
      <c r="K167" s="1" t="s">
        <v>2680</v>
      </c>
      <c r="L167" s="1" t="s">
        <v>2680</v>
      </c>
      <c r="M167" s="1" t="s">
        <v>1697</v>
      </c>
      <c r="N167" s="1" t="s">
        <v>1697</v>
      </c>
      <c r="O167" s="1" t="s">
        <v>1698</v>
      </c>
      <c r="P167" s="1" t="s">
        <v>1699</v>
      </c>
      <c r="Q167" s="1" t="s">
        <v>1700</v>
      </c>
      <c r="R167" s="1" t="s">
        <v>2681</v>
      </c>
      <c r="S167" s="1" t="s">
        <v>1702</v>
      </c>
      <c r="T167" s="1" t="s">
        <v>1703</v>
      </c>
      <c r="U167" s="1" t="s">
        <v>1704</v>
      </c>
      <c r="V167" s="1" t="s">
        <v>1731</v>
      </c>
    </row>
    <row r="168" s="1" customFormat="1" spans="1:22">
      <c r="A168" s="3">
        <v>999225089382023</v>
      </c>
      <c r="B168" s="1" t="s">
        <v>2682</v>
      </c>
      <c r="C168" s="1" t="s">
        <v>2683</v>
      </c>
      <c r="D168" s="1" t="s">
        <v>2684</v>
      </c>
      <c r="E168" s="1" t="s">
        <v>2685</v>
      </c>
      <c r="F168" s="1" t="s">
        <v>1693</v>
      </c>
      <c r="G168" s="1" t="s">
        <v>1750</v>
      </c>
      <c r="H168" s="1" t="s">
        <v>1694</v>
      </c>
      <c r="I168" s="1" t="s">
        <v>2686</v>
      </c>
      <c r="J168" s="1" t="s">
        <v>30</v>
      </c>
      <c r="K168" s="1" t="s">
        <v>2687</v>
      </c>
      <c r="L168" s="1" t="s">
        <v>2687</v>
      </c>
      <c r="M168" s="1" t="s">
        <v>1697</v>
      </c>
      <c r="N168" s="1" t="s">
        <v>1697</v>
      </c>
      <c r="O168" s="1" t="s">
        <v>1698</v>
      </c>
      <c r="P168" s="1" t="s">
        <v>1699</v>
      </c>
      <c r="Q168" s="1" t="s">
        <v>1700</v>
      </c>
      <c r="R168" s="1" t="s">
        <v>2688</v>
      </c>
      <c r="S168" s="1" t="s">
        <v>1702</v>
      </c>
      <c r="T168" s="1" t="s">
        <v>1703</v>
      </c>
      <c r="U168" s="1" t="s">
        <v>1704</v>
      </c>
      <c r="V168" s="1" t="s">
        <v>2689</v>
      </c>
    </row>
    <row r="169" s="1" customFormat="1" spans="1:22">
      <c r="A169" s="3">
        <v>999225088482677</v>
      </c>
      <c r="B169" s="1" t="s">
        <v>2682</v>
      </c>
      <c r="C169" s="1" t="s">
        <v>2690</v>
      </c>
      <c r="D169" s="1" t="s">
        <v>2093</v>
      </c>
      <c r="E169" s="1" t="s">
        <v>2094</v>
      </c>
      <c r="F169" s="1" t="s">
        <v>1692</v>
      </c>
      <c r="G169" s="1" t="s">
        <v>1693</v>
      </c>
      <c r="H169" s="1" t="s">
        <v>1694</v>
      </c>
      <c r="I169" s="1" t="s">
        <v>2691</v>
      </c>
      <c r="J169" s="1" t="s">
        <v>30</v>
      </c>
      <c r="K169" s="1" t="s">
        <v>2692</v>
      </c>
      <c r="L169" s="1" t="s">
        <v>2692</v>
      </c>
      <c r="M169" s="1" t="s">
        <v>1697</v>
      </c>
      <c r="N169" s="1" t="s">
        <v>1697</v>
      </c>
      <c r="O169" s="1" t="s">
        <v>1698</v>
      </c>
      <c r="P169" s="1" t="s">
        <v>1699</v>
      </c>
      <c r="Q169" s="1" t="s">
        <v>1700</v>
      </c>
      <c r="R169" s="1" t="s">
        <v>2693</v>
      </c>
      <c r="S169" s="1" t="s">
        <v>1702</v>
      </c>
      <c r="T169" s="1" t="s">
        <v>1703</v>
      </c>
      <c r="U169" s="1" t="s">
        <v>1704</v>
      </c>
      <c r="V169" s="1" t="s">
        <v>1763</v>
      </c>
    </row>
    <row r="170" s="1" customFormat="1" spans="1:22">
      <c r="A170" s="3">
        <v>25087799616</v>
      </c>
      <c r="B170" s="1" t="s">
        <v>2682</v>
      </c>
      <c r="C170" s="1" t="s">
        <v>2694</v>
      </c>
      <c r="D170" s="1" t="s">
        <v>2695</v>
      </c>
      <c r="E170" s="1" t="s">
        <v>2696</v>
      </c>
      <c r="F170" s="1" t="s">
        <v>1693</v>
      </c>
      <c r="G170" s="1" t="s">
        <v>1750</v>
      </c>
      <c r="H170" s="1" t="s">
        <v>1694</v>
      </c>
      <c r="I170" s="1" t="s">
        <v>2697</v>
      </c>
      <c r="J170" s="1" t="s">
        <v>30</v>
      </c>
      <c r="K170" s="1" t="s">
        <v>2698</v>
      </c>
      <c r="L170" s="1" t="s">
        <v>2698</v>
      </c>
      <c r="M170" s="1" t="s">
        <v>1697</v>
      </c>
      <c r="N170" s="1" t="s">
        <v>1697</v>
      </c>
      <c r="O170" s="1" t="s">
        <v>1698</v>
      </c>
      <c r="P170" s="1" t="s">
        <v>1699</v>
      </c>
      <c r="Q170" s="1" t="s">
        <v>1700</v>
      </c>
      <c r="R170" s="1" t="s">
        <v>2699</v>
      </c>
      <c r="S170" s="1" t="s">
        <v>1702</v>
      </c>
      <c r="T170" s="1" t="s">
        <v>1703</v>
      </c>
      <c r="U170" s="1" t="s">
        <v>1704</v>
      </c>
      <c r="V170" s="1" t="s">
        <v>1763</v>
      </c>
    </row>
    <row r="171" s="1" customFormat="1" spans="1:22">
      <c r="A171" s="3">
        <v>999225087188233</v>
      </c>
      <c r="B171" s="1" t="s">
        <v>2682</v>
      </c>
      <c r="C171" s="1" t="s">
        <v>2700</v>
      </c>
      <c r="D171" s="1" t="s">
        <v>2701</v>
      </c>
      <c r="E171" s="1" t="s">
        <v>2702</v>
      </c>
      <c r="F171" s="1" t="s">
        <v>1719</v>
      </c>
      <c r="G171" s="1" t="s">
        <v>1693</v>
      </c>
      <c r="H171" s="1" t="s">
        <v>1694</v>
      </c>
      <c r="I171" s="1" t="s">
        <v>2703</v>
      </c>
      <c r="J171" s="1" t="s">
        <v>30</v>
      </c>
      <c r="K171" s="1" t="s">
        <v>2704</v>
      </c>
      <c r="L171" s="1" t="s">
        <v>2704</v>
      </c>
      <c r="M171" s="1" t="s">
        <v>1697</v>
      </c>
      <c r="N171" s="1" t="s">
        <v>1697</v>
      </c>
      <c r="O171" s="1" t="s">
        <v>1698</v>
      </c>
      <c r="P171" s="1" t="s">
        <v>1699</v>
      </c>
      <c r="Q171" s="1" t="s">
        <v>1700</v>
      </c>
      <c r="R171" s="1" t="s">
        <v>2705</v>
      </c>
      <c r="S171" s="1" t="s">
        <v>1702</v>
      </c>
      <c r="T171" s="1" t="s">
        <v>1703</v>
      </c>
      <c r="U171" s="1" t="s">
        <v>1704</v>
      </c>
      <c r="V171" s="1" t="s">
        <v>1897</v>
      </c>
    </row>
    <row r="172" s="1" customFormat="1" spans="1:22">
      <c r="A172" s="3">
        <v>999225086435954</v>
      </c>
      <c r="B172" s="1" t="s">
        <v>2682</v>
      </c>
      <c r="C172" s="1" t="s">
        <v>2706</v>
      </c>
      <c r="D172" s="1" t="s">
        <v>2640</v>
      </c>
      <c r="E172" s="1" t="s">
        <v>2707</v>
      </c>
      <c r="F172" s="1" t="s">
        <v>1692</v>
      </c>
      <c r="G172" s="1" t="s">
        <v>1693</v>
      </c>
      <c r="H172" s="1" t="s">
        <v>1694</v>
      </c>
      <c r="I172" s="1" t="s">
        <v>2708</v>
      </c>
      <c r="J172" s="1" t="s">
        <v>30</v>
      </c>
      <c r="K172" s="1" t="s">
        <v>2709</v>
      </c>
      <c r="L172" s="1" t="s">
        <v>2709</v>
      </c>
      <c r="M172" s="1" t="s">
        <v>1697</v>
      </c>
      <c r="N172" s="1" t="s">
        <v>1697</v>
      </c>
      <c r="O172" s="1" t="s">
        <v>1698</v>
      </c>
      <c r="P172" s="1" t="s">
        <v>1699</v>
      </c>
      <c r="Q172" s="1" t="s">
        <v>1700</v>
      </c>
      <c r="R172" s="1" t="s">
        <v>2710</v>
      </c>
      <c r="S172" s="1" t="s">
        <v>1702</v>
      </c>
      <c r="T172" s="1" t="s">
        <v>1703</v>
      </c>
      <c r="U172" s="1" t="s">
        <v>1754</v>
      </c>
      <c r="V172" s="1" t="s">
        <v>1755</v>
      </c>
    </row>
    <row r="173" s="1" customFormat="1" spans="1:22">
      <c r="A173" s="3">
        <v>999225085364114</v>
      </c>
      <c r="B173" s="1" t="s">
        <v>2682</v>
      </c>
      <c r="C173" s="1" t="s">
        <v>2711</v>
      </c>
      <c r="D173" s="1" t="s">
        <v>2500</v>
      </c>
      <c r="E173" s="1" t="s">
        <v>2712</v>
      </c>
      <c r="F173" s="1" t="s">
        <v>1775</v>
      </c>
      <c r="G173" s="1" t="s">
        <v>1693</v>
      </c>
      <c r="H173" s="1" t="s">
        <v>1694</v>
      </c>
      <c r="I173" s="1" t="s">
        <v>2713</v>
      </c>
      <c r="J173" s="1" t="s">
        <v>30</v>
      </c>
      <c r="K173" s="1" t="s">
        <v>2714</v>
      </c>
      <c r="L173" s="1" t="s">
        <v>2714</v>
      </c>
      <c r="M173" s="1" t="s">
        <v>1697</v>
      </c>
      <c r="N173" s="1" t="s">
        <v>1697</v>
      </c>
      <c r="O173" s="1" t="s">
        <v>1698</v>
      </c>
      <c r="P173" s="1" t="s">
        <v>1699</v>
      </c>
      <c r="Q173" s="1" t="s">
        <v>1700</v>
      </c>
      <c r="R173" s="1" t="s">
        <v>2715</v>
      </c>
      <c r="S173" s="1" t="s">
        <v>1702</v>
      </c>
      <c r="T173" s="1" t="s">
        <v>1703</v>
      </c>
      <c r="U173" s="1" t="s">
        <v>1704</v>
      </c>
      <c r="V173" s="1" t="s">
        <v>1763</v>
      </c>
    </row>
    <row r="174" s="1" customFormat="1" spans="1:22">
      <c r="A174" s="3">
        <v>999225078924415</v>
      </c>
      <c r="B174" s="1" t="s">
        <v>2682</v>
      </c>
      <c r="C174" s="1" t="s">
        <v>2716</v>
      </c>
      <c r="D174" s="1" t="s">
        <v>2717</v>
      </c>
      <c r="E174" s="1" t="s">
        <v>2718</v>
      </c>
      <c r="F174" s="1" t="s">
        <v>1692</v>
      </c>
      <c r="G174" s="1" t="s">
        <v>1693</v>
      </c>
      <c r="H174" s="1" t="s">
        <v>1694</v>
      </c>
      <c r="I174" s="1" t="s">
        <v>2719</v>
      </c>
      <c r="J174" s="1" t="s">
        <v>30</v>
      </c>
      <c r="K174" s="1" t="s">
        <v>2720</v>
      </c>
      <c r="L174" s="1" t="s">
        <v>2720</v>
      </c>
      <c r="M174" s="1" t="s">
        <v>1697</v>
      </c>
      <c r="N174" s="1" t="s">
        <v>1697</v>
      </c>
      <c r="O174" s="1" t="s">
        <v>1698</v>
      </c>
      <c r="P174" s="1" t="s">
        <v>1699</v>
      </c>
      <c r="Q174" s="1" t="s">
        <v>1700</v>
      </c>
      <c r="R174" s="1" t="s">
        <v>2721</v>
      </c>
      <c r="S174" s="1" t="s">
        <v>1702</v>
      </c>
      <c r="T174" s="1" t="s">
        <v>1703</v>
      </c>
      <c r="U174" s="1" t="s">
        <v>1704</v>
      </c>
      <c r="V174" s="1" t="s">
        <v>1705</v>
      </c>
    </row>
    <row r="175" s="1" customFormat="1" spans="1:22">
      <c r="A175" s="3">
        <v>999225078707608</v>
      </c>
      <c r="B175" s="1" t="s">
        <v>2682</v>
      </c>
      <c r="C175" s="1" t="s">
        <v>2722</v>
      </c>
      <c r="D175" s="1" t="s">
        <v>2723</v>
      </c>
      <c r="E175" s="1" t="s">
        <v>2724</v>
      </c>
      <c r="F175" s="1" t="s">
        <v>2682</v>
      </c>
      <c r="G175" s="1" t="s">
        <v>1693</v>
      </c>
      <c r="H175" s="1" t="s">
        <v>1694</v>
      </c>
      <c r="I175" s="1" t="s">
        <v>2725</v>
      </c>
      <c r="J175" s="1" t="s">
        <v>30</v>
      </c>
      <c r="K175" s="1" t="s">
        <v>2726</v>
      </c>
      <c r="L175" s="1" t="s">
        <v>2726</v>
      </c>
      <c r="M175" s="1" t="s">
        <v>1697</v>
      </c>
      <c r="N175" s="1" t="s">
        <v>1697</v>
      </c>
      <c r="O175" s="1" t="s">
        <v>1698</v>
      </c>
      <c r="P175" s="1" t="s">
        <v>1699</v>
      </c>
      <c r="Q175" s="1" t="s">
        <v>1700</v>
      </c>
      <c r="R175" s="1" t="s">
        <v>2727</v>
      </c>
      <c r="S175" s="1" t="s">
        <v>1702</v>
      </c>
      <c r="T175" s="1" t="s">
        <v>1703</v>
      </c>
      <c r="U175" s="1" t="s">
        <v>1704</v>
      </c>
      <c r="V175" s="1" t="s">
        <v>2728</v>
      </c>
    </row>
    <row r="176" s="1" customFormat="1" spans="1:22">
      <c r="A176" s="3">
        <v>999225078418408</v>
      </c>
      <c r="B176" s="1" t="s">
        <v>2682</v>
      </c>
      <c r="C176" s="1" t="s">
        <v>2729</v>
      </c>
      <c r="D176" s="1" t="s">
        <v>2640</v>
      </c>
      <c r="E176" s="1" t="s">
        <v>2730</v>
      </c>
      <c r="F176" s="1" t="s">
        <v>1719</v>
      </c>
      <c r="G176" s="1" t="s">
        <v>1693</v>
      </c>
      <c r="H176" s="1" t="s">
        <v>1694</v>
      </c>
      <c r="I176" s="1" t="s">
        <v>2731</v>
      </c>
      <c r="J176" s="1" t="s">
        <v>30</v>
      </c>
      <c r="K176" s="1" t="s">
        <v>2732</v>
      </c>
      <c r="L176" s="1" t="s">
        <v>2732</v>
      </c>
      <c r="M176" s="1" t="s">
        <v>1697</v>
      </c>
      <c r="N176" s="1" t="s">
        <v>1697</v>
      </c>
      <c r="O176" s="1" t="s">
        <v>1698</v>
      </c>
      <c r="P176" s="1" t="s">
        <v>1699</v>
      </c>
      <c r="Q176" s="1" t="s">
        <v>1700</v>
      </c>
      <c r="R176" s="1" t="s">
        <v>2733</v>
      </c>
      <c r="S176" s="1" t="s">
        <v>1702</v>
      </c>
      <c r="T176" s="1" t="s">
        <v>1703</v>
      </c>
      <c r="U176" s="1" t="s">
        <v>1754</v>
      </c>
      <c r="V176" s="1" t="s">
        <v>1755</v>
      </c>
    </row>
    <row r="177" s="1" customFormat="1" spans="1:22">
      <c r="A177" s="3">
        <v>999225074506373</v>
      </c>
      <c r="B177" s="1" t="s">
        <v>2682</v>
      </c>
      <c r="C177" s="1" t="s">
        <v>2734</v>
      </c>
      <c r="D177" s="1" t="s">
        <v>2717</v>
      </c>
      <c r="E177" s="1" t="s">
        <v>2735</v>
      </c>
      <c r="F177" s="1" t="s">
        <v>1693</v>
      </c>
      <c r="G177" s="1" t="s">
        <v>1750</v>
      </c>
      <c r="H177" s="1" t="s">
        <v>1694</v>
      </c>
      <c r="I177" s="1" t="s">
        <v>2736</v>
      </c>
      <c r="J177" s="1" t="s">
        <v>30</v>
      </c>
      <c r="K177" s="1" t="s">
        <v>2737</v>
      </c>
      <c r="L177" s="1" t="s">
        <v>2737</v>
      </c>
      <c r="M177" s="1" t="s">
        <v>1697</v>
      </c>
      <c r="N177" s="1" t="s">
        <v>1697</v>
      </c>
      <c r="O177" s="1" t="s">
        <v>1698</v>
      </c>
      <c r="P177" s="1" t="s">
        <v>1699</v>
      </c>
      <c r="Q177" s="1" t="s">
        <v>1700</v>
      </c>
      <c r="R177" s="1" t="s">
        <v>2738</v>
      </c>
      <c r="S177" s="1" t="s">
        <v>1702</v>
      </c>
      <c r="T177" s="1" t="s">
        <v>1703</v>
      </c>
      <c r="U177" s="1" t="s">
        <v>1704</v>
      </c>
      <c r="V177" s="1" t="s">
        <v>1705</v>
      </c>
    </row>
    <row r="178" s="1" customFormat="1" spans="1:22">
      <c r="A178" s="3">
        <v>999225074430366</v>
      </c>
      <c r="B178" s="1" t="s">
        <v>2682</v>
      </c>
      <c r="C178" s="1" t="s">
        <v>2739</v>
      </c>
      <c r="D178" s="1" t="s">
        <v>2740</v>
      </c>
      <c r="E178" s="1" t="s">
        <v>2741</v>
      </c>
      <c r="F178" s="1" t="s">
        <v>1775</v>
      </c>
      <c r="G178" s="1" t="s">
        <v>1693</v>
      </c>
      <c r="H178" s="1" t="s">
        <v>1694</v>
      </c>
      <c r="I178" s="1" t="s">
        <v>2742</v>
      </c>
      <c r="J178" s="1" t="s">
        <v>30</v>
      </c>
      <c r="K178" s="1" t="s">
        <v>2743</v>
      </c>
      <c r="L178" s="1" t="s">
        <v>2743</v>
      </c>
      <c r="M178" s="1" t="s">
        <v>1697</v>
      </c>
      <c r="N178" s="1" t="s">
        <v>1697</v>
      </c>
      <c r="O178" s="1" t="s">
        <v>1698</v>
      </c>
      <c r="P178" s="1" t="s">
        <v>1699</v>
      </c>
      <c r="Q178" s="1" t="s">
        <v>1700</v>
      </c>
      <c r="R178" s="1" t="s">
        <v>2744</v>
      </c>
      <c r="S178" s="1" t="s">
        <v>1702</v>
      </c>
      <c r="T178" s="1" t="s">
        <v>1703</v>
      </c>
      <c r="U178" s="1" t="s">
        <v>1704</v>
      </c>
      <c r="V178" s="1" t="s">
        <v>1806</v>
      </c>
    </row>
    <row r="179" s="1" customFormat="1" spans="1:22">
      <c r="A179" s="3">
        <v>999225074289032</v>
      </c>
      <c r="B179" s="1" t="s">
        <v>2682</v>
      </c>
      <c r="C179" s="1" t="s">
        <v>2745</v>
      </c>
      <c r="D179" s="1" t="s">
        <v>2628</v>
      </c>
      <c r="E179" s="1" t="s">
        <v>2746</v>
      </c>
      <c r="F179" s="1" t="s">
        <v>1719</v>
      </c>
      <c r="G179" s="1" t="s">
        <v>1693</v>
      </c>
      <c r="H179" s="1" t="s">
        <v>1694</v>
      </c>
      <c r="I179" s="1" t="s">
        <v>2747</v>
      </c>
      <c r="J179" s="1" t="s">
        <v>30</v>
      </c>
      <c r="K179" s="1" t="s">
        <v>2748</v>
      </c>
      <c r="L179" s="1" t="s">
        <v>2748</v>
      </c>
      <c r="M179" s="1" t="s">
        <v>1697</v>
      </c>
      <c r="N179" s="1" t="s">
        <v>1697</v>
      </c>
      <c r="O179" s="1" t="s">
        <v>1698</v>
      </c>
      <c r="P179" s="1" t="s">
        <v>1699</v>
      </c>
      <c r="Q179" s="1" t="s">
        <v>1700</v>
      </c>
      <c r="R179" s="1" t="s">
        <v>2749</v>
      </c>
      <c r="S179" s="1" t="s">
        <v>1702</v>
      </c>
      <c r="T179" s="1" t="s">
        <v>1703</v>
      </c>
      <c r="U179" s="1" t="s">
        <v>1754</v>
      </c>
      <c r="V179" s="1" t="s">
        <v>1763</v>
      </c>
    </row>
    <row r="180" s="1" customFormat="1" spans="1:22">
      <c r="A180" s="3">
        <v>999225073288208</v>
      </c>
      <c r="B180" s="1" t="s">
        <v>2682</v>
      </c>
      <c r="C180" s="1" t="s">
        <v>2750</v>
      </c>
      <c r="D180" s="1" t="s">
        <v>2751</v>
      </c>
      <c r="E180" s="1" t="s">
        <v>2752</v>
      </c>
      <c r="F180" s="1" t="s">
        <v>1692</v>
      </c>
      <c r="G180" s="1" t="s">
        <v>1693</v>
      </c>
      <c r="H180" s="1" t="s">
        <v>1694</v>
      </c>
      <c r="I180" s="1" t="s">
        <v>2753</v>
      </c>
      <c r="J180" s="1" t="s">
        <v>30</v>
      </c>
      <c r="K180" s="1" t="s">
        <v>2754</v>
      </c>
      <c r="L180" s="1" t="s">
        <v>2754</v>
      </c>
      <c r="M180" s="1" t="s">
        <v>1697</v>
      </c>
      <c r="N180" s="1" t="s">
        <v>1697</v>
      </c>
      <c r="O180" s="1" t="s">
        <v>1698</v>
      </c>
      <c r="P180" s="1" t="s">
        <v>1699</v>
      </c>
      <c r="Q180" s="1" t="s">
        <v>1700</v>
      </c>
      <c r="R180" s="1" t="s">
        <v>2755</v>
      </c>
      <c r="S180" s="1" t="s">
        <v>1702</v>
      </c>
      <c r="T180" s="1" t="s">
        <v>1703</v>
      </c>
      <c r="U180" s="1" t="s">
        <v>1704</v>
      </c>
      <c r="V180" s="1" t="s">
        <v>2756</v>
      </c>
    </row>
    <row r="181" s="1" customFormat="1" spans="1:22">
      <c r="A181" s="3">
        <v>999225072600079</v>
      </c>
      <c r="B181" s="1" t="s">
        <v>1710</v>
      </c>
      <c r="C181" s="1" t="s">
        <v>2757</v>
      </c>
      <c r="D181" s="1" t="s">
        <v>2758</v>
      </c>
      <c r="E181" s="1" t="s">
        <v>2759</v>
      </c>
      <c r="F181" s="1" t="s">
        <v>1719</v>
      </c>
      <c r="G181" s="1" t="s">
        <v>1750</v>
      </c>
      <c r="H181" s="1" t="s">
        <v>1694</v>
      </c>
      <c r="I181" s="1" t="s">
        <v>2760</v>
      </c>
      <c r="J181" s="1" t="s">
        <v>30</v>
      </c>
      <c r="K181" s="1" t="s">
        <v>2761</v>
      </c>
      <c r="L181" s="1" t="s">
        <v>2761</v>
      </c>
      <c r="M181" s="1" t="s">
        <v>1697</v>
      </c>
      <c r="N181" s="1" t="s">
        <v>1697</v>
      </c>
      <c r="O181" s="1" t="s">
        <v>1698</v>
      </c>
      <c r="P181" s="1" t="s">
        <v>1699</v>
      </c>
      <c r="Q181" s="1" t="s">
        <v>1700</v>
      </c>
      <c r="R181" s="1" t="s">
        <v>2762</v>
      </c>
      <c r="S181" s="1" t="s">
        <v>1702</v>
      </c>
      <c r="T181" s="1" t="s">
        <v>1703</v>
      </c>
      <c r="U181" s="1" t="s">
        <v>1704</v>
      </c>
      <c r="V181" s="1" t="s">
        <v>1763</v>
      </c>
    </row>
    <row r="182" s="1" customFormat="1" spans="1:22">
      <c r="A182" s="3">
        <v>999225071446858</v>
      </c>
      <c r="B182" s="1" t="s">
        <v>1710</v>
      </c>
      <c r="C182" s="1" t="s">
        <v>2763</v>
      </c>
      <c r="D182" s="1" t="s">
        <v>2523</v>
      </c>
      <c r="E182" s="1" t="s">
        <v>2764</v>
      </c>
      <c r="F182" s="1" t="s">
        <v>1692</v>
      </c>
      <c r="G182" s="1" t="s">
        <v>1750</v>
      </c>
      <c r="H182" s="1" t="s">
        <v>1694</v>
      </c>
      <c r="I182" s="1" t="s">
        <v>2765</v>
      </c>
      <c r="J182" s="1" t="s">
        <v>30</v>
      </c>
      <c r="K182" s="1" t="s">
        <v>2766</v>
      </c>
      <c r="L182" s="1" t="s">
        <v>2766</v>
      </c>
      <c r="M182" s="1" t="s">
        <v>1697</v>
      </c>
      <c r="N182" s="1" t="s">
        <v>1697</v>
      </c>
      <c r="O182" s="1" t="s">
        <v>1698</v>
      </c>
      <c r="P182" s="1" t="s">
        <v>1699</v>
      </c>
      <c r="Q182" s="1" t="s">
        <v>1700</v>
      </c>
      <c r="R182" s="1" t="s">
        <v>2767</v>
      </c>
      <c r="S182" s="1" t="s">
        <v>1702</v>
      </c>
      <c r="T182" s="1" t="s">
        <v>1703</v>
      </c>
      <c r="U182" s="1" t="s">
        <v>1704</v>
      </c>
      <c r="V182" s="1" t="s">
        <v>1755</v>
      </c>
    </row>
    <row r="183" s="1" customFormat="1" spans="1:22">
      <c r="A183" s="3">
        <v>999225070063570</v>
      </c>
      <c r="B183" s="1" t="s">
        <v>1710</v>
      </c>
      <c r="C183" s="1" t="s">
        <v>2768</v>
      </c>
      <c r="D183" s="1" t="s">
        <v>2769</v>
      </c>
      <c r="E183" s="1" t="s">
        <v>2770</v>
      </c>
      <c r="F183" s="1" t="s">
        <v>1719</v>
      </c>
      <c r="G183" s="1" t="s">
        <v>1750</v>
      </c>
      <c r="H183" s="1" t="s">
        <v>1694</v>
      </c>
      <c r="I183" s="1" t="s">
        <v>2771</v>
      </c>
      <c r="J183" s="1" t="s">
        <v>30</v>
      </c>
      <c r="K183" s="1" t="s">
        <v>2772</v>
      </c>
      <c r="L183" s="1" t="s">
        <v>2772</v>
      </c>
      <c r="M183" s="1" t="s">
        <v>1697</v>
      </c>
      <c r="N183" s="1" t="s">
        <v>1697</v>
      </c>
      <c r="O183" s="1" t="s">
        <v>1698</v>
      </c>
      <c r="P183" s="1" t="s">
        <v>1699</v>
      </c>
      <c r="Q183" s="1" t="s">
        <v>1700</v>
      </c>
      <c r="R183" s="1" t="s">
        <v>2773</v>
      </c>
      <c r="S183" s="1" t="s">
        <v>1702</v>
      </c>
      <c r="T183" s="1" t="s">
        <v>1703</v>
      </c>
      <c r="U183" s="1" t="s">
        <v>1704</v>
      </c>
      <c r="V183" s="1" t="s">
        <v>1786</v>
      </c>
    </row>
    <row r="184" s="1" customFormat="1" spans="1:22">
      <c r="A184" s="3">
        <v>999225069615168</v>
      </c>
      <c r="B184" s="1" t="s">
        <v>1710</v>
      </c>
      <c r="C184" s="1" t="s">
        <v>2774</v>
      </c>
      <c r="D184" s="1" t="s">
        <v>2775</v>
      </c>
      <c r="E184" s="1" t="s">
        <v>2776</v>
      </c>
      <c r="F184" s="1" t="s">
        <v>1692</v>
      </c>
      <c r="G184" s="1" t="s">
        <v>1693</v>
      </c>
      <c r="H184" s="1" t="s">
        <v>1694</v>
      </c>
      <c r="I184" s="1" t="s">
        <v>2777</v>
      </c>
      <c r="J184" s="1" t="s">
        <v>30</v>
      </c>
      <c r="K184" s="1" t="s">
        <v>2778</v>
      </c>
      <c r="L184" s="1" t="s">
        <v>2778</v>
      </c>
      <c r="M184" s="1" t="s">
        <v>1697</v>
      </c>
      <c r="N184" s="1" t="s">
        <v>1697</v>
      </c>
      <c r="O184" s="1" t="s">
        <v>1698</v>
      </c>
      <c r="P184" s="1" t="s">
        <v>1699</v>
      </c>
      <c r="Q184" s="1" t="s">
        <v>1700</v>
      </c>
      <c r="R184" s="1" t="s">
        <v>2779</v>
      </c>
      <c r="S184" s="1" t="s">
        <v>1702</v>
      </c>
      <c r="T184" s="1" t="s">
        <v>1703</v>
      </c>
      <c r="U184" s="1" t="s">
        <v>1704</v>
      </c>
      <c r="V184" s="1" t="s">
        <v>1763</v>
      </c>
    </row>
    <row r="185" s="1" customFormat="1" spans="1:22">
      <c r="A185" s="3">
        <v>999225062484245</v>
      </c>
      <c r="B185" s="1" t="s">
        <v>1710</v>
      </c>
      <c r="C185" s="1" t="s">
        <v>2780</v>
      </c>
      <c r="D185" s="1" t="s">
        <v>2781</v>
      </c>
      <c r="E185" s="1" t="s">
        <v>2782</v>
      </c>
      <c r="F185" s="1" t="s">
        <v>1719</v>
      </c>
      <c r="G185" s="1" t="s">
        <v>1693</v>
      </c>
      <c r="H185" s="1" t="s">
        <v>1694</v>
      </c>
      <c r="I185" s="1" t="s">
        <v>2783</v>
      </c>
      <c r="J185" s="1" t="s">
        <v>30</v>
      </c>
      <c r="K185" s="1" t="s">
        <v>2784</v>
      </c>
      <c r="L185" s="1" t="s">
        <v>2784</v>
      </c>
      <c r="M185" s="1" t="s">
        <v>1697</v>
      </c>
      <c r="N185" s="1" t="s">
        <v>1697</v>
      </c>
      <c r="O185" s="1" t="s">
        <v>1698</v>
      </c>
      <c r="P185" s="1" t="s">
        <v>1699</v>
      </c>
      <c r="Q185" s="1" t="s">
        <v>1700</v>
      </c>
      <c r="R185" s="1" t="s">
        <v>2785</v>
      </c>
      <c r="S185" s="1" t="s">
        <v>1702</v>
      </c>
      <c r="T185" s="1" t="s">
        <v>1703</v>
      </c>
      <c r="U185" s="1" t="s">
        <v>1704</v>
      </c>
      <c r="V185" s="1" t="s">
        <v>2756</v>
      </c>
    </row>
    <row r="186" s="1" customFormat="1" spans="1:22">
      <c r="A186" s="3">
        <v>999225062447923</v>
      </c>
      <c r="B186" s="1" t="s">
        <v>1710</v>
      </c>
      <c r="C186" s="1" t="s">
        <v>2786</v>
      </c>
      <c r="D186" s="1" t="s">
        <v>2787</v>
      </c>
      <c r="E186" s="1" t="s">
        <v>2788</v>
      </c>
      <c r="F186" s="1" t="s">
        <v>1692</v>
      </c>
      <c r="G186" s="1" t="s">
        <v>1693</v>
      </c>
      <c r="H186" s="1" t="s">
        <v>1694</v>
      </c>
      <c r="I186" s="1" t="s">
        <v>2789</v>
      </c>
      <c r="J186" s="1" t="s">
        <v>30</v>
      </c>
      <c r="K186" s="1" t="s">
        <v>2790</v>
      </c>
      <c r="L186" s="1" t="s">
        <v>2790</v>
      </c>
      <c r="M186" s="1" t="s">
        <v>1697</v>
      </c>
      <c r="N186" s="1" t="s">
        <v>1697</v>
      </c>
      <c r="O186" s="1" t="s">
        <v>1698</v>
      </c>
      <c r="P186" s="1" t="s">
        <v>1699</v>
      </c>
      <c r="Q186" s="1" t="s">
        <v>1700</v>
      </c>
      <c r="R186" s="1" t="s">
        <v>2791</v>
      </c>
      <c r="S186" s="1" t="s">
        <v>1702</v>
      </c>
      <c r="T186" s="1" t="s">
        <v>1703</v>
      </c>
      <c r="U186" s="1" t="s">
        <v>1704</v>
      </c>
      <c r="V186" s="1" t="s">
        <v>2792</v>
      </c>
    </row>
    <row r="187" s="1" customFormat="1" spans="1:22">
      <c r="A187" s="3">
        <v>999225061830181</v>
      </c>
      <c r="B187" s="1" t="s">
        <v>1710</v>
      </c>
      <c r="C187" s="1" t="s">
        <v>2793</v>
      </c>
      <c r="D187" s="1" t="s">
        <v>2794</v>
      </c>
      <c r="E187" s="1" t="s">
        <v>2795</v>
      </c>
      <c r="F187" s="1" t="s">
        <v>1719</v>
      </c>
      <c r="G187" s="1" t="s">
        <v>1693</v>
      </c>
      <c r="H187" s="1" t="s">
        <v>1694</v>
      </c>
      <c r="I187" s="1" t="s">
        <v>2796</v>
      </c>
      <c r="J187" s="1" t="s">
        <v>30</v>
      </c>
      <c r="K187" s="1" t="s">
        <v>2797</v>
      </c>
      <c r="L187" s="1" t="s">
        <v>2797</v>
      </c>
      <c r="M187" s="1" t="s">
        <v>1697</v>
      </c>
      <c r="N187" s="1" t="s">
        <v>1697</v>
      </c>
      <c r="O187" s="1" t="s">
        <v>1698</v>
      </c>
      <c r="P187" s="1" t="s">
        <v>1699</v>
      </c>
      <c r="Q187" s="1" t="s">
        <v>1700</v>
      </c>
      <c r="R187" s="1" t="s">
        <v>2798</v>
      </c>
      <c r="S187" s="1" t="s">
        <v>1702</v>
      </c>
      <c r="T187" s="1" t="s">
        <v>1703</v>
      </c>
      <c r="U187" s="1" t="s">
        <v>1754</v>
      </c>
      <c r="V187" s="1" t="s">
        <v>1763</v>
      </c>
    </row>
    <row r="188" s="1" customFormat="1" spans="1:22">
      <c r="A188" s="3">
        <v>999225061209689</v>
      </c>
      <c r="B188" s="1" t="s">
        <v>1710</v>
      </c>
      <c r="C188" s="1" t="s">
        <v>2799</v>
      </c>
      <c r="D188" s="1" t="s">
        <v>2800</v>
      </c>
      <c r="E188" s="1" t="s">
        <v>2801</v>
      </c>
      <c r="F188" s="1" t="s">
        <v>1775</v>
      </c>
      <c r="G188" s="1" t="s">
        <v>1750</v>
      </c>
      <c r="H188" s="1" t="s">
        <v>1694</v>
      </c>
      <c r="I188" s="1" t="s">
        <v>2802</v>
      </c>
      <c r="J188" s="1" t="s">
        <v>30</v>
      </c>
      <c r="K188" s="1" t="s">
        <v>2803</v>
      </c>
      <c r="L188" s="1" t="s">
        <v>2803</v>
      </c>
      <c r="M188" s="1" t="s">
        <v>1697</v>
      </c>
      <c r="N188" s="1" t="s">
        <v>1697</v>
      </c>
      <c r="O188" s="1" t="s">
        <v>1698</v>
      </c>
      <c r="P188" s="1" t="s">
        <v>1699</v>
      </c>
      <c r="Q188" s="1" t="s">
        <v>1700</v>
      </c>
      <c r="R188" s="1" t="s">
        <v>2804</v>
      </c>
      <c r="S188" s="1" t="s">
        <v>1702</v>
      </c>
      <c r="T188" s="1" t="s">
        <v>1703</v>
      </c>
      <c r="U188" s="1" t="s">
        <v>1704</v>
      </c>
      <c r="V188" s="1" t="s">
        <v>1731</v>
      </c>
    </row>
    <row r="189" s="1" customFormat="1" spans="1:22">
      <c r="A189" s="3">
        <v>999225060616176</v>
      </c>
      <c r="B189" s="1" t="s">
        <v>1710</v>
      </c>
      <c r="C189" s="1" t="s">
        <v>2805</v>
      </c>
      <c r="D189" s="1" t="s">
        <v>2806</v>
      </c>
      <c r="E189" s="1" t="s">
        <v>2807</v>
      </c>
      <c r="F189" s="1" t="s">
        <v>1692</v>
      </c>
      <c r="G189" s="1" t="s">
        <v>1750</v>
      </c>
      <c r="H189" s="1" t="s">
        <v>1694</v>
      </c>
      <c r="I189" s="1" t="s">
        <v>2808</v>
      </c>
      <c r="J189" s="1" t="s">
        <v>30</v>
      </c>
      <c r="K189" s="1" t="s">
        <v>2809</v>
      </c>
      <c r="L189" s="1" t="s">
        <v>2809</v>
      </c>
      <c r="M189" s="1" t="s">
        <v>1697</v>
      </c>
      <c r="N189" s="1" t="s">
        <v>1697</v>
      </c>
      <c r="O189" s="1" t="s">
        <v>1698</v>
      </c>
      <c r="P189" s="1" t="s">
        <v>1699</v>
      </c>
      <c r="Q189" s="1" t="s">
        <v>1700</v>
      </c>
      <c r="R189" s="1" t="s">
        <v>2810</v>
      </c>
      <c r="S189" s="1" t="s">
        <v>1702</v>
      </c>
      <c r="T189" s="1" t="s">
        <v>1703</v>
      </c>
      <c r="U189" s="1" t="s">
        <v>1704</v>
      </c>
      <c r="V189" s="1" t="s">
        <v>1731</v>
      </c>
    </row>
    <row r="190" s="1" customFormat="1" spans="1:22">
      <c r="A190" s="3">
        <v>999225057975970</v>
      </c>
      <c r="B190" s="1" t="s">
        <v>1710</v>
      </c>
      <c r="C190" s="1" t="s">
        <v>2811</v>
      </c>
      <c r="D190" s="1" t="s">
        <v>2812</v>
      </c>
      <c r="E190" s="1" t="s">
        <v>2813</v>
      </c>
      <c r="F190" s="1" t="s">
        <v>1775</v>
      </c>
      <c r="G190" s="1" t="s">
        <v>1693</v>
      </c>
      <c r="H190" s="1" t="s">
        <v>1694</v>
      </c>
      <c r="I190" s="1" t="s">
        <v>2814</v>
      </c>
      <c r="J190" s="1" t="s">
        <v>30</v>
      </c>
      <c r="K190" s="1" t="s">
        <v>2815</v>
      </c>
      <c r="L190" s="1" t="s">
        <v>2815</v>
      </c>
      <c r="M190" s="1" t="s">
        <v>1697</v>
      </c>
      <c r="N190" s="1" t="s">
        <v>1697</v>
      </c>
      <c r="O190" s="1" t="s">
        <v>1698</v>
      </c>
      <c r="P190" s="1" t="s">
        <v>1699</v>
      </c>
      <c r="Q190" s="1" t="s">
        <v>1700</v>
      </c>
      <c r="R190" s="1" t="s">
        <v>2816</v>
      </c>
      <c r="S190" s="1" t="s">
        <v>1702</v>
      </c>
      <c r="T190" s="1" t="s">
        <v>1703</v>
      </c>
      <c r="U190" s="1" t="s">
        <v>1704</v>
      </c>
      <c r="V190" s="1" t="s">
        <v>1763</v>
      </c>
    </row>
    <row r="191" s="1" customFormat="1" spans="1:22">
      <c r="A191" s="3">
        <v>999225055772514</v>
      </c>
      <c r="B191" s="1" t="s">
        <v>1710</v>
      </c>
      <c r="C191" s="1" t="s">
        <v>2817</v>
      </c>
      <c r="D191" s="1" t="s">
        <v>2818</v>
      </c>
      <c r="E191" s="1" t="s">
        <v>2819</v>
      </c>
      <c r="F191" s="1" t="s">
        <v>1692</v>
      </c>
      <c r="G191" s="1" t="s">
        <v>1693</v>
      </c>
      <c r="H191" s="1" t="s">
        <v>1694</v>
      </c>
      <c r="I191" s="1" t="s">
        <v>2820</v>
      </c>
      <c r="J191" s="1" t="s">
        <v>30</v>
      </c>
      <c r="K191" s="1" t="s">
        <v>2821</v>
      </c>
      <c r="L191" s="1" t="s">
        <v>2821</v>
      </c>
      <c r="M191" s="1" t="s">
        <v>1697</v>
      </c>
      <c r="N191" s="1" t="s">
        <v>1697</v>
      </c>
      <c r="O191" s="1" t="s">
        <v>1698</v>
      </c>
      <c r="P191" s="1" t="s">
        <v>1699</v>
      </c>
      <c r="Q191" s="1" t="s">
        <v>1700</v>
      </c>
      <c r="R191" s="1" t="s">
        <v>2822</v>
      </c>
      <c r="S191" s="1" t="s">
        <v>1702</v>
      </c>
      <c r="T191" s="1" t="s">
        <v>1703</v>
      </c>
      <c r="U191" s="1" t="s">
        <v>1704</v>
      </c>
      <c r="V191" s="1" t="s">
        <v>1731</v>
      </c>
    </row>
    <row r="192" s="1" customFormat="1" spans="1:22">
      <c r="A192" s="3">
        <v>999225055522168</v>
      </c>
      <c r="B192" s="1" t="s">
        <v>1710</v>
      </c>
      <c r="C192" s="1" t="s">
        <v>2823</v>
      </c>
      <c r="D192" s="1" t="s">
        <v>2824</v>
      </c>
      <c r="E192" s="1" t="s">
        <v>2825</v>
      </c>
      <c r="F192" s="1" t="s">
        <v>1693</v>
      </c>
      <c r="G192" s="1" t="s">
        <v>1750</v>
      </c>
      <c r="H192" s="1" t="s">
        <v>1694</v>
      </c>
      <c r="I192" s="1" t="s">
        <v>2826</v>
      </c>
      <c r="J192" s="1" t="s">
        <v>30</v>
      </c>
      <c r="K192" s="1" t="s">
        <v>2827</v>
      </c>
      <c r="L192" s="1" t="s">
        <v>2827</v>
      </c>
      <c r="M192" s="1" t="s">
        <v>1697</v>
      </c>
      <c r="N192" s="1" t="s">
        <v>1697</v>
      </c>
      <c r="O192" s="1" t="s">
        <v>1698</v>
      </c>
      <c r="P192" s="1" t="s">
        <v>1699</v>
      </c>
      <c r="Q192" s="1" t="s">
        <v>1700</v>
      </c>
      <c r="R192" s="1" t="s">
        <v>2828</v>
      </c>
      <c r="S192" s="1" t="s">
        <v>1702</v>
      </c>
      <c r="T192" s="1" t="s">
        <v>1703</v>
      </c>
      <c r="U192" s="1" t="s">
        <v>1704</v>
      </c>
      <c r="V192" s="1" t="s">
        <v>1806</v>
      </c>
    </row>
    <row r="193" s="1" customFormat="1" spans="1:22">
      <c r="A193" s="3">
        <v>999225047963224</v>
      </c>
      <c r="B193" s="1" t="s">
        <v>2829</v>
      </c>
      <c r="C193" s="1" t="s">
        <v>2830</v>
      </c>
      <c r="D193" s="1" t="s">
        <v>1748</v>
      </c>
      <c r="E193" s="1" t="s">
        <v>2831</v>
      </c>
      <c r="F193" s="1" t="s">
        <v>1693</v>
      </c>
      <c r="G193" s="1" t="s">
        <v>1750</v>
      </c>
      <c r="H193" s="1" t="s">
        <v>1694</v>
      </c>
      <c r="I193" s="1" t="s">
        <v>2832</v>
      </c>
      <c r="J193" s="1" t="s">
        <v>30</v>
      </c>
      <c r="K193" s="1" t="s">
        <v>2833</v>
      </c>
      <c r="L193" s="1" t="s">
        <v>2833</v>
      </c>
      <c r="M193" s="1" t="s">
        <v>1697</v>
      </c>
      <c r="N193" s="1" t="s">
        <v>1697</v>
      </c>
      <c r="O193" s="1" t="s">
        <v>1698</v>
      </c>
      <c r="P193" s="1" t="s">
        <v>1699</v>
      </c>
      <c r="Q193" s="1" t="s">
        <v>1700</v>
      </c>
      <c r="R193" s="1" t="s">
        <v>2834</v>
      </c>
      <c r="S193" s="1" t="s">
        <v>1702</v>
      </c>
      <c r="T193" s="1" t="s">
        <v>1703</v>
      </c>
      <c r="U193" s="1" t="s">
        <v>1754</v>
      </c>
      <c r="V193" s="1" t="s">
        <v>1755</v>
      </c>
    </row>
    <row r="194" s="1" customFormat="1" spans="1:22">
      <c r="A194" s="3">
        <v>999225045841349</v>
      </c>
      <c r="B194" s="1" t="s">
        <v>2829</v>
      </c>
      <c r="C194" s="1" t="s">
        <v>2835</v>
      </c>
      <c r="D194" s="1" t="s">
        <v>2836</v>
      </c>
      <c r="E194" s="1" t="s">
        <v>2837</v>
      </c>
      <c r="F194" s="1" t="s">
        <v>1775</v>
      </c>
      <c r="G194" s="1" t="s">
        <v>1750</v>
      </c>
      <c r="H194" s="1" t="s">
        <v>1694</v>
      </c>
      <c r="I194" s="1" t="s">
        <v>2838</v>
      </c>
      <c r="J194" s="1" t="s">
        <v>30</v>
      </c>
      <c r="K194" s="1" t="s">
        <v>2839</v>
      </c>
      <c r="L194" s="1" t="s">
        <v>2839</v>
      </c>
      <c r="M194" s="1" t="s">
        <v>1697</v>
      </c>
      <c r="N194" s="1" t="s">
        <v>1697</v>
      </c>
      <c r="O194" s="1" t="s">
        <v>1698</v>
      </c>
      <c r="P194" s="1" t="s">
        <v>1699</v>
      </c>
      <c r="Q194" s="1" t="s">
        <v>1700</v>
      </c>
      <c r="R194" s="1" t="s">
        <v>2840</v>
      </c>
      <c r="S194" s="1" t="s">
        <v>1702</v>
      </c>
      <c r="T194" s="1" t="s">
        <v>1703</v>
      </c>
      <c r="U194" s="1" t="s">
        <v>1704</v>
      </c>
      <c r="V194" s="1" t="s">
        <v>1786</v>
      </c>
    </row>
    <row r="195" s="1" customFormat="1" spans="1:22">
      <c r="A195" s="3">
        <v>999225045171883</v>
      </c>
      <c r="B195" s="1" t="s">
        <v>2829</v>
      </c>
      <c r="C195" s="1" t="s">
        <v>2841</v>
      </c>
      <c r="D195" s="1" t="s">
        <v>2201</v>
      </c>
      <c r="E195" s="1" t="s">
        <v>2842</v>
      </c>
      <c r="F195" s="1" t="s">
        <v>1692</v>
      </c>
      <c r="G195" s="1" t="s">
        <v>1750</v>
      </c>
      <c r="H195" s="1" t="s">
        <v>1694</v>
      </c>
      <c r="I195" s="1" t="s">
        <v>2843</v>
      </c>
      <c r="J195" s="1" t="s">
        <v>30</v>
      </c>
      <c r="K195" s="1" t="s">
        <v>2844</v>
      </c>
      <c r="L195" s="1" t="s">
        <v>2844</v>
      </c>
      <c r="M195" s="1" t="s">
        <v>1697</v>
      </c>
      <c r="N195" s="1" t="s">
        <v>1697</v>
      </c>
      <c r="O195" s="1" t="s">
        <v>1698</v>
      </c>
      <c r="P195" s="1" t="s">
        <v>1699</v>
      </c>
      <c r="Q195" s="1" t="s">
        <v>1700</v>
      </c>
      <c r="R195" s="1" t="s">
        <v>2845</v>
      </c>
      <c r="S195" s="1" t="s">
        <v>1702</v>
      </c>
      <c r="T195" s="1" t="s">
        <v>1703</v>
      </c>
      <c r="U195" s="1" t="s">
        <v>1704</v>
      </c>
      <c r="V195" s="1" t="s">
        <v>1763</v>
      </c>
    </row>
    <row r="196" s="1" customFormat="1" spans="1:22">
      <c r="A196" s="3">
        <v>999225036631246</v>
      </c>
      <c r="B196" s="1" t="s">
        <v>2829</v>
      </c>
      <c r="C196" s="1" t="s">
        <v>2846</v>
      </c>
      <c r="D196" s="1" t="s">
        <v>2847</v>
      </c>
      <c r="E196" s="1" t="s">
        <v>2848</v>
      </c>
      <c r="F196" s="1" t="s">
        <v>1693</v>
      </c>
      <c r="G196" s="1" t="s">
        <v>1750</v>
      </c>
      <c r="H196" s="1" t="s">
        <v>1694</v>
      </c>
      <c r="I196" s="1" t="s">
        <v>2849</v>
      </c>
      <c r="J196" s="1" t="s">
        <v>30</v>
      </c>
      <c r="K196" s="1" t="s">
        <v>2850</v>
      </c>
      <c r="L196" s="1" t="s">
        <v>2850</v>
      </c>
      <c r="M196" s="1" t="s">
        <v>1697</v>
      </c>
      <c r="N196" s="1" t="s">
        <v>1697</v>
      </c>
      <c r="O196" s="1" t="s">
        <v>1698</v>
      </c>
      <c r="P196" s="1" t="s">
        <v>1699</v>
      </c>
      <c r="Q196" s="1" t="s">
        <v>1700</v>
      </c>
      <c r="R196" s="1" t="s">
        <v>2851</v>
      </c>
      <c r="S196" s="1" t="s">
        <v>1702</v>
      </c>
      <c r="T196" s="1" t="s">
        <v>1703</v>
      </c>
      <c r="U196" s="1" t="s">
        <v>1704</v>
      </c>
      <c r="V196" s="1" t="s">
        <v>2756</v>
      </c>
    </row>
    <row r="197" s="1" customFormat="1" spans="1:22">
      <c r="A197" s="3">
        <v>999225034946294</v>
      </c>
      <c r="B197" s="1" t="s">
        <v>2829</v>
      </c>
      <c r="C197" s="1" t="s">
        <v>2852</v>
      </c>
      <c r="D197" s="1" t="s">
        <v>2717</v>
      </c>
      <c r="E197" s="1" t="s">
        <v>2853</v>
      </c>
      <c r="F197" s="1" t="s">
        <v>1692</v>
      </c>
      <c r="G197" s="1" t="s">
        <v>1693</v>
      </c>
      <c r="H197" s="1" t="s">
        <v>1694</v>
      </c>
      <c r="I197" s="1" t="s">
        <v>2854</v>
      </c>
      <c r="J197" s="1" t="s">
        <v>30</v>
      </c>
      <c r="K197" s="1" t="s">
        <v>2855</v>
      </c>
      <c r="L197" s="1" t="s">
        <v>2855</v>
      </c>
      <c r="M197" s="1" t="s">
        <v>1697</v>
      </c>
      <c r="N197" s="1" t="s">
        <v>1697</v>
      </c>
      <c r="O197" s="1" t="s">
        <v>1698</v>
      </c>
      <c r="P197" s="1" t="s">
        <v>1699</v>
      </c>
      <c r="Q197" s="1" t="s">
        <v>1700</v>
      </c>
      <c r="R197" s="1" t="s">
        <v>2856</v>
      </c>
      <c r="S197" s="1" t="s">
        <v>1702</v>
      </c>
      <c r="T197" s="1" t="s">
        <v>1703</v>
      </c>
      <c r="U197" s="1" t="s">
        <v>1704</v>
      </c>
      <c r="V197" s="1" t="s">
        <v>1705</v>
      </c>
    </row>
    <row r="198" s="1" customFormat="1" spans="1:22">
      <c r="A198" s="3">
        <v>999225034234762</v>
      </c>
      <c r="B198" s="1" t="s">
        <v>2829</v>
      </c>
      <c r="C198" s="1" t="s">
        <v>2857</v>
      </c>
      <c r="D198" s="1" t="s">
        <v>1846</v>
      </c>
      <c r="E198" s="1" t="s">
        <v>2858</v>
      </c>
      <c r="F198" s="1" t="s">
        <v>1719</v>
      </c>
      <c r="G198" s="1" t="s">
        <v>1693</v>
      </c>
      <c r="H198" s="1" t="s">
        <v>1694</v>
      </c>
      <c r="I198" s="1" t="s">
        <v>2859</v>
      </c>
      <c r="J198" s="1" t="s">
        <v>30</v>
      </c>
      <c r="K198" s="1" t="s">
        <v>2860</v>
      </c>
      <c r="L198" s="1" t="s">
        <v>2860</v>
      </c>
      <c r="M198" s="1" t="s">
        <v>1697</v>
      </c>
      <c r="N198" s="1" t="s">
        <v>1697</v>
      </c>
      <c r="O198" s="1" t="s">
        <v>1698</v>
      </c>
      <c r="P198" s="1" t="s">
        <v>1699</v>
      </c>
      <c r="Q198" s="1" t="s">
        <v>1700</v>
      </c>
      <c r="R198" s="1" t="s">
        <v>2861</v>
      </c>
      <c r="S198" s="1" t="s">
        <v>1702</v>
      </c>
      <c r="T198" s="1" t="s">
        <v>1703</v>
      </c>
      <c r="U198" s="1" t="s">
        <v>1704</v>
      </c>
      <c r="V198" s="1" t="s">
        <v>1763</v>
      </c>
    </row>
    <row r="199" s="1" customFormat="1" spans="1:22">
      <c r="A199" s="3">
        <v>999225033756037</v>
      </c>
      <c r="B199" s="1" t="s">
        <v>2829</v>
      </c>
      <c r="C199" s="1" t="s">
        <v>2862</v>
      </c>
      <c r="D199" s="1" t="s">
        <v>2863</v>
      </c>
      <c r="E199" s="1" t="s">
        <v>2864</v>
      </c>
      <c r="F199" s="1" t="s">
        <v>1775</v>
      </c>
      <c r="G199" s="1" t="s">
        <v>1693</v>
      </c>
      <c r="H199" s="1" t="s">
        <v>1694</v>
      </c>
      <c r="I199" s="1" t="s">
        <v>2865</v>
      </c>
      <c r="J199" s="1" t="s">
        <v>30</v>
      </c>
      <c r="K199" s="1" t="s">
        <v>2866</v>
      </c>
      <c r="L199" s="1" t="s">
        <v>2866</v>
      </c>
      <c r="M199" s="1" t="s">
        <v>1697</v>
      </c>
      <c r="N199" s="1" t="s">
        <v>1697</v>
      </c>
      <c r="O199" s="1" t="s">
        <v>1698</v>
      </c>
      <c r="P199" s="1" t="s">
        <v>1699</v>
      </c>
      <c r="Q199" s="1" t="s">
        <v>1700</v>
      </c>
      <c r="R199" s="1" t="s">
        <v>2867</v>
      </c>
      <c r="S199" s="1" t="s">
        <v>1702</v>
      </c>
      <c r="T199" s="1" t="s">
        <v>1703</v>
      </c>
      <c r="U199" s="1" t="s">
        <v>1754</v>
      </c>
      <c r="V199" s="1" t="s">
        <v>1786</v>
      </c>
    </row>
    <row r="200" s="1" customFormat="1" spans="1:22">
      <c r="A200" s="3">
        <v>999225031670368</v>
      </c>
      <c r="B200" s="1" t="s">
        <v>2868</v>
      </c>
      <c r="C200" s="1" t="s">
        <v>2869</v>
      </c>
      <c r="D200" s="1" t="s">
        <v>2870</v>
      </c>
      <c r="E200" s="1" t="s">
        <v>2871</v>
      </c>
      <c r="F200" s="1" t="s">
        <v>1693</v>
      </c>
      <c r="G200" s="1" t="s">
        <v>1750</v>
      </c>
      <c r="H200" s="1" t="s">
        <v>1694</v>
      </c>
      <c r="I200" s="1" t="s">
        <v>2872</v>
      </c>
      <c r="J200" s="1" t="s">
        <v>30</v>
      </c>
      <c r="K200" s="1" t="s">
        <v>2873</v>
      </c>
      <c r="L200" s="1" t="s">
        <v>2873</v>
      </c>
      <c r="M200" s="1" t="s">
        <v>1697</v>
      </c>
      <c r="N200" s="1" t="s">
        <v>1697</v>
      </c>
      <c r="O200" s="1" t="s">
        <v>1698</v>
      </c>
      <c r="P200" s="1" t="s">
        <v>1699</v>
      </c>
      <c r="Q200" s="1" t="s">
        <v>1700</v>
      </c>
      <c r="R200" s="1" t="s">
        <v>2874</v>
      </c>
      <c r="S200" s="1" t="s">
        <v>1702</v>
      </c>
      <c r="T200" s="1" t="s">
        <v>1703</v>
      </c>
      <c r="U200" s="1" t="s">
        <v>1704</v>
      </c>
      <c r="V200" s="1" t="s">
        <v>1897</v>
      </c>
    </row>
    <row r="201" s="1" customFormat="1" spans="1:22">
      <c r="A201" s="3">
        <v>999225027295178</v>
      </c>
      <c r="B201" s="1" t="s">
        <v>2868</v>
      </c>
      <c r="C201" s="1" t="s">
        <v>2875</v>
      </c>
      <c r="D201" s="1" t="s">
        <v>2876</v>
      </c>
      <c r="E201" s="1" t="s">
        <v>2877</v>
      </c>
      <c r="F201" s="1" t="s">
        <v>1775</v>
      </c>
      <c r="G201" s="1" t="s">
        <v>1750</v>
      </c>
      <c r="H201" s="1" t="s">
        <v>1694</v>
      </c>
      <c r="I201" s="1" t="s">
        <v>2878</v>
      </c>
      <c r="J201" s="1" t="s">
        <v>30</v>
      </c>
      <c r="K201" s="1" t="s">
        <v>2879</v>
      </c>
      <c r="L201" s="1" t="s">
        <v>2879</v>
      </c>
      <c r="M201" s="1" t="s">
        <v>1697</v>
      </c>
      <c r="N201" s="1" t="s">
        <v>1697</v>
      </c>
      <c r="O201" s="1" t="s">
        <v>1698</v>
      </c>
      <c r="P201" s="1" t="s">
        <v>1699</v>
      </c>
      <c r="Q201" s="1" t="s">
        <v>1700</v>
      </c>
      <c r="R201" s="1" t="s">
        <v>2880</v>
      </c>
      <c r="S201" s="1" t="s">
        <v>1702</v>
      </c>
      <c r="T201" s="1" t="s">
        <v>1703</v>
      </c>
      <c r="U201" s="1" t="s">
        <v>1704</v>
      </c>
      <c r="V201" s="1" t="s">
        <v>1786</v>
      </c>
    </row>
    <row r="202" s="1" customFormat="1" spans="1:22">
      <c r="A202" s="3">
        <v>999225027185664</v>
      </c>
      <c r="B202" s="1" t="s">
        <v>2868</v>
      </c>
      <c r="C202" s="1" t="s">
        <v>2881</v>
      </c>
      <c r="D202" s="1" t="s">
        <v>2882</v>
      </c>
      <c r="E202" s="1" t="s">
        <v>2883</v>
      </c>
      <c r="F202" s="1" t="s">
        <v>1692</v>
      </c>
      <c r="G202" s="1" t="s">
        <v>1750</v>
      </c>
      <c r="H202" s="1" t="s">
        <v>1694</v>
      </c>
      <c r="I202" s="1" t="s">
        <v>2884</v>
      </c>
      <c r="J202" s="1" t="s">
        <v>30</v>
      </c>
      <c r="K202" s="1" t="s">
        <v>2885</v>
      </c>
      <c r="L202" s="1" t="s">
        <v>2885</v>
      </c>
      <c r="M202" s="1" t="s">
        <v>1697</v>
      </c>
      <c r="N202" s="1" t="s">
        <v>1697</v>
      </c>
      <c r="O202" s="1" t="s">
        <v>1698</v>
      </c>
      <c r="P202" s="1" t="s">
        <v>1699</v>
      </c>
      <c r="Q202" s="1" t="s">
        <v>1700</v>
      </c>
      <c r="R202" s="1" t="s">
        <v>2886</v>
      </c>
      <c r="S202" s="1" t="s">
        <v>1702</v>
      </c>
      <c r="T202" s="1" t="s">
        <v>1703</v>
      </c>
      <c r="U202" s="1" t="s">
        <v>1704</v>
      </c>
      <c r="V202" s="1" t="s">
        <v>1763</v>
      </c>
    </row>
    <row r="203" s="1" customFormat="1" spans="1:22">
      <c r="A203" s="3">
        <v>999225021095823</v>
      </c>
      <c r="B203" s="1" t="s">
        <v>2868</v>
      </c>
      <c r="C203" s="1" t="s">
        <v>2887</v>
      </c>
      <c r="D203" s="1" t="s">
        <v>2888</v>
      </c>
      <c r="E203" s="1" t="s">
        <v>2889</v>
      </c>
      <c r="F203" s="1" t="s">
        <v>1693</v>
      </c>
      <c r="G203" s="1" t="s">
        <v>1750</v>
      </c>
      <c r="H203" s="1" t="s">
        <v>1694</v>
      </c>
      <c r="I203" s="1" t="s">
        <v>2890</v>
      </c>
      <c r="J203" s="1" t="s">
        <v>30</v>
      </c>
      <c r="K203" s="1" t="s">
        <v>2891</v>
      </c>
      <c r="L203" s="1" t="s">
        <v>2891</v>
      </c>
      <c r="M203" s="1" t="s">
        <v>1697</v>
      </c>
      <c r="N203" s="1" t="s">
        <v>1697</v>
      </c>
      <c r="O203" s="1" t="s">
        <v>1698</v>
      </c>
      <c r="P203" s="1" t="s">
        <v>1699</v>
      </c>
      <c r="Q203" s="1" t="s">
        <v>1700</v>
      </c>
      <c r="R203" s="1" t="s">
        <v>2892</v>
      </c>
      <c r="S203" s="1" t="s">
        <v>1702</v>
      </c>
      <c r="T203" s="1" t="s">
        <v>1703</v>
      </c>
      <c r="U203" s="1" t="s">
        <v>1704</v>
      </c>
      <c r="V203" s="1" t="s">
        <v>1714</v>
      </c>
    </row>
    <row r="204" s="1" customFormat="1" spans="1:22">
      <c r="A204" s="3">
        <v>999225016747582</v>
      </c>
      <c r="B204" s="1" t="s">
        <v>2893</v>
      </c>
      <c r="C204" s="1" t="s">
        <v>2894</v>
      </c>
      <c r="D204" s="1" t="s">
        <v>2895</v>
      </c>
      <c r="E204" s="1" t="s">
        <v>2896</v>
      </c>
      <c r="F204" s="1" t="s">
        <v>1719</v>
      </c>
      <c r="G204" s="1" t="s">
        <v>1750</v>
      </c>
      <c r="H204" s="1" t="s">
        <v>1694</v>
      </c>
      <c r="I204" s="1" t="s">
        <v>2897</v>
      </c>
      <c r="J204" s="1" t="s">
        <v>30</v>
      </c>
      <c r="K204" s="1" t="s">
        <v>2898</v>
      </c>
      <c r="L204" s="1" t="s">
        <v>2898</v>
      </c>
      <c r="M204" s="1" t="s">
        <v>1697</v>
      </c>
      <c r="N204" s="1" t="s">
        <v>1697</v>
      </c>
      <c r="O204" s="1" t="s">
        <v>1698</v>
      </c>
      <c r="P204" s="1" t="s">
        <v>1699</v>
      </c>
      <c r="Q204" s="1" t="s">
        <v>1700</v>
      </c>
      <c r="R204" s="1" t="s">
        <v>2899</v>
      </c>
      <c r="S204" s="1" t="s">
        <v>1702</v>
      </c>
      <c r="T204" s="1" t="s">
        <v>1703</v>
      </c>
      <c r="U204" s="1" t="s">
        <v>1704</v>
      </c>
      <c r="V204" s="1" t="s">
        <v>1763</v>
      </c>
    </row>
    <row r="205" s="1" customFormat="1" spans="1:22">
      <c r="A205" s="3">
        <v>999225015015261</v>
      </c>
      <c r="B205" s="1" t="s">
        <v>2893</v>
      </c>
      <c r="C205" s="1" t="s">
        <v>2900</v>
      </c>
      <c r="D205" s="1" t="s">
        <v>2901</v>
      </c>
      <c r="E205" s="1" t="s">
        <v>2902</v>
      </c>
      <c r="F205" s="1" t="s">
        <v>1719</v>
      </c>
      <c r="G205" s="1" t="s">
        <v>1693</v>
      </c>
      <c r="H205" s="1" t="s">
        <v>1694</v>
      </c>
      <c r="I205" s="1" t="s">
        <v>2903</v>
      </c>
      <c r="J205" s="1" t="s">
        <v>30</v>
      </c>
      <c r="K205" s="1" t="s">
        <v>2904</v>
      </c>
      <c r="L205" s="1" t="s">
        <v>2904</v>
      </c>
      <c r="M205" s="1" t="s">
        <v>1697</v>
      </c>
      <c r="N205" s="1" t="s">
        <v>1697</v>
      </c>
      <c r="O205" s="1" t="s">
        <v>1698</v>
      </c>
      <c r="P205" s="1" t="s">
        <v>1699</v>
      </c>
      <c r="Q205" s="1" t="s">
        <v>1700</v>
      </c>
      <c r="R205" s="1" t="s">
        <v>2905</v>
      </c>
      <c r="S205" s="1" t="s">
        <v>1702</v>
      </c>
      <c r="T205" s="1" t="s">
        <v>1703</v>
      </c>
      <c r="U205" s="1" t="s">
        <v>1704</v>
      </c>
      <c r="V205" s="1" t="s">
        <v>1806</v>
      </c>
    </row>
    <row r="206" s="1" customFormat="1" spans="1:22">
      <c r="A206" s="3">
        <v>999225004476285</v>
      </c>
      <c r="B206" s="1" t="s">
        <v>2893</v>
      </c>
      <c r="C206" s="1" t="s">
        <v>2906</v>
      </c>
      <c r="D206" s="1" t="s">
        <v>2907</v>
      </c>
      <c r="E206" s="1" t="s">
        <v>2908</v>
      </c>
      <c r="F206" s="1" t="s">
        <v>1693</v>
      </c>
      <c r="G206" s="1" t="s">
        <v>1750</v>
      </c>
      <c r="H206" s="1" t="s">
        <v>1694</v>
      </c>
      <c r="I206" s="1" t="s">
        <v>2909</v>
      </c>
      <c r="J206" s="1" t="s">
        <v>30</v>
      </c>
      <c r="K206" s="1" t="s">
        <v>2910</v>
      </c>
      <c r="L206" s="1" t="s">
        <v>2910</v>
      </c>
      <c r="M206" s="1" t="s">
        <v>1697</v>
      </c>
      <c r="N206" s="1" t="s">
        <v>1697</v>
      </c>
      <c r="O206" s="1" t="s">
        <v>1698</v>
      </c>
      <c r="P206" s="1" t="s">
        <v>1699</v>
      </c>
      <c r="Q206" s="1" t="s">
        <v>1700</v>
      </c>
      <c r="R206" s="1" t="s">
        <v>2911</v>
      </c>
      <c r="S206" s="1" t="s">
        <v>1702</v>
      </c>
      <c r="T206" s="1" t="s">
        <v>1703</v>
      </c>
      <c r="U206" s="1" t="s">
        <v>1704</v>
      </c>
      <c r="V206" s="1" t="s">
        <v>1763</v>
      </c>
    </row>
    <row r="207" s="1" customFormat="1" spans="1:22">
      <c r="A207" s="3">
        <v>999225003758358</v>
      </c>
      <c r="B207" s="1" t="s">
        <v>2893</v>
      </c>
      <c r="C207" s="1" t="s">
        <v>2912</v>
      </c>
      <c r="D207" s="1" t="s">
        <v>2913</v>
      </c>
      <c r="E207" s="1" t="s">
        <v>2914</v>
      </c>
      <c r="F207" s="1" t="s">
        <v>1719</v>
      </c>
      <c r="G207" s="1" t="s">
        <v>1693</v>
      </c>
      <c r="H207" s="1" t="s">
        <v>1694</v>
      </c>
      <c r="I207" s="1" t="s">
        <v>2915</v>
      </c>
      <c r="J207" s="1" t="s">
        <v>30</v>
      </c>
      <c r="K207" s="1" t="s">
        <v>2916</v>
      </c>
      <c r="L207" s="1" t="s">
        <v>2916</v>
      </c>
      <c r="M207" s="1" t="s">
        <v>1697</v>
      </c>
      <c r="N207" s="1" t="s">
        <v>1697</v>
      </c>
      <c r="O207" s="1" t="s">
        <v>1698</v>
      </c>
      <c r="P207" s="1" t="s">
        <v>1699</v>
      </c>
      <c r="Q207" s="1" t="s">
        <v>1700</v>
      </c>
      <c r="R207" s="1" t="s">
        <v>2917</v>
      </c>
      <c r="S207" s="1" t="s">
        <v>1702</v>
      </c>
      <c r="T207" s="1" t="s">
        <v>1703</v>
      </c>
      <c r="U207" s="1" t="s">
        <v>1704</v>
      </c>
      <c r="V207" s="1" t="s">
        <v>2756</v>
      </c>
    </row>
    <row r="208" s="1" customFormat="1" spans="1:22">
      <c r="A208" s="3">
        <v>999225003661873</v>
      </c>
      <c r="B208" s="1" t="s">
        <v>2893</v>
      </c>
      <c r="C208" s="1" t="s">
        <v>2918</v>
      </c>
      <c r="D208" s="1" t="s">
        <v>2919</v>
      </c>
      <c r="E208" s="1" t="s">
        <v>2920</v>
      </c>
      <c r="F208" s="1" t="s">
        <v>1692</v>
      </c>
      <c r="G208" s="1" t="s">
        <v>1750</v>
      </c>
      <c r="H208" s="1" t="s">
        <v>1694</v>
      </c>
      <c r="I208" s="1" t="s">
        <v>2921</v>
      </c>
      <c r="J208" s="1" t="s">
        <v>30</v>
      </c>
      <c r="K208" s="1" t="s">
        <v>2922</v>
      </c>
      <c r="L208" s="1" t="s">
        <v>2922</v>
      </c>
      <c r="M208" s="1" t="s">
        <v>1697</v>
      </c>
      <c r="N208" s="1" t="s">
        <v>1697</v>
      </c>
      <c r="O208" s="1" t="s">
        <v>1698</v>
      </c>
      <c r="P208" s="1" t="s">
        <v>1699</v>
      </c>
      <c r="Q208" s="1" t="s">
        <v>1700</v>
      </c>
      <c r="R208" s="1" t="s">
        <v>2923</v>
      </c>
      <c r="S208" s="1" t="s">
        <v>1702</v>
      </c>
      <c r="T208" s="1" t="s">
        <v>1703</v>
      </c>
      <c r="U208" s="1" t="s">
        <v>1704</v>
      </c>
      <c r="V208" s="1" t="s">
        <v>1832</v>
      </c>
    </row>
    <row r="209" s="1" customFormat="1" spans="1:22">
      <c r="A209" s="3">
        <v>999225003321213</v>
      </c>
      <c r="B209" s="1" t="s">
        <v>2893</v>
      </c>
      <c r="C209" s="1" t="s">
        <v>2924</v>
      </c>
      <c r="D209" s="1" t="s">
        <v>2895</v>
      </c>
      <c r="E209" s="1" t="s">
        <v>2925</v>
      </c>
      <c r="F209" s="1" t="s">
        <v>1775</v>
      </c>
      <c r="G209" s="1" t="s">
        <v>1750</v>
      </c>
      <c r="H209" s="1" t="s">
        <v>1694</v>
      </c>
      <c r="I209" s="1" t="s">
        <v>2926</v>
      </c>
      <c r="J209" s="1" t="s">
        <v>30</v>
      </c>
      <c r="K209" s="1" t="s">
        <v>2927</v>
      </c>
      <c r="L209" s="1" t="s">
        <v>2927</v>
      </c>
      <c r="M209" s="1" t="s">
        <v>1697</v>
      </c>
      <c r="N209" s="1" t="s">
        <v>1697</v>
      </c>
      <c r="O209" s="1" t="s">
        <v>1698</v>
      </c>
      <c r="P209" s="1" t="s">
        <v>1699</v>
      </c>
      <c r="Q209" s="1" t="s">
        <v>1700</v>
      </c>
      <c r="R209" s="1" t="s">
        <v>2928</v>
      </c>
      <c r="S209" s="1" t="s">
        <v>1702</v>
      </c>
      <c r="T209" s="1" t="s">
        <v>1703</v>
      </c>
      <c r="U209" s="1" t="s">
        <v>1704</v>
      </c>
      <c r="V209" s="1" t="s">
        <v>1763</v>
      </c>
    </row>
    <row r="210" s="1" customFormat="1" spans="1:22">
      <c r="A210" s="3">
        <v>999225002177287</v>
      </c>
      <c r="B210" s="1" t="s">
        <v>2893</v>
      </c>
      <c r="C210" s="1" t="s">
        <v>2929</v>
      </c>
      <c r="D210" s="1" t="s">
        <v>2895</v>
      </c>
      <c r="E210" s="1" t="s">
        <v>2930</v>
      </c>
      <c r="F210" s="1" t="s">
        <v>1775</v>
      </c>
      <c r="G210" s="1" t="s">
        <v>1693</v>
      </c>
      <c r="H210" s="1" t="s">
        <v>1694</v>
      </c>
      <c r="I210" s="1" t="s">
        <v>2931</v>
      </c>
      <c r="J210" s="1" t="s">
        <v>30</v>
      </c>
      <c r="K210" s="1" t="s">
        <v>2932</v>
      </c>
      <c r="L210" s="1" t="s">
        <v>2932</v>
      </c>
      <c r="M210" s="1" t="s">
        <v>1697</v>
      </c>
      <c r="N210" s="1" t="s">
        <v>1697</v>
      </c>
      <c r="O210" s="1" t="s">
        <v>1698</v>
      </c>
      <c r="P210" s="1" t="s">
        <v>1699</v>
      </c>
      <c r="Q210" s="1" t="s">
        <v>1700</v>
      </c>
      <c r="R210" s="1" t="s">
        <v>2933</v>
      </c>
      <c r="S210" s="1" t="s">
        <v>1702</v>
      </c>
      <c r="T210" s="1" t="s">
        <v>1703</v>
      </c>
      <c r="U210" s="1" t="s">
        <v>1704</v>
      </c>
      <c r="V210" s="1" t="s">
        <v>1763</v>
      </c>
    </row>
    <row r="211" s="1" customFormat="1" spans="1:22">
      <c r="A211" s="3">
        <v>999225001612368</v>
      </c>
      <c r="B211" s="1" t="s">
        <v>2893</v>
      </c>
      <c r="C211" s="1" t="s">
        <v>2934</v>
      </c>
      <c r="D211" s="1" t="s">
        <v>2523</v>
      </c>
      <c r="E211" s="1" t="s">
        <v>2935</v>
      </c>
      <c r="F211" s="1" t="s">
        <v>1775</v>
      </c>
      <c r="G211" s="1" t="s">
        <v>1750</v>
      </c>
      <c r="H211" s="1" t="s">
        <v>1694</v>
      </c>
      <c r="I211" s="1" t="s">
        <v>2936</v>
      </c>
      <c r="J211" s="1" t="s">
        <v>30</v>
      </c>
      <c r="K211" s="1" t="s">
        <v>2937</v>
      </c>
      <c r="L211" s="1" t="s">
        <v>2937</v>
      </c>
      <c r="M211" s="1" t="s">
        <v>1697</v>
      </c>
      <c r="N211" s="1" t="s">
        <v>1697</v>
      </c>
      <c r="O211" s="1" t="s">
        <v>1698</v>
      </c>
      <c r="P211" s="1" t="s">
        <v>1699</v>
      </c>
      <c r="Q211" s="1" t="s">
        <v>1700</v>
      </c>
      <c r="R211" s="1" t="s">
        <v>2938</v>
      </c>
      <c r="S211" s="1" t="s">
        <v>1702</v>
      </c>
      <c r="T211" s="1" t="s">
        <v>1703</v>
      </c>
      <c r="U211" s="1" t="s">
        <v>1704</v>
      </c>
      <c r="V211" s="1" t="s">
        <v>1755</v>
      </c>
    </row>
    <row r="212" s="1" customFormat="1" spans="1:22">
      <c r="A212" s="3">
        <v>999224999958817</v>
      </c>
      <c r="B212" s="1" t="s">
        <v>2893</v>
      </c>
      <c r="C212" s="1" t="s">
        <v>2939</v>
      </c>
      <c r="D212" s="1" t="s">
        <v>2940</v>
      </c>
      <c r="E212" s="1" t="s">
        <v>2941</v>
      </c>
      <c r="F212" s="1" t="s">
        <v>1719</v>
      </c>
      <c r="G212" s="1" t="s">
        <v>1750</v>
      </c>
      <c r="H212" s="1" t="s">
        <v>1694</v>
      </c>
      <c r="I212" s="1" t="s">
        <v>2942</v>
      </c>
      <c r="J212" s="1" t="s">
        <v>30</v>
      </c>
      <c r="K212" s="1" t="s">
        <v>2943</v>
      </c>
      <c r="L212" s="1" t="s">
        <v>2943</v>
      </c>
      <c r="M212" s="1" t="s">
        <v>1697</v>
      </c>
      <c r="N212" s="1" t="s">
        <v>1697</v>
      </c>
      <c r="O212" s="1" t="s">
        <v>1698</v>
      </c>
      <c r="P212" s="1" t="s">
        <v>1699</v>
      </c>
      <c r="Q212" s="1" t="s">
        <v>1700</v>
      </c>
      <c r="R212" s="1" t="s">
        <v>2944</v>
      </c>
      <c r="S212" s="1" t="s">
        <v>1702</v>
      </c>
      <c r="T212" s="1" t="s">
        <v>1703</v>
      </c>
      <c r="U212" s="1" t="s">
        <v>1704</v>
      </c>
      <c r="V212" s="1" t="s">
        <v>2425</v>
      </c>
    </row>
    <row r="213" s="1" customFormat="1" spans="1:22">
      <c r="A213" s="3">
        <v>999224999410408</v>
      </c>
      <c r="B213" s="1" t="s">
        <v>2893</v>
      </c>
      <c r="C213" s="1" t="s">
        <v>2945</v>
      </c>
      <c r="D213" s="1" t="s">
        <v>2001</v>
      </c>
      <c r="E213" s="1" t="s">
        <v>2946</v>
      </c>
      <c r="F213" s="1" t="s">
        <v>1693</v>
      </c>
      <c r="G213" s="1" t="s">
        <v>1750</v>
      </c>
      <c r="H213" s="1" t="s">
        <v>1694</v>
      </c>
      <c r="I213" s="1" t="s">
        <v>2947</v>
      </c>
      <c r="J213" s="1" t="s">
        <v>30</v>
      </c>
      <c r="K213" s="1" t="s">
        <v>2948</v>
      </c>
      <c r="L213" s="1" t="s">
        <v>2948</v>
      </c>
      <c r="M213" s="1" t="s">
        <v>1697</v>
      </c>
      <c r="N213" s="1" t="s">
        <v>1697</v>
      </c>
      <c r="O213" s="1" t="s">
        <v>1698</v>
      </c>
      <c r="P213" s="1" t="s">
        <v>1699</v>
      </c>
      <c r="Q213" s="1" t="s">
        <v>1700</v>
      </c>
      <c r="R213" s="1" t="s">
        <v>2949</v>
      </c>
      <c r="S213" s="1" t="s">
        <v>1702</v>
      </c>
      <c r="T213" s="1" t="s">
        <v>1703</v>
      </c>
      <c r="U213" s="1" t="s">
        <v>1704</v>
      </c>
      <c r="V213" s="1" t="s">
        <v>2006</v>
      </c>
    </row>
    <row r="214" s="1" customFormat="1" spans="1:22">
      <c r="A214" s="3">
        <v>999224998987232</v>
      </c>
      <c r="B214" s="1" t="s">
        <v>2893</v>
      </c>
      <c r="C214" s="1" t="s">
        <v>2950</v>
      </c>
      <c r="D214" s="1" t="s">
        <v>2882</v>
      </c>
      <c r="E214" s="1" t="s">
        <v>2951</v>
      </c>
      <c r="F214" s="1" t="s">
        <v>2682</v>
      </c>
      <c r="G214" s="1" t="s">
        <v>1693</v>
      </c>
      <c r="H214" s="1" t="s">
        <v>1694</v>
      </c>
      <c r="I214" s="1" t="s">
        <v>2952</v>
      </c>
      <c r="J214" s="1" t="s">
        <v>30</v>
      </c>
      <c r="K214" s="1" t="s">
        <v>2953</v>
      </c>
      <c r="L214" s="1" t="s">
        <v>2953</v>
      </c>
      <c r="M214" s="1" t="s">
        <v>1697</v>
      </c>
      <c r="N214" s="1" t="s">
        <v>1697</v>
      </c>
      <c r="O214" s="1" t="s">
        <v>1698</v>
      </c>
      <c r="P214" s="1" t="s">
        <v>1699</v>
      </c>
      <c r="Q214" s="1" t="s">
        <v>1700</v>
      </c>
      <c r="R214" s="1" t="s">
        <v>2954</v>
      </c>
      <c r="S214" s="1" t="s">
        <v>1702</v>
      </c>
      <c r="T214" s="1" t="s">
        <v>1703</v>
      </c>
      <c r="U214" s="1" t="s">
        <v>1754</v>
      </c>
      <c r="V214" s="1" t="s">
        <v>1763</v>
      </c>
    </row>
    <row r="215" s="1" customFormat="1" spans="1:22">
      <c r="A215" s="3">
        <v>24993269371</v>
      </c>
      <c r="B215" s="1" t="s">
        <v>2955</v>
      </c>
      <c r="C215" s="1" t="s">
        <v>2956</v>
      </c>
      <c r="D215" s="1" t="s">
        <v>2957</v>
      </c>
      <c r="E215" s="1" t="s">
        <v>2958</v>
      </c>
      <c r="F215" s="1" t="s">
        <v>1775</v>
      </c>
      <c r="G215" s="1" t="s">
        <v>1693</v>
      </c>
      <c r="H215" s="1" t="s">
        <v>1694</v>
      </c>
      <c r="I215" s="1" t="s">
        <v>2959</v>
      </c>
      <c r="J215" s="1" t="s">
        <v>30</v>
      </c>
      <c r="K215" s="1" t="s">
        <v>2960</v>
      </c>
      <c r="L215" s="1" t="s">
        <v>2960</v>
      </c>
      <c r="M215" s="1" t="s">
        <v>1697</v>
      </c>
      <c r="N215" s="1" t="s">
        <v>1697</v>
      </c>
      <c r="O215" s="1" t="s">
        <v>1698</v>
      </c>
      <c r="P215" s="1" t="s">
        <v>1699</v>
      </c>
      <c r="Q215" s="1" t="s">
        <v>1700</v>
      </c>
      <c r="R215" s="1" t="s">
        <v>2961</v>
      </c>
      <c r="S215" s="1" t="s">
        <v>1702</v>
      </c>
      <c r="T215" s="1" t="s">
        <v>1703</v>
      </c>
      <c r="U215" s="1" t="s">
        <v>1704</v>
      </c>
      <c r="V215" s="1" t="s">
        <v>1763</v>
      </c>
    </row>
    <row r="216" s="1" customFormat="1" spans="1:22">
      <c r="A216" s="3">
        <v>999224992727907</v>
      </c>
      <c r="B216" s="1" t="s">
        <v>2955</v>
      </c>
      <c r="C216" s="1" t="s">
        <v>2962</v>
      </c>
      <c r="D216" s="1" t="s">
        <v>2963</v>
      </c>
      <c r="E216" s="1" t="s">
        <v>2964</v>
      </c>
      <c r="F216" s="1" t="s">
        <v>1692</v>
      </c>
      <c r="G216" s="1" t="s">
        <v>1693</v>
      </c>
      <c r="H216" s="1" t="s">
        <v>1694</v>
      </c>
      <c r="I216" s="1" t="s">
        <v>2965</v>
      </c>
      <c r="J216" s="1" t="s">
        <v>30</v>
      </c>
      <c r="K216" s="1" t="s">
        <v>2966</v>
      </c>
      <c r="L216" s="1" t="s">
        <v>2966</v>
      </c>
      <c r="M216" s="1" t="s">
        <v>1697</v>
      </c>
      <c r="N216" s="1" t="s">
        <v>1697</v>
      </c>
      <c r="O216" s="1" t="s">
        <v>1698</v>
      </c>
      <c r="P216" s="1" t="s">
        <v>1699</v>
      </c>
      <c r="Q216" s="1" t="s">
        <v>1700</v>
      </c>
      <c r="R216" s="1" t="s">
        <v>2967</v>
      </c>
      <c r="S216" s="1" t="s">
        <v>1702</v>
      </c>
      <c r="T216" s="1" t="s">
        <v>1703</v>
      </c>
      <c r="U216" s="1" t="s">
        <v>1754</v>
      </c>
      <c r="V216" s="1" t="s">
        <v>1763</v>
      </c>
    </row>
    <row r="217" s="1" customFormat="1" spans="1:22">
      <c r="A217" s="3">
        <v>999224990801836</v>
      </c>
      <c r="B217" s="1" t="s">
        <v>2955</v>
      </c>
      <c r="C217" s="1" t="s">
        <v>2968</v>
      </c>
      <c r="D217" s="1" t="s">
        <v>2895</v>
      </c>
      <c r="E217" s="1" t="s">
        <v>2969</v>
      </c>
      <c r="F217" s="1" t="s">
        <v>1775</v>
      </c>
      <c r="G217" s="1" t="s">
        <v>1750</v>
      </c>
      <c r="H217" s="1" t="s">
        <v>1694</v>
      </c>
      <c r="I217" s="1" t="s">
        <v>2970</v>
      </c>
      <c r="J217" s="1" t="s">
        <v>30</v>
      </c>
      <c r="K217" s="1" t="s">
        <v>2971</v>
      </c>
      <c r="L217" s="1" t="s">
        <v>2971</v>
      </c>
      <c r="M217" s="1" t="s">
        <v>1697</v>
      </c>
      <c r="N217" s="1" t="s">
        <v>1697</v>
      </c>
      <c r="O217" s="1" t="s">
        <v>1698</v>
      </c>
      <c r="P217" s="1" t="s">
        <v>1699</v>
      </c>
      <c r="Q217" s="1" t="s">
        <v>1700</v>
      </c>
      <c r="R217" s="1" t="s">
        <v>2972</v>
      </c>
      <c r="S217" s="1" t="s">
        <v>1702</v>
      </c>
      <c r="T217" s="1" t="s">
        <v>1703</v>
      </c>
      <c r="U217" s="1" t="s">
        <v>1704</v>
      </c>
      <c r="V217" s="1" t="s">
        <v>1763</v>
      </c>
    </row>
    <row r="218" s="1" customFormat="1" spans="1:22">
      <c r="A218" s="3">
        <v>999224986096018</v>
      </c>
      <c r="B218" s="1" t="s">
        <v>2955</v>
      </c>
      <c r="C218" s="1" t="s">
        <v>2973</v>
      </c>
      <c r="D218" s="1" t="s">
        <v>2974</v>
      </c>
      <c r="E218" s="1" t="s">
        <v>2975</v>
      </c>
      <c r="F218" s="1" t="s">
        <v>1775</v>
      </c>
      <c r="G218" s="1" t="s">
        <v>1693</v>
      </c>
      <c r="H218" s="1" t="s">
        <v>1694</v>
      </c>
      <c r="I218" s="1" t="s">
        <v>2976</v>
      </c>
      <c r="J218" s="1" t="s">
        <v>30</v>
      </c>
      <c r="K218" s="1" t="s">
        <v>2977</v>
      </c>
      <c r="L218" s="1" t="s">
        <v>2977</v>
      </c>
      <c r="M218" s="1" t="s">
        <v>1697</v>
      </c>
      <c r="N218" s="1" t="s">
        <v>1697</v>
      </c>
      <c r="O218" s="1" t="s">
        <v>1698</v>
      </c>
      <c r="P218" s="1" t="s">
        <v>1699</v>
      </c>
      <c r="Q218" s="1" t="s">
        <v>1700</v>
      </c>
      <c r="R218" s="1" t="s">
        <v>2978</v>
      </c>
      <c r="S218" s="1" t="s">
        <v>1702</v>
      </c>
      <c r="T218" s="1" t="s">
        <v>1703</v>
      </c>
      <c r="U218" s="1" t="s">
        <v>1704</v>
      </c>
      <c r="V218" s="1" t="s">
        <v>2756</v>
      </c>
    </row>
    <row r="219" s="1" customFormat="1" spans="1:22">
      <c r="A219" s="3">
        <v>999224985674328</v>
      </c>
      <c r="B219" s="1" t="s">
        <v>2955</v>
      </c>
      <c r="C219" s="1" t="s">
        <v>2979</v>
      </c>
      <c r="D219" s="1" t="s">
        <v>2980</v>
      </c>
      <c r="E219" s="1" t="s">
        <v>2981</v>
      </c>
      <c r="F219" s="1" t="s">
        <v>1719</v>
      </c>
      <c r="G219" s="1" t="s">
        <v>1693</v>
      </c>
      <c r="H219" s="1" t="s">
        <v>1694</v>
      </c>
      <c r="I219" s="1" t="s">
        <v>2982</v>
      </c>
      <c r="J219" s="1" t="s">
        <v>30</v>
      </c>
      <c r="K219" s="1" t="s">
        <v>2983</v>
      </c>
      <c r="L219" s="1" t="s">
        <v>2983</v>
      </c>
      <c r="M219" s="1" t="s">
        <v>1697</v>
      </c>
      <c r="N219" s="1" t="s">
        <v>1697</v>
      </c>
      <c r="O219" s="1" t="s">
        <v>1698</v>
      </c>
      <c r="P219" s="1" t="s">
        <v>1699</v>
      </c>
      <c r="Q219" s="1" t="s">
        <v>1700</v>
      </c>
      <c r="R219" s="1" t="s">
        <v>2984</v>
      </c>
      <c r="S219" s="1" t="s">
        <v>1702</v>
      </c>
      <c r="T219" s="1" t="s">
        <v>1703</v>
      </c>
      <c r="U219" s="1" t="s">
        <v>1704</v>
      </c>
      <c r="V219" s="1" t="s">
        <v>1786</v>
      </c>
    </row>
    <row r="220" s="1" customFormat="1" spans="1:22">
      <c r="A220" s="3">
        <v>999224968173681</v>
      </c>
      <c r="B220" s="1" t="s">
        <v>2985</v>
      </c>
      <c r="C220" s="1" t="s">
        <v>2986</v>
      </c>
      <c r="D220" s="1" t="s">
        <v>2987</v>
      </c>
      <c r="E220" s="1" t="s">
        <v>2988</v>
      </c>
      <c r="F220" s="1" t="s">
        <v>1692</v>
      </c>
      <c r="G220" s="1" t="s">
        <v>1693</v>
      </c>
      <c r="H220" s="1" t="s">
        <v>1694</v>
      </c>
      <c r="I220" s="1" t="s">
        <v>2989</v>
      </c>
      <c r="J220" s="1" t="s">
        <v>30</v>
      </c>
      <c r="K220" s="1" t="s">
        <v>2990</v>
      </c>
      <c r="L220" s="1" t="s">
        <v>1698</v>
      </c>
      <c r="M220" s="1" t="s">
        <v>2991</v>
      </c>
      <c r="N220" s="1" t="s">
        <v>2992</v>
      </c>
      <c r="O220" s="1" t="s">
        <v>1698</v>
      </c>
      <c r="P220" s="1" t="s">
        <v>1699</v>
      </c>
      <c r="Q220" s="1" t="s">
        <v>1700</v>
      </c>
      <c r="R220" s="1" t="s">
        <v>2993</v>
      </c>
      <c r="S220" s="1" t="s">
        <v>1702</v>
      </c>
      <c r="T220" s="1" t="s">
        <v>1703</v>
      </c>
      <c r="U220" s="1" t="s">
        <v>1704</v>
      </c>
      <c r="V220" s="1" t="s">
        <v>1731</v>
      </c>
    </row>
    <row r="221" s="1" customFormat="1" spans="1:22">
      <c r="A221" s="3">
        <v>999224962910142</v>
      </c>
      <c r="B221" s="1" t="s">
        <v>2985</v>
      </c>
      <c r="C221" s="1" t="s">
        <v>2994</v>
      </c>
      <c r="D221" s="1" t="s">
        <v>2995</v>
      </c>
      <c r="E221" s="1" t="s">
        <v>2996</v>
      </c>
      <c r="F221" s="1" t="s">
        <v>2682</v>
      </c>
      <c r="G221" s="1" t="s">
        <v>1693</v>
      </c>
      <c r="H221" s="1" t="s">
        <v>1694</v>
      </c>
      <c r="I221" s="1" t="s">
        <v>2997</v>
      </c>
      <c r="J221" s="1" t="s">
        <v>30</v>
      </c>
      <c r="K221" s="1" t="s">
        <v>2998</v>
      </c>
      <c r="L221" s="1" t="s">
        <v>2998</v>
      </c>
      <c r="M221" s="1" t="s">
        <v>1697</v>
      </c>
      <c r="N221" s="1" t="s">
        <v>1697</v>
      </c>
      <c r="O221" s="1" t="s">
        <v>1698</v>
      </c>
      <c r="P221" s="1" t="s">
        <v>1699</v>
      </c>
      <c r="Q221" s="1" t="s">
        <v>1700</v>
      </c>
      <c r="R221" s="1" t="s">
        <v>2999</v>
      </c>
      <c r="S221" s="1" t="s">
        <v>1702</v>
      </c>
      <c r="T221" s="1" t="s">
        <v>1703</v>
      </c>
      <c r="U221" s="1" t="s">
        <v>1754</v>
      </c>
      <c r="V221" s="1" t="s">
        <v>1799</v>
      </c>
    </row>
    <row r="222" s="1" customFormat="1" spans="1:22">
      <c r="A222" s="3">
        <v>999224960099472</v>
      </c>
      <c r="B222" s="1" t="s">
        <v>3000</v>
      </c>
      <c r="C222" s="1" t="s">
        <v>3001</v>
      </c>
      <c r="D222" s="1" t="s">
        <v>3002</v>
      </c>
      <c r="E222" s="1" t="s">
        <v>3003</v>
      </c>
      <c r="F222" s="1" t="s">
        <v>1692</v>
      </c>
      <c r="G222" s="1" t="s">
        <v>1693</v>
      </c>
      <c r="H222" s="1" t="s">
        <v>1694</v>
      </c>
      <c r="I222" s="1" t="s">
        <v>3004</v>
      </c>
      <c r="J222" s="1" t="s">
        <v>30</v>
      </c>
      <c r="K222" s="1" t="s">
        <v>3005</v>
      </c>
      <c r="L222" s="1" t="s">
        <v>3005</v>
      </c>
      <c r="M222" s="1" t="s">
        <v>1697</v>
      </c>
      <c r="N222" s="1" t="s">
        <v>1697</v>
      </c>
      <c r="O222" s="1" t="s">
        <v>1698</v>
      </c>
      <c r="P222" s="1" t="s">
        <v>1699</v>
      </c>
      <c r="Q222" s="1" t="s">
        <v>1700</v>
      </c>
      <c r="R222" s="1" t="s">
        <v>3006</v>
      </c>
      <c r="S222" s="1" t="s">
        <v>1702</v>
      </c>
      <c r="T222" s="1" t="s">
        <v>1703</v>
      </c>
      <c r="U222" s="1" t="s">
        <v>1704</v>
      </c>
      <c r="V222" s="1" t="s">
        <v>1832</v>
      </c>
    </row>
    <row r="223" s="1" customFormat="1" spans="1:22">
      <c r="A223" s="3">
        <v>999224960021798</v>
      </c>
      <c r="B223" s="1" t="s">
        <v>3000</v>
      </c>
      <c r="C223" s="1" t="s">
        <v>3007</v>
      </c>
      <c r="D223" s="1" t="s">
        <v>2882</v>
      </c>
      <c r="E223" s="1" t="s">
        <v>3008</v>
      </c>
      <c r="F223" s="1" t="s">
        <v>2868</v>
      </c>
      <c r="G223" s="1" t="s">
        <v>1693</v>
      </c>
      <c r="H223" s="1" t="s">
        <v>1694</v>
      </c>
      <c r="I223" s="1" t="s">
        <v>3009</v>
      </c>
      <c r="J223" s="1" t="s">
        <v>30</v>
      </c>
      <c r="K223" s="1" t="s">
        <v>3010</v>
      </c>
      <c r="L223" s="1" t="s">
        <v>3010</v>
      </c>
      <c r="M223" s="1" t="s">
        <v>1697</v>
      </c>
      <c r="N223" s="1" t="s">
        <v>1697</v>
      </c>
      <c r="O223" s="1" t="s">
        <v>1698</v>
      </c>
      <c r="P223" s="1" t="s">
        <v>1699</v>
      </c>
      <c r="Q223" s="1" t="s">
        <v>1700</v>
      </c>
      <c r="R223" s="1" t="s">
        <v>3011</v>
      </c>
      <c r="S223" s="1" t="s">
        <v>1702</v>
      </c>
      <c r="T223" s="1" t="s">
        <v>1703</v>
      </c>
      <c r="U223" s="1" t="s">
        <v>1754</v>
      </c>
      <c r="V223" s="1" t="s">
        <v>1763</v>
      </c>
    </row>
    <row r="224" s="1" customFormat="1" spans="1:22">
      <c r="A224" s="3">
        <v>999224959126638</v>
      </c>
      <c r="B224" s="1" t="s">
        <v>3000</v>
      </c>
      <c r="C224" s="1" t="s">
        <v>3012</v>
      </c>
      <c r="D224" s="1" t="s">
        <v>3013</v>
      </c>
      <c r="E224" s="1" t="s">
        <v>3014</v>
      </c>
      <c r="F224" s="1" t="s">
        <v>1693</v>
      </c>
      <c r="G224" s="1" t="s">
        <v>1750</v>
      </c>
      <c r="H224" s="1" t="s">
        <v>1694</v>
      </c>
      <c r="I224" s="1" t="s">
        <v>3015</v>
      </c>
      <c r="J224" s="1" t="s">
        <v>30</v>
      </c>
      <c r="K224" s="1" t="s">
        <v>3016</v>
      </c>
      <c r="L224" s="1" t="s">
        <v>3016</v>
      </c>
      <c r="M224" s="1" t="s">
        <v>1697</v>
      </c>
      <c r="N224" s="1" t="s">
        <v>1697</v>
      </c>
      <c r="O224" s="1" t="s">
        <v>1698</v>
      </c>
      <c r="P224" s="1" t="s">
        <v>1699</v>
      </c>
      <c r="Q224" s="1" t="s">
        <v>1700</v>
      </c>
      <c r="R224" s="1" t="s">
        <v>3017</v>
      </c>
      <c r="S224" s="1" t="s">
        <v>1702</v>
      </c>
      <c r="T224" s="1" t="s">
        <v>1703</v>
      </c>
      <c r="U224" s="1" t="s">
        <v>1704</v>
      </c>
      <c r="V224" s="1" t="s">
        <v>1731</v>
      </c>
    </row>
    <row r="225" s="1" customFormat="1" spans="1:22">
      <c r="A225" s="3">
        <v>999224955443729</v>
      </c>
      <c r="B225" s="1" t="s">
        <v>3000</v>
      </c>
      <c r="C225" s="1" t="s">
        <v>3018</v>
      </c>
      <c r="D225" s="1" t="s">
        <v>3019</v>
      </c>
      <c r="E225" s="1" t="s">
        <v>3020</v>
      </c>
      <c r="F225" s="1" t="s">
        <v>2893</v>
      </c>
      <c r="G225" s="1" t="s">
        <v>1750</v>
      </c>
      <c r="H225" s="1" t="s">
        <v>1694</v>
      </c>
      <c r="I225" s="1" t="s">
        <v>3021</v>
      </c>
      <c r="J225" s="1" t="s">
        <v>30</v>
      </c>
      <c r="K225" s="1" t="s">
        <v>3022</v>
      </c>
      <c r="L225" s="1" t="s">
        <v>3022</v>
      </c>
      <c r="M225" s="1" t="s">
        <v>1697</v>
      </c>
      <c r="N225" s="1" t="s">
        <v>1697</v>
      </c>
      <c r="O225" s="1" t="s">
        <v>1698</v>
      </c>
      <c r="P225" s="1" t="s">
        <v>1699</v>
      </c>
      <c r="Q225" s="1" t="s">
        <v>1700</v>
      </c>
      <c r="R225" s="1" t="s">
        <v>3023</v>
      </c>
      <c r="S225" s="1" t="s">
        <v>1702</v>
      </c>
      <c r="T225" s="1" t="s">
        <v>1703</v>
      </c>
      <c r="U225" s="1" t="s">
        <v>1754</v>
      </c>
      <c r="V225" s="1" t="s">
        <v>1763</v>
      </c>
    </row>
    <row r="226" s="1" customFormat="1" spans="1:22">
      <c r="A226" s="3">
        <v>999224943519739</v>
      </c>
      <c r="B226" s="1" t="s">
        <v>3000</v>
      </c>
      <c r="C226" s="1" t="s">
        <v>3024</v>
      </c>
      <c r="D226" s="1" t="s">
        <v>3025</v>
      </c>
      <c r="E226" s="1" t="s">
        <v>3026</v>
      </c>
      <c r="F226" s="1" t="s">
        <v>1692</v>
      </c>
      <c r="G226" s="1" t="s">
        <v>1750</v>
      </c>
      <c r="H226" s="1" t="s">
        <v>1694</v>
      </c>
      <c r="I226" s="1" t="s">
        <v>3027</v>
      </c>
      <c r="J226" s="1" t="s">
        <v>30</v>
      </c>
      <c r="K226" s="1" t="s">
        <v>3028</v>
      </c>
      <c r="L226" s="1" t="s">
        <v>3028</v>
      </c>
      <c r="M226" s="1" t="s">
        <v>1697</v>
      </c>
      <c r="N226" s="1" t="s">
        <v>1697</v>
      </c>
      <c r="O226" s="1" t="s">
        <v>1698</v>
      </c>
      <c r="P226" s="1" t="s">
        <v>1699</v>
      </c>
      <c r="Q226" s="1" t="s">
        <v>1700</v>
      </c>
      <c r="R226" s="1" t="s">
        <v>3029</v>
      </c>
      <c r="S226" s="1" t="s">
        <v>1702</v>
      </c>
      <c r="T226" s="1" t="s">
        <v>1703</v>
      </c>
      <c r="U226" s="1" t="s">
        <v>1704</v>
      </c>
      <c r="V226" s="1" t="s">
        <v>1731</v>
      </c>
    </row>
    <row r="227" s="1" customFormat="1" spans="1:22">
      <c r="A227" s="3">
        <v>999224942379249</v>
      </c>
      <c r="B227" s="1" t="s">
        <v>3030</v>
      </c>
      <c r="C227" s="1" t="s">
        <v>3031</v>
      </c>
      <c r="D227" s="1" t="s">
        <v>2008</v>
      </c>
      <c r="E227" s="1" t="s">
        <v>3032</v>
      </c>
      <c r="F227" s="1" t="s">
        <v>1693</v>
      </c>
      <c r="G227" s="1" t="s">
        <v>1750</v>
      </c>
      <c r="H227" s="1" t="s">
        <v>1694</v>
      </c>
      <c r="I227" s="1" t="s">
        <v>3033</v>
      </c>
      <c r="J227" s="1" t="s">
        <v>30</v>
      </c>
      <c r="K227" s="1" t="s">
        <v>3034</v>
      </c>
      <c r="L227" s="1" t="s">
        <v>3034</v>
      </c>
      <c r="M227" s="1" t="s">
        <v>1697</v>
      </c>
      <c r="N227" s="1" t="s">
        <v>1697</v>
      </c>
      <c r="O227" s="1" t="s">
        <v>1698</v>
      </c>
      <c r="P227" s="1" t="s">
        <v>1699</v>
      </c>
      <c r="Q227" s="1" t="s">
        <v>1700</v>
      </c>
      <c r="R227" s="1" t="s">
        <v>3035</v>
      </c>
      <c r="S227" s="1" t="s">
        <v>1702</v>
      </c>
      <c r="T227" s="1" t="s">
        <v>1703</v>
      </c>
      <c r="U227" s="1" t="s">
        <v>1704</v>
      </c>
      <c r="V227" s="1" t="s">
        <v>1755</v>
      </c>
    </row>
    <row r="228" s="1" customFormat="1" spans="1:22">
      <c r="A228" s="3">
        <v>999224940300660</v>
      </c>
      <c r="B228" s="1" t="s">
        <v>3030</v>
      </c>
      <c r="C228" s="1" t="s">
        <v>3036</v>
      </c>
      <c r="D228" s="1" t="s">
        <v>3037</v>
      </c>
      <c r="E228" s="1" t="s">
        <v>3038</v>
      </c>
      <c r="F228" s="1" t="s">
        <v>1693</v>
      </c>
      <c r="G228" s="1" t="s">
        <v>1750</v>
      </c>
      <c r="H228" s="1" t="s">
        <v>1694</v>
      </c>
      <c r="I228" s="1" t="s">
        <v>3039</v>
      </c>
      <c r="J228" s="1" t="s">
        <v>30</v>
      </c>
      <c r="K228" s="1" t="s">
        <v>3040</v>
      </c>
      <c r="L228" s="1" t="s">
        <v>3040</v>
      </c>
      <c r="M228" s="1" t="s">
        <v>1697</v>
      </c>
      <c r="N228" s="1" t="s">
        <v>1697</v>
      </c>
      <c r="O228" s="1" t="s">
        <v>1698</v>
      </c>
      <c r="P228" s="1" t="s">
        <v>1699</v>
      </c>
      <c r="Q228" s="1" t="s">
        <v>1700</v>
      </c>
      <c r="R228" s="1" t="s">
        <v>3041</v>
      </c>
      <c r="S228" s="1" t="s">
        <v>1702</v>
      </c>
      <c r="T228" s="1" t="s">
        <v>1703</v>
      </c>
      <c r="U228" s="1" t="s">
        <v>1704</v>
      </c>
      <c r="V228" s="1" t="s">
        <v>1755</v>
      </c>
    </row>
    <row r="229" s="1" customFormat="1" spans="1:22">
      <c r="A229" s="3">
        <v>999224938083505</v>
      </c>
      <c r="B229" s="1" t="s">
        <v>3030</v>
      </c>
      <c r="C229" s="1" t="s">
        <v>3042</v>
      </c>
      <c r="D229" s="1" t="s">
        <v>3043</v>
      </c>
      <c r="E229" s="1" t="s">
        <v>3044</v>
      </c>
      <c r="F229" s="1" t="s">
        <v>2682</v>
      </c>
      <c r="G229" s="1" t="s">
        <v>1750</v>
      </c>
      <c r="H229" s="1" t="s">
        <v>1694</v>
      </c>
      <c r="I229" s="1" t="s">
        <v>3045</v>
      </c>
      <c r="J229" s="1" t="s">
        <v>30</v>
      </c>
      <c r="K229" s="1" t="s">
        <v>3046</v>
      </c>
      <c r="L229" s="1" t="s">
        <v>3046</v>
      </c>
      <c r="M229" s="1" t="s">
        <v>1697</v>
      </c>
      <c r="N229" s="1" t="s">
        <v>1697</v>
      </c>
      <c r="O229" s="1" t="s">
        <v>1698</v>
      </c>
      <c r="P229" s="1" t="s">
        <v>1699</v>
      </c>
      <c r="Q229" s="1" t="s">
        <v>1700</v>
      </c>
      <c r="R229" s="1" t="s">
        <v>3047</v>
      </c>
      <c r="S229" s="1" t="s">
        <v>1702</v>
      </c>
      <c r="T229" s="1" t="s">
        <v>1703</v>
      </c>
      <c r="U229" s="1" t="s">
        <v>1704</v>
      </c>
      <c r="V229" s="1" t="s">
        <v>2756</v>
      </c>
    </row>
    <row r="230" s="1" customFormat="1" spans="1:22">
      <c r="A230" s="3">
        <v>999224934669898</v>
      </c>
      <c r="B230" s="1" t="s">
        <v>3030</v>
      </c>
      <c r="C230" s="1" t="s">
        <v>3048</v>
      </c>
      <c r="D230" s="1" t="s">
        <v>3049</v>
      </c>
      <c r="E230" s="1" t="s">
        <v>3050</v>
      </c>
      <c r="F230" s="1" t="s">
        <v>1775</v>
      </c>
      <c r="G230" s="1" t="s">
        <v>1693</v>
      </c>
      <c r="H230" s="1" t="s">
        <v>1694</v>
      </c>
      <c r="I230" s="1" t="s">
        <v>3051</v>
      </c>
      <c r="J230" s="1" t="s">
        <v>30</v>
      </c>
      <c r="K230" s="1" t="s">
        <v>3052</v>
      </c>
      <c r="L230" s="1" t="s">
        <v>3052</v>
      </c>
      <c r="M230" s="1" t="s">
        <v>1697</v>
      </c>
      <c r="N230" s="1" t="s">
        <v>1697</v>
      </c>
      <c r="O230" s="1" t="s">
        <v>1698</v>
      </c>
      <c r="P230" s="1" t="s">
        <v>1699</v>
      </c>
      <c r="Q230" s="1" t="s">
        <v>1700</v>
      </c>
      <c r="R230" s="1" t="s">
        <v>3053</v>
      </c>
      <c r="S230" s="1" t="s">
        <v>1702</v>
      </c>
      <c r="T230" s="1" t="s">
        <v>1703</v>
      </c>
      <c r="U230" s="1" t="s">
        <v>1704</v>
      </c>
      <c r="V230" s="1" t="s">
        <v>1786</v>
      </c>
    </row>
    <row r="231" s="1" customFormat="1" spans="1:22">
      <c r="A231" s="3">
        <v>999224932072820</v>
      </c>
      <c r="B231" s="1" t="s">
        <v>3030</v>
      </c>
      <c r="C231" s="1" t="s">
        <v>3054</v>
      </c>
      <c r="D231" s="1" t="s">
        <v>3055</v>
      </c>
      <c r="E231" s="1" t="s">
        <v>3056</v>
      </c>
      <c r="F231" s="1" t="s">
        <v>1693</v>
      </c>
      <c r="G231" s="1" t="s">
        <v>1750</v>
      </c>
      <c r="H231" s="1" t="s">
        <v>1694</v>
      </c>
      <c r="I231" s="1" t="s">
        <v>3057</v>
      </c>
      <c r="J231" s="1" t="s">
        <v>30</v>
      </c>
      <c r="K231" s="1" t="s">
        <v>3058</v>
      </c>
      <c r="L231" s="1" t="s">
        <v>3058</v>
      </c>
      <c r="M231" s="1" t="s">
        <v>1697</v>
      </c>
      <c r="N231" s="1" t="s">
        <v>1697</v>
      </c>
      <c r="O231" s="1" t="s">
        <v>1698</v>
      </c>
      <c r="P231" s="1" t="s">
        <v>1699</v>
      </c>
      <c r="Q231" s="1" t="s">
        <v>1700</v>
      </c>
      <c r="R231" s="1" t="s">
        <v>3059</v>
      </c>
      <c r="S231" s="1" t="s">
        <v>1702</v>
      </c>
      <c r="T231" s="1" t="s">
        <v>1703</v>
      </c>
      <c r="U231" s="1" t="s">
        <v>1704</v>
      </c>
      <c r="V231" s="1" t="s">
        <v>1897</v>
      </c>
    </row>
    <row r="232" s="1" customFormat="1" spans="1:22">
      <c r="A232" s="3">
        <v>999224921838713</v>
      </c>
      <c r="B232" s="1" t="s">
        <v>3060</v>
      </c>
      <c r="C232" s="1" t="s">
        <v>3061</v>
      </c>
      <c r="D232" s="1" t="s">
        <v>3062</v>
      </c>
      <c r="E232" s="1" t="s">
        <v>3063</v>
      </c>
      <c r="F232" s="1" t="s">
        <v>1710</v>
      </c>
      <c r="G232" s="1" t="s">
        <v>1693</v>
      </c>
      <c r="H232" s="1" t="s">
        <v>1694</v>
      </c>
      <c r="I232" s="1" t="s">
        <v>3064</v>
      </c>
      <c r="J232" s="1" t="s">
        <v>30</v>
      </c>
      <c r="K232" s="1" t="s">
        <v>3065</v>
      </c>
      <c r="L232" s="1" t="s">
        <v>3065</v>
      </c>
      <c r="M232" s="1" t="s">
        <v>1697</v>
      </c>
      <c r="N232" s="1" t="s">
        <v>1697</v>
      </c>
      <c r="O232" s="1" t="s">
        <v>1698</v>
      </c>
      <c r="P232" s="1" t="s">
        <v>1699</v>
      </c>
      <c r="Q232" s="1" t="s">
        <v>1700</v>
      </c>
      <c r="R232" s="1" t="s">
        <v>3066</v>
      </c>
      <c r="S232" s="1" t="s">
        <v>1702</v>
      </c>
      <c r="T232" s="1" t="s">
        <v>1703</v>
      </c>
      <c r="U232" s="1" t="s">
        <v>1704</v>
      </c>
      <c r="V232" s="1" t="s">
        <v>2756</v>
      </c>
    </row>
    <row r="233" s="1" customFormat="1" spans="1:22">
      <c r="A233" s="3">
        <v>999224918416516</v>
      </c>
      <c r="B233" s="1" t="s">
        <v>3060</v>
      </c>
      <c r="C233" s="1" t="s">
        <v>3067</v>
      </c>
      <c r="D233" s="1" t="s">
        <v>2895</v>
      </c>
      <c r="E233" s="1" t="s">
        <v>3068</v>
      </c>
      <c r="F233" s="1" t="s">
        <v>1775</v>
      </c>
      <c r="G233" s="1" t="s">
        <v>1750</v>
      </c>
      <c r="H233" s="1" t="s">
        <v>1694</v>
      </c>
      <c r="I233" s="1" t="s">
        <v>3069</v>
      </c>
      <c r="J233" s="1" t="s">
        <v>30</v>
      </c>
      <c r="K233" s="1" t="s">
        <v>3070</v>
      </c>
      <c r="L233" s="1" t="s">
        <v>3070</v>
      </c>
      <c r="M233" s="1" t="s">
        <v>1697</v>
      </c>
      <c r="N233" s="1" t="s">
        <v>1697</v>
      </c>
      <c r="O233" s="1" t="s">
        <v>1698</v>
      </c>
      <c r="P233" s="1" t="s">
        <v>1699</v>
      </c>
      <c r="Q233" s="1" t="s">
        <v>1700</v>
      </c>
      <c r="R233" s="1" t="s">
        <v>3071</v>
      </c>
      <c r="S233" s="1" t="s">
        <v>1702</v>
      </c>
      <c r="T233" s="1" t="s">
        <v>1703</v>
      </c>
      <c r="U233" s="1" t="s">
        <v>1704</v>
      </c>
      <c r="V233" s="1" t="s">
        <v>1763</v>
      </c>
    </row>
    <row r="234" s="1" customFormat="1" spans="1:22">
      <c r="A234" s="3">
        <v>999224917906411</v>
      </c>
      <c r="B234" s="1" t="s">
        <v>3060</v>
      </c>
      <c r="C234" s="1" t="s">
        <v>3072</v>
      </c>
      <c r="D234" s="1" t="s">
        <v>3073</v>
      </c>
      <c r="E234" s="1" t="s">
        <v>3074</v>
      </c>
      <c r="F234" s="1" t="s">
        <v>2682</v>
      </c>
      <c r="G234" s="1" t="s">
        <v>1693</v>
      </c>
      <c r="H234" s="1" t="s">
        <v>1694</v>
      </c>
      <c r="I234" s="1" t="s">
        <v>3075</v>
      </c>
      <c r="J234" s="1" t="s">
        <v>30</v>
      </c>
      <c r="K234" s="1" t="s">
        <v>3076</v>
      </c>
      <c r="L234" s="1" t="s">
        <v>3076</v>
      </c>
      <c r="M234" s="1" t="s">
        <v>1697</v>
      </c>
      <c r="N234" s="1" t="s">
        <v>1697</v>
      </c>
      <c r="O234" s="1" t="s">
        <v>1698</v>
      </c>
      <c r="P234" s="1" t="s">
        <v>1699</v>
      </c>
      <c r="Q234" s="1" t="s">
        <v>1700</v>
      </c>
      <c r="R234" s="1" t="s">
        <v>3077</v>
      </c>
      <c r="S234" s="1" t="s">
        <v>1702</v>
      </c>
      <c r="T234" s="1" t="s">
        <v>1703</v>
      </c>
      <c r="U234" s="1" t="s">
        <v>1704</v>
      </c>
      <c r="V234" s="1" t="s">
        <v>1731</v>
      </c>
    </row>
    <row r="235" s="1" customFormat="1" spans="1:22">
      <c r="A235" s="3">
        <v>999224915542339</v>
      </c>
      <c r="B235" s="1" t="s">
        <v>3060</v>
      </c>
      <c r="C235" s="1" t="s">
        <v>3078</v>
      </c>
      <c r="D235" s="1" t="s">
        <v>3079</v>
      </c>
      <c r="E235" s="1" t="s">
        <v>3080</v>
      </c>
      <c r="F235" s="1" t="s">
        <v>1692</v>
      </c>
      <c r="G235" s="1" t="s">
        <v>1693</v>
      </c>
      <c r="H235" s="1" t="s">
        <v>1694</v>
      </c>
      <c r="I235" s="1" t="s">
        <v>3081</v>
      </c>
      <c r="J235" s="1" t="s">
        <v>30</v>
      </c>
      <c r="K235" s="1" t="s">
        <v>3082</v>
      </c>
      <c r="L235" s="1" t="s">
        <v>3082</v>
      </c>
      <c r="M235" s="1" t="s">
        <v>1697</v>
      </c>
      <c r="N235" s="1" t="s">
        <v>1697</v>
      </c>
      <c r="O235" s="1" t="s">
        <v>1698</v>
      </c>
      <c r="P235" s="1" t="s">
        <v>1699</v>
      </c>
      <c r="Q235" s="1" t="s">
        <v>1700</v>
      </c>
      <c r="R235" s="1" t="s">
        <v>3083</v>
      </c>
      <c r="S235" s="1" t="s">
        <v>1702</v>
      </c>
      <c r="T235" s="1" t="s">
        <v>1703</v>
      </c>
      <c r="U235" s="1" t="s">
        <v>1704</v>
      </c>
      <c r="V235" s="1" t="s">
        <v>1731</v>
      </c>
    </row>
    <row r="236" s="1" customFormat="1" spans="1:22">
      <c r="A236" s="3">
        <v>999224896930217</v>
      </c>
      <c r="B236" s="1" t="s">
        <v>3084</v>
      </c>
      <c r="C236" s="1" t="s">
        <v>3085</v>
      </c>
      <c r="D236" s="1" t="s">
        <v>3086</v>
      </c>
      <c r="E236" s="1" t="s">
        <v>3087</v>
      </c>
      <c r="F236" s="1" t="s">
        <v>1693</v>
      </c>
      <c r="G236" s="1" t="s">
        <v>1750</v>
      </c>
      <c r="H236" s="1" t="s">
        <v>1694</v>
      </c>
      <c r="I236" s="1" t="s">
        <v>3088</v>
      </c>
      <c r="J236" s="1" t="s">
        <v>30</v>
      </c>
      <c r="K236" s="1" t="s">
        <v>3089</v>
      </c>
      <c r="L236" s="1" t="s">
        <v>3089</v>
      </c>
      <c r="M236" s="1" t="s">
        <v>1697</v>
      </c>
      <c r="N236" s="1" t="s">
        <v>1697</v>
      </c>
      <c r="O236" s="1" t="s">
        <v>1698</v>
      </c>
      <c r="P236" s="1" t="s">
        <v>1699</v>
      </c>
      <c r="Q236" s="1" t="s">
        <v>1700</v>
      </c>
      <c r="R236" s="1" t="s">
        <v>3090</v>
      </c>
      <c r="S236" s="1" t="s">
        <v>1702</v>
      </c>
      <c r="T236" s="1" t="s">
        <v>1703</v>
      </c>
      <c r="U236" s="1" t="s">
        <v>1704</v>
      </c>
      <c r="V236" s="1" t="s">
        <v>1763</v>
      </c>
    </row>
    <row r="237" s="1" customFormat="1" spans="1:22">
      <c r="A237" s="3">
        <v>999224888214678</v>
      </c>
      <c r="B237" s="1" t="s">
        <v>3091</v>
      </c>
      <c r="C237" s="1" t="s">
        <v>3092</v>
      </c>
      <c r="D237" s="1" t="s">
        <v>3093</v>
      </c>
      <c r="E237" s="1" t="s">
        <v>3094</v>
      </c>
      <c r="F237" s="1" t="s">
        <v>2682</v>
      </c>
      <c r="G237" s="1" t="s">
        <v>1693</v>
      </c>
      <c r="H237" s="1" t="s">
        <v>1694</v>
      </c>
      <c r="I237" s="1" t="s">
        <v>3095</v>
      </c>
      <c r="J237" s="1" t="s">
        <v>30</v>
      </c>
      <c r="K237" s="1" t="s">
        <v>3096</v>
      </c>
      <c r="L237" s="1" t="s">
        <v>3096</v>
      </c>
      <c r="M237" s="1" t="s">
        <v>1697</v>
      </c>
      <c r="N237" s="1" t="s">
        <v>1697</v>
      </c>
      <c r="O237" s="1" t="s">
        <v>1698</v>
      </c>
      <c r="P237" s="1" t="s">
        <v>1699</v>
      </c>
      <c r="Q237" s="1" t="s">
        <v>1700</v>
      </c>
      <c r="R237" s="1" t="s">
        <v>3097</v>
      </c>
      <c r="S237" s="1" t="s">
        <v>1702</v>
      </c>
      <c r="T237" s="1" t="s">
        <v>1703</v>
      </c>
      <c r="U237" s="1" t="s">
        <v>1704</v>
      </c>
      <c r="V237" s="1" t="s">
        <v>1869</v>
      </c>
    </row>
    <row r="238" s="1" customFormat="1" spans="1:22">
      <c r="A238" s="3">
        <v>999224882587900</v>
      </c>
      <c r="B238" s="1" t="s">
        <v>3091</v>
      </c>
      <c r="C238" s="1" t="s">
        <v>3098</v>
      </c>
      <c r="D238" s="1" t="s">
        <v>3099</v>
      </c>
      <c r="E238" s="1" t="s">
        <v>3100</v>
      </c>
      <c r="F238" s="1" t="s">
        <v>1693</v>
      </c>
      <c r="G238" s="1" t="s">
        <v>1750</v>
      </c>
      <c r="H238" s="1" t="s">
        <v>1694</v>
      </c>
      <c r="I238" s="1" t="s">
        <v>3101</v>
      </c>
      <c r="J238" s="1" t="s">
        <v>30</v>
      </c>
      <c r="K238" s="1" t="s">
        <v>3102</v>
      </c>
      <c r="L238" s="1" t="s">
        <v>3102</v>
      </c>
      <c r="M238" s="1" t="s">
        <v>1697</v>
      </c>
      <c r="N238" s="1" t="s">
        <v>1697</v>
      </c>
      <c r="O238" s="1" t="s">
        <v>1698</v>
      </c>
      <c r="P238" s="1" t="s">
        <v>1699</v>
      </c>
      <c r="Q238" s="1" t="s">
        <v>1700</v>
      </c>
      <c r="R238" s="1" t="s">
        <v>3103</v>
      </c>
      <c r="S238" s="1" t="s">
        <v>1702</v>
      </c>
      <c r="T238" s="1" t="s">
        <v>1703</v>
      </c>
      <c r="U238" s="1" t="s">
        <v>1704</v>
      </c>
      <c r="V238" s="1" t="s">
        <v>1714</v>
      </c>
    </row>
    <row r="239" s="1" customFormat="1" spans="1:22">
      <c r="A239" s="3">
        <v>999224858316582</v>
      </c>
      <c r="B239" s="1" t="s">
        <v>3104</v>
      </c>
      <c r="C239" s="1" t="s">
        <v>3105</v>
      </c>
      <c r="D239" s="1" t="s">
        <v>3106</v>
      </c>
      <c r="E239" s="1" t="s">
        <v>3107</v>
      </c>
      <c r="F239" s="1" t="s">
        <v>1692</v>
      </c>
      <c r="G239" s="1" t="s">
        <v>1693</v>
      </c>
      <c r="H239" s="1" t="s">
        <v>1694</v>
      </c>
      <c r="I239" s="1" t="s">
        <v>3108</v>
      </c>
      <c r="J239" s="1" t="s">
        <v>30</v>
      </c>
      <c r="K239" s="1" t="s">
        <v>3109</v>
      </c>
      <c r="L239" s="1" t="s">
        <v>1698</v>
      </c>
      <c r="M239" s="1" t="s">
        <v>3110</v>
      </c>
      <c r="N239" s="1" t="s">
        <v>3111</v>
      </c>
      <c r="O239" s="1" t="s">
        <v>1698</v>
      </c>
      <c r="P239" s="1" t="s">
        <v>1699</v>
      </c>
      <c r="Q239" s="1" t="s">
        <v>1700</v>
      </c>
      <c r="R239" s="1" t="s">
        <v>3112</v>
      </c>
      <c r="S239" s="1" t="s">
        <v>1702</v>
      </c>
      <c r="T239" s="1" t="s">
        <v>1703</v>
      </c>
      <c r="U239" s="1" t="s">
        <v>1704</v>
      </c>
      <c r="V239" s="1" t="s">
        <v>3113</v>
      </c>
    </row>
    <row r="240" s="1" customFormat="1" spans="1:22">
      <c r="A240" s="3">
        <v>999224856286819</v>
      </c>
      <c r="B240" s="1" t="s">
        <v>3114</v>
      </c>
      <c r="C240" s="1" t="s">
        <v>3115</v>
      </c>
      <c r="D240" s="1" t="s">
        <v>2895</v>
      </c>
      <c r="E240" s="1" t="s">
        <v>3116</v>
      </c>
      <c r="F240" s="1" t="s">
        <v>1719</v>
      </c>
      <c r="G240" s="1" t="s">
        <v>1750</v>
      </c>
      <c r="H240" s="1" t="s">
        <v>1694</v>
      </c>
      <c r="I240" s="1" t="s">
        <v>3117</v>
      </c>
      <c r="J240" s="1" t="s">
        <v>30</v>
      </c>
      <c r="K240" s="1" t="s">
        <v>3118</v>
      </c>
      <c r="L240" s="1" t="s">
        <v>3118</v>
      </c>
      <c r="M240" s="1" t="s">
        <v>1697</v>
      </c>
      <c r="N240" s="1" t="s">
        <v>1697</v>
      </c>
      <c r="O240" s="1" t="s">
        <v>1698</v>
      </c>
      <c r="P240" s="1" t="s">
        <v>1699</v>
      </c>
      <c r="Q240" s="1" t="s">
        <v>1700</v>
      </c>
      <c r="R240" s="1" t="s">
        <v>3119</v>
      </c>
      <c r="S240" s="1" t="s">
        <v>1702</v>
      </c>
      <c r="T240" s="1" t="s">
        <v>1703</v>
      </c>
      <c r="U240" s="1" t="s">
        <v>1704</v>
      </c>
      <c r="V240" s="1" t="s">
        <v>1763</v>
      </c>
    </row>
    <row r="241" s="1" customFormat="1" spans="1:22">
      <c r="A241" s="3">
        <v>999224854047175</v>
      </c>
      <c r="B241" s="1" t="s">
        <v>3114</v>
      </c>
      <c r="C241" s="1" t="s">
        <v>3120</v>
      </c>
      <c r="D241" s="1" t="s">
        <v>3121</v>
      </c>
      <c r="E241" s="1" t="s">
        <v>3122</v>
      </c>
      <c r="F241" s="1" t="s">
        <v>1693</v>
      </c>
      <c r="G241" s="1" t="s">
        <v>1750</v>
      </c>
      <c r="H241" s="1" t="s">
        <v>1694</v>
      </c>
      <c r="I241" s="1" t="s">
        <v>3123</v>
      </c>
      <c r="J241" s="1" t="s">
        <v>30</v>
      </c>
      <c r="K241" s="1" t="s">
        <v>3124</v>
      </c>
      <c r="L241" s="1" t="s">
        <v>3124</v>
      </c>
      <c r="M241" s="1" t="s">
        <v>1697</v>
      </c>
      <c r="N241" s="1" t="s">
        <v>1697</v>
      </c>
      <c r="O241" s="1" t="s">
        <v>1698</v>
      </c>
      <c r="P241" s="1" t="s">
        <v>1699</v>
      </c>
      <c r="Q241" s="1" t="s">
        <v>1700</v>
      </c>
      <c r="R241" s="1" t="s">
        <v>3125</v>
      </c>
      <c r="S241" s="1" t="s">
        <v>1702</v>
      </c>
      <c r="T241" s="1" t="s">
        <v>1703</v>
      </c>
      <c r="U241" s="1" t="s">
        <v>1704</v>
      </c>
      <c r="V241" s="1" t="s">
        <v>1897</v>
      </c>
    </row>
    <row r="242" s="1" customFormat="1" spans="1:22">
      <c r="A242" s="3">
        <v>999224841544135</v>
      </c>
      <c r="B242" s="1" t="s">
        <v>3126</v>
      </c>
      <c r="C242" s="1" t="s">
        <v>3127</v>
      </c>
      <c r="D242" s="1" t="s">
        <v>3128</v>
      </c>
      <c r="E242" s="1" t="s">
        <v>3129</v>
      </c>
      <c r="F242" s="1" t="s">
        <v>1693</v>
      </c>
      <c r="G242" s="1" t="s">
        <v>1750</v>
      </c>
      <c r="H242" s="1" t="s">
        <v>1694</v>
      </c>
      <c r="I242" s="1" t="s">
        <v>3130</v>
      </c>
      <c r="J242" s="1" t="s">
        <v>30</v>
      </c>
      <c r="K242" s="1" t="s">
        <v>3131</v>
      </c>
      <c r="L242" s="1" t="s">
        <v>3131</v>
      </c>
      <c r="M242" s="1" t="s">
        <v>1697</v>
      </c>
      <c r="N242" s="1" t="s">
        <v>1697</v>
      </c>
      <c r="O242" s="1" t="s">
        <v>1698</v>
      </c>
      <c r="P242" s="1" t="s">
        <v>1699</v>
      </c>
      <c r="Q242" s="1" t="s">
        <v>1700</v>
      </c>
      <c r="R242" s="1" t="s">
        <v>3132</v>
      </c>
      <c r="S242" s="1" t="s">
        <v>1702</v>
      </c>
      <c r="T242" s="1" t="s">
        <v>1703</v>
      </c>
      <c r="U242" s="1" t="s">
        <v>1704</v>
      </c>
      <c r="V242" s="1" t="s">
        <v>1806</v>
      </c>
    </row>
    <row r="243" s="1" customFormat="1" spans="1:22">
      <c r="A243" s="3">
        <v>999224840673627</v>
      </c>
      <c r="B243" s="1" t="s">
        <v>3126</v>
      </c>
      <c r="C243" s="1" t="s">
        <v>3133</v>
      </c>
      <c r="D243" s="1" t="s">
        <v>2974</v>
      </c>
      <c r="E243" s="1" t="s">
        <v>3134</v>
      </c>
      <c r="F243" s="1" t="s">
        <v>1693</v>
      </c>
      <c r="G243" s="1" t="s">
        <v>1750</v>
      </c>
      <c r="H243" s="1" t="s">
        <v>1694</v>
      </c>
      <c r="I243" s="1" t="s">
        <v>3135</v>
      </c>
      <c r="J243" s="1" t="s">
        <v>30</v>
      </c>
      <c r="K243" s="1" t="s">
        <v>3136</v>
      </c>
      <c r="L243" s="1" t="s">
        <v>3136</v>
      </c>
      <c r="M243" s="1" t="s">
        <v>1697</v>
      </c>
      <c r="N243" s="1" t="s">
        <v>1697</v>
      </c>
      <c r="O243" s="1" t="s">
        <v>1698</v>
      </c>
      <c r="P243" s="1" t="s">
        <v>1699</v>
      </c>
      <c r="Q243" s="1" t="s">
        <v>1700</v>
      </c>
      <c r="R243" s="1" t="s">
        <v>3137</v>
      </c>
      <c r="S243" s="1" t="s">
        <v>1702</v>
      </c>
      <c r="T243" s="1" t="s">
        <v>1703</v>
      </c>
      <c r="U243" s="1" t="s">
        <v>1704</v>
      </c>
      <c r="V243" s="1" t="s">
        <v>2756</v>
      </c>
    </row>
    <row r="244" s="1" customFormat="1" spans="1:22">
      <c r="A244" s="3">
        <v>999224813038721</v>
      </c>
      <c r="B244" s="1" t="s">
        <v>3138</v>
      </c>
      <c r="C244" s="1" t="s">
        <v>3139</v>
      </c>
      <c r="D244" s="1" t="s">
        <v>3140</v>
      </c>
      <c r="E244" s="1" t="s">
        <v>3141</v>
      </c>
      <c r="F244" s="1" t="s">
        <v>1692</v>
      </c>
      <c r="G244" s="1" t="s">
        <v>1750</v>
      </c>
      <c r="H244" s="1" t="s">
        <v>1694</v>
      </c>
      <c r="I244" s="1" t="s">
        <v>3142</v>
      </c>
      <c r="J244" s="1" t="s">
        <v>30</v>
      </c>
      <c r="K244" s="1" t="s">
        <v>3143</v>
      </c>
      <c r="L244" s="1" t="s">
        <v>3143</v>
      </c>
      <c r="M244" s="1" t="s">
        <v>1697</v>
      </c>
      <c r="N244" s="1" t="s">
        <v>1697</v>
      </c>
      <c r="O244" s="1" t="s">
        <v>1698</v>
      </c>
      <c r="P244" s="1" t="s">
        <v>1699</v>
      </c>
      <c r="Q244" s="1" t="s">
        <v>1700</v>
      </c>
      <c r="R244" s="1" t="s">
        <v>3144</v>
      </c>
      <c r="S244" s="1" t="s">
        <v>1702</v>
      </c>
      <c r="T244" s="1" t="s">
        <v>1703</v>
      </c>
      <c r="U244" s="1" t="s">
        <v>1704</v>
      </c>
      <c r="V244" s="1" t="s">
        <v>1786</v>
      </c>
    </row>
    <row r="245" s="1" customFormat="1" spans="1:22">
      <c r="A245" s="3">
        <v>999224803561286</v>
      </c>
      <c r="B245" s="1" t="s">
        <v>3145</v>
      </c>
      <c r="C245" s="1" t="s">
        <v>3146</v>
      </c>
      <c r="D245" s="1" t="s">
        <v>2895</v>
      </c>
      <c r="E245" s="1" t="s">
        <v>3147</v>
      </c>
      <c r="F245" s="1" t="s">
        <v>1719</v>
      </c>
      <c r="G245" s="1" t="s">
        <v>1750</v>
      </c>
      <c r="H245" s="1" t="s">
        <v>1694</v>
      </c>
      <c r="I245" s="1" t="s">
        <v>3148</v>
      </c>
      <c r="J245" s="1" t="s">
        <v>30</v>
      </c>
      <c r="K245" s="1" t="s">
        <v>3149</v>
      </c>
      <c r="L245" s="1" t="s">
        <v>3149</v>
      </c>
      <c r="M245" s="1" t="s">
        <v>1697</v>
      </c>
      <c r="N245" s="1" t="s">
        <v>1697</v>
      </c>
      <c r="O245" s="1" t="s">
        <v>1698</v>
      </c>
      <c r="P245" s="1" t="s">
        <v>1699</v>
      </c>
      <c r="Q245" s="1" t="s">
        <v>1700</v>
      </c>
      <c r="R245" s="1" t="s">
        <v>3150</v>
      </c>
      <c r="S245" s="1" t="s">
        <v>1702</v>
      </c>
      <c r="T245" s="1" t="s">
        <v>1703</v>
      </c>
      <c r="U245" s="1" t="s">
        <v>1704</v>
      </c>
      <c r="V245" s="1" t="s">
        <v>1763</v>
      </c>
    </row>
    <row r="246" s="1" customFormat="1" spans="1:22">
      <c r="A246" s="3">
        <v>999224799253503</v>
      </c>
      <c r="B246" s="1" t="s">
        <v>3145</v>
      </c>
      <c r="C246" s="1" t="s">
        <v>3151</v>
      </c>
      <c r="D246" s="1" t="s">
        <v>3152</v>
      </c>
      <c r="E246" s="1" t="s">
        <v>3153</v>
      </c>
      <c r="F246" s="1" t="s">
        <v>1719</v>
      </c>
      <c r="G246" s="1" t="s">
        <v>1693</v>
      </c>
      <c r="H246" s="1" t="s">
        <v>1694</v>
      </c>
      <c r="I246" s="1" t="s">
        <v>3154</v>
      </c>
      <c r="J246" s="1" t="s">
        <v>30</v>
      </c>
      <c r="K246" s="1" t="s">
        <v>3155</v>
      </c>
      <c r="L246" s="1" t="s">
        <v>3155</v>
      </c>
      <c r="M246" s="1" t="s">
        <v>1697</v>
      </c>
      <c r="N246" s="1" t="s">
        <v>1697</v>
      </c>
      <c r="O246" s="1" t="s">
        <v>1698</v>
      </c>
      <c r="P246" s="1" t="s">
        <v>1699</v>
      </c>
      <c r="Q246" s="1" t="s">
        <v>1700</v>
      </c>
      <c r="R246" s="1" t="s">
        <v>3156</v>
      </c>
      <c r="S246" s="1" t="s">
        <v>1702</v>
      </c>
      <c r="T246" s="1" t="s">
        <v>1703</v>
      </c>
      <c r="U246" s="1" t="s">
        <v>1704</v>
      </c>
      <c r="V246" s="1" t="s">
        <v>1763</v>
      </c>
    </row>
    <row r="247" s="1" customFormat="1" spans="1:22">
      <c r="A247" s="3">
        <v>999224798391670</v>
      </c>
      <c r="B247" s="1" t="s">
        <v>3145</v>
      </c>
      <c r="C247" s="1" t="s">
        <v>3157</v>
      </c>
      <c r="D247" s="1" t="s">
        <v>3158</v>
      </c>
      <c r="E247" s="1" t="s">
        <v>3159</v>
      </c>
      <c r="F247" s="1" t="s">
        <v>1692</v>
      </c>
      <c r="G247" s="1" t="s">
        <v>1750</v>
      </c>
      <c r="H247" s="1" t="s">
        <v>1694</v>
      </c>
      <c r="I247" s="1" t="s">
        <v>3160</v>
      </c>
      <c r="J247" s="1" t="s">
        <v>30</v>
      </c>
      <c r="K247" s="1" t="s">
        <v>3161</v>
      </c>
      <c r="L247" s="1" t="s">
        <v>3161</v>
      </c>
      <c r="M247" s="1" t="s">
        <v>1697</v>
      </c>
      <c r="N247" s="1" t="s">
        <v>1697</v>
      </c>
      <c r="O247" s="1" t="s">
        <v>1698</v>
      </c>
      <c r="P247" s="1" t="s">
        <v>1699</v>
      </c>
      <c r="Q247" s="1" t="s">
        <v>1700</v>
      </c>
      <c r="R247" s="1" t="s">
        <v>3162</v>
      </c>
      <c r="S247" s="1" t="s">
        <v>1702</v>
      </c>
      <c r="T247" s="1" t="s">
        <v>1703</v>
      </c>
      <c r="U247" s="1" t="s">
        <v>1704</v>
      </c>
      <c r="V247" s="1" t="s">
        <v>1731</v>
      </c>
    </row>
    <row r="248" s="1" customFormat="1" spans="1:22">
      <c r="A248" s="3">
        <v>999224793074110</v>
      </c>
      <c r="B248" s="1" t="s">
        <v>3163</v>
      </c>
      <c r="C248" s="1" t="s">
        <v>3164</v>
      </c>
      <c r="D248" s="1" t="s">
        <v>3165</v>
      </c>
      <c r="E248" s="1" t="s">
        <v>3166</v>
      </c>
      <c r="F248" s="1" t="s">
        <v>1775</v>
      </c>
      <c r="G248" s="1" t="s">
        <v>1693</v>
      </c>
      <c r="H248" s="1" t="s">
        <v>1694</v>
      </c>
      <c r="I248" s="1" t="s">
        <v>3167</v>
      </c>
      <c r="J248" s="1" t="s">
        <v>30</v>
      </c>
      <c r="K248" s="1" t="s">
        <v>3168</v>
      </c>
      <c r="L248" s="1" t="s">
        <v>3168</v>
      </c>
      <c r="M248" s="1" t="s">
        <v>1697</v>
      </c>
      <c r="N248" s="1" t="s">
        <v>1697</v>
      </c>
      <c r="O248" s="1" t="s">
        <v>1698</v>
      </c>
      <c r="P248" s="1" t="s">
        <v>1699</v>
      </c>
      <c r="Q248" s="1" t="s">
        <v>1700</v>
      </c>
      <c r="R248" s="1" t="s">
        <v>3169</v>
      </c>
      <c r="S248" s="1" t="s">
        <v>1702</v>
      </c>
      <c r="T248" s="1" t="s">
        <v>1703</v>
      </c>
      <c r="U248" s="1" t="s">
        <v>1704</v>
      </c>
      <c r="V248" s="1" t="s">
        <v>3170</v>
      </c>
    </row>
    <row r="249" s="1" customFormat="1" spans="1:22">
      <c r="A249" s="3">
        <v>999224776474449</v>
      </c>
      <c r="B249" s="1" t="s">
        <v>3171</v>
      </c>
      <c r="C249" s="1" t="s">
        <v>3172</v>
      </c>
      <c r="D249" s="1" t="s">
        <v>3173</v>
      </c>
      <c r="E249" s="1" t="s">
        <v>3174</v>
      </c>
      <c r="F249" s="1" t="s">
        <v>2682</v>
      </c>
      <c r="G249" s="1" t="s">
        <v>1693</v>
      </c>
      <c r="H249" s="1" t="s">
        <v>1694</v>
      </c>
      <c r="I249" s="1" t="s">
        <v>3175</v>
      </c>
      <c r="J249" s="1" t="s">
        <v>30</v>
      </c>
      <c r="K249" s="1" t="s">
        <v>3176</v>
      </c>
      <c r="L249" s="1" t="s">
        <v>3176</v>
      </c>
      <c r="M249" s="1" t="s">
        <v>1697</v>
      </c>
      <c r="N249" s="1" t="s">
        <v>1697</v>
      </c>
      <c r="O249" s="1" t="s">
        <v>1698</v>
      </c>
      <c r="P249" s="1" t="s">
        <v>1699</v>
      </c>
      <c r="Q249" s="1" t="s">
        <v>1700</v>
      </c>
      <c r="R249" s="1" t="s">
        <v>3177</v>
      </c>
      <c r="S249" s="1" t="s">
        <v>1702</v>
      </c>
      <c r="T249" s="1" t="s">
        <v>1703</v>
      </c>
      <c r="U249" s="1" t="s">
        <v>1704</v>
      </c>
      <c r="V249" s="1" t="s">
        <v>1897</v>
      </c>
    </row>
    <row r="250" s="1" customFormat="1" spans="1:22">
      <c r="A250" s="3">
        <v>999224770686668</v>
      </c>
      <c r="B250" s="1" t="s">
        <v>3171</v>
      </c>
      <c r="C250" s="1" t="s">
        <v>3178</v>
      </c>
      <c r="D250" s="1" t="s">
        <v>3179</v>
      </c>
      <c r="E250" s="1" t="s">
        <v>3180</v>
      </c>
      <c r="F250" s="1" t="s">
        <v>1775</v>
      </c>
      <c r="G250" s="1" t="s">
        <v>1750</v>
      </c>
      <c r="H250" s="1" t="s">
        <v>1694</v>
      </c>
      <c r="I250" s="1" t="s">
        <v>3181</v>
      </c>
      <c r="J250" s="1" t="s">
        <v>30</v>
      </c>
      <c r="K250" s="1" t="s">
        <v>3182</v>
      </c>
      <c r="L250" s="1" t="s">
        <v>3182</v>
      </c>
      <c r="M250" s="1" t="s">
        <v>1697</v>
      </c>
      <c r="N250" s="1" t="s">
        <v>1697</v>
      </c>
      <c r="O250" s="1" t="s">
        <v>1698</v>
      </c>
      <c r="P250" s="1" t="s">
        <v>1699</v>
      </c>
      <c r="Q250" s="1" t="s">
        <v>1700</v>
      </c>
      <c r="R250" s="1" t="s">
        <v>3183</v>
      </c>
      <c r="S250" s="1" t="s">
        <v>1702</v>
      </c>
      <c r="T250" s="1" t="s">
        <v>1703</v>
      </c>
      <c r="U250" s="1" t="s">
        <v>1754</v>
      </c>
      <c r="V250" s="1" t="s">
        <v>1763</v>
      </c>
    </row>
    <row r="251" s="1" customFormat="1" spans="1:22">
      <c r="A251" s="3">
        <v>999224768411697</v>
      </c>
      <c r="B251" s="1" t="s">
        <v>3171</v>
      </c>
      <c r="C251" s="1" t="s">
        <v>3184</v>
      </c>
      <c r="D251" s="1" t="s">
        <v>3185</v>
      </c>
      <c r="E251" s="1" t="s">
        <v>3186</v>
      </c>
      <c r="F251" s="1" t="s">
        <v>1775</v>
      </c>
      <c r="G251" s="1" t="s">
        <v>1693</v>
      </c>
      <c r="H251" s="1" t="s">
        <v>1694</v>
      </c>
      <c r="I251" s="1" t="s">
        <v>3187</v>
      </c>
      <c r="J251" s="1" t="s">
        <v>30</v>
      </c>
      <c r="K251" s="1" t="s">
        <v>3188</v>
      </c>
      <c r="L251" s="1" t="s">
        <v>3188</v>
      </c>
      <c r="M251" s="1" t="s">
        <v>1697</v>
      </c>
      <c r="N251" s="1" t="s">
        <v>1697</v>
      </c>
      <c r="O251" s="1" t="s">
        <v>1698</v>
      </c>
      <c r="P251" s="1" t="s">
        <v>1699</v>
      </c>
      <c r="Q251" s="1" t="s">
        <v>1700</v>
      </c>
      <c r="R251" s="1" t="s">
        <v>3189</v>
      </c>
      <c r="S251" s="1" t="s">
        <v>1702</v>
      </c>
      <c r="T251" s="1" t="s">
        <v>1703</v>
      </c>
      <c r="U251" s="1" t="s">
        <v>1754</v>
      </c>
      <c r="V251" s="1" t="s">
        <v>1763</v>
      </c>
    </row>
    <row r="252" s="1" customFormat="1" spans="1:22">
      <c r="A252" s="3">
        <v>999224746695250</v>
      </c>
      <c r="B252" s="1" t="s">
        <v>3190</v>
      </c>
      <c r="C252" s="1" t="s">
        <v>3191</v>
      </c>
      <c r="D252" s="1" t="s">
        <v>3192</v>
      </c>
      <c r="E252" s="1" t="s">
        <v>3193</v>
      </c>
      <c r="F252" s="1" t="s">
        <v>1775</v>
      </c>
      <c r="G252" s="1" t="s">
        <v>1750</v>
      </c>
      <c r="H252" s="1" t="s">
        <v>1694</v>
      </c>
      <c r="I252" s="1" t="s">
        <v>3194</v>
      </c>
      <c r="J252" s="1" t="s">
        <v>30</v>
      </c>
      <c r="K252" s="1" t="s">
        <v>3195</v>
      </c>
      <c r="L252" s="1" t="s">
        <v>3195</v>
      </c>
      <c r="M252" s="1" t="s">
        <v>1697</v>
      </c>
      <c r="N252" s="1" t="s">
        <v>1697</v>
      </c>
      <c r="O252" s="1" t="s">
        <v>1698</v>
      </c>
      <c r="P252" s="1" t="s">
        <v>1699</v>
      </c>
      <c r="Q252" s="1" t="s">
        <v>1700</v>
      </c>
      <c r="R252" s="1" t="s">
        <v>3196</v>
      </c>
      <c r="S252" s="1" t="s">
        <v>1702</v>
      </c>
      <c r="T252" s="1" t="s">
        <v>1703</v>
      </c>
      <c r="U252" s="1" t="s">
        <v>1704</v>
      </c>
      <c r="V252" s="1" t="s">
        <v>1763</v>
      </c>
    </row>
    <row r="253" s="1" customFormat="1" spans="1:22">
      <c r="A253" s="3">
        <v>999224745963238</v>
      </c>
      <c r="B253" s="1" t="s">
        <v>3190</v>
      </c>
      <c r="C253" s="1" t="s">
        <v>3197</v>
      </c>
      <c r="D253" s="1" t="s">
        <v>2888</v>
      </c>
      <c r="E253" s="1" t="s">
        <v>3198</v>
      </c>
      <c r="F253" s="1" t="s">
        <v>1775</v>
      </c>
      <c r="G253" s="1" t="s">
        <v>1693</v>
      </c>
      <c r="H253" s="1" t="s">
        <v>1694</v>
      </c>
      <c r="I253" s="1" t="s">
        <v>3199</v>
      </c>
      <c r="J253" s="1" t="s">
        <v>30</v>
      </c>
      <c r="K253" s="1" t="s">
        <v>3200</v>
      </c>
      <c r="L253" s="1" t="s">
        <v>3200</v>
      </c>
      <c r="M253" s="1" t="s">
        <v>1697</v>
      </c>
      <c r="N253" s="1" t="s">
        <v>1697</v>
      </c>
      <c r="O253" s="1" t="s">
        <v>1698</v>
      </c>
      <c r="P253" s="1" t="s">
        <v>1699</v>
      </c>
      <c r="Q253" s="1" t="s">
        <v>1700</v>
      </c>
      <c r="R253" s="1" t="s">
        <v>3201</v>
      </c>
      <c r="S253" s="1" t="s">
        <v>1702</v>
      </c>
      <c r="T253" s="1" t="s">
        <v>1703</v>
      </c>
      <c r="U253" s="1" t="s">
        <v>1704</v>
      </c>
      <c r="V253" s="1" t="s">
        <v>1714</v>
      </c>
    </row>
    <row r="254" s="1" customFormat="1" spans="1:22">
      <c r="A254" s="3">
        <v>999224745927302</v>
      </c>
      <c r="B254" s="1" t="s">
        <v>3190</v>
      </c>
      <c r="C254" s="1" t="s">
        <v>3202</v>
      </c>
      <c r="D254" s="1" t="s">
        <v>2888</v>
      </c>
      <c r="E254" s="1" t="s">
        <v>3203</v>
      </c>
      <c r="F254" s="1" t="s">
        <v>1775</v>
      </c>
      <c r="G254" s="1" t="s">
        <v>1693</v>
      </c>
      <c r="H254" s="1" t="s">
        <v>1694</v>
      </c>
      <c r="I254" s="1" t="s">
        <v>3204</v>
      </c>
      <c r="J254" s="1" t="s">
        <v>30</v>
      </c>
      <c r="K254" s="1" t="s">
        <v>3205</v>
      </c>
      <c r="L254" s="1" t="s">
        <v>3205</v>
      </c>
      <c r="M254" s="1" t="s">
        <v>1697</v>
      </c>
      <c r="N254" s="1" t="s">
        <v>1697</v>
      </c>
      <c r="O254" s="1" t="s">
        <v>1698</v>
      </c>
      <c r="P254" s="1" t="s">
        <v>1699</v>
      </c>
      <c r="Q254" s="1" t="s">
        <v>1700</v>
      </c>
      <c r="R254" s="1" t="s">
        <v>3206</v>
      </c>
      <c r="S254" s="1" t="s">
        <v>1702</v>
      </c>
      <c r="T254" s="1" t="s">
        <v>1703</v>
      </c>
      <c r="U254" s="1" t="s">
        <v>1704</v>
      </c>
      <c r="V254" s="1" t="s">
        <v>1714</v>
      </c>
    </row>
    <row r="255" s="1" customFormat="1" spans="1:22">
      <c r="A255" s="3">
        <v>999224738808993</v>
      </c>
      <c r="B255" s="1" t="s">
        <v>3207</v>
      </c>
      <c r="C255" s="1" t="s">
        <v>3208</v>
      </c>
      <c r="D255" s="1" t="s">
        <v>3185</v>
      </c>
      <c r="E255" s="1" t="s">
        <v>3209</v>
      </c>
      <c r="F255" s="1" t="s">
        <v>1710</v>
      </c>
      <c r="G255" s="1" t="s">
        <v>1693</v>
      </c>
      <c r="H255" s="1" t="s">
        <v>1694</v>
      </c>
      <c r="I255" s="1" t="s">
        <v>3210</v>
      </c>
      <c r="J255" s="1" t="s">
        <v>30</v>
      </c>
      <c r="K255" s="1" t="s">
        <v>3211</v>
      </c>
      <c r="L255" s="1" t="s">
        <v>3211</v>
      </c>
      <c r="M255" s="1" t="s">
        <v>1697</v>
      </c>
      <c r="N255" s="1" t="s">
        <v>1697</v>
      </c>
      <c r="O255" s="1" t="s">
        <v>1698</v>
      </c>
      <c r="P255" s="1" t="s">
        <v>1699</v>
      </c>
      <c r="Q255" s="1" t="s">
        <v>1700</v>
      </c>
      <c r="R255" s="1" t="s">
        <v>3212</v>
      </c>
      <c r="S255" s="1" t="s">
        <v>1702</v>
      </c>
      <c r="T255" s="1" t="s">
        <v>1703</v>
      </c>
      <c r="U255" s="1" t="s">
        <v>1754</v>
      </c>
      <c r="V255" s="1" t="s">
        <v>1763</v>
      </c>
    </row>
    <row r="256" s="1" customFormat="1" spans="1:22">
      <c r="A256" s="3">
        <v>999224736765372</v>
      </c>
      <c r="B256" s="1" t="s">
        <v>3207</v>
      </c>
      <c r="C256" s="1" t="s">
        <v>3213</v>
      </c>
      <c r="D256" s="1" t="s">
        <v>3214</v>
      </c>
      <c r="E256" s="1" t="s">
        <v>3215</v>
      </c>
      <c r="F256" s="1" t="s">
        <v>1692</v>
      </c>
      <c r="G256" s="1" t="s">
        <v>1693</v>
      </c>
      <c r="H256" s="1" t="s">
        <v>1694</v>
      </c>
      <c r="I256" s="1" t="s">
        <v>3216</v>
      </c>
      <c r="J256" s="1" t="s">
        <v>30</v>
      </c>
      <c r="K256" s="1" t="s">
        <v>3217</v>
      </c>
      <c r="L256" s="1" t="s">
        <v>3217</v>
      </c>
      <c r="M256" s="1" t="s">
        <v>1697</v>
      </c>
      <c r="N256" s="1" t="s">
        <v>1697</v>
      </c>
      <c r="O256" s="1" t="s">
        <v>1698</v>
      </c>
      <c r="P256" s="1" t="s">
        <v>1699</v>
      </c>
      <c r="Q256" s="1" t="s">
        <v>1700</v>
      </c>
      <c r="R256" s="1" t="s">
        <v>3218</v>
      </c>
      <c r="S256" s="1" t="s">
        <v>1702</v>
      </c>
      <c r="T256" s="1" t="s">
        <v>1703</v>
      </c>
      <c r="U256" s="1" t="s">
        <v>1704</v>
      </c>
      <c r="V256" s="1" t="s">
        <v>1786</v>
      </c>
    </row>
    <row r="257" s="1" customFormat="1" spans="1:22">
      <c r="A257" s="3">
        <v>999224727653940</v>
      </c>
      <c r="B257" s="1" t="s">
        <v>3207</v>
      </c>
      <c r="C257" s="1" t="s">
        <v>3219</v>
      </c>
      <c r="D257" s="1" t="s">
        <v>2895</v>
      </c>
      <c r="E257" s="1" t="s">
        <v>3220</v>
      </c>
      <c r="F257" s="1" t="s">
        <v>2682</v>
      </c>
      <c r="G257" s="1" t="s">
        <v>1693</v>
      </c>
      <c r="H257" s="1" t="s">
        <v>1694</v>
      </c>
      <c r="I257" s="1" t="s">
        <v>3221</v>
      </c>
      <c r="J257" s="1" t="s">
        <v>30</v>
      </c>
      <c r="K257" s="1" t="s">
        <v>3222</v>
      </c>
      <c r="L257" s="1" t="s">
        <v>3222</v>
      </c>
      <c r="M257" s="1" t="s">
        <v>1697</v>
      </c>
      <c r="N257" s="1" t="s">
        <v>1697</v>
      </c>
      <c r="O257" s="1" t="s">
        <v>1698</v>
      </c>
      <c r="P257" s="1" t="s">
        <v>1699</v>
      </c>
      <c r="Q257" s="1" t="s">
        <v>1700</v>
      </c>
      <c r="R257" s="1" t="s">
        <v>3223</v>
      </c>
      <c r="S257" s="1" t="s">
        <v>1702</v>
      </c>
      <c r="T257" s="1" t="s">
        <v>1703</v>
      </c>
      <c r="U257" s="1" t="s">
        <v>1704</v>
      </c>
      <c r="V257" s="1" t="s">
        <v>1763</v>
      </c>
    </row>
    <row r="258" s="1" customFormat="1" spans="1:22">
      <c r="A258" s="3">
        <v>999224726332987</v>
      </c>
      <c r="B258" s="1" t="s">
        <v>3224</v>
      </c>
      <c r="C258" s="1" t="s">
        <v>3225</v>
      </c>
      <c r="D258" s="1" t="s">
        <v>3226</v>
      </c>
      <c r="E258" s="1" t="s">
        <v>3227</v>
      </c>
      <c r="F258" s="1" t="s">
        <v>1719</v>
      </c>
      <c r="G258" s="1" t="s">
        <v>1750</v>
      </c>
      <c r="H258" s="1" t="s">
        <v>1694</v>
      </c>
      <c r="I258" s="1" t="s">
        <v>3228</v>
      </c>
      <c r="J258" s="1" t="s">
        <v>30</v>
      </c>
      <c r="K258" s="1" t="s">
        <v>3229</v>
      </c>
      <c r="L258" s="1" t="s">
        <v>3229</v>
      </c>
      <c r="M258" s="1" t="s">
        <v>1697</v>
      </c>
      <c r="N258" s="1" t="s">
        <v>1697</v>
      </c>
      <c r="O258" s="1" t="s">
        <v>1698</v>
      </c>
      <c r="P258" s="1" t="s">
        <v>1699</v>
      </c>
      <c r="Q258" s="1" t="s">
        <v>1700</v>
      </c>
      <c r="R258" s="1" t="s">
        <v>3230</v>
      </c>
      <c r="S258" s="1" t="s">
        <v>1702</v>
      </c>
      <c r="T258" s="1" t="s">
        <v>1703</v>
      </c>
      <c r="U258" s="1" t="s">
        <v>1704</v>
      </c>
      <c r="V258" s="1" t="s">
        <v>1755</v>
      </c>
    </row>
    <row r="259" s="1" customFormat="1" spans="1:22">
      <c r="A259" s="3">
        <v>999224725788229</v>
      </c>
      <c r="B259" s="1" t="s">
        <v>3224</v>
      </c>
      <c r="C259" s="1" t="s">
        <v>3231</v>
      </c>
      <c r="D259" s="1" t="s">
        <v>2093</v>
      </c>
      <c r="E259" s="1" t="s">
        <v>3232</v>
      </c>
      <c r="F259" s="1" t="s">
        <v>1775</v>
      </c>
      <c r="G259" s="1" t="s">
        <v>1750</v>
      </c>
      <c r="H259" s="1" t="s">
        <v>1694</v>
      </c>
      <c r="I259" s="1" t="s">
        <v>3233</v>
      </c>
      <c r="J259" s="1" t="s">
        <v>30</v>
      </c>
      <c r="K259" s="1" t="s">
        <v>3234</v>
      </c>
      <c r="L259" s="1" t="s">
        <v>3234</v>
      </c>
      <c r="M259" s="1" t="s">
        <v>1697</v>
      </c>
      <c r="N259" s="1" t="s">
        <v>1697</v>
      </c>
      <c r="O259" s="1" t="s">
        <v>1698</v>
      </c>
      <c r="P259" s="1" t="s">
        <v>1699</v>
      </c>
      <c r="Q259" s="1" t="s">
        <v>1700</v>
      </c>
      <c r="R259" s="1" t="s">
        <v>3235</v>
      </c>
      <c r="S259" s="1" t="s">
        <v>1702</v>
      </c>
      <c r="T259" s="1" t="s">
        <v>1703</v>
      </c>
      <c r="U259" s="1" t="s">
        <v>1704</v>
      </c>
      <c r="V259" s="1" t="s">
        <v>1763</v>
      </c>
    </row>
    <row r="260" s="1" customFormat="1" spans="1:22">
      <c r="A260" s="3">
        <v>999224713878468</v>
      </c>
      <c r="B260" s="1" t="s">
        <v>3224</v>
      </c>
      <c r="C260" s="1" t="s">
        <v>3236</v>
      </c>
      <c r="D260" s="1" t="s">
        <v>2895</v>
      </c>
      <c r="E260" s="1" t="s">
        <v>3237</v>
      </c>
      <c r="F260" s="1" t="s">
        <v>1775</v>
      </c>
      <c r="G260" s="1" t="s">
        <v>1750</v>
      </c>
      <c r="H260" s="1" t="s">
        <v>1694</v>
      </c>
      <c r="I260" s="1" t="s">
        <v>3238</v>
      </c>
      <c r="J260" s="1" t="s">
        <v>30</v>
      </c>
      <c r="K260" s="1" t="s">
        <v>3239</v>
      </c>
      <c r="L260" s="1" t="s">
        <v>3239</v>
      </c>
      <c r="M260" s="1" t="s">
        <v>1697</v>
      </c>
      <c r="N260" s="1" t="s">
        <v>1697</v>
      </c>
      <c r="O260" s="1" t="s">
        <v>1698</v>
      </c>
      <c r="P260" s="1" t="s">
        <v>1699</v>
      </c>
      <c r="Q260" s="1" t="s">
        <v>1700</v>
      </c>
      <c r="R260" s="1" t="s">
        <v>3240</v>
      </c>
      <c r="S260" s="1" t="s">
        <v>1702</v>
      </c>
      <c r="T260" s="1" t="s">
        <v>1703</v>
      </c>
      <c r="U260" s="1" t="s">
        <v>1704</v>
      </c>
      <c r="V260" s="1" t="s">
        <v>1763</v>
      </c>
    </row>
    <row r="261" s="1" customFormat="1" spans="1:22">
      <c r="A261" s="3">
        <v>999224699358772</v>
      </c>
      <c r="B261" s="1" t="s">
        <v>3241</v>
      </c>
      <c r="C261" s="1" t="s">
        <v>3242</v>
      </c>
      <c r="D261" s="1" t="s">
        <v>3243</v>
      </c>
      <c r="E261" s="1" t="s">
        <v>3244</v>
      </c>
      <c r="F261" s="1" t="s">
        <v>1692</v>
      </c>
      <c r="G261" s="1" t="s">
        <v>1693</v>
      </c>
      <c r="H261" s="1" t="s">
        <v>1694</v>
      </c>
      <c r="I261" s="1" t="s">
        <v>3245</v>
      </c>
      <c r="J261" s="1" t="s">
        <v>30</v>
      </c>
      <c r="K261" s="1" t="s">
        <v>3246</v>
      </c>
      <c r="L261" s="1" t="s">
        <v>3246</v>
      </c>
      <c r="M261" s="1" t="s">
        <v>1697</v>
      </c>
      <c r="N261" s="1" t="s">
        <v>1697</v>
      </c>
      <c r="O261" s="1" t="s">
        <v>1698</v>
      </c>
      <c r="P261" s="1" t="s">
        <v>1699</v>
      </c>
      <c r="Q261" s="1" t="s">
        <v>1700</v>
      </c>
      <c r="R261" s="1" t="s">
        <v>3247</v>
      </c>
      <c r="S261" s="1" t="s">
        <v>1702</v>
      </c>
      <c r="T261" s="1" t="s">
        <v>1703</v>
      </c>
      <c r="U261" s="1" t="s">
        <v>1704</v>
      </c>
      <c r="V261" s="1" t="s">
        <v>1731</v>
      </c>
    </row>
    <row r="262" s="1" customFormat="1" spans="1:22">
      <c r="A262" s="3">
        <v>999224685096901</v>
      </c>
      <c r="B262" s="1" t="s">
        <v>3248</v>
      </c>
      <c r="C262" s="1" t="s">
        <v>3249</v>
      </c>
      <c r="D262" s="1" t="s">
        <v>2847</v>
      </c>
      <c r="E262" s="1" t="s">
        <v>3250</v>
      </c>
      <c r="F262" s="1" t="s">
        <v>1692</v>
      </c>
      <c r="G262" s="1" t="s">
        <v>1693</v>
      </c>
      <c r="H262" s="1" t="s">
        <v>1694</v>
      </c>
      <c r="I262" s="1" t="s">
        <v>3251</v>
      </c>
      <c r="J262" s="1" t="s">
        <v>30</v>
      </c>
      <c r="K262" s="1" t="s">
        <v>3252</v>
      </c>
      <c r="L262" s="1" t="s">
        <v>3252</v>
      </c>
      <c r="M262" s="1" t="s">
        <v>1697</v>
      </c>
      <c r="N262" s="1" t="s">
        <v>1697</v>
      </c>
      <c r="O262" s="1" t="s">
        <v>1698</v>
      </c>
      <c r="P262" s="1" t="s">
        <v>1699</v>
      </c>
      <c r="Q262" s="1" t="s">
        <v>1700</v>
      </c>
      <c r="R262" s="1" t="s">
        <v>3253</v>
      </c>
      <c r="S262" s="1" t="s">
        <v>1702</v>
      </c>
      <c r="T262" s="1" t="s">
        <v>1703</v>
      </c>
      <c r="U262" s="1" t="s">
        <v>1704</v>
      </c>
      <c r="V262" s="1" t="s">
        <v>2756</v>
      </c>
    </row>
    <row r="263" s="1" customFormat="1" spans="1:22">
      <c r="A263" s="3">
        <v>999224679798054</v>
      </c>
      <c r="B263" s="1" t="s">
        <v>3248</v>
      </c>
      <c r="C263" s="1" t="s">
        <v>3254</v>
      </c>
      <c r="D263" s="1" t="s">
        <v>3255</v>
      </c>
      <c r="E263" s="1" t="s">
        <v>3256</v>
      </c>
      <c r="F263" s="1" t="s">
        <v>1692</v>
      </c>
      <c r="G263" s="1" t="s">
        <v>1750</v>
      </c>
      <c r="H263" s="1" t="s">
        <v>1694</v>
      </c>
      <c r="I263" s="1" t="s">
        <v>3257</v>
      </c>
      <c r="J263" s="1" t="s">
        <v>30</v>
      </c>
      <c r="K263" s="1" t="s">
        <v>3258</v>
      </c>
      <c r="L263" s="1" t="s">
        <v>3258</v>
      </c>
      <c r="M263" s="1" t="s">
        <v>1697</v>
      </c>
      <c r="N263" s="1" t="s">
        <v>1697</v>
      </c>
      <c r="O263" s="1" t="s">
        <v>1698</v>
      </c>
      <c r="P263" s="1" t="s">
        <v>1699</v>
      </c>
      <c r="Q263" s="1" t="s">
        <v>1700</v>
      </c>
      <c r="R263" s="1" t="s">
        <v>3259</v>
      </c>
      <c r="S263" s="1" t="s">
        <v>1702</v>
      </c>
      <c r="T263" s="1" t="s">
        <v>1703</v>
      </c>
      <c r="U263" s="1" t="s">
        <v>1704</v>
      </c>
      <c r="V263" s="1" t="s">
        <v>3260</v>
      </c>
    </row>
    <row r="264" s="1" customFormat="1" spans="1:22">
      <c r="A264" s="3">
        <v>999224677833812</v>
      </c>
      <c r="B264" s="1" t="s">
        <v>3261</v>
      </c>
      <c r="C264" s="1" t="s">
        <v>3262</v>
      </c>
      <c r="D264" s="1" t="s">
        <v>2863</v>
      </c>
      <c r="E264" s="1" t="s">
        <v>3263</v>
      </c>
      <c r="F264" s="1" t="s">
        <v>1719</v>
      </c>
      <c r="G264" s="1" t="s">
        <v>1693</v>
      </c>
      <c r="H264" s="1" t="s">
        <v>1694</v>
      </c>
      <c r="I264" s="1" t="s">
        <v>3264</v>
      </c>
      <c r="J264" s="1" t="s">
        <v>30</v>
      </c>
      <c r="K264" s="1" t="s">
        <v>3265</v>
      </c>
      <c r="L264" s="1" t="s">
        <v>3265</v>
      </c>
      <c r="M264" s="1" t="s">
        <v>1697</v>
      </c>
      <c r="N264" s="1" t="s">
        <v>1697</v>
      </c>
      <c r="O264" s="1" t="s">
        <v>1698</v>
      </c>
      <c r="P264" s="1" t="s">
        <v>1699</v>
      </c>
      <c r="Q264" s="1" t="s">
        <v>1700</v>
      </c>
      <c r="R264" s="1" t="s">
        <v>3266</v>
      </c>
      <c r="S264" s="1" t="s">
        <v>1702</v>
      </c>
      <c r="T264" s="1" t="s">
        <v>1703</v>
      </c>
      <c r="U264" s="1" t="s">
        <v>1754</v>
      </c>
      <c r="V264" s="1" t="s">
        <v>1786</v>
      </c>
    </row>
    <row r="265" s="1" customFormat="1" spans="1:22">
      <c r="A265" s="3">
        <v>999224643515145</v>
      </c>
      <c r="B265" s="1" t="s">
        <v>3267</v>
      </c>
      <c r="C265" s="1" t="s">
        <v>3268</v>
      </c>
      <c r="D265" s="1" t="s">
        <v>3269</v>
      </c>
      <c r="E265" s="1" t="s">
        <v>3270</v>
      </c>
      <c r="F265" s="1" t="s">
        <v>1719</v>
      </c>
      <c r="G265" s="1" t="s">
        <v>1693</v>
      </c>
      <c r="H265" s="1" t="s">
        <v>1694</v>
      </c>
      <c r="I265" s="1" t="s">
        <v>3271</v>
      </c>
      <c r="J265" s="1" t="s">
        <v>30</v>
      </c>
      <c r="K265" s="1" t="s">
        <v>3272</v>
      </c>
      <c r="L265" s="1" t="s">
        <v>3272</v>
      </c>
      <c r="M265" s="1" t="s">
        <v>1697</v>
      </c>
      <c r="N265" s="1" t="s">
        <v>1697</v>
      </c>
      <c r="O265" s="1" t="s">
        <v>1698</v>
      </c>
      <c r="P265" s="1" t="s">
        <v>1699</v>
      </c>
      <c r="Q265" s="1" t="s">
        <v>1700</v>
      </c>
      <c r="R265" s="1" t="s">
        <v>3273</v>
      </c>
      <c r="S265" s="1" t="s">
        <v>1702</v>
      </c>
      <c r="T265" s="1" t="s">
        <v>1703</v>
      </c>
      <c r="U265" s="1" t="s">
        <v>1704</v>
      </c>
      <c r="V265" s="1" t="s">
        <v>2605</v>
      </c>
    </row>
    <row r="266" s="1" customFormat="1" spans="1:22">
      <c r="A266" s="3">
        <v>999224641423017</v>
      </c>
      <c r="B266" s="1" t="s">
        <v>3267</v>
      </c>
      <c r="C266" s="1" t="s">
        <v>3274</v>
      </c>
      <c r="D266" s="1" t="s">
        <v>3275</v>
      </c>
      <c r="E266" s="1" t="s">
        <v>3276</v>
      </c>
      <c r="F266" s="1" t="s">
        <v>1719</v>
      </c>
      <c r="G266" s="1" t="s">
        <v>1750</v>
      </c>
      <c r="H266" s="1" t="s">
        <v>1694</v>
      </c>
      <c r="I266" s="1" t="s">
        <v>3277</v>
      </c>
      <c r="J266" s="1" t="s">
        <v>30</v>
      </c>
      <c r="K266" s="1" t="s">
        <v>3278</v>
      </c>
      <c r="L266" s="1" t="s">
        <v>3278</v>
      </c>
      <c r="M266" s="1" t="s">
        <v>1697</v>
      </c>
      <c r="N266" s="1" t="s">
        <v>1697</v>
      </c>
      <c r="O266" s="1" t="s">
        <v>1698</v>
      </c>
      <c r="P266" s="1" t="s">
        <v>1699</v>
      </c>
      <c r="Q266" s="1" t="s">
        <v>1700</v>
      </c>
      <c r="R266" s="1" t="s">
        <v>3279</v>
      </c>
      <c r="S266" s="1" t="s">
        <v>1702</v>
      </c>
      <c r="T266" s="1" t="s">
        <v>1703</v>
      </c>
      <c r="U266" s="1" t="s">
        <v>1754</v>
      </c>
      <c r="V266" s="1" t="s">
        <v>1763</v>
      </c>
    </row>
    <row r="267" s="1" customFormat="1" spans="1:22">
      <c r="A267" s="3">
        <v>999224635855825</v>
      </c>
      <c r="B267" s="1" t="s">
        <v>3267</v>
      </c>
      <c r="C267" s="1" t="s">
        <v>3280</v>
      </c>
      <c r="D267" s="1" t="s">
        <v>3281</v>
      </c>
      <c r="E267" s="1" t="s">
        <v>3282</v>
      </c>
      <c r="F267" s="1" t="s">
        <v>1692</v>
      </c>
      <c r="G267" s="1" t="s">
        <v>1693</v>
      </c>
      <c r="H267" s="1" t="s">
        <v>1694</v>
      </c>
      <c r="I267" s="1" t="s">
        <v>3283</v>
      </c>
      <c r="J267" s="1" t="s">
        <v>30</v>
      </c>
      <c r="K267" s="1" t="s">
        <v>3284</v>
      </c>
      <c r="L267" s="1" t="s">
        <v>3284</v>
      </c>
      <c r="M267" s="1" t="s">
        <v>1697</v>
      </c>
      <c r="N267" s="1" t="s">
        <v>1697</v>
      </c>
      <c r="O267" s="1" t="s">
        <v>1698</v>
      </c>
      <c r="P267" s="1" t="s">
        <v>1699</v>
      </c>
      <c r="Q267" s="1" t="s">
        <v>1700</v>
      </c>
      <c r="R267" s="1" t="s">
        <v>3285</v>
      </c>
      <c r="S267" s="1" t="s">
        <v>1702</v>
      </c>
      <c r="T267" s="1" t="s">
        <v>1703</v>
      </c>
      <c r="U267" s="1" t="s">
        <v>1704</v>
      </c>
      <c r="V267" s="1" t="s">
        <v>1786</v>
      </c>
    </row>
    <row r="268" s="1" customFormat="1" spans="1:22">
      <c r="A268" s="3">
        <v>999224903071448</v>
      </c>
      <c r="B268" s="1" t="s">
        <v>3084</v>
      </c>
      <c r="C268" s="1" t="s">
        <v>3286</v>
      </c>
      <c r="D268" s="1" t="s">
        <v>3287</v>
      </c>
      <c r="E268" s="1" t="s">
        <v>3288</v>
      </c>
      <c r="F268" s="1" t="s">
        <v>1692</v>
      </c>
      <c r="G268" s="1" t="s">
        <v>1693</v>
      </c>
      <c r="H268" s="1" t="s">
        <v>1694</v>
      </c>
      <c r="I268" s="1" t="s">
        <v>3289</v>
      </c>
      <c r="J268" s="1" t="s">
        <v>30</v>
      </c>
      <c r="K268" s="1" t="s">
        <v>3290</v>
      </c>
      <c r="L268" s="1" t="s">
        <v>3290</v>
      </c>
      <c r="M268" s="1" t="s">
        <v>1697</v>
      </c>
      <c r="N268" s="1" t="s">
        <v>1697</v>
      </c>
      <c r="O268" s="1" t="s">
        <v>1698</v>
      </c>
      <c r="P268" s="1" t="s">
        <v>1699</v>
      </c>
      <c r="Q268" s="1" t="s">
        <v>1700</v>
      </c>
      <c r="R268" s="1" t="s">
        <v>3291</v>
      </c>
      <c r="S268" s="1" t="s">
        <v>1702</v>
      </c>
      <c r="T268" s="1" t="s">
        <v>1703</v>
      </c>
      <c r="U268" s="1" t="s">
        <v>1704</v>
      </c>
      <c r="V268" s="1" t="s">
        <v>1755</v>
      </c>
    </row>
    <row r="269" s="1" customFormat="1" spans="1:22">
      <c r="A269" s="3">
        <v>999224618294670</v>
      </c>
      <c r="B269" s="1" t="s">
        <v>3292</v>
      </c>
      <c r="C269" s="1" t="s">
        <v>3293</v>
      </c>
      <c r="D269" s="1" t="s">
        <v>3294</v>
      </c>
      <c r="E269" s="1" t="s">
        <v>3295</v>
      </c>
      <c r="F269" s="1" t="s">
        <v>1692</v>
      </c>
      <c r="G269" s="1" t="s">
        <v>1693</v>
      </c>
      <c r="H269" s="1" t="s">
        <v>1694</v>
      </c>
      <c r="I269" s="1" t="s">
        <v>3296</v>
      </c>
      <c r="J269" s="1" t="s">
        <v>30</v>
      </c>
      <c r="K269" s="1" t="s">
        <v>3297</v>
      </c>
      <c r="L269" s="1" t="s">
        <v>3297</v>
      </c>
      <c r="M269" s="1" t="s">
        <v>1697</v>
      </c>
      <c r="N269" s="1" t="s">
        <v>1697</v>
      </c>
      <c r="O269" s="1" t="s">
        <v>1698</v>
      </c>
      <c r="P269" s="1" t="s">
        <v>1699</v>
      </c>
      <c r="Q269" s="1" t="s">
        <v>1700</v>
      </c>
      <c r="R269" s="1" t="s">
        <v>3298</v>
      </c>
      <c r="S269" s="1" t="s">
        <v>1702</v>
      </c>
      <c r="T269" s="1" t="s">
        <v>1703</v>
      </c>
      <c r="U269" s="1" t="s">
        <v>1704</v>
      </c>
      <c r="V269" s="1" t="s">
        <v>2340</v>
      </c>
    </row>
    <row r="270" s="1" customFormat="1" spans="1:22">
      <c r="A270" s="3">
        <v>999224614571895</v>
      </c>
      <c r="B270" s="1" t="s">
        <v>3292</v>
      </c>
      <c r="C270" s="1" t="s">
        <v>3299</v>
      </c>
      <c r="D270" s="1" t="s">
        <v>1908</v>
      </c>
      <c r="E270" s="1" t="s">
        <v>3300</v>
      </c>
      <c r="F270" s="1" t="s">
        <v>1719</v>
      </c>
      <c r="G270" s="1" t="s">
        <v>1750</v>
      </c>
      <c r="H270" s="1" t="s">
        <v>1694</v>
      </c>
      <c r="I270" s="1" t="s">
        <v>3301</v>
      </c>
      <c r="J270" s="1" t="s">
        <v>30</v>
      </c>
      <c r="K270" s="1" t="s">
        <v>3302</v>
      </c>
      <c r="L270" s="1" t="s">
        <v>3302</v>
      </c>
      <c r="M270" s="1" t="s">
        <v>1697</v>
      </c>
      <c r="N270" s="1" t="s">
        <v>1697</v>
      </c>
      <c r="O270" s="1" t="s">
        <v>1698</v>
      </c>
      <c r="P270" s="1" t="s">
        <v>1699</v>
      </c>
      <c r="Q270" s="1" t="s">
        <v>1700</v>
      </c>
      <c r="R270" s="1" t="s">
        <v>3303</v>
      </c>
      <c r="S270" s="1" t="s">
        <v>1702</v>
      </c>
      <c r="T270" s="1" t="s">
        <v>1703</v>
      </c>
      <c r="U270" s="1" t="s">
        <v>1754</v>
      </c>
      <c r="V270" s="1" t="s">
        <v>1763</v>
      </c>
    </row>
    <row r="271" s="1" customFormat="1" spans="1:22">
      <c r="A271" s="3">
        <v>999224610417312</v>
      </c>
      <c r="B271" s="1" t="s">
        <v>3304</v>
      </c>
      <c r="C271" s="1" t="s">
        <v>3305</v>
      </c>
      <c r="D271" s="1" t="s">
        <v>3306</v>
      </c>
      <c r="E271" s="1" t="s">
        <v>3307</v>
      </c>
      <c r="F271" s="1" t="s">
        <v>1693</v>
      </c>
      <c r="G271" s="1" t="s">
        <v>1750</v>
      </c>
      <c r="H271" s="1" t="s">
        <v>1694</v>
      </c>
      <c r="I271" s="1" t="s">
        <v>3308</v>
      </c>
      <c r="J271" s="1" t="s">
        <v>30</v>
      </c>
      <c r="K271" s="1" t="s">
        <v>3309</v>
      </c>
      <c r="L271" s="1" t="s">
        <v>3309</v>
      </c>
      <c r="M271" s="1" t="s">
        <v>1697</v>
      </c>
      <c r="N271" s="1" t="s">
        <v>1697</v>
      </c>
      <c r="O271" s="1" t="s">
        <v>1698</v>
      </c>
      <c r="P271" s="1" t="s">
        <v>1699</v>
      </c>
      <c r="Q271" s="1" t="s">
        <v>1700</v>
      </c>
      <c r="R271" s="1" t="s">
        <v>3310</v>
      </c>
      <c r="S271" s="1" t="s">
        <v>1702</v>
      </c>
      <c r="T271" s="1" t="s">
        <v>1703</v>
      </c>
      <c r="U271" s="1" t="s">
        <v>1704</v>
      </c>
      <c r="V271" s="1" t="s">
        <v>1763</v>
      </c>
    </row>
    <row r="272" s="1" customFormat="1" spans="1:22">
      <c r="A272" s="3">
        <v>24575024388</v>
      </c>
      <c r="B272" s="1" t="s">
        <v>3311</v>
      </c>
      <c r="C272" s="1" t="s">
        <v>3312</v>
      </c>
      <c r="D272" s="1" t="s">
        <v>3313</v>
      </c>
      <c r="E272" s="1" t="s">
        <v>3314</v>
      </c>
      <c r="F272" s="1" t="s">
        <v>2682</v>
      </c>
      <c r="G272" s="1" t="s">
        <v>1693</v>
      </c>
      <c r="H272" s="1" t="s">
        <v>1694</v>
      </c>
      <c r="I272" s="1" t="s">
        <v>3315</v>
      </c>
      <c r="J272" s="1" t="s">
        <v>30</v>
      </c>
      <c r="K272" s="1" t="s">
        <v>3316</v>
      </c>
      <c r="L272" s="1" t="s">
        <v>3316</v>
      </c>
      <c r="M272" s="1" t="s">
        <v>1697</v>
      </c>
      <c r="N272" s="1" t="s">
        <v>1697</v>
      </c>
      <c r="O272" s="1" t="s">
        <v>1698</v>
      </c>
      <c r="P272" s="1" t="s">
        <v>1699</v>
      </c>
      <c r="Q272" s="1" t="s">
        <v>1700</v>
      </c>
      <c r="R272" s="1" t="s">
        <v>3317</v>
      </c>
      <c r="S272" s="1" t="s">
        <v>1702</v>
      </c>
      <c r="T272" s="1" t="s">
        <v>1703</v>
      </c>
      <c r="U272" s="1" t="s">
        <v>1704</v>
      </c>
      <c r="V272" s="1" t="s">
        <v>1731</v>
      </c>
    </row>
    <row r="273" s="1" customFormat="1" spans="1:22">
      <c r="A273" s="3">
        <v>24573074970</v>
      </c>
      <c r="B273" s="1" t="s">
        <v>3311</v>
      </c>
      <c r="C273" s="1" t="s">
        <v>3318</v>
      </c>
      <c r="D273" s="1" t="s">
        <v>3313</v>
      </c>
      <c r="E273" s="1" t="s">
        <v>3319</v>
      </c>
      <c r="F273" s="1" t="s">
        <v>2682</v>
      </c>
      <c r="G273" s="1" t="s">
        <v>1693</v>
      </c>
      <c r="H273" s="1" t="s">
        <v>1694</v>
      </c>
      <c r="I273" s="1" t="s">
        <v>3315</v>
      </c>
      <c r="J273" s="1" t="s">
        <v>30</v>
      </c>
      <c r="K273" s="1" t="s">
        <v>3316</v>
      </c>
      <c r="L273" s="1" t="s">
        <v>3316</v>
      </c>
      <c r="M273" s="1" t="s">
        <v>1697</v>
      </c>
      <c r="N273" s="1" t="s">
        <v>1697</v>
      </c>
      <c r="O273" s="1" t="s">
        <v>1698</v>
      </c>
      <c r="P273" s="1" t="s">
        <v>1699</v>
      </c>
      <c r="Q273" s="1" t="s">
        <v>1700</v>
      </c>
      <c r="R273" s="1" t="s">
        <v>3320</v>
      </c>
      <c r="S273" s="1" t="s">
        <v>1702</v>
      </c>
      <c r="T273" s="1" t="s">
        <v>1703</v>
      </c>
      <c r="U273" s="1" t="s">
        <v>1704</v>
      </c>
      <c r="V273" s="1" t="s">
        <v>1731</v>
      </c>
    </row>
    <row r="274" s="1" customFormat="1" spans="1:22">
      <c r="A274" s="3">
        <v>999224566529798</v>
      </c>
      <c r="B274" s="1" t="s">
        <v>3321</v>
      </c>
      <c r="C274" s="1" t="s">
        <v>3322</v>
      </c>
      <c r="D274" s="1" t="s">
        <v>3323</v>
      </c>
      <c r="E274" s="1" t="s">
        <v>3324</v>
      </c>
      <c r="F274" s="1" t="s">
        <v>1692</v>
      </c>
      <c r="G274" s="1" t="s">
        <v>1693</v>
      </c>
      <c r="H274" s="1" t="s">
        <v>1694</v>
      </c>
      <c r="I274" s="1" t="s">
        <v>3325</v>
      </c>
      <c r="J274" s="1" t="s">
        <v>30</v>
      </c>
      <c r="K274" s="1" t="s">
        <v>3326</v>
      </c>
      <c r="L274" s="1" t="s">
        <v>3326</v>
      </c>
      <c r="M274" s="1" t="s">
        <v>1697</v>
      </c>
      <c r="N274" s="1" t="s">
        <v>1697</v>
      </c>
      <c r="O274" s="1" t="s">
        <v>1698</v>
      </c>
      <c r="P274" s="1" t="s">
        <v>1699</v>
      </c>
      <c r="Q274" s="1" t="s">
        <v>1700</v>
      </c>
      <c r="R274" s="1" t="s">
        <v>3327</v>
      </c>
      <c r="S274" s="1" t="s">
        <v>1702</v>
      </c>
      <c r="T274" s="1" t="s">
        <v>1703</v>
      </c>
      <c r="U274" s="1" t="s">
        <v>1704</v>
      </c>
      <c r="V274" s="1" t="s">
        <v>1714</v>
      </c>
    </row>
    <row r="275" s="1" customFormat="1" spans="1:22">
      <c r="A275" s="3">
        <v>999224467029613</v>
      </c>
      <c r="B275" s="1" t="s">
        <v>3328</v>
      </c>
      <c r="C275" s="1" t="s">
        <v>3329</v>
      </c>
      <c r="D275" s="1" t="s">
        <v>3330</v>
      </c>
      <c r="E275" s="1" t="s">
        <v>3331</v>
      </c>
      <c r="F275" s="1" t="s">
        <v>1719</v>
      </c>
      <c r="G275" s="1" t="s">
        <v>1693</v>
      </c>
      <c r="H275" s="1" t="s">
        <v>1694</v>
      </c>
      <c r="I275" s="1" t="s">
        <v>3332</v>
      </c>
      <c r="J275" s="1" t="s">
        <v>30</v>
      </c>
      <c r="K275" s="1" t="s">
        <v>3333</v>
      </c>
      <c r="L275" s="1" t="s">
        <v>3333</v>
      </c>
      <c r="M275" s="1" t="s">
        <v>1697</v>
      </c>
      <c r="N275" s="1" t="s">
        <v>1697</v>
      </c>
      <c r="O275" s="1" t="s">
        <v>1698</v>
      </c>
      <c r="P275" s="1" t="s">
        <v>1699</v>
      </c>
      <c r="Q275" s="1" t="s">
        <v>1700</v>
      </c>
      <c r="R275" s="1" t="s">
        <v>3334</v>
      </c>
      <c r="S275" s="1" t="s">
        <v>1702</v>
      </c>
      <c r="T275" s="1" t="s">
        <v>1703</v>
      </c>
      <c r="U275" s="1" t="s">
        <v>1704</v>
      </c>
      <c r="V275" s="1" t="s">
        <v>1763</v>
      </c>
    </row>
    <row r="276" s="1" customFormat="1" spans="1:22">
      <c r="A276" s="3">
        <v>999224463010154</v>
      </c>
      <c r="B276" s="1" t="s">
        <v>3335</v>
      </c>
      <c r="C276" s="1" t="s">
        <v>3336</v>
      </c>
      <c r="D276" s="1" t="s">
        <v>3337</v>
      </c>
      <c r="E276" s="1" t="s">
        <v>3338</v>
      </c>
      <c r="F276" s="1" t="s">
        <v>1692</v>
      </c>
      <c r="G276" s="1" t="s">
        <v>1750</v>
      </c>
      <c r="H276" s="1" t="s">
        <v>1694</v>
      </c>
      <c r="I276" s="1" t="s">
        <v>3339</v>
      </c>
      <c r="J276" s="1" t="s">
        <v>30</v>
      </c>
      <c r="K276" s="1" t="s">
        <v>3340</v>
      </c>
      <c r="L276" s="1" t="s">
        <v>3340</v>
      </c>
      <c r="M276" s="1" t="s">
        <v>1697</v>
      </c>
      <c r="N276" s="1" t="s">
        <v>1697</v>
      </c>
      <c r="O276" s="1" t="s">
        <v>1698</v>
      </c>
      <c r="P276" s="1" t="s">
        <v>1699</v>
      </c>
      <c r="Q276" s="1" t="s">
        <v>1700</v>
      </c>
      <c r="R276" s="1" t="s">
        <v>3341</v>
      </c>
      <c r="S276" s="1" t="s">
        <v>1702</v>
      </c>
      <c r="T276" s="1" t="s">
        <v>1703</v>
      </c>
      <c r="U276" s="1" t="s">
        <v>1754</v>
      </c>
      <c r="V276" s="1" t="s">
        <v>1763</v>
      </c>
    </row>
    <row r="277" s="1" customFormat="1" spans="1:22">
      <c r="A277" s="3">
        <v>999224454464897</v>
      </c>
      <c r="B277" s="1" t="s">
        <v>3335</v>
      </c>
      <c r="C277" s="1" t="s">
        <v>3342</v>
      </c>
      <c r="D277" s="1" t="s">
        <v>3343</v>
      </c>
      <c r="E277" s="1" t="s">
        <v>3344</v>
      </c>
      <c r="F277" s="1" t="s">
        <v>1693</v>
      </c>
      <c r="G277" s="1" t="s">
        <v>1750</v>
      </c>
      <c r="H277" s="1" t="s">
        <v>1694</v>
      </c>
      <c r="I277" s="1" t="s">
        <v>3345</v>
      </c>
      <c r="J277" s="1" t="s">
        <v>30</v>
      </c>
      <c r="K277" s="1" t="s">
        <v>3346</v>
      </c>
      <c r="L277" s="1" t="s">
        <v>3346</v>
      </c>
      <c r="M277" s="1" t="s">
        <v>1697</v>
      </c>
      <c r="N277" s="1" t="s">
        <v>1697</v>
      </c>
      <c r="O277" s="1" t="s">
        <v>1698</v>
      </c>
      <c r="P277" s="1" t="s">
        <v>1699</v>
      </c>
      <c r="Q277" s="1" t="s">
        <v>1700</v>
      </c>
      <c r="R277" s="1" t="s">
        <v>3347</v>
      </c>
      <c r="S277" s="1" t="s">
        <v>1702</v>
      </c>
      <c r="T277" s="1" t="s">
        <v>1703</v>
      </c>
      <c r="U277" s="1" t="s">
        <v>1704</v>
      </c>
      <c r="V277" s="1" t="s">
        <v>2157</v>
      </c>
    </row>
    <row r="278" s="1" customFormat="1" spans="1:22">
      <c r="A278" s="3">
        <v>999224359220066</v>
      </c>
      <c r="B278" s="1" t="s">
        <v>3348</v>
      </c>
      <c r="C278" s="1" t="s">
        <v>3349</v>
      </c>
      <c r="D278" s="1" t="s">
        <v>3350</v>
      </c>
      <c r="E278" s="1" t="s">
        <v>3351</v>
      </c>
      <c r="F278" s="1" t="s">
        <v>1692</v>
      </c>
      <c r="G278" s="1" t="s">
        <v>1750</v>
      </c>
      <c r="H278" s="1" t="s">
        <v>1694</v>
      </c>
      <c r="I278" s="1" t="s">
        <v>3352</v>
      </c>
      <c r="J278" s="1" t="s">
        <v>30</v>
      </c>
      <c r="K278" s="1" t="s">
        <v>3353</v>
      </c>
      <c r="L278" s="1" t="s">
        <v>3353</v>
      </c>
      <c r="M278" s="1" t="s">
        <v>1697</v>
      </c>
      <c r="N278" s="1" t="s">
        <v>1697</v>
      </c>
      <c r="O278" s="1" t="s">
        <v>1698</v>
      </c>
      <c r="P278" s="1" t="s">
        <v>1699</v>
      </c>
      <c r="Q278" s="1" t="s">
        <v>1700</v>
      </c>
      <c r="R278" s="1" t="s">
        <v>3354</v>
      </c>
      <c r="S278" s="1" t="s">
        <v>1702</v>
      </c>
      <c r="T278" s="1" t="s">
        <v>1703</v>
      </c>
      <c r="U278" s="1" t="s">
        <v>1704</v>
      </c>
      <c r="V278" s="1" t="s">
        <v>1714</v>
      </c>
    </row>
    <row r="279" s="1" customFormat="1" spans="1:22">
      <c r="A279" s="3">
        <v>999224330226959</v>
      </c>
      <c r="B279" s="1" t="s">
        <v>3355</v>
      </c>
      <c r="C279" s="1" t="s">
        <v>3356</v>
      </c>
      <c r="D279" s="1" t="s">
        <v>3357</v>
      </c>
      <c r="E279" s="1" t="s">
        <v>3358</v>
      </c>
      <c r="F279" s="1" t="s">
        <v>1692</v>
      </c>
      <c r="G279" s="1" t="s">
        <v>1750</v>
      </c>
      <c r="H279" s="1" t="s">
        <v>1694</v>
      </c>
      <c r="I279" s="1" t="s">
        <v>3359</v>
      </c>
      <c r="J279" s="1" t="s">
        <v>30</v>
      </c>
      <c r="K279" s="1" t="s">
        <v>3360</v>
      </c>
      <c r="L279" s="1" t="s">
        <v>3360</v>
      </c>
      <c r="M279" s="1" t="s">
        <v>1697</v>
      </c>
      <c r="N279" s="1" t="s">
        <v>1697</v>
      </c>
      <c r="O279" s="1" t="s">
        <v>1698</v>
      </c>
      <c r="P279" s="1" t="s">
        <v>1699</v>
      </c>
      <c r="Q279" s="1" t="s">
        <v>1700</v>
      </c>
      <c r="R279" s="1" t="s">
        <v>3361</v>
      </c>
      <c r="S279" s="1" t="s">
        <v>1702</v>
      </c>
      <c r="T279" s="1" t="s">
        <v>1703</v>
      </c>
      <c r="U279" s="1" t="s">
        <v>1704</v>
      </c>
      <c r="V279" s="1" t="s">
        <v>1966</v>
      </c>
    </row>
    <row r="280" s="1" customFormat="1" spans="1:22">
      <c r="A280" s="3">
        <v>999224194042320</v>
      </c>
      <c r="B280" s="1" t="s">
        <v>3362</v>
      </c>
      <c r="C280" s="1" t="s">
        <v>3363</v>
      </c>
      <c r="D280" s="1" t="s">
        <v>3364</v>
      </c>
      <c r="E280" s="1" t="s">
        <v>3365</v>
      </c>
      <c r="F280" s="1" t="s">
        <v>1692</v>
      </c>
      <c r="G280" s="1" t="s">
        <v>1750</v>
      </c>
      <c r="H280" s="1" t="s">
        <v>1694</v>
      </c>
      <c r="I280" s="1" t="s">
        <v>3366</v>
      </c>
      <c r="J280" s="1" t="s">
        <v>30</v>
      </c>
      <c r="K280" s="1" t="s">
        <v>3367</v>
      </c>
      <c r="L280" s="1" t="s">
        <v>3367</v>
      </c>
      <c r="M280" s="1" t="s">
        <v>1697</v>
      </c>
      <c r="N280" s="1" t="s">
        <v>1697</v>
      </c>
      <c r="O280" s="1" t="s">
        <v>1698</v>
      </c>
      <c r="P280" s="1" t="s">
        <v>1699</v>
      </c>
      <c r="Q280" s="1" t="s">
        <v>1700</v>
      </c>
      <c r="R280" s="1" t="s">
        <v>3368</v>
      </c>
      <c r="S280" s="1" t="s">
        <v>1702</v>
      </c>
      <c r="T280" s="1" t="s">
        <v>1703</v>
      </c>
      <c r="U280" s="1" t="s">
        <v>1704</v>
      </c>
      <c r="V280" s="1" t="s">
        <v>2425</v>
      </c>
    </row>
    <row r="281" s="1" customFormat="1" spans="1:22">
      <c r="A281" s="3">
        <v>999224126869240</v>
      </c>
      <c r="B281" s="1" t="s">
        <v>3369</v>
      </c>
      <c r="C281" s="1" t="s">
        <v>3370</v>
      </c>
      <c r="D281" s="1" t="s">
        <v>3371</v>
      </c>
      <c r="E281" s="1" t="s">
        <v>3372</v>
      </c>
      <c r="F281" s="1" t="s">
        <v>1719</v>
      </c>
      <c r="G281" s="1" t="s">
        <v>1693</v>
      </c>
      <c r="H281" s="1" t="s">
        <v>1694</v>
      </c>
      <c r="I281" s="1" t="s">
        <v>3373</v>
      </c>
      <c r="J281" s="1" t="s">
        <v>30</v>
      </c>
      <c r="K281" s="1" t="s">
        <v>3374</v>
      </c>
      <c r="L281" s="1" t="s">
        <v>3374</v>
      </c>
      <c r="M281" s="1" t="s">
        <v>1697</v>
      </c>
      <c r="N281" s="1" t="s">
        <v>1697</v>
      </c>
      <c r="O281" s="1" t="s">
        <v>1698</v>
      </c>
      <c r="P281" s="1" t="s">
        <v>1699</v>
      </c>
      <c r="Q281" s="1" t="s">
        <v>1700</v>
      </c>
      <c r="R281" s="1" t="s">
        <v>3375</v>
      </c>
      <c r="S281" s="1" t="s">
        <v>1702</v>
      </c>
      <c r="T281" s="1" t="s">
        <v>1703</v>
      </c>
      <c r="U281" s="1" t="s">
        <v>1754</v>
      </c>
      <c r="V281" s="1" t="s">
        <v>2605</v>
      </c>
    </row>
    <row r="282" s="1" customFormat="1" spans="1:22">
      <c r="A282" s="3">
        <v>999224108949800</v>
      </c>
      <c r="B282" s="1" t="s">
        <v>3376</v>
      </c>
      <c r="C282" s="1" t="s">
        <v>3377</v>
      </c>
      <c r="D282" s="1" t="s">
        <v>2882</v>
      </c>
      <c r="E282" s="1" t="s">
        <v>3378</v>
      </c>
      <c r="F282" s="1" t="s">
        <v>1719</v>
      </c>
      <c r="G282" s="1" t="s">
        <v>1750</v>
      </c>
      <c r="H282" s="1" t="s">
        <v>1694</v>
      </c>
      <c r="I282" s="1" t="s">
        <v>3379</v>
      </c>
      <c r="J282" s="1" t="s">
        <v>30</v>
      </c>
      <c r="K282" s="1" t="s">
        <v>3380</v>
      </c>
      <c r="L282" s="1" t="s">
        <v>3380</v>
      </c>
      <c r="M282" s="1" t="s">
        <v>1697</v>
      </c>
      <c r="N282" s="1" t="s">
        <v>1697</v>
      </c>
      <c r="O282" s="1" t="s">
        <v>1698</v>
      </c>
      <c r="P282" s="1" t="s">
        <v>1699</v>
      </c>
      <c r="Q282" s="1" t="s">
        <v>1700</v>
      </c>
      <c r="R282" s="1" t="s">
        <v>3381</v>
      </c>
      <c r="S282" s="1" t="s">
        <v>1702</v>
      </c>
      <c r="T282" s="1" t="s">
        <v>1703</v>
      </c>
      <c r="U282" s="1" t="s">
        <v>1754</v>
      </c>
      <c r="V282" s="1" t="s">
        <v>1763</v>
      </c>
    </row>
    <row r="283" s="1" customFormat="1" spans="1:22">
      <c r="A283" s="3">
        <v>999224032782206</v>
      </c>
      <c r="B283" s="1" t="s">
        <v>3382</v>
      </c>
      <c r="C283" s="1" t="s">
        <v>3383</v>
      </c>
      <c r="D283" s="1" t="s">
        <v>3384</v>
      </c>
      <c r="E283" s="1" t="s">
        <v>3385</v>
      </c>
      <c r="F283" s="1" t="s">
        <v>1775</v>
      </c>
      <c r="G283" s="1" t="s">
        <v>1693</v>
      </c>
      <c r="H283" s="1" t="s">
        <v>1694</v>
      </c>
      <c r="I283" s="1" t="s">
        <v>3386</v>
      </c>
      <c r="J283" s="1" t="s">
        <v>30</v>
      </c>
      <c r="K283" s="1" t="s">
        <v>3387</v>
      </c>
      <c r="L283" s="1" t="s">
        <v>3387</v>
      </c>
      <c r="M283" s="1" t="s">
        <v>1697</v>
      </c>
      <c r="N283" s="1" t="s">
        <v>1697</v>
      </c>
      <c r="O283" s="1" t="s">
        <v>1698</v>
      </c>
      <c r="P283" s="1" t="s">
        <v>1699</v>
      </c>
      <c r="Q283" s="1" t="s">
        <v>1700</v>
      </c>
      <c r="R283" s="1" t="s">
        <v>3388</v>
      </c>
      <c r="S283" s="1" t="s">
        <v>1702</v>
      </c>
      <c r="T283" s="1" t="s">
        <v>1703</v>
      </c>
      <c r="U283" s="1" t="s">
        <v>1754</v>
      </c>
      <c r="V283" s="1" t="s">
        <v>1799</v>
      </c>
    </row>
    <row r="284" s="1" customFormat="1" spans="1:22">
      <c r="A284" s="3">
        <v>999224027560860</v>
      </c>
      <c r="B284" s="1" t="s">
        <v>3382</v>
      </c>
      <c r="C284" s="1" t="s">
        <v>3389</v>
      </c>
      <c r="D284" s="1" t="s">
        <v>3390</v>
      </c>
      <c r="E284" s="1" t="s">
        <v>3391</v>
      </c>
      <c r="F284" s="1" t="s">
        <v>2682</v>
      </c>
      <c r="G284" s="1" t="s">
        <v>1693</v>
      </c>
      <c r="H284" s="1" t="s">
        <v>1694</v>
      </c>
      <c r="I284" s="1" t="s">
        <v>3392</v>
      </c>
      <c r="J284" s="1" t="s">
        <v>30</v>
      </c>
      <c r="K284" s="1" t="s">
        <v>3393</v>
      </c>
      <c r="L284" s="1" t="s">
        <v>3393</v>
      </c>
      <c r="M284" s="1" t="s">
        <v>1697</v>
      </c>
      <c r="N284" s="1" t="s">
        <v>1697</v>
      </c>
      <c r="O284" s="1" t="s">
        <v>1698</v>
      </c>
      <c r="P284" s="1" t="s">
        <v>1699</v>
      </c>
      <c r="Q284" s="1" t="s">
        <v>1700</v>
      </c>
      <c r="R284" s="1" t="s">
        <v>3394</v>
      </c>
      <c r="S284" s="1" t="s">
        <v>1702</v>
      </c>
      <c r="T284" s="1" t="s">
        <v>1703</v>
      </c>
      <c r="U284" s="1" t="s">
        <v>1704</v>
      </c>
      <c r="V284" s="1" t="s">
        <v>1731</v>
      </c>
    </row>
    <row r="285" s="1" customFormat="1" spans="1:22">
      <c r="A285" s="3">
        <v>999224017780424</v>
      </c>
      <c r="B285" s="1" t="s">
        <v>3382</v>
      </c>
      <c r="C285" s="1" t="s">
        <v>3395</v>
      </c>
      <c r="D285" s="1" t="s">
        <v>3396</v>
      </c>
      <c r="E285" s="1" t="s">
        <v>3397</v>
      </c>
      <c r="F285" s="1" t="s">
        <v>1719</v>
      </c>
      <c r="G285" s="1" t="s">
        <v>1750</v>
      </c>
      <c r="H285" s="1" t="s">
        <v>1694</v>
      </c>
      <c r="I285" s="1" t="s">
        <v>3398</v>
      </c>
      <c r="J285" s="1" t="s">
        <v>30</v>
      </c>
      <c r="K285" s="1" t="s">
        <v>3399</v>
      </c>
      <c r="L285" s="1" t="s">
        <v>3399</v>
      </c>
      <c r="M285" s="1" t="s">
        <v>1697</v>
      </c>
      <c r="N285" s="1" t="s">
        <v>1697</v>
      </c>
      <c r="O285" s="1" t="s">
        <v>1698</v>
      </c>
      <c r="P285" s="1" t="s">
        <v>1699</v>
      </c>
      <c r="Q285" s="1" t="s">
        <v>1700</v>
      </c>
      <c r="R285" s="1" t="s">
        <v>3400</v>
      </c>
      <c r="S285" s="1" t="s">
        <v>1702</v>
      </c>
      <c r="T285" s="1" t="s">
        <v>1703</v>
      </c>
      <c r="U285" s="1" t="s">
        <v>1754</v>
      </c>
      <c r="V285" s="1" t="s">
        <v>1763</v>
      </c>
    </row>
    <row r="286" s="1" customFormat="1" spans="1:22">
      <c r="A286" s="3">
        <v>999224017411444</v>
      </c>
      <c r="B286" s="1" t="s">
        <v>3382</v>
      </c>
      <c r="C286" s="1" t="s">
        <v>3401</v>
      </c>
      <c r="D286" s="1" t="s">
        <v>1690</v>
      </c>
      <c r="E286" s="1" t="s">
        <v>3402</v>
      </c>
      <c r="F286" s="1" t="s">
        <v>1692</v>
      </c>
      <c r="G286" s="1" t="s">
        <v>1693</v>
      </c>
      <c r="H286" s="1" t="s">
        <v>1694</v>
      </c>
      <c r="I286" s="1" t="s">
        <v>3403</v>
      </c>
      <c r="J286" s="1" t="s">
        <v>30</v>
      </c>
      <c r="K286" s="1" t="s">
        <v>1752</v>
      </c>
      <c r="L286" s="1" t="s">
        <v>1752</v>
      </c>
      <c r="M286" s="1" t="s">
        <v>1697</v>
      </c>
      <c r="N286" s="1" t="s">
        <v>1697</v>
      </c>
      <c r="O286" s="1" t="s">
        <v>1698</v>
      </c>
      <c r="P286" s="1" t="s">
        <v>1699</v>
      </c>
      <c r="Q286" s="1" t="s">
        <v>1700</v>
      </c>
      <c r="R286" s="1" t="s">
        <v>3404</v>
      </c>
      <c r="S286" s="1" t="s">
        <v>1702</v>
      </c>
      <c r="T286" s="1" t="s">
        <v>1703</v>
      </c>
      <c r="U286" s="1" t="s">
        <v>1704</v>
      </c>
      <c r="V286" s="1" t="s">
        <v>1705</v>
      </c>
    </row>
    <row r="287" s="1" customFormat="1" spans="1:22">
      <c r="A287" s="3">
        <v>999224014887165</v>
      </c>
      <c r="B287" s="1" t="s">
        <v>3405</v>
      </c>
      <c r="C287" s="1" t="s">
        <v>3406</v>
      </c>
      <c r="D287" s="1" t="s">
        <v>3407</v>
      </c>
      <c r="E287" s="1" t="s">
        <v>3408</v>
      </c>
      <c r="F287" s="1" t="s">
        <v>1719</v>
      </c>
      <c r="G287" s="1" t="s">
        <v>1693</v>
      </c>
      <c r="H287" s="1" t="s">
        <v>1694</v>
      </c>
      <c r="I287" s="1" t="s">
        <v>3409</v>
      </c>
      <c r="J287" s="1" t="s">
        <v>30</v>
      </c>
      <c r="K287" s="1" t="s">
        <v>3410</v>
      </c>
      <c r="L287" s="1" t="s">
        <v>3410</v>
      </c>
      <c r="M287" s="1" t="s">
        <v>1697</v>
      </c>
      <c r="N287" s="1" t="s">
        <v>1697</v>
      </c>
      <c r="O287" s="1" t="s">
        <v>1698</v>
      </c>
      <c r="P287" s="1" t="s">
        <v>1699</v>
      </c>
      <c r="Q287" s="1" t="s">
        <v>1700</v>
      </c>
      <c r="R287" s="1" t="s">
        <v>3411</v>
      </c>
      <c r="S287" s="1" t="s">
        <v>1702</v>
      </c>
      <c r="T287" s="1" t="s">
        <v>1703</v>
      </c>
      <c r="U287" s="1" t="s">
        <v>1754</v>
      </c>
      <c r="V287" s="1" t="s">
        <v>1763</v>
      </c>
    </row>
    <row r="288" s="1" customFormat="1" spans="1:22">
      <c r="A288" s="3">
        <v>999224014053175</v>
      </c>
      <c r="B288" s="1" t="s">
        <v>3405</v>
      </c>
      <c r="C288" s="1" t="s">
        <v>3412</v>
      </c>
      <c r="D288" s="1" t="s">
        <v>3413</v>
      </c>
      <c r="E288" s="1" t="s">
        <v>3414</v>
      </c>
      <c r="F288" s="1" t="s">
        <v>1692</v>
      </c>
      <c r="G288" s="1" t="s">
        <v>1693</v>
      </c>
      <c r="H288" s="1" t="s">
        <v>1694</v>
      </c>
      <c r="I288" s="1" t="s">
        <v>3415</v>
      </c>
      <c r="J288" s="1" t="s">
        <v>30</v>
      </c>
      <c r="K288" s="1" t="s">
        <v>3416</v>
      </c>
      <c r="L288" s="1" t="s">
        <v>3416</v>
      </c>
      <c r="M288" s="1" t="s">
        <v>1697</v>
      </c>
      <c r="N288" s="1" t="s">
        <v>1697</v>
      </c>
      <c r="O288" s="1" t="s">
        <v>1698</v>
      </c>
      <c r="P288" s="1" t="s">
        <v>1699</v>
      </c>
      <c r="Q288" s="1" t="s">
        <v>1700</v>
      </c>
      <c r="R288" s="1" t="s">
        <v>3417</v>
      </c>
      <c r="S288" s="1" t="s">
        <v>1702</v>
      </c>
      <c r="T288" s="1" t="s">
        <v>1703</v>
      </c>
      <c r="U288" s="1" t="s">
        <v>1704</v>
      </c>
      <c r="V288" s="1" t="s">
        <v>1832</v>
      </c>
    </row>
    <row r="289" s="1" customFormat="1" spans="1:22">
      <c r="A289" s="3">
        <v>24013533330</v>
      </c>
      <c r="B289" s="1" t="s">
        <v>3405</v>
      </c>
      <c r="C289" s="1" t="s">
        <v>3418</v>
      </c>
      <c r="D289" s="1" t="s">
        <v>3419</v>
      </c>
      <c r="E289" s="1" t="s">
        <v>3420</v>
      </c>
      <c r="F289" s="1" t="s">
        <v>2829</v>
      </c>
      <c r="G289" s="1" t="s">
        <v>1693</v>
      </c>
      <c r="H289" s="1" t="s">
        <v>1694</v>
      </c>
      <c r="I289" s="1" t="s">
        <v>3421</v>
      </c>
      <c r="J289" s="1" t="s">
        <v>30</v>
      </c>
      <c r="K289" s="1" t="s">
        <v>3422</v>
      </c>
      <c r="L289" s="1" t="s">
        <v>3422</v>
      </c>
      <c r="M289" s="1" t="s">
        <v>1697</v>
      </c>
      <c r="N289" s="1" t="s">
        <v>1697</v>
      </c>
      <c r="O289" s="1" t="s">
        <v>1698</v>
      </c>
      <c r="P289" s="1" t="s">
        <v>1699</v>
      </c>
      <c r="Q289" s="1" t="s">
        <v>1700</v>
      </c>
      <c r="R289" s="1" t="s">
        <v>3423</v>
      </c>
      <c r="S289" s="1" t="s">
        <v>1702</v>
      </c>
      <c r="T289" s="1" t="s">
        <v>1703</v>
      </c>
      <c r="U289" s="1" t="s">
        <v>1704</v>
      </c>
      <c r="V289" s="1" t="s">
        <v>1714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1669</v>
      </c>
      <c r="B1" s="2" t="s">
        <v>1670</v>
      </c>
      <c r="C1" s="2" t="s">
        <v>1671</v>
      </c>
      <c r="D1" s="2" t="s">
        <v>1672</v>
      </c>
      <c r="E1" s="2" t="s">
        <v>13</v>
      </c>
      <c r="F1" s="2" t="s">
        <v>5</v>
      </c>
      <c r="G1" s="2" t="s">
        <v>6</v>
      </c>
      <c r="H1" s="2" t="s">
        <v>1673</v>
      </c>
      <c r="I1" s="2" t="s">
        <v>1674</v>
      </c>
      <c r="J1" s="2" t="s">
        <v>1675</v>
      </c>
      <c r="K1" s="2" t="s">
        <v>1676</v>
      </c>
      <c r="L1" s="2" t="s">
        <v>1677</v>
      </c>
      <c r="M1" s="2" t="s">
        <v>1678</v>
      </c>
      <c r="N1" s="2" t="s">
        <v>1679</v>
      </c>
      <c r="O1" s="2" t="s">
        <v>1680</v>
      </c>
      <c r="P1" s="2" t="s">
        <v>1681</v>
      </c>
      <c r="Q1" s="2" t="s">
        <v>1682</v>
      </c>
      <c r="R1" s="2" t="s">
        <v>1683</v>
      </c>
      <c r="S1" s="2" t="s">
        <v>1684</v>
      </c>
      <c r="T1" s="2" t="s">
        <v>1685</v>
      </c>
      <c r="U1" s="2" t="s">
        <v>1686</v>
      </c>
      <c r="V1" s="2" t="s">
        <v>1687</v>
      </c>
    </row>
    <row r="2" s="1" customFormat="1" spans="1:22">
      <c r="A2" s="3">
        <v>999225165003726</v>
      </c>
      <c r="B2" s="1" t="s">
        <v>1693</v>
      </c>
      <c r="C2" s="1" t="s">
        <v>1787</v>
      </c>
      <c r="D2" s="1" t="s">
        <v>1788</v>
      </c>
      <c r="E2" s="1" t="s">
        <v>1789</v>
      </c>
      <c r="F2" s="1" t="s">
        <v>1693</v>
      </c>
      <c r="G2" s="1" t="s">
        <v>1750</v>
      </c>
      <c r="H2" s="1" t="s">
        <v>1694</v>
      </c>
      <c r="I2" s="1" t="s">
        <v>1790</v>
      </c>
      <c r="J2" s="1" t="s">
        <v>30</v>
      </c>
      <c r="K2" s="1" t="s">
        <v>1791</v>
      </c>
      <c r="L2" s="1" t="s">
        <v>1791</v>
      </c>
      <c r="M2" s="1" t="s">
        <v>1697</v>
      </c>
      <c r="N2" s="1" t="s">
        <v>1697</v>
      </c>
      <c r="O2" s="1" t="s">
        <v>1698</v>
      </c>
      <c r="P2" s="1" t="s">
        <v>1699</v>
      </c>
      <c r="Q2" s="1" t="s">
        <v>1700</v>
      </c>
      <c r="R2" s="1" t="s">
        <v>1792</v>
      </c>
      <c r="S2" s="1" t="s">
        <v>1702</v>
      </c>
      <c r="T2" s="1" t="s">
        <v>1703</v>
      </c>
      <c r="U2" s="1" t="s">
        <v>1704</v>
      </c>
      <c r="V2" s="1" t="s">
        <v>1786</v>
      </c>
    </row>
    <row r="3" s="1" customFormat="1" spans="1:22">
      <c r="A3" s="3">
        <v>999225164932106</v>
      </c>
      <c r="B3" s="1" t="s">
        <v>1693</v>
      </c>
      <c r="C3" s="1" t="s">
        <v>1793</v>
      </c>
      <c r="D3" s="1" t="s">
        <v>1794</v>
      </c>
      <c r="E3" s="1" t="s">
        <v>1795</v>
      </c>
      <c r="F3" s="1" t="s">
        <v>1693</v>
      </c>
      <c r="G3" s="1" t="s">
        <v>1750</v>
      </c>
      <c r="H3" s="1" t="s">
        <v>1694</v>
      </c>
      <c r="I3" s="1" t="s">
        <v>1796</v>
      </c>
      <c r="J3" s="1" t="s">
        <v>30</v>
      </c>
      <c r="K3" s="1" t="s">
        <v>1797</v>
      </c>
      <c r="L3" s="1" t="s">
        <v>1797</v>
      </c>
      <c r="M3" s="1" t="s">
        <v>1697</v>
      </c>
      <c r="N3" s="1" t="s">
        <v>1697</v>
      </c>
      <c r="O3" s="1" t="s">
        <v>1698</v>
      </c>
      <c r="P3" s="1" t="s">
        <v>1699</v>
      </c>
      <c r="Q3" s="1" t="s">
        <v>1700</v>
      </c>
      <c r="R3" s="1" t="s">
        <v>1798</v>
      </c>
      <c r="S3" s="1" t="s">
        <v>1702</v>
      </c>
      <c r="T3" s="1" t="s">
        <v>1703</v>
      </c>
      <c r="U3" s="1" t="s">
        <v>1704</v>
      </c>
      <c r="V3" s="1" t="s">
        <v>1799</v>
      </c>
    </row>
    <row r="4" s="1" customFormat="1" spans="1:22">
      <c r="A4" s="3">
        <v>999225164137068</v>
      </c>
      <c r="B4" s="1" t="s">
        <v>1693</v>
      </c>
      <c r="C4" s="1" t="s">
        <v>1813</v>
      </c>
      <c r="D4" s="1" t="s">
        <v>1814</v>
      </c>
      <c r="E4" s="1" t="s">
        <v>1815</v>
      </c>
      <c r="F4" s="1" t="s">
        <v>1693</v>
      </c>
      <c r="G4" s="1" t="s">
        <v>1750</v>
      </c>
      <c r="H4" s="1" t="s">
        <v>1694</v>
      </c>
      <c r="I4" s="1" t="s">
        <v>1816</v>
      </c>
      <c r="J4" s="1" t="s">
        <v>30</v>
      </c>
      <c r="K4" s="1" t="s">
        <v>1817</v>
      </c>
      <c r="L4" s="1" t="s">
        <v>1817</v>
      </c>
      <c r="M4" s="1" t="s">
        <v>1697</v>
      </c>
      <c r="N4" s="1" t="s">
        <v>1697</v>
      </c>
      <c r="O4" s="1" t="s">
        <v>1698</v>
      </c>
      <c r="P4" s="1" t="s">
        <v>1699</v>
      </c>
      <c r="Q4" s="1" t="s">
        <v>1700</v>
      </c>
      <c r="R4" s="1" t="s">
        <v>1818</v>
      </c>
      <c r="S4" s="1" t="s">
        <v>1702</v>
      </c>
      <c r="T4" s="1" t="s">
        <v>1703</v>
      </c>
      <c r="U4" s="1" t="s">
        <v>1704</v>
      </c>
      <c r="V4" s="1" t="s">
        <v>1819</v>
      </c>
    </row>
    <row r="5" s="1" customFormat="1" spans="1:22">
      <c r="A5" s="3">
        <v>999225164120230</v>
      </c>
      <c r="B5" s="1" t="s">
        <v>1693</v>
      </c>
      <c r="C5" s="1" t="s">
        <v>1820</v>
      </c>
      <c r="D5" s="1" t="s">
        <v>1821</v>
      </c>
      <c r="E5" s="1" t="s">
        <v>1822</v>
      </c>
      <c r="F5" s="1" t="s">
        <v>1693</v>
      </c>
      <c r="G5" s="1" t="s">
        <v>1750</v>
      </c>
      <c r="H5" s="1" t="s">
        <v>1694</v>
      </c>
      <c r="I5" s="1" t="s">
        <v>1823</v>
      </c>
      <c r="J5" s="1" t="s">
        <v>30</v>
      </c>
      <c r="K5" s="1" t="s">
        <v>1824</v>
      </c>
      <c r="L5" s="1" t="s">
        <v>1824</v>
      </c>
      <c r="M5" s="1" t="s">
        <v>1697</v>
      </c>
      <c r="N5" s="1" t="s">
        <v>1697</v>
      </c>
      <c r="O5" s="1" t="s">
        <v>1698</v>
      </c>
      <c r="P5" s="1" t="s">
        <v>1699</v>
      </c>
      <c r="Q5" s="1" t="s">
        <v>1700</v>
      </c>
      <c r="R5" s="1" t="s">
        <v>1825</v>
      </c>
      <c r="S5" s="1" t="s">
        <v>1702</v>
      </c>
      <c r="T5" s="1" t="s">
        <v>1703</v>
      </c>
      <c r="U5" s="1" t="s">
        <v>1704</v>
      </c>
      <c r="V5" s="1" t="s">
        <v>1763</v>
      </c>
    </row>
    <row r="6" s="1" customFormat="1" spans="1:22">
      <c r="A6" s="3">
        <v>999225163568270</v>
      </c>
      <c r="B6" s="1" t="s">
        <v>1693</v>
      </c>
      <c r="C6" s="1" t="s">
        <v>1833</v>
      </c>
      <c r="D6" s="1" t="s">
        <v>1834</v>
      </c>
      <c r="E6" s="1" t="s">
        <v>1835</v>
      </c>
      <c r="F6" s="1" t="s">
        <v>1693</v>
      </c>
      <c r="G6" s="1" t="s">
        <v>1750</v>
      </c>
      <c r="H6" s="1" t="s">
        <v>1694</v>
      </c>
      <c r="I6" s="1" t="s">
        <v>1836</v>
      </c>
      <c r="J6" s="1" t="s">
        <v>30</v>
      </c>
      <c r="K6" s="1" t="s">
        <v>1837</v>
      </c>
      <c r="L6" s="1" t="s">
        <v>1837</v>
      </c>
      <c r="M6" s="1" t="s">
        <v>1697</v>
      </c>
      <c r="N6" s="1" t="s">
        <v>1697</v>
      </c>
      <c r="O6" s="1" t="s">
        <v>1698</v>
      </c>
      <c r="P6" s="1" t="s">
        <v>1699</v>
      </c>
      <c r="Q6" s="1" t="s">
        <v>1700</v>
      </c>
      <c r="R6" s="1" t="s">
        <v>1838</v>
      </c>
      <c r="S6" s="1" t="s">
        <v>1702</v>
      </c>
      <c r="T6" s="1" t="s">
        <v>1703</v>
      </c>
      <c r="U6" s="1" t="s">
        <v>1704</v>
      </c>
      <c r="V6" s="1" t="s">
        <v>1786</v>
      </c>
    </row>
    <row r="7" s="1" customFormat="1" spans="1:22">
      <c r="A7" s="3">
        <v>999225163567460</v>
      </c>
      <c r="B7" s="1" t="s">
        <v>1693</v>
      </c>
      <c r="C7" s="1" t="s">
        <v>1839</v>
      </c>
      <c r="D7" s="1" t="s">
        <v>1840</v>
      </c>
      <c r="E7" s="1" t="s">
        <v>1841</v>
      </c>
      <c r="F7" s="1" t="s">
        <v>1693</v>
      </c>
      <c r="G7" s="1" t="s">
        <v>1750</v>
      </c>
      <c r="H7" s="1" t="s">
        <v>1694</v>
      </c>
      <c r="I7" s="1" t="s">
        <v>1842</v>
      </c>
      <c r="J7" s="1" t="s">
        <v>30</v>
      </c>
      <c r="K7" s="1" t="s">
        <v>1843</v>
      </c>
      <c r="L7" s="1" t="s">
        <v>1843</v>
      </c>
      <c r="M7" s="1" t="s">
        <v>1697</v>
      </c>
      <c r="N7" s="1" t="s">
        <v>1697</v>
      </c>
      <c r="O7" s="1" t="s">
        <v>1698</v>
      </c>
      <c r="P7" s="1" t="s">
        <v>1699</v>
      </c>
      <c r="Q7" s="1" t="s">
        <v>1700</v>
      </c>
      <c r="R7" s="1" t="s">
        <v>1844</v>
      </c>
      <c r="S7" s="1" t="s">
        <v>1702</v>
      </c>
      <c r="T7" s="1" t="s">
        <v>1703</v>
      </c>
      <c r="U7" s="1" t="s">
        <v>1704</v>
      </c>
      <c r="V7" s="1" t="s">
        <v>1763</v>
      </c>
    </row>
    <row r="8" s="1" customFormat="1" spans="1:22">
      <c r="A8" s="3">
        <v>999225163504590</v>
      </c>
      <c r="B8" s="1" t="s">
        <v>1693</v>
      </c>
      <c r="C8" s="1" t="s">
        <v>1845</v>
      </c>
      <c r="D8" s="1" t="s">
        <v>1846</v>
      </c>
      <c r="E8" s="1" t="s">
        <v>1847</v>
      </c>
      <c r="F8" s="1" t="s">
        <v>1693</v>
      </c>
      <c r="G8" s="1" t="s">
        <v>1750</v>
      </c>
      <c r="H8" s="1" t="s">
        <v>1694</v>
      </c>
      <c r="I8" s="1" t="s">
        <v>1848</v>
      </c>
      <c r="J8" s="1" t="s">
        <v>30</v>
      </c>
      <c r="K8" s="1" t="s">
        <v>1849</v>
      </c>
      <c r="L8" s="1" t="s">
        <v>1849</v>
      </c>
      <c r="M8" s="1" t="s">
        <v>1697</v>
      </c>
      <c r="N8" s="1" t="s">
        <v>1697</v>
      </c>
      <c r="O8" s="1" t="s">
        <v>1698</v>
      </c>
      <c r="P8" s="1" t="s">
        <v>1699</v>
      </c>
      <c r="Q8" s="1" t="s">
        <v>1700</v>
      </c>
      <c r="R8" s="1" t="s">
        <v>1850</v>
      </c>
      <c r="S8" s="1" t="s">
        <v>1702</v>
      </c>
      <c r="T8" s="1" t="s">
        <v>1703</v>
      </c>
      <c r="U8" s="1" t="s">
        <v>1704</v>
      </c>
      <c r="V8" s="1" t="s">
        <v>1763</v>
      </c>
    </row>
    <row r="9" s="1" customFormat="1" spans="1:22">
      <c r="A9" s="3">
        <v>999225163306390</v>
      </c>
      <c r="B9" s="1" t="s">
        <v>1693</v>
      </c>
      <c r="C9" s="1" t="s">
        <v>1851</v>
      </c>
      <c r="D9" s="1" t="s">
        <v>1852</v>
      </c>
      <c r="E9" s="1" t="s">
        <v>1853</v>
      </c>
      <c r="F9" s="1" t="s">
        <v>1693</v>
      </c>
      <c r="G9" s="1" t="s">
        <v>1750</v>
      </c>
      <c r="H9" s="1" t="s">
        <v>1694</v>
      </c>
      <c r="I9" s="1" t="s">
        <v>1854</v>
      </c>
      <c r="J9" s="1" t="s">
        <v>30</v>
      </c>
      <c r="K9" s="1" t="s">
        <v>1855</v>
      </c>
      <c r="L9" s="1" t="s">
        <v>1855</v>
      </c>
      <c r="M9" s="1" t="s">
        <v>1697</v>
      </c>
      <c r="N9" s="1" t="s">
        <v>1697</v>
      </c>
      <c r="O9" s="1" t="s">
        <v>1698</v>
      </c>
      <c r="P9" s="1" t="s">
        <v>1699</v>
      </c>
      <c r="Q9" s="1" t="s">
        <v>1700</v>
      </c>
      <c r="R9" s="1" t="s">
        <v>1856</v>
      </c>
      <c r="S9" s="1" t="s">
        <v>1702</v>
      </c>
      <c r="T9" s="1" t="s">
        <v>1703</v>
      </c>
      <c r="U9" s="1" t="s">
        <v>1704</v>
      </c>
      <c r="V9" s="1" t="s">
        <v>1705</v>
      </c>
    </row>
    <row r="10" s="1" customFormat="1" spans="1:22">
      <c r="A10" s="3">
        <v>999225163099515</v>
      </c>
      <c r="B10" s="1" t="s">
        <v>1693</v>
      </c>
      <c r="C10" s="1" t="s">
        <v>1857</v>
      </c>
      <c r="D10" s="1" t="s">
        <v>1858</v>
      </c>
      <c r="E10" s="1" t="s">
        <v>1859</v>
      </c>
      <c r="F10" s="1" t="s">
        <v>1693</v>
      </c>
      <c r="G10" s="1" t="s">
        <v>1750</v>
      </c>
      <c r="H10" s="1" t="s">
        <v>1694</v>
      </c>
      <c r="I10" s="1" t="s">
        <v>1860</v>
      </c>
      <c r="J10" s="1" t="s">
        <v>30</v>
      </c>
      <c r="K10" s="1" t="s">
        <v>1861</v>
      </c>
      <c r="L10" s="1" t="s">
        <v>1861</v>
      </c>
      <c r="M10" s="1" t="s">
        <v>1697</v>
      </c>
      <c r="N10" s="1" t="s">
        <v>1697</v>
      </c>
      <c r="O10" s="1" t="s">
        <v>1698</v>
      </c>
      <c r="P10" s="1" t="s">
        <v>1699</v>
      </c>
      <c r="Q10" s="1" t="s">
        <v>1700</v>
      </c>
      <c r="R10" s="1" t="s">
        <v>1862</v>
      </c>
      <c r="S10" s="1" t="s">
        <v>1702</v>
      </c>
      <c r="T10" s="1" t="s">
        <v>1703</v>
      </c>
      <c r="U10" s="1" t="s">
        <v>1704</v>
      </c>
      <c r="V10" s="1" t="s">
        <v>1763</v>
      </c>
    </row>
    <row r="11" s="1" customFormat="1" spans="1:22">
      <c r="A11" s="3">
        <v>999225164754585</v>
      </c>
      <c r="B11" s="1" t="s">
        <v>1693</v>
      </c>
      <c r="C11" s="1" t="s">
        <v>1800</v>
      </c>
      <c r="D11" s="1" t="s">
        <v>1801</v>
      </c>
      <c r="E11" s="1" t="s">
        <v>1802</v>
      </c>
      <c r="F11" s="1" t="s">
        <v>1693</v>
      </c>
      <c r="G11" s="1" t="s">
        <v>1750</v>
      </c>
      <c r="H11" s="1" t="s">
        <v>1694</v>
      </c>
      <c r="I11" s="1" t="s">
        <v>1803</v>
      </c>
      <c r="J11" s="1" t="s">
        <v>30</v>
      </c>
      <c r="K11" s="1" t="s">
        <v>1804</v>
      </c>
      <c r="L11" s="1" t="s">
        <v>1804</v>
      </c>
      <c r="M11" s="1" t="s">
        <v>1697</v>
      </c>
      <c r="N11" s="1" t="s">
        <v>1697</v>
      </c>
      <c r="O11" s="1" t="s">
        <v>1698</v>
      </c>
      <c r="P11" s="1" t="s">
        <v>1699</v>
      </c>
      <c r="Q11" s="1" t="s">
        <v>1700</v>
      </c>
      <c r="R11" s="1" t="s">
        <v>1805</v>
      </c>
      <c r="S11" s="1" t="s">
        <v>1702</v>
      </c>
      <c r="T11" s="1" t="s">
        <v>1703</v>
      </c>
      <c r="U11" s="1" t="s">
        <v>1704</v>
      </c>
      <c r="V11" s="1" t="s">
        <v>1806</v>
      </c>
    </row>
    <row r="12" s="1" customFormat="1" spans="1:22">
      <c r="A12" s="3">
        <v>999225162972840</v>
      </c>
      <c r="B12" s="1" t="s">
        <v>1693</v>
      </c>
      <c r="C12" s="1" t="s">
        <v>1870</v>
      </c>
      <c r="D12" s="1" t="s">
        <v>1871</v>
      </c>
      <c r="E12" s="1" t="s">
        <v>1872</v>
      </c>
      <c r="F12" s="1" t="s">
        <v>1693</v>
      </c>
      <c r="G12" s="1" t="s">
        <v>1750</v>
      </c>
      <c r="H12" s="1" t="s">
        <v>1694</v>
      </c>
      <c r="I12" s="1" t="s">
        <v>1873</v>
      </c>
      <c r="J12" s="1" t="s">
        <v>30</v>
      </c>
      <c r="K12" s="1" t="s">
        <v>1874</v>
      </c>
      <c r="L12" s="1" t="s">
        <v>1874</v>
      </c>
      <c r="M12" s="1" t="s">
        <v>1697</v>
      </c>
      <c r="N12" s="1" t="s">
        <v>1697</v>
      </c>
      <c r="O12" s="1" t="s">
        <v>1698</v>
      </c>
      <c r="P12" s="1" t="s">
        <v>1699</v>
      </c>
      <c r="Q12" s="1" t="s">
        <v>1700</v>
      </c>
      <c r="R12" s="1" t="s">
        <v>1875</v>
      </c>
      <c r="S12" s="1" t="s">
        <v>1702</v>
      </c>
      <c r="T12" s="1" t="s">
        <v>1703</v>
      </c>
      <c r="U12" s="1" t="s">
        <v>1704</v>
      </c>
      <c r="V12" s="1" t="s">
        <v>1755</v>
      </c>
    </row>
    <row r="13" s="1" customFormat="1" spans="1:22">
      <c r="A13" s="3">
        <v>999225162825320</v>
      </c>
      <c r="B13" s="1" t="s">
        <v>1693</v>
      </c>
      <c r="C13" s="1" t="s">
        <v>1876</v>
      </c>
      <c r="D13" s="1" t="s">
        <v>1834</v>
      </c>
      <c r="E13" s="1" t="s">
        <v>1877</v>
      </c>
      <c r="F13" s="1" t="s">
        <v>1693</v>
      </c>
      <c r="G13" s="1" t="s">
        <v>1750</v>
      </c>
      <c r="H13" s="1" t="s">
        <v>1694</v>
      </c>
      <c r="I13" s="1" t="s">
        <v>1836</v>
      </c>
      <c r="J13" s="1" t="s">
        <v>30</v>
      </c>
      <c r="K13" s="1" t="s">
        <v>1837</v>
      </c>
      <c r="L13" s="1" t="s">
        <v>1837</v>
      </c>
      <c r="M13" s="1" t="s">
        <v>1697</v>
      </c>
      <c r="N13" s="1" t="s">
        <v>1697</v>
      </c>
      <c r="O13" s="1" t="s">
        <v>1698</v>
      </c>
      <c r="P13" s="1" t="s">
        <v>1699</v>
      </c>
      <c r="Q13" s="1" t="s">
        <v>1700</v>
      </c>
      <c r="R13" s="1" t="s">
        <v>1878</v>
      </c>
      <c r="S13" s="1" t="s">
        <v>1702</v>
      </c>
      <c r="T13" s="1" t="s">
        <v>1703</v>
      </c>
      <c r="U13" s="1" t="s">
        <v>1704</v>
      </c>
      <c r="V13" s="1" t="s">
        <v>1786</v>
      </c>
    </row>
    <row r="14" s="1" customFormat="1" spans="1:22">
      <c r="A14" s="3">
        <v>25162678398</v>
      </c>
      <c r="B14" s="1" t="s">
        <v>1693</v>
      </c>
      <c r="C14" s="1" t="s">
        <v>1879</v>
      </c>
      <c r="D14" s="1" t="s">
        <v>1880</v>
      </c>
      <c r="E14" s="1" t="s">
        <v>1881</v>
      </c>
      <c r="F14" s="1" t="s">
        <v>1693</v>
      </c>
      <c r="G14" s="1" t="s">
        <v>1750</v>
      </c>
      <c r="H14" s="1" t="s">
        <v>1694</v>
      </c>
      <c r="I14" s="1" t="s">
        <v>1882</v>
      </c>
      <c r="J14" s="1" t="s">
        <v>30</v>
      </c>
      <c r="K14" s="1" t="s">
        <v>1883</v>
      </c>
      <c r="L14" s="1" t="s">
        <v>1883</v>
      </c>
      <c r="M14" s="1" t="s">
        <v>1697</v>
      </c>
      <c r="N14" s="1" t="s">
        <v>1697</v>
      </c>
      <c r="O14" s="1" t="s">
        <v>1698</v>
      </c>
      <c r="P14" s="1" t="s">
        <v>1699</v>
      </c>
      <c r="Q14" s="1" t="s">
        <v>1700</v>
      </c>
      <c r="R14" s="1" t="s">
        <v>1884</v>
      </c>
      <c r="S14" s="1" t="s">
        <v>1702</v>
      </c>
      <c r="T14" s="1" t="s">
        <v>1703</v>
      </c>
      <c r="U14" s="1" t="s">
        <v>1704</v>
      </c>
      <c r="V14" s="1" t="s">
        <v>1763</v>
      </c>
    </row>
    <row r="15" s="1" customFormat="1" spans="1:22">
      <c r="A15" s="3">
        <v>999225162542553</v>
      </c>
      <c r="B15" s="1" t="s">
        <v>1693</v>
      </c>
      <c r="C15" s="1" t="s">
        <v>1885</v>
      </c>
      <c r="D15" s="1" t="s">
        <v>1886</v>
      </c>
      <c r="E15" s="1" t="s">
        <v>1887</v>
      </c>
      <c r="F15" s="1" t="s">
        <v>1693</v>
      </c>
      <c r="G15" s="1" t="s">
        <v>1750</v>
      </c>
      <c r="H15" s="1" t="s">
        <v>1694</v>
      </c>
      <c r="I15" s="1" t="s">
        <v>1888</v>
      </c>
      <c r="J15" s="1" t="s">
        <v>30</v>
      </c>
      <c r="K15" s="1" t="s">
        <v>1889</v>
      </c>
      <c r="L15" s="1" t="s">
        <v>1889</v>
      </c>
      <c r="M15" s="1" t="s">
        <v>1697</v>
      </c>
      <c r="N15" s="1" t="s">
        <v>1697</v>
      </c>
      <c r="O15" s="1" t="s">
        <v>1698</v>
      </c>
      <c r="P15" s="1" t="s">
        <v>1699</v>
      </c>
      <c r="Q15" s="1" t="s">
        <v>1700</v>
      </c>
      <c r="R15" s="1" t="s">
        <v>1890</v>
      </c>
      <c r="S15" s="1" t="s">
        <v>1702</v>
      </c>
      <c r="T15" s="1" t="s">
        <v>1703</v>
      </c>
      <c r="U15" s="1" t="s">
        <v>1704</v>
      </c>
      <c r="V15" s="1" t="s">
        <v>1755</v>
      </c>
    </row>
    <row r="16" s="1" customFormat="1" spans="1:22">
      <c r="A16" s="3">
        <v>999225161978787</v>
      </c>
      <c r="B16" s="1" t="s">
        <v>1693</v>
      </c>
      <c r="C16" s="1" t="s">
        <v>1891</v>
      </c>
      <c r="D16" s="1" t="s">
        <v>1892</v>
      </c>
      <c r="E16" s="1" t="s">
        <v>1893</v>
      </c>
      <c r="F16" s="1" t="s">
        <v>1693</v>
      </c>
      <c r="G16" s="1" t="s">
        <v>1750</v>
      </c>
      <c r="H16" s="1" t="s">
        <v>1694</v>
      </c>
      <c r="I16" s="1" t="s">
        <v>1894</v>
      </c>
      <c r="J16" s="1" t="s">
        <v>30</v>
      </c>
      <c r="K16" s="1" t="s">
        <v>1895</v>
      </c>
      <c r="L16" s="1" t="s">
        <v>1895</v>
      </c>
      <c r="M16" s="1" t="s">
        <v>1697</v>
      </c>
      <c r="N16" s="1" t="s">
        <v>1697</v>
      </c>
      <c r="O16" s="1" t="s">
        <v>1698</v>
      </c>
      <c r="P16" s="1" t="s">
        <v>1699</v>
      </c>
      <c r="Q16" s="1" t="s">
        <v>1700</v>
      </c>
      <c r="R16" s="1" t="s">
        <v>1896</v>
      </c>
      <c r="S16" s="1" t="s">
        <v>1702</v>
      </c>
      <c r="T16" s="1" t="s">
        <v>1703</v>
      </c>
      <c r="U16" s="1" t="s">
        <v>1704</v>
      </c>
      <c r="V16" s="1" t="s">
        <v>1897</v>
      </c>
    </row>
    <row r="17" s="1" customFormat="1" spans="1:22">
      <c r="A17" s="3">
        <v>999225161931484</v>
      </c>
      <c r="B17" s="1" t="s">
        <v>1693</v>
      </c>
      <c r="C17" s="1" t="s">
        <v>1898</v>
      </c>
      <c r="D17" s="1" t="s">
        <v>1899</v>
      </c>
      <c r="E17" s="1" t="s">
        <v>1900</v>
      </c>
      <c r="F17" s="1" t="s">
        <v>1693</v>
      </c>
      <c r="G17" s="1" t="s">
        <v>1750</v>
      </c>
      <c r="H17" s="1" t="s">
        <v>1694</v>
      </c>
      <c r="I17" s="1" t="s">
        <v>1901</v>
      </c>
      <c r="J17" s="1" t="s">
        <v>30</v>
      </c>
      <c r="K17" s="1" t="s">
        <v>1902</v>
      </c>
      <c r="L17" s="1" t="s">
        <v>1902</v>
      </c>
      <c r="M17" s="1" t="s">
        <v>1697</v>
      </c>
      <c r="N17" s="1" t="s">
        <v>1697</v>
      </c>
      <c r="O17" s="1" t="s">
        <v>1698</v>
      </c>
      <c r="P17" s="1" t="s">
        <v>1699</v>
      </c>
      <c r="Q17" s="1" t="s">
        <v>1700</v>
      </c>
      <c r="R17" s="1" t="s">
        <v>1903</v>
      </c>
      <c r="S17" s="1" t="s">
        <v>1702</v>
      </c>
      <c r="T17" s="1" t="s">
        <v>1703</v>
      </c>
      <c r="U17" s="1" t="s">
        <v>1704</v>
      </c>
      <c r="V17" s="1" t="s">
        <v>1763</v>
      </c>
    </row>
    <row r="18" s="1" customFormat="1" spans="1:22">
      <c r="A18" s="3">
        <v>999225161836791</v>
      </c>
      <c r="B18" s="1" t="s">
        <v>1693</v>
      </c>
      <c r="C18" s="1" t="s">
        <v>1904</v>
      </c>
      <c r="D18" s="1" t="s">
        <v>1808</v>
      </c>
      <c r="E18" s="1" t="s">
        <v>1905</v>
      </c>
      <c r="F18" s="1" t="s">
        <v>1693</v>
      </c>
      <c r="G18" s="1" t="s">
        <v>1750</v>
      </c>
      <c r="H18" s="1" t="s">
        <v>1694</v>
      </c>
      <c r="I18" s="1" t="s">
        <v>1810</v>
      </c>
      <c r="J18" s="1" t="s">
        <v>30</v>
      </c>
      <c r="K18" s="1" t="s">
        <v>1811</v>
      </c>
      <c r="L18" s="1" t="s">
        <v>1811</v>
      </c>
      <c r="M18" s="1" t="s">
        <v>1697</v>
      </c>
      <c r="N18" s="1" t="s">
        <v>1697</v>
      </c>
      <c r="O18" s="1" t="s">
        <v>1698</v>
      </c>
      <c r="P18" s="1" t="s">
        <v>1699</v>
      </c>
      <c r="Q18" s="1" t="s">
        <v>1700</v>
      </c>
      <c r="R18" s="1" t="s">
        <v>1906</v>
      </c>
      <c r="S18" s="1" t="s">
        <v>1702</v>
      </c>
      <c r="T18" s="1" t="s">
        <v>1703</v>
      </c>
      <c r="U18" s="1" t="s">
        <v>1704</v>
      </c>
      <c r="V18" s="1" t="s">
        <v>1763</v>
      </c>
    </row>
    <row r="19" s="1" customFormat="1" spans="1:22">
      <c r="A19" s="3">
        <v>999225161756188</v>
      </c>
      <c r="B19" s="1" t="s">
        <v>1693</v>
      </c>
      <c r="C19" s="1" t="s">
        <v>1907</v>
      </c>
      <c r="D19" s="1" t="s">
        <v>1908</v>
      </c>
      <c r="E19" s="1" t="s">
        <v>1909</v>
      </c>
      <c r="F19" s="1" t="s">
        <v>1693</v>
      </c>
      <c r="G19" s="1" t="s">
        <v>1750</v>
      </c>
      <c r="H19" s="1" t="s">
        <v>1694</v>
      </c>
      <c r="I19" s="1" t="s">
        <v>1910</v>
      </c>
      <c r="J19" s="1" t="s">
        <v>30</v>
      </c>
      <c r="K19" s="1" t="s">
        <v>1911</v>
      </c>
      <c r="L19" s="1" t="s">
        <v>1911</v>
      </c>
      <c r="M19" s="1" t="s">
        <v>1697</v>
      </c>
      <c r="N19" s="1" t="s">
        <v>1697</v>
      </c>
      <c r="O19" s="1" t="s">
        <v>1698</v>
      </c>
      <c r="P19" s="1" t="s">
        <v>1699</v>
      </c>
      <c r="Q19" s="1" t="s">
        <v>1700</v>
      </c>
      <c r="R19" s="1" t="s">
        <v>1912</v>
      </c>
      <c r="S19" s="1" t="s">
        <v>1702</v>
      </c>
      <c r="T19" s="1" t="s">
        <v>1703</v>
      </c>
      <c r="U19" s="1" t="s">
        <v>1704</v>
      </c>
      <c r="V19" s="1" t="s">
        <v>1763</v>
      </c>
    </row>
    <row r="20" s="1" customFormat="1" spans="1:22">
      <c r="A20" s="3">
        <v>999225163039638</v>
      </c>
      <c r="B20" s="1" t="s">
        <v>1693</v>
      </c>
      <c r="C20" s="1" t="s">
        <v>1863</v>
      </c>
      <c r="D20" s="1" t="s">
        <v>1864</v>
      </c>
      <c r="E20" s="1" t="s">
        <v>1865</v>
      </c>
      <c r="F20" s="1" t="s">
        <v>1693</v>
      </c>
      <c r="G20" s="1" t="s">
        <v>1750</v>
      </c>
      <c r="H20" s="1" t="s">
        <v>1694</v>
      </c>
      <c r="I20" s="1" t="s">
        <v>1866</v>
      </c>
      <c r="J20" s="1" t="s">
        <v>30</v>
      </c>
      <c r="K20" s="1" t="s">
        <v>1867</v>
      </c>
      <c r="L20" s="1" t="s">
        <v>1867</v>
      </c>
      <c r="M20" s="1" t="s">
        <v>1697</v>
      </c>
      <c r="N20" s="1" t="s">
        <v>1697</v>
      </c>
      <c r="O20" s="1" t="s">
        <v>1698</v>
      </c>
      <c r="P20" s="1" t="s">
        <v>1699</v>
      </c>
      <c r="Q20" s="1" t="s">
        <v>1700</v>
      </c>
      <c r="R20" s="1" t="s">
        <v>1868</v>
      </c>
      <c r="S20" s="1" t="s">
        <v>1702</v>
      </c>
      <c r="T20" s="1" t="s">
        <v>1703</v>
      </c>
      <c r="U20" s="1" t="s">
        <v>1704</v>
      </c>
      <c r="V20" s="1" t="s">
        <v>1869</v>
      </c>
    </row>
    <row r="21" s="1" customFormat="1" spans="1:22">
      <c r="A21" s="3">
        <v>999225161346200</v>
      </c>
      <c r="B21" s="1" t="s">
        <v>1693</v>
      </c>
      <c r="C21" s="1" t="s">
        <v>1919</v>
      </c>
      <c r="D21" s="1" t="s">
        <v>1920</v>
      </c>
      <c r="E21" s="1" t="s">
        <v>1921</v>
      </c>
      <c r="F21" s="1" t="s">
        <v>1693</v>
      </c>
      <c r="G21" s="1" t="s">
        <v>1750</v>
      </c>
      <c r="H21" s="1" t="s">
        <v>1694</v>
      </c>
      <c r="I21" s="1" t="s">
        <v>1922</v>
      </c>
      <c r="J21" s="1" t="s">
        <v>30</v>
      </c>
      <c r="K21" s="1" t="s">
        <v>1923</v>
      </c>
      <c r="L21" s="1" t="s">
        <v>1923</v>
      </c>
      <c r="M21" s="1" t="s">
        <v>1697</v>
      </c>
      <c r="N21" s="1" t="s">
        <v>1697</v>
      </c>
      <c r="O21" s="1" t="s">
        <v>1698</v>
      </c>
      <c r="P21" s="1" t="s">
        <v>1699</v>
      </c>
      <c r="Q21" s="1" t="s">
        <v>1700</v>
      </c>
      <c r="R21" s="1" t="s">
        <v>1924</v>
      </c>
      <c r="S21" s="1" t="s">
        <v>1702</v>
      </c>
      <c r="T21" s="1" t="s">
        <v>1703</v>
      </c>
      <c r="U21" s="1" t="s">
        <v>1704</v>
      </c>
      <c r="V21" s="1" t="s">
        <v>1925</v>
      </c>
    </row>
    <row r="22" s="1" customFormat="1" spans="1:22">
      <c r="A22" s="3">
        <v>999225161264728</v>
      </c>
      <c r="B22" s="1" t="s">
        <v>1693</v>
      </c>
      <c r="C22" s="1" t="s">
        <v>1926</v>
      </c>
      <c r="D22" s="1" t="s">
        <v>1927</v>
      </c>
      <c r="E22" s="1" t="s">
        <v>1928</v>
      </c>
      <c r="F22" s="1" t="s">
        <v>1693</v>
      </c>
      <c r="G22" s="1" t="s">
        <v>1750</v>
      </c>
      <c r="H22" s="1" t="s">
        <v>1694</v>
      </c>
      <c r="I22" s="1" t="s">
        <v>1929</v>
      </c>
      <c r="J22" s="1" t="s">
        <v>30</v>
      </c>
      <c r="K22" s="1" t="s">
        <v>1930</v>
      </c>
      <c r="L22" s="1" t="s">
        <v>1930</v>
      </c>
      <c r="M22" s="1" t="s">
        <v>1697</v>
      </c>
      <c r="N22" s="1" t="s">
        <v>1697</v>
      </c>
      <c r="O22" s="1" t="s">
        <v>1698</v>
      </c>
      <c r="P22" s="1" t="s">
        <v>1699</v>
      </c>
      <c r="Q22" s="1" t="s">
        <v>1700</v>
      </c>
      <c r="R22" s="1" t="s">
        <v>1931</v>
      </c>
      <c r="S22" s="1" t="s">
        <v>1702</v>
      </c>
      <c r="T22" s="1" t="s">
        <v>1703</v>
      </c>
      <c r="U22" s="1" t="s">
        <v>1704</v>
      </c>
      <c r="V22" s="1" t="s">
        <v>1755</v>
      </c>
    </row>
    <row r="23" s="1" customFormat="1" spans="1:22">
      <c r="A23" s="3">
        <v>999225161150684</v>
      </c>
      <c r="B23" s="1" t="s">
        <v>1693</v>
      </c>
      <c r="C23" s="1" t="s">
        <v>1932</v>
      </c>
      <c r="D23" s="1" t="s">
        <v>1933</v>
      </c>
      <c r="E23" s="1" t="s">
        <v>1934</v>
      </c>
      <c r="F23" s="1" t="s">
        <v>1693</v>
      </c>
      <c r="G23" s="1" t="s">
        <v>1750</v>
      </c>
      <c r="H23" s="1" t="s">
        <v>1694</v>
      </c>
      <c r="I23" s="1" t="s">
        <v>1935</v>
      </c>
      <c r="J23" s="1" t="s">
        <v>30</v>
      </c>
      <c r="K23" s="1" t="s">
        <v>1936</v>
      </c>
      <c r="L23" s="1" t="s">
        <v>1936</v>
      </c>
      <c r="M23" s="1" t="s">
        <v>1697</v>
      </c>
      <c r="N23" s="1" t="s">
        <v>1697</v>
      </c>
      <c r="O23" s="1" t="s">
        <v>1698</v>
      </c>
      <c r="P23" s="1" t="s">
        <v>1699</v>
      </c>
      <c r="Q23" s="1" t="s">
        <v>1700</v>
      </c>
      <c r="R23" s="1" t="s">
        <v>1937</v>
      </c>
      <c r="S23" s="1" t="s">
        <v>1702</v>
      </c>
      <c r="T23" s="1" t="s">
        <v>1703</v>
      </c>
      <c r="U23" s="1" t="s">
        <v>1704</v>
      </c>
      <c r="V23" s="1" t="s">
        <v>1763</v>
      </c>
    </row>
    <row r="24" s="1" customFormat="1" spans="1:22">
      <c r="A24" s="3">
        <v>999225160888561</v>
      </c>
      <c r="B24" s="1" t="s">
        <v>1693</v>
      </c>
      <c r="C24" s="1" t="s">
        <v>1938</v>
      </c>
      <c r="D24" s="1" t="s">
        <v>1939</v>
      </c>
      <c r="E24" s="1" t="s">
        <v>1940</v>
      </c>
      <c r="F24" s="1" t="s">
        <v>1693</v>
      </c>
      <c r="G24" s="1" t="s">
        <v>1750</v>
      </c>
      <c r="H24" s="1" t="s">
        <v>1694</v>
      </c>
      <c r="I24" s="1" t="s">
        <v>1941</v>
      </c>
      <c r="J24" s="1" t="s">
        <v>30</v>
      </c>
      <c r="K24" s="1" t="s">
        <v>1942</v>
      </c>
      <c r="L24" s="1" t="s">
        <v>1942</v>
      </c>
      <c r="M24" s="1" t="s">
        <v>1697</v>
      </c>
      <c r="N24" s="1" t="s">
        <v>1697</v>
      </c>
      <c r="O24" s="1" t="s">
        <v>1698</v>
      </c>
      <c r="P24" s="1" t="s">
        <v>1699</v>
      </c>
      <c r="Q24" s="1" t="s">
        <v>1700</v>
      </c>
      <c r="R24" s="1" t="s">
        <v>1943</v>
      </c>
      <c r="S24" s="1" t="s">
        <v>1702</v>
      </c>
      <c r="T24" s="1" t="s">
        <v>1703</v>
      </c>
      <c r="U24" s="1" t="s">
        <v>1704</v>
      </c>
      <c r="V24" s="1" t="s">
        <v>1944</v>
      </c>
    </row>
    <row r="25" s="1" customFormat="1" spans="1:22">
      <c r="A25" s="3">
        <v>999225163984595</v>
      </c>
      <c r="B25" s="1" t="s">
        <v>1693</v>
      </c>
      <c r="C25" s="1" t="s">
        <v>1826</v>
      </c>
      <c r="D25" s="1" t="s">
        <v>1827</v>
      </c>
      <c r="E25" s="1" t="s">
        <v>1828</v>
      </c>
      <c r="F25" s="1" t="s">
        <v>1693</v>
      </c>
      <c r="G25" s="1" t="s">
        <v>1750</v>
      </c>
      <c r="H25" s="1" t="s">
        <v>1694</v>
      </c>
      <c r="I25" s="1" t="s">
        <v>1829</v>
      </c>
      <c r="J25" s="1" t="s">
        <v>30</v>
      </c>
      <c r="K25" s="1" t="s">
        <v>1830</v>
      </c>
      <c r="L25" s="1" t="s">
        <v>1830</v>
      </c>
      <c r="M25" s="1" t="s">
        <v>1697</v>
      </c>
      <c r="N25" s="1" t="s">
        <v>1697</v>
      </c>
      <c r="O25" s="1" t="s">
        <v>1698</v>
      </c>
      <c r="P25" s="1" t="s">
        <v>1699</v>
      </c>
      <c r="Q25" s="1" t="s">
        <v>1700</v>
      </c>
      <c r="R25" s="1" t="s">
        <v>1831</v>
      </c>
      <c r="S25" s="1" t="s">
        <v>1702</v>
      </c>
      <c r="T25" s="1" t="s">
        <v>1703</v>
      </c>
      <c r="U25" s="1" t="s">
        <v>1704</v>
      </c>
      <c r="V25" s="1" t="s">
        <v>1832</v>
      </c>
    </row>
    <row r="26" s="1" customFormat="1" spans="1:22">
      <c r="A26" s="3">
        <v>999225160255379</v>
      </c>
      <c r="B26" s="1" t="s">
        <v>1693</v>
      </c>
      <c r="C26" s="1" t="s">
        <v>1951</v>
      </c>
      <c r="D26" s="1" t="s">
        <v>1952</v>
      </c>
      <c r="E26" s="1" t="s">
        <v>1953</v>
      </c>
      <c r="F26" s="1" t="s">
        <v>1693</v>
      </c>
      <c r="G26" s="1" t="s">
        <v>1750</v>
      </c>
      <c r="H26" s="1" t="s">
        <v>1694</v>
      </c>
      <c r="I26" s="1" t="s">
        <v>1954</v>
      </c>
      <c r="J26" s="1" t="s">
        <v>30</v>
      </c>
      <c r="K26" s="1" t="s">
        <v>1955</v>
      </c>
      <c r="L26" s="1" t="s">
        <v>1955</v>
      </c>
      <c r="M26" s="1" t="s">
        <v>1697</v>
      </c>
      <c r="N26" s="1" t="s">
        <v>1697</v>
      </c>
      <c r="O26" s="1" t="s">
        <v>1698</v>
      </c>
      <c r="P26" s="1" t="s">
        <v>1699</v>
      </c>
      <c r="Q26" s="1" t="s">
        <v>1700</v>
      </c>
      <c r="R26" s="1" t="s">
        <v>1956</v>
      </c>
      <c r="S26" s="1" t="s">
        <v>1702</v>
      </c>
      <c r="T26" s="1" t="s">
        <v>1703</v>
      </c>
      <c r="U26" s="1" t="s">
        <v>1704</v>
      </c>
      <c r="V26" s="1" t="s">
        <v>1763</v>
      </c>
    </row>
    <row r="27" s="1" customFormat="1" spans="1:22">
      <c r="A27" s="3">
        <v>999225160203152</v>
      </c>
      <c r="B27" s="1" t="s">
        <v>1693</v>
      </c>
      <c r="C27" s="1" t="s">
        <v>1957</v>
      </c>
      <c r="D27" s="1" t="s">
        <v>1871</v>
      </c>
      <c r="E27" s="1" t="s">
        <v>1958</v>
      </c>
      <c r="F27" s="1" t="s">
        <v>1693</v>
      </c>
      <c r="G27" s="1" t="s">
        <v>1750</v>
      </c>
      <c r="H27" s="1" t="s">
        <v>1694</v>
      </c>
      <c r="I27" s="1" t="s">
        <v>1873</v>
      </c>
      <c r="J27" s="1" t="s">
        <v>30</v>
      </c>
      <c r="K27" s="1" t="s">
        <v>1874</v>
      </c>
      <c r="L27" s="1" t="s">
        <v>1874</v>
      </c>
      <c r="M27" s="1" t="s">
        <v>1697</v>
      </c>
      <c r="N27" s="1" t="s">
        <v>1697</v>
      </c>
      <c r="O27" s="1" t="s">
        <v>1698</v>
      </c>
      <c r="P27" s="1" t="s">
        <v>1699</v>
      </c>
      <c r="Q27" s="1" t="s">
        <v>1700</v>
      </c>
      <c r="R27" s="1" t="s">
        <v>1959</v>
      </c>
      <c r="S27" s="1" t="s">
        <v>1702</v>
      </c>
      <c r="T27" s="1" t="s">
        <v>1703</v>
      </c>
      <c r="U27" s="1" t="s">
        <v>1704</v>
      </c>
      <c r="V27" s="1" t="s">
        <v>1755</v>
      </c>
    </row>
    <row r="28" s="1" customFormat="1" spans="1:22">
      <c r="A28" s="3">
        <v>999225159874223</v>
      </c>
      <c r="B28" s="1" t="s">
        <v>1693</v>
      </c>
      <c r="C28" s="1" t="s">
        <v>1960</v>
      </c>
      <c r="D28" s="1" t="s">
        <v>1961</v>
      </c>
      <c r="E28" s="1" t="s">
        <v>1962</v>
      </c>
      <c r="F28" s="1" t="s">
        <v>1693</v>
      </c>
      <c r="G28" s="1" t="s">
        <v>1750</v>
      </c>
      <c r="H28" s="1" t="s">
        <v>1694</v>
      </c>
      <c r="I28" s="1" t="s">
        <v>1963</v>
      </c>
      <c r="J28" s="1" t="s">
        <v>30</v>
      </c>
      <c r="K28" s="1" t="s">
        <v>1964</v>
      </c>
      <c r="L28" s="1" t="s">
        <v>1964</v>
      </c>
      <c r="M28" s="1" t="s">
        <v>1697</v>
      </c>
      <c r="N28" s="1" t="s">
        <v>1697</v>
      </c>
      <c r="O28" s="1" t="s">
        <v>1698</v>
      </c>
      <c r="P28" s="1" t="s">
        <v>1699</v>
      </c>
      <c r="Q28" s="1" t="s">
        <v>1700</v>
      </c>
      <c r="R28" s="1" t="s">
        <v>1965</v>
      </c>
      <c r="S28" s="1" t="s">
        <v>1702</v>
      </c>
      <c r="T28" s="1" t="s">
        <v>1703</v>
      </c>
      <c r="U28" s="1" t="s">
        <v>1704</v>
      </c>
      <c r="V28" s="1" t="s">
        <v>1966</v>
      </c>
    </row>
    <row r="29" s="1" customFormat="1" spans="1:22">
      <c r="A29" s="3">
        <v>999225159787291</v>
      </c>
      <c r="B29" s="1" t="s">
        <v>1693</v>
      </c>
      <c r="C29" s="1" t="s">
        <v>1967</v>
      </c>
      <c r="D29" s="1" t="s">
        <v>1968</v>
      </c>
      <c r="E29" s="1" t="s">
        <v>1969</v>
      </c>
      <c r="F29" s="1" t="s">
        <v>1693</v>
      </c>
      <c r="G29" s="1" t="s">
        <v>1750</v>
      </c>
      <c r="H29" s="1" t="s">
        <v>1694</v>
      </c>
      <c r="I29" s="1" t="s">
        <v>1970</v>
      </c>
      <c r="J29" s="1" t="s">
        <v>30</v>
      </c>
      <c r="K29" s="1" t="s">
        <v>1971</v>
      </c>
      <c r="L29" s="1" t="s">
        <v>1971</v>
      </c>
      <c r="M29" s="1" t="s">
        <v>1697</v>
      </c>
      <c r="N29" s="1" t="s">
        <v>1697</v>
      </c>
      <c r="O29" s="1" t="s">
        <v>1698</v>
      </c>
      <c r="P29" s="1" t="s">
        <v>1699</v>
      </c>
      <c r="Q29" s="1" t="s">
        <v>1700</v>
      </c>
      <c r="R29" s="1" t="s">
        <v>1972</v>
      </c>
      <c r="S29" s="1" t="s">
        <v>1702</v>
      </c>
      <c r="T29" s="1" t="s">
        <v>1703</v>
      </c>
      <c r="U29" s="1" t="s">
        <v>1704</v>
      </c>
      <c r="V29" s="1" t="s">
        <v>1714</v>
      </c>
    </row>
    <row r="30" s="1" customFormat="1" spans="1:22">
      <c r="A30" s="3">
        <v>999225159331272</v>
      </c>
      <c r="B30" s="1" t="s">
        <v>1693</v>
      </c>
      <c r="C30" s="1" t="s">
        <v>1973</v>
      </c>
      <c r="D30" s="1" t="s">
        <v>1864</v>
      </c>
      <c r="E30" s="1" t="s">
        <v>1974</v>
      </c>
      <c r="F30" s="1" t="s">
        <v>1693</v>
      </c>
      <c r="G30" s="1" t="s">
        <v>1750</v>
      </c>
      <c r="H30" s="1" t="s">
        <v>1694</v>
      </c>
      <c r="I30" s="1" t="s">
        <v>1866</v>
      </c>
      <c r="J30" s="1" t="s">
        <v>30</v>
      </c>
      <c r="K30" s="1" t="s">
        <v>1867</v>
      </c>
      <c r="L30" s="1" t="s">
        <v>1867</v>
      </c>
      <c r="M30" s="1" t="s">
        <v>1697</v>
      </c>
      <c r="N30" s="1" t="s">
        <v>1697</v>
      </c>
      <c r="O30" s="1" t="s">
        <v>1698</v>
      </c>
      <c r="P30" s="1" t="s">
        <v>1699</v>
      </c>
      <c r="Q30" s="1" t="s">
        <v>1700</v>
      </c>
      <c r="R30" s="1" t="s">
        <v>1975</v>
      </c>
      <c r="S30" s="1" t="s">
        <v>1702</v>
      </c>
      <c r="T30" s="1" t="s">
        <v>1703</v>
      </c>
      <c r="U30" s="1" t="s">
        <v>1704</v>
      </c>
      <c r="V30" s="1" t="s">
        <v>1869</v>
      </c>
    </row>
    <row r="31" s="1" customFormat="1" spans="1:22">
      <c r="A31" s="3">
        <v>999225159173678</v>
      </c>
      <c r="B31" s="1" t="s">
        <v>1693</v>
      </c>
      <c r="C31" s="1" t="s">
        <v>1976</v>
      </c>
      <c r="D31" s="1" t="s">
        <v>1977</v>
      </c>
      <c r="E31" s="1" t="s">
        <v>1978</v>
      </c>
      <c r="F31" s="1" t="s">
        <v>1693</v>
      </c>
      <c r="G31" s="1" t="s">
        <v>1750</v>
      </c>
      <c r="H31" s="1" t="s">
        <v>1694</v>
      </c>
      <c r="I31" s="1" t="s">
        <v>1979</v>
      </c>
      <c r="J31" s="1" t="s">
        <v>30</v>
      </c>
      <c r="K31" s="1" t="s">
        <v>1980</v>
      </c>
      <c r="L31" s="1" t="s">
        <v>1980</v>
      </c>
      <c r="M31" s="1" t="s">
        <v>1697</v>
      </c>
      <c r="N31" s="1" t="s">
        <v>1697</v>
      </c>
      <c r="O31" s="1" t="s">
        <v>1698</v>
      </c>
      <c r="P31" s="1" t="s">
        <v>1699</v>
      </c>
      <c r="Q31" s="1" t="s">
        <v>1700</v>
      </c>
      <c r="R31" s="1" t="s">
        <v>1981</v>
      </c>
      <c r="S31" s="1" t="s">
        <v>1702</v>
      </c>
      <c r="T31" s="1" t="s">
        <v>1703</v>
      </c>
      <c r="U31" s="1" t="s">
        <v>1704</v>
      </c>
      <c r="V31" s="1" t="s">
        <v>1786</v>
      </c>
    </row>
    <row r="32" s="1" customFormat="1" spans="1:22">
      <c r="A32" s="3">
        <v>999225159139408</v>
      </c>
      <c r="B32" s="1" t="s">
        <v>1693</v>
      </c>
      <c r="C32" s="1" t="s">
        <v>1982</v>
      </c>
      <c r="D32" s="1" t="s">
        <v>1983</v>
      </c>
      <c r="E32" s="1" t="s">
        <v>1984</v>
      </c>
      <c r="F32" s="1" t="s">
        <v>1693</v>
      </c>
      <c r="G32" s="1" t="s">
        <v>1750</v>
      </c>
      <c r="H32" s="1" t="s">
        <v>1694</v>
      </c>
      <c r="I32" s="1" t="s">
        <v>1985</v>
      </c>
      <c r="J32" s="1" t="s">
        <v>30</v>
      </c>
      <c r="K32" s="1" t="s">
        <v>1986</v>
      </c>
      <c r="L32" s="1" t="s">
        <v>1986</v>
      </c>
      <c r="M32" s="1" t="s">
        <v>1697</v>
      </c>
      <c r="N32" s="1" t="s">
        <v>1697</v>
      </c>
      <c r="O32" s="1" t="s">
        <v>1698</v>
      </c>
      <c r="P32" s="1" t="s">
        <v>1699</v>
      </c>
      <c r="Q32" s="1" t="s">
        <v>1700</v>
      </c>
      <c r="R32" s="1" t="s">
        <v>1987</v>
      </c>
      <c r="S32" s="1" t="s">
        <v>1702</v>
      </c>
      <c r="T32" s="1" t="s">
        <v>1703</v>
      </c>
      <c r="U32" s="1" t="s">
        <v>1704</v>
      </c>
      <c r="V32" s="1" t="s">
        <v>1731</v>
      </c>
    </row>
    <row r="33" s="1" customFormat="1" spans="1:22">
      <c r="A33" s="3">
        <v>999225164610662</v>
      </c>
      <c r="B33" s="1" t="s">
        <v>1693</v>
      </c>
      <c r="C33" s="1" t="s">
        <v>1807</v>
      </c>
      <c r="D33" s="1" t="s">
        <v>1808</v>
      </c>
      <c r="E33" s="1" t="s">
        <v>1809</v>
      </c>
      <c r="F33" s="1" t="s">
        <v>1693</v>
      </c>
      <c r="G33" s="1" t="s">
        <v>1750</v>
      </c>
      <c r="H33" s="1" t="s">
        <v>1694</v>
      </c>
      <c r="I33" s="1" t="s">
        <v>1810</v>
      </c>
      <c r="J33" s="1" t="s">
        <v>30</v>
      </c>
      <c r="K33" s="1" t="s">
        <v>1811</v>
      </c>
      <c r="L33" s="1" t="s">
        <v>1811</v>
      </c>
      <c r="M33" s="1" t="s">
        <v>1697</v>
      </c>
      <c r="N33" s="1" t="s">
        <v>1697</v>
      </c>
      <c r="O33" s="1" t="s">
        <v>1698</v>
      </c>
      <c r="P33" s="1" t="s">
        <v>1699</v>
      </c>
      <c r="Q33" s="1" t="s">
        <v>1700</v>
      </c>
      <c r="R33" s="1" t="s">
        <v>1812</v>
      </c>
      <c r="S33" s="1" t="s">
        <v>1702</v>
      </c>
      <c r="T33" s="1" t="s">
        <v>1703</v>
      </c>
      <c r="U33" s="1" t="s">
        <v>1704</v>
      </c>
      <c r="V33" s="1" t="s">
        <v>1763</v>
      </c>
    </row>
    <row r="34" s="1" customFormat="1" spans="1:22">
      <c r="A34" s="3">
        <v>999225158634648</v>
      </c>
      <c r="B34" s="1" t="s">
        <v>1693</v>
      </c>
      <c r="C34" s="1" t="s">
        <v>1994</v>
      </c>
      <c r="D34" s="1" t="s">
        <v>1995</v>
      </c>
      <c r="E34" s="1" t="s">
        <v>1996</v>
      </c>
      <c r="F34" s="1" t="s">
        <v>1693</v>
      </c>
      <c r="G34" s="1" t="s">
        <v>1750</v>
      </c>
      <c r="H34" s="1" t="s">
        <v>1694</v>
      </c>
      <c r="I34" s="1" t="s">
        <v>1997</v>
      </c>
      <c r="J34" s="1" t="s">
        <v>30</v>
      </c>
      <c r="K34" s="1" t="s">
        <v>1998</v>
      </c>
      <c r="L34" s="1" t="s">
        <v>1998</v>
      </c>
      <c r="M34" s="1" t="s">
        <v>1697</v>
      </c>
      <c r="N34" s="1" t="s">
        <v>1697</v>
      </c>
      <c r="O34" s="1" t="s">
        <v>1698</v>
      </c>
      <c r="P34" s="1" t="s">
        <v>1699</v>
      </c>
      <c r="Q34" s="1" t="s">
        <v>1700</v>
      </c>
      <c r="R34" s="1" t="s">
        <v>1999</v>
      </c>
      <c r="S34" s="1" t="s">
        <v>1702</v>
      </c>
      <c r="T34" s="1" t="s">
        <v>1703</v>
      </c>
      <c r="U34" s="1" t="s">
        <v>1704</v>
      </c>
      <c r="V34" s="1" t="s">
        <v>1755</v>
      </c>
    </row>
    <row r="35" s="1" customFormat="1" spans="1:22">
      <c r="A35" s="3">
        <v>999225160477599</v>
      </c>
      <c r="B35" s="1" t="s">
        <v>1693</v>
      </c>
      <c r="C35" s="1" t="s">
        <v>1945</v>
      </c>
      <c r="D35" s="1" t="s">
        <v>1946</v>
      </c>
      <c r="E35" s="1" t="s">
        <v>1947</v>
      </c>
      <c r="F35" s="1" t="s">
        <v>1693</v>
      </c>
      <c r="G35" s="1" t="s">
        <v>1750</v>
      </c>
      <c r="H35" s="1" t="s">
        <v>1694</v>
      </c>
      <c r="I35" s="1" t="s">
        <v>1948</v>
      </c>
      <c r="J35" s="1" t="s">
        <v>30</v>
      </c>
      <c r="K35" s="1" t="s">
        <v>1949</v>
      </c>
      <c r="L35" s="1" t="s">
        <v>1949</v>
      </c>
      <c r="M35" s="1" t="s">
        <v>1697</v>
      </c>
      <c r="N35" s="1" t="s">
        <v>1697</v>
      </c>
      <c r="O35" s="1" t="s">
        <v>1698</v>
      </c>
      <c r="P35" s="1" t="s">
        <v>1699</v>
      </c>
      <c r="Q35" s="1" t="s">
        <v>1700</v>
      </c>
      <c r="R35" s="1" t="s">
        <v>1950</v>
      </c>
      <c r="S35" s="1" t="s">
        <v>1702</v>
      </c>
      <c r="T35" s="1" t="s">
        <v>1703</v>
      </c>
      <c r="U35" s="1" t="s">
        <v>1704</v>
      </c>
      <c r="V35" s="1" t="s">
        <v>1869</v>
      </c>
    </row>
    <row r="36" s="1" customFormat="1" spans="1:22">
      <c r="A36" s="3">
        <v>999225157778127</v>
      </c>
      <c r="B36" s="1" t="s">
        <v>1693</v>
      </c>
      <c r="C36" s="1" t="s">
        <v>2007</v>
      </c>
      <c r="D36" s="1" t="s">
        <v>2008</v>
      </c>
      <c r="E36" s="1" t="s">
        <v>2009</v>
      </c>
      <c r="F36" s="1" t="s">
        <v>1693</v>
      </c>
      <c r="G36" s="1" t="s">
        <v>1750</v>
      </c>
      <c r="H36" s="1" t="s">
        <v>1694</v>
      </c>
      <c r="I36" s="1" t="s">
        <v>2010</v>
      </c>
      <c r="J36" s="1" t="s">
        <v>30</v>
      </c>
      <c r="K36" s="1" t="s">
        <v>2011</v>
      </c>
      <c r="L36" s="1" t="s">
        <v>2011</v>
      </c>
      <c r="M36" s="1" t="s">
        <v>1697</v>
      </c>
      <c r="N36" s="1" t="s">
        <v>1697</v>
      </c>
      <c r="O36" s="1" t="s">
        <v>1698</v>
      </c>
      <c r="P36" s="1" t="s">
        <v>1699</v>
      </c>
      <c r="Q36" s="1" t="s">
        <v>1700</v>
      </c>
      <c r="R36" s="1" t="s">
        <v>2012</v>
      </c>
      <c r="S36" s="1" t="s">
        <v>1702</v>
      </c>
      <c r="T36" s="1" t="s">
        <v>1703</v>
      </c>
      <c r="U36" s="1" t="s">
        <v>1704</v>
      </c>
      <c r="V36" s="1" t="s">
        <v>1755</v>
      </c>
    </row>
    <row r="37" s="1" customFormat="1" spans="1:22">
      <c r="A37" s="3">
        <v>999225157080787</v>
      </c>
      <c r="B37" s="1" t="s">
        <v>1693</v>
      </c>
      <c r="C37" s="1" t="s">
        <v>2013</v>
      </c>
      <c r="D37" s="1" t="s">
        <v>1908</v>
      </c>
      <c r="E37" s="1" t="s">
        <v>2014</v>
      </c>
      <c r="F37" s="1" t="s">
        <v>1693</v>
      </c>
      <c r="G37" s="1" t="s">
        <v>1750</v>
      </c>
      <c r="H37" s="1" t="s">
        <v>1694</v>
      </c>
      <c r="I37" s="1" t="s">
        <v>2015</v>
      </c>
      <c r="J37" s="1" t="s">
        <v>30</v>
      </c>
      <c r="K37" s="1" t="s">
        <v>2016</v>
      </c>
      <c r="L37" s="1" t="s">
        <v>2016</v>
      </c>
      <c r="M37" s="1" t="s">
        <v>1697</v>
      </c>
      <c r="N37" s="1" t="s">
        <v>1697</v>
      </c>
      <c r="O37" s="1" t="s">
        <v>1698</v>
      </c>
      <c r="P37" s="1" t="s">
        <v>1699</v>
      </c>
      <c r="Q37" s="1" t="s">
        <v>1700</v>
      </c>
      <c r="R37" s="1" t="s">
        <v>2017</v>
      </c>
      <c r="S37" s="1" t="s">
        <v>1702</v>
      </c>
      <c r="T37" s="1" t="s">
        <v>1703</v>
      </c>
      <c r="U37" s="1" t="s">
        <v>1704</v>
      </c>
      <c r="V37" s="1" t="s">
        <v>1763</v>
      </c>
    </row>
    <row r="38" s="1" customFormat="1" spans="1:22">
      <c r="A38" s="3">
        <v>999225157029037</v>
      </c>
      <c r="B38" s="1" t="s">
        <v>1693</v>
      </c>
      <c r="C38" s="1" t="s">
        <v>2018</v>
      </c>
      <c r="D38" s="1" t="s">
        <v>1908</v>
      </c>
      <c r="E38" s="1" t="s">
        <v>2019</v>
      </c>
      <c r="F38" s="1" t="s">
        <v>1693</v>
      </c>
      <c r="G38" s="1" t="s">
        <v>1750</v>
      </c>
      <c r="H38" s="1" t="s">
        <v>1694</v>
      </c>
      <c r="I38" s="1" t="s">
        <v>2015</v>
      </c>
      <c r="J38" s="1" t="s">
        <v>30</v>
      </c>
      <c r="K38" s="1" t="s">
        <v>2016</v>
      </c>
      <c r="L38" s="1" t="s">
        <v>2016</v>
      </c>
      <c r="M38" s="1" t="s">
        <v>1697</v>
      </c>
      <c r="N38" s="1" t="s">
        <v>1697</v>
      </c>
      <c r="O38" s="1" t="s">
        <v>1698</v>
      </c>
      <c r="P38" s="1" t="s">
        <v>1699</v>
      </c>
      <c r="Q38" s="1" t="s">
        <v>1700</v>
      </c>
      <c r="R38" s="1" t="s">
        <v>2020</v>
      </c>
      <c r="S38" s="1" t="s">
        <v>1702</v>
      </c>
      <c r="T38" s="1" t="s">
        <v>1703</v>
      </c>
      <c r="U38" s="1" t="s">
        <v>1704</v>
      </c>
      <c r="V38" s="1" t="s">
        <v>1763</v>
      </c>
    </row>
    <row r="39" s="1" customFormat="1" spans="1:22">
      <c r="A39" s="3">
        <v>999225153046784</v>
      </c>
      <c r="B39" s="1" t="s">
        <v>1693</v>
      </c>
      <c r="C39" s="1" t="s">
        <v>2021</v>
      </c>
      <c r="D39" s="1" t="s">
        <v>2022</v>
      </c>
      <c r="E39" s="1" t="s">
        <v>2023</v>
      </c>
      <c r="F39" s="1" t="s">
        <v>1693</v>
      </c>
      <c r="G39" s="1" t="s">
        <v>1750</v>
      </c>
      <c r="H39" s="1" t="s">
        <v>1694</v>
      </c>
      <c r="I39" s="1" t="s">
        <v>2024</v>
      </c>
      <c r="J39" s="1" t="s">
        <v>30</v>
      </c>
      <c r="K39" s="1" t="s">
        <v>2025</v>
      </c>
      <c r="L39" s="1" t="s">
        <v>2025</v>
      </c>
      <c r="M39" s="1" t="s">
        <v>1697</v>
      </c>
      <c r="N39" s="1" t="s">
        <v>1697</v>
      </c>
      <c r="O39" s="1" t="s">
        <v>1698</v>
      </c>
      <c r="P39" s="1" t="s">
        <v>1699</v>
      </c>
      <c r="Q39" s="1" t="s">
        <v>1700</v>
      </c>
      <c r="R39" s="1" t="s">
        <v>2026</v>
      </c>
      <c r="S39" s="1" t="s">
        <v>1702</v>
      </c>
      <c r="T39" s="1" t="s">
        <v>1703</v>
      </c>
      <c r="U39" s="1" t="s">
        <v>1704</v>
      </c>
      <c r="V39" s="1" t="s">
        <v>1786</v>
      </c>
    </row>
    <row r="40" s="1" customFormat="1" spans="1:22">
      <c r="A40" s="3">
        <v>999225153004025</v>
      </c>
      <c r="B40" s="1" t="s">
        <v>1693</v>
      </c>
      <c r="C40" s="1" t="s">
        <v>2027</v>
      </c>
      <c r="D40" s="1" t="s">
        <v>1871</v>
      </c>
      <c r="E40" s="1" t="s">
        <v>2028</v>
      </c>
      <c r="F40" s="1" t="s">
        <v>1693</v>
      </c>
      <c r="G40" s="1" t="s">
        <v>1750</v>
      </c>
      <c r="H40" s="1" t="s">
        <v>1694</v>
      </c>
      <c r="I40" s="1" t="s">
        <v>1873</v>
      </c>
      <c r="J40" s="1" t="s">
        <v>30</v>
      </c>
      <c r="K40" s="1" t="s">
        <v>1874</v>
      </c>
      <c r="L40" s="1" t="s">
        <v>1874</v>
      </c>
      <c r="M40" s="1" t="s">
        <v>1697</v>
      </c>
      <c r="N40" s="1" t="s">
        <v>1697</v>
      </c>
      <c r="O40" s="1" t="s">
        <v>1698</v>
      </c>
      <c r="P40" s="1" t="s">
        <v>1699</v>
      </c>
      <c r="Q40" s="1" t="s">
        <v>1700</v>
      </c>
      <c r="R40" s="1" t="s">
        <v>2029</v>
      </c>
      <c r="S40" s="1" t="s">
        <v>1702</v>
      </c>
      <c r="T40" s="1" t="s">
        <v>1703</v>
      </c>
      <c r="U40" s="1" t="s">
        <v>1704</v>
      </c>
      <c r="V40" s="1" t="s">
        <v>1755</v>
      </c>
    </row>
    <row r="41" s="1" customFormat="1" spans="1:22">
      <c r="A41" s="3">
        <v>999225161423019</v>
      </c>
      <c r="B41" s="1" t="s">
        <v>1693</v>
      </c>
      <c r="C41" s="1" t="s">
        <v>1913</v>
      </c>
      <c r="D41" s="1" t="s">
        <v>1914</v>
      </c>
      <c r="E41" s="1" t="s">
        <v>1915</v>
      </c>
      <c r="F41" s="1" t="s">
        <v>1693</v>
      </c>
      <c r="G41" s="1" t="s">
        <v>1750</v>
      </c>
      <c r="H41" s="1" t="s">
        <v>1694</v>
      </c>
      <c r="I41" s="1" t="s">
        <v>1916</v>
      </c>
      <c r="J41" s="1" t="s">
        <v>30</v>
      </c>
      <c r="K41" s="1" t="s">
        <v>1917</v>
      </c>
      <c r="L41" s="1" t="s">
        <v>1917</v>
      </c>
      <c r="M41" s="1" t="s">
        <v>1697</v>
      </c>
      <c r="N41" s="1" t="s">
        <v>1697</v>
      </c>
      <c r="O41" s="1" t="s">
        <v>1698</v>
      </c>
      <c r="P41" s="1" t="s">
        <v>1699</v>
      </c>
      <c r="Q41" s="1" t="s">
        <v>1700</v>
      </c>
      <c r="R41" s="1" t="s">
        <v>1918</v>
      </c>
      <c r="S41" s="1" t="s">
        <v>1702</v>
      </c>
      <c r="T41" s="1" t="s">
        <v>1703</v>
      </c>
      <c r="U41" s="1" t="s">
        <v>1704</v>
      </c>
      <c r="V41" s="1" t="s">
        <v>1755</v>
      </c>
    </row>
    <row r="42" s="1" customFormat="1" spans="1:22">
      <c r="A42" s="3">
        <v>999225159097927</v>
      </c>
      <c r="B42" s="1" t="s">
        <v>1693</v>
      </c>
      <c r="C42" s="1" t="s">
        <v>1988</v>
      </c>
      <c r="D42" s="1" t="s">
        <v>1989</v>
      </c>
      <c r="E42" s="1" t="s">
        <v>1990</v>
      </c>
      <c r="F42" s="1" t="s">
        <v>1693</v>
      </c>
      <c r="G42" s="1" t="s">
        <v>1750</v>
      </c>
      <c r="H42" s="1" t="s">
        <v>1694</v>
      </c>
      <c r="I42" s="1" t="s">
        <v>1991</v>
      </c>
      <c r="J42" s="1" t="s">
        <v>30</v>
      </c>
      <c r="K42" s="1" t="s">
        <v>1992</v>
      </c>
      <c r="L42" s="1" t="s">
        <v>1992</v>
      </c>
      <c r="M42" s="1" t="s">
        <v>1697</v>
      </c>
      <c r="N42" s="1" t="s">
        <v>1697</v>
      </c>
      <c r="O42" s="1" t="s">
        <v>1698</v>
      </c>
      <c r="P42" s="1" t="s">
        <v>1699</v>
      </c>
      <c r="Q42" s="1" t="s">
        <v>1700</v>
      </c>
      <c r="R42" s="1" t="s">
        <v>1993</v>
      </c>
      <c r="S42" s="1" t="s">
        <v>1702</v>
      </c>
      <c r="T42" s="1" t="s">
        <v>1703</v>
      </c>
      <c r="U42" s="1" t="s">
        <v>1704</v>
      </c>
      <c r="V42" s="1" t="s">
        <v>1763</v>
      </c>
    </row>
    <row r="43" s="1" customFormat="1" spans="1:22">
      <c r="A43" s="3">
        <v>25152521084</v>
      </c>
      <c r="B43" s="1" t="s">
        <v>1693</v>
      </c>
      <c r="C43" s="1" t="s">
        <v>2042</v>
      </c>
      <c r="D43" s="1" t="s">
        <v>2043</v>
      </c>
      <c r="E43" s="1" t="s">
        <v>2044</v>
      </c>
      <c r="F43" s="1" t="s">
        <v>1693</v>
      </c>
      <c r="G43" s="1" t="s">
        <v>1750</v>
      </c>
      <c r="H43" s="1" t="s">
        <v>1694</v>
      </c>
      <c r="I43" s="1" t="s">
        <v>2045</v>
      </c>
      <c r="J43" s="1" t="s">
        <v>30</v>
      </c>
      <c r="K43" s="1" t="s">
        <v>2046</v>
      </c>
      <c r="L43" s="1" t="s">
        <v>2046</v>
      </c>
      <c r="M43" s="1" t="s">
        <v>1697</v>
      </c>
      <c r="N43" s="1" t="s">
        <v>1697</v>
      </c>
      <c r="O43" s="1" t="s">
        <v>1698</v>
      </c>
      <c r="P43" s="1" t="s">
        <v>1699</v>
      </c>
      <c r="Q43" s="1" t="s">
        <v>1700</v>
      </c>
      <c r="R43" s="1" t="s">
        <v>2047</v>
      </c>
      <c r="S43" s="1" t="s">
        <v>1702</v>
      </c>
      <c r="T43" s="1" t="s">
        <v>1703</v>
      </c>
      <c r="U43" s="1" t="s">
        <v>1704</v>
      </c>
      <c r="V43" s="1" t="s">
        <v>1763</v>
      </c>
    </row>
    <row r="44" s="1" customFormat="1" spans="1:22">
      <c r="A44" s="3">
        <v>999225151772772</v>
      </c>
      <c r="B44" s="1" t="s">
        <v>1693</v>
      </c>
      <c r="C44" s="1" t="s">
        <v>2048</v>
      </c>
      <c r="D44" s="1" t="s">
        <v>2008</v>
      </c>
      <c r="E44" s="1" t="s">
        <v>2049</v>
      </c>
      <c r="F44" s="1" t="s">
        <v>1693</v>
      </c>
      <c r="G44" s="1" t="s">
        <v>1750</v>
      </c>
      <c r="H44" s="1" t="s">
        <v>1694</v>
      </c>
      <c r="I44" s="1" t="s">
        <v>2010</v>
      </c>
      <c r="J44" s="1" t="s">
        <v>30</v>
      </c>
      <c r="K44" s="1" t="s">
        <v>2011</v>
      </c>
      <c r="L44" s="1" t="s">
        <v>2011</v>
      </c>
      <c r="M44" s="1" t="s">
        <v>1697</v>
      </c>
      <c r="N44" s="1" t="s">
        <v>1697</v>
      </c>
      <c r="O44" s="1" t="s">
        <v>1698</v>
      </c>
      <c r="P44" s="1" t="s">
        <v>1699</v>
      </c>
      <c r="Q44" s="1" t="s">
        <v>1700</v>
      </c>
      <c r="R44" s="1" t="s">
        <v>2050</v>
      </c>
      <c r="S44" s="1" t="s">
        <v>1702</v>
      </c>
      <c r="T44" s="1" t="s">
        <v>1703</v>
      </c>
      <c r="U44" s="1" t="s">
        <v>1704</v>
      </c>
      <c r="V44" s="1" t="s">
        <v>1755</v>
      </c>
    </row>
    <row r="45" s="1" customFormat="1" spans="1:22">
      <c r="A45" s="3">
        <v>999225151624634</v>
      </c>
      <c r="B45" s="1" t="s">
        <v>1693</v>
      </c>
      <c r="C45" s="1" t="s">
        <v>2051</v>
      </c>
      <c r="D45" s="1" t="s">
        <v>2052</v>
      </c>
      <c r="E45" s="1" t="s">
        <v>2053</v>
      </c>
      <c r="F45" s="1" t="s">
        <v>1693</v>
      </c>
      <c r="G45" s="1" t="s">
        <v>1750</v>
      </c>
      <c r="H45" s="1" t="s">
        <v>1694</v>
      </c>
      <c r="I45" s="1" t="s">
        <v>2054</v>
      </c>
      <c r="J45" s="1" t="s">
        <v>30</v>
      </c>
      <c r="K45" s="1" t="s">
        <v>2055</v>
      </c>
      <c r="L45" s="1" t="s">
        <v>2055</v>
      </c>
      <c r="M45" s="1" t="s">
        <v>1697</v>
      </c>
      <c r="N45" s="1" t="s">
        <v>1697</v>
      </c>
      <c r="O45" s="1" t="s">
        <v>1698</v>
      </c>
      <c r="P45" s="1" t="s">
        <v>1699</v>
      </c>
      <c r="Q45" s="1" t="s">
        <v>1700</v>
      </c>
      <c r="R45" s="1" t="s">
        <v>2056</v>
      </c>
      <c r="S45" s="1" t="s">
        <v>1702</v>
      </c>
      <c r="T45" s="1" t="s">
        <v>1703</v>
      </c>
      <c r="U45" s="1" t="s">
        <v>1704</v>
      </c>
      <c r="V45" s="1" t="s">
        <v>1763</v>
      </c>
    </row>
    <row r="46" s="1" customFormat="1" spans="1:22">
      <c r="A46" s="3">
        <v>999225151293062</v>
      </c>
      <c r="B46" s="1" t="s">
        <v>1693</v>
      </c>
      <c r="C46" s="1" t="s">
        <v>2057</v>
      </c>
      <c r="D46" s="1" t="s">
        <v>2043</v>
      </c>
      <c r="E46" s="1" t="s">
        <v>2058</v>
      </c>
      <c r="F46" s="1" t="s">
        <v>1693</v>
      </c>
      <c r="G46" s="1" t="s">
        <v>1750</v>
      </c>
      <c r="H46" s="1" t="s">
        <v>1694</v>
      </c>
      <c r="I46" s="1" t="s">
        <v>2059</v>
      </c>
      <c r="J46" s="1" t="s">
        <v>30</v>
      </c>
      <c r="K46" s="1" t="s">
        <v>2060</v>
      </c>
      <c r="L46" s="1" t="s">
        <v>2060</v>
      </c>
      <c r="M46" s="1" t="s">
        <v>1697</v>
      </c>
      <c r="N46" s="1" t="s">
        <v>1697</v>
      </c>
      <c r="O46" s="1" t="s">
        <v>1698</v>
      </c>
      <c r="P46" s="1" t="s">
        <v>1699</v>
      </c>
      <c r="Q46" s="1" t="s">
        <v>1700</v>
      </c>
      <c r="R46" s="1" t="s">
        <v>2061</v>
      </c>
      <c r="S46" s="1" t="s">
        <v>1702</v>
      </c>
      <c r="T46" s="1" t="s">
        <v>1703</v>
      </c>
      <c r="U46" s="1" t="s">
        <v>1704</v>
      </c>
      <c r="V46" s="1" t="s">
        <v>1763</v>
      </c>
    </row>
    <row r="47" s="1" customFormat="1" spans="1:22">
      <c r="A47" s="3">
        <v>999225151255472</v>
      </c>
      <c r="B47" s="1" t="s">
        <v>1693</v>
      </c>
      <c r="C47" s="1" t="s">
        <v>2062</v>
      </c>
      <c r="D47" s="1" t="s">
        <v>1808</v>
      </c>
      <c r="E47" s="1" t="s">
        <v>2063</v>
      </c>
      <c r="F47" s="1" t="s">
        <v>1693</v>
      </c>
      <c r="G47" s="1" t="s">
        <v>1750</v>
      </c>
      <c r="H47" s="1" t="s">
        <v>1694</v>
      </c>
      <c r="I47" s="1" t="s">
        <v>1810</v>
      </c>
      <c r="J47" s="1" t="s">
        <v>30</v>
      </c>
      <c r="K47" s="1" t="s">
        <v>1811</v>
      </c>
      <c r="L47" s="1" t="s">
        <v>1811</v>
      </c>
      <c r="M47" s="1" t="s">
        <v>1697</v>
      </c>
      <c r="N47" s="1" t="s">
        <v>1697</v>
      </c>
      <c r="O47" s="1" t="s">
        <v>1698</v>
      </c>
      <c r="P47" s="1" t="s">
        <v>1699</v>
      </c>
      <c r="Q47" s="1" t="s">
        <v>1700</v>
      </c>
      <c r="R47" s="1" t="s">
        <v>2064</v>
      </c>
      <c r="S47" s="1" t="s">
        <v>1702</v>
      </c>
      <c r="T47" s="1" t="s">
        <v>1703</v>
      </c>
      <c r="U47" s="1" t="s">
        <v>1704</v>
      </c>
      <c r="V47" s="1" t="s">
        <v>1763</v>
      </c>
    </row>
    <row r="48" s="1" customFormat="1" spans="1:22">
      <c r="A48" s="3">
        <v>999225151244771</v>
      </c>
      <c r="B48" s="1" t="s">
        <v>1693</v>
      </c>
      <c r="C48" s="1" t="s">
        <v>2065</v>
      </c>
      <c r="D48" s="1" t="s">
        <v>1871</v>
      </c>
      <c r="E48" s="1" t="s">
        <v>2066</v>
      </c>
      <c r="F48" s="1" t="s">
        <v>1693</v>
      </c>
      <c r="G48" s="1" t="s">
        <v>1750</v>
      </c>
      <c r="H48" s="1" t="s">
        <v>1694</v>
      </c>
      <c r="I48" s="1" t="s">
        <v>1873</v>
      </c>
      <c r="J48" s="1" t="s">
        <v>30</v>
      </c>
      <c r="K48" s="1" t="s">
        <v>1874</v>
      </c>
      <c r="L48" s="1" t="s">
        <v>1874</v>
      </c>
      <c r="M48" s="1" t="s">
        <v>1697</v>
      </c>
      <c r="N48" s="1" t="s">
        <v>1697</v>
      </c>
      <c r="O48" s="1" t="s">
        <v>1698</v>
      </c>
      <c r="P48" s="1" t="s">
        <v>1699</v>
      </c>
      <c r="Q48" s="1" t="s">
        <v>1700</v>
      </c>
      <c r="R48" s="1" t="s">
        <v>2067</v>
      </c>
      <c r="S48" s="1" t="s">
        <v>1702</v>
      </c>
      <c r="T48" s="1" t="s">
        <v>1703</v>
      </c>
      <c r="U48" s="1" t="s">
        <v>1704</v>
      </c>
      <c r="V48" s="1" t="s">
        <v>1755</v>
      </c>
    </row>
    <row r="49" s="1" customFormat="1" spans="1:22">
      <c r="A49" s="3">
        <v>999225149445920</v>
      </c>
      <c r="B49" s="1" t="s">
        <v>1693</v>
      </c>
      <c r="C49" s="1" t="s">
        <v>2068</v>
      </c>
      <c r="D49" s="1" t="s">
        <v>2069</v>
      </c>
      <c r="E49" s="1" t="s">
        <v>2070</v>
      </c>
      <c r="F49" s="1" t="s">
        <v>1693</v>
      </c>
      <c r="G49" s="1" t="s">
        <v>1750</v>
      </c>
      <c r="H49" s="1" t="s">
        <v>1694</v>
      </c>
      <c r="I49" s="1" t="s">
        <v>2071</v>
      </c>
      <c r="J49" s="1" t="s">
        <v>30</v>
      </c>
      <c r="K49" s="1" t="s">
        <v>2072</v>
      </c>
      <c r="L49" s="1" t="s">
        <v>2072</v>
      </c>
      <c r="M49" s="1" t="s">
        <v>1697</v>
      </c>
      <c r="N49" s="1" t="s">
        <v>1697</v>
      </c>
      <c r="O49" s="1" t="s">
        <v>1698</v>
      </c>
      <c r="P49" s="1" t="s">
        <v>1699</v>
      </c>
      <c r="Q49" s="1" t="s">
        <v>1700</v>
      </c>
      <c r="R49" s="1" t="s">
        <v>2073</v>
      </c>
      <c r="S49" s="1" t="s">
        <v>1702</v>
      </c>
      <c r="T49" s="1" t="s">
        <v>1703</v>
      </c>
      <c r="U49" s="1" t="s">
        <v>1704</v>
      </c>
      <c r="V49" s="1" t="s">
        <v>1786</v>
      </c>
    </row>
    <row r="50" s="1" customFormat="1" spans="1:22">
      <c r="A50" s="3">
        <v>999225148200783</v>
      </c>
      <c r="B50" s="1" t="s">
        <v>1693</v>
      </c>
      <c r="C50" s="1" t="s">
        <v>2074</v>
      </c>
      <c r="D50" s="1" t="s">
        <v>2075</v>
      </c>
      <c r="E50" s="1" t="s">
        <v>2076</v>
      </c>
      <c r="F50" s="1" t="s">
        <v>1693</v>
      </c>
      <c r="G50" s="1" t="s">
        <v>1750</v>
      </c>
      <c r="H50" s="1" t="s">
        <v>1694</v>
      </c>
      <c r="I50" s="1" t="s">
        <v>2077</v>
      </c>
      <c r="J50" s="1" t="s">
        <v>30</v>
      </c>
      <c r="K50" s="1" t="s">
        <v>2078</v>
      </c>
      <c r="L50" s="1" t="s">
        <v>2078</v>
      </c>
      <c r="M50" s="1" t="s">
        <v>1697</v>
      </c>
      <c r="N50" s="1" t="s">
        <v>1697</v>
      </c>
      <c r="O50" s="1" t="s">
        <v>1698</v>
      </c>
      <c r="P50" s="1" t="s">
        <v>1699</v>
      </c>
      <c r="Q50" s="1" t="s">
        <v>1700</v>
      </c>
      <c r="R50" s="1" t="s">
        <v>2079</v>
      </c>
      <c r="S50" s="1" t="s">
        <v>1702</v>
      </c>
      <c r="T50" s="1" t="s">
        <v>1703</v>
      </c>
      <c r="U50" s="1" t="s">
        <v>1704</v>
      </c>
      <c r="V50" s="1" t="s">
        <v>1763</v>
      </c>
    </row>
    <row r="51" s="1" customFormat="1" spans="1:22">
      <c r="A51" s="3">
        <v>999225147083073</v>
      </c>
      <c r="B51" s="1" t="s">
        <v>1693</v>
      </c>
      <c r="C51" s="1" t="s">
        <v>2080</v>
      </c>
      <c r="D51" s="1" t="s">
        <v>2081</v>
      </c>
      <c r="E51" s="1" t="s">
        <v>2082</v>
      </c>
      <c r="F51" s="1" t="s">
        <v>1693</v>
      </c>
      <c r="G51" s="1" t="s">
        <v>1750</v>
      </c>
      <c r="H51" s="1" t="s">
        <v>1694</v>
      </c>
      <c r="I51" s="1" t="s">
        <v>2083</v>
      </c>
      <c r="J51" s="1" t="s">
        <v>30</v>
      </c>
      <c r="K51" s="1" t="s">
        <v>2084</v>
      </c>
      <c r="L51" s="1" t="s">
        <v>2084</v>
      </c>
      <c r="M51" s="1" t="s">
        <v>1697</v>
      </c>
      <c r="N51" s="1" t="s">
        <v>1697</v>
      </c>
      <c r="O51" s="1" t="s">
        <v>1698</v>
      </c>
      <c r="P51" s="1" t="s">
        <v>1699</v>
      </c>
      <c r="Q51" s="1" t="s">
        <v>1700</v>
      </c>
      <c r="R51" s="1" t="s">
        <v>2085</v>
      </c>
      <c r="S51" s="1" t="s">
        <v>1702</v>
      </c>
      <c r="T51" s="1" t="s">
        <v>1703</v>
      </c>
      <c r="U51" s="1" t="s">
        <v>1704</v>
      </c>
      <c r="V51" s="1" t="s">
        <v>1786</v>
      </c>
    </row>
    <row r="52" s="1" customFormat="1" spans="1:22">
      <c r="A52" s="3">
        <v>999225147000741</v>
      </c>
      <c r="B52" s="1" t="s">
        <v>1693</v>
      </c>
      <c r="C52" s="1" t="s">
        <v>2086</v>
      </c>
      <c r="D52" s="1" t="s">
        <v>2087</v>
      </c>
      <c r="E52" s="1" t="s">
        <v>2088</v>
      </c>
      <c r="F52" s="1" t="s">
        <v>1693</v>
      </c>
      <c r="G52" s="1" t="s">
        <v>1750</v>
      </c>
      <c r="H52" s="1" t="s">
        <v>1694</v>
      </c>
      <c r="I52" s="1" t="s">
        <v>2089</v>
      </c>
      <c r="J52" s="1" t="s">
        <v>30</v>
      </c>
      <c r="K52" s="1" t="s">
        <v>2090</v>
      </c>
      <c r="L52" s="1" t="s">
        <v>2090</v>
      </c>
      <c r="M52" s="1" t="s">
        <v>1697</v>
      </c>
      <c r="N52" s="1" t="s">
        <v>1697</v>
      </c>
      <c r="O52" s="1" t="s">
        <v>1698</v>
      </c>
      <c r="P52" s="1" t="s">
        <v>1699</v>
      </c>
      <c r="Q52" s="1" t="s">
        <v>1700</v>
      </c>
      <c r="R52" s="1" t="s">
        <v>2091</v>
      </c>
      <c r="S52" s="1" t="s">
        <v>1702</v>
      </c>
      <c r="T52" s="1" t="s">
        <v>1703</v>
      </c>
      <c r="U52" s="1" t="s">
        <v>1704</v>
      </c>
      <c r="V52" s="1" t="s">
        <v>1763</v>
      </c>
    </row>
    <row r="53" s="1" customFormat="1" spans="1:22">
      <c r="A53" s="3">
        <v>999225146133392</v>
      </c>
      <c r="B53" s="1" t="s">
        <v>1693</v>
      </c>
      <c r="C53" s="1" t="s">
        <v>2092</v>
      </c>
      <c r="D53" s="1" t="s">
        <v>2093</v>
      </c>
      <c r="E53" s="1" t="s">
        <v>2094</v>
      </c>
      <c r="F53" s="1" t="s">
        <v>1693</v>
      </c>
      <c r="G53" s="1" t="s">
        <v>1750</v>
      </c>
      <c r="H53" s="1" t="s">
        <v>1694</v>
      </c>
      <c r="I53" s="1" t="s">
        <v>2095</v>
      </c>
      <c r="J53" s="1" t="s">
        <v>30</v>
      </c>
      <c r="K53" s="1" t="s">
        <v>2096</v>
      </c>
      <c r="L53" s="1" t="s">
        <v>2096</v>
      </c>
      <c r="M53" s="1" t="s">
        <v>1697</v>
      </c>
      <c r="N53" s="1" t="s">
        <v>1697</v>
      </c>
      <c r="O53" s="1" t="s">
        <v>1698</v>
      </c>
      <c r="P53" s="1" t="s">
        <v>1699</v>
      </c>
      <c r="Q53" s="1" t="s">
        <v>1700</v>
      </c>
      <c r="R53" s="1" t="s">
        <v>2097</v>
      </c>
      <c r="S53" s="1" t="s">
        <v>1702</v>
      </c>
      <c r="T53" s="1" t="s">
        <v>1703</v>
      </c>
      <c r="U53" s="1" t="s">
        <v>1704</v>
      </c>
      <c r="V53" s="1" t="s">
        <v>1763</v>
      </c>
    </row>
    <row r="54" s="1" customFormat="1" spans="1:22">
      <c r="A54" s="3">
        <v>999225144310177</v>
      </c>
      <c r="B54" s="1" t="s">
        <v>1692</v>
      </c>
      <c r="C54" s="1" t="s">
        <v>2098</v>
      </c>
      <c r="D54" s="1" t="s">
        <v>1946</v>
      </c>
      <c r="E54" s="1" t="s">
        <v>1947</v>
      </c>
      <c r="F54" s="1" t="s">
        <v>1692</v>
      </c>
      <c r="G54" s="1" t="s">
        <v>1693</v>
      </c>
      <c r="H54" s="1" t="s">
        <v>1694</v>
      </c>
      <c r="I54" s="1" t="s">
        <v>2099</v>
      </c>
      <c r="J54" s="1" t="s">
        <v>30</v>
      </c>
      <c r="K54" s="1" t="s">
        <v>2100</v>
      </c>
      <c r="L54" s="1" t="s">
        <v>2100</v>
      </c>
      <c r="M54" s="1" t="s">
        <v>1697</v>
      </c>
      <c r="N54" s="1" t="s">
        <v>1697</v>
      </c>
      <c r="O54" s="1" t="s">
        <v>1698</v>
      </c>
      <c r="P54" s="1" t="s">
        <v>1699</v>
      </c>
      <c r="Q54" s="1" t="s">
        <v>1700</v>
      </c>
      <c r="R54" s="1" t="s">
        <v>2101</v>
      </c>
      <c r="S54" s="1" t="s">
        <v>1702</v>
      </c>
      <c r="T54" s="1" t="s">
        <v>1703</v>
      </c>
      <c r="U54" s="1" t="s">
        <v>1704</v>
      </c>
      <c r="V54" s="1" t="s">
        <v>1869</v>
      </c>
    </row>
    <row r="55" s="1" customFormat="1" spans="1:22">
      <c r="A55" s="3">
        <v>999225143685265</v>
      </c>
      <c r="B55" s="1" t="s">
        <v>1692</v>
      </c>
      <c r="C55" s="1" t="s">
        <v>2102</v>
      </c>
      <c r="D55" s="1" t="s">
        <v>2103</v>
      </c>
      <c r="E55" s="1" t="s">
        <v>2104</v>
      </c>
      <c r="F55" s="1" t="s">
        <v>1692</v>
      </c>
      <c r="G55" s="1" t="s">
        <v>1750</v>
      </c>
      <c r="H55" s="1" t="s">
        <v>1694</v>
      </c>
      <c r="I55" s="1" t="s">
        <v>2105</v>
      </c>
      <c r="J55" s="1" t="s">
        <v>30</v>
      </c>
      <c r="K55" s="1" t="s">
        <v>2106</v>
      </c>
      <c r="L55" s="1" t="s">
        <v>2106</v>
      </c>
      <c r="M55" s="1" t="s">
        <v>1697</v>
      </c>
      <c r="N55" s="1" t="s">
        <v>1697</v>
      </c>
      <c r="O55" s="1" t="s">
        <v>1698</v>
      </c>
      <c r="P55" s="1" t="s">
        <v>1699</v>
      </c>
      <c r="Q55" s="1" t="s">
        <v>1700</v>
      </c>
      <c r="R55" s="1" t="s">
        <v>2107</v>
      </c>
      <c r="S55" s="1" t="s">
        <v>1702</v>
      </c>
      <c r="T55" s="1" t="s">
        <v>1703</v>
      </c>
      <c r="U55" s="1" t="s">
        <v>1704</v>
      </c>
      <c r="V55" s="1" t="s">
        <v>1763</v>
      </c>
    </row>
    <row r="56" s="1" customFormat="1" spans="1:22">
      <c r="A56" s="3">
        <v>999225158506105</v>
      </c>
      <c r="B56" s="1" t="s">
        <v>1693</v>
      </c>
      <c r="C56" s="1" t="s">
        <v>2000</v>
      </c>
      <c r="D56" s="1" t="s">
        <v>2001</v>
      </c>
      <c r="E56" s="1" t="s">
        <v>2002</v>
      </c>
      <c r="F56" s="1" t="s">
        <v>1693</v>
      </c>
      <c r="G56" s="1" t="s">
        <v>1750</v>
      </c>
      <c r="H56" s="1" t="s">
        <v>1694</v>
      </c>
      <c r="I56" s="1" t="s">
        <v>2003</v>
      </c>
      <c r="J56" s="1" t="s">
        <v>30</v>
      </c>
      <c r="K56" s="1" t="s">
        <v>2004</v>
      </c>
      <c r="L56" s="1" t="s">
        <v>2004</v>
      </c>
      <c r="M56" s="1" t="s">
        <v>1697</v>
      </c>
      <c r="N56" s="1" t="s">
        <v>1697</v>
      </c>
      <c r="O56" s="1" t="s">
        <v>1698</v>
      </c>
      <c r="P56" s="1" t="s">
        <v>1699</v>
      </c>
      <c r="Q56" s="1" t="s">
        <v>1700</v>
      </c>
      <c r="R56" s="1" t="s">
        <v>2005</v>
      </c>
      <c r="S56" s="1" t="s">
        <v>1702</v>
      </c>
      <c r="T56" s="1" t="s">
        <v>1703</v>
      </c>
      <c r="U56" s="1" t="s">
        <v>1704</v>
      </c>
      <c r="V56" s="1" t="s">
        <v>2006</v>
      </c>
    </row>
    <row r="57" s="1" customFormat="1" spans="1:22">
      <c r="A57" s="3">
        <v>999225142266462</v>
      </c>
      <c r="B57" s="1" t="s">
        <v>1692</v>
      </c>
      <c r="C57" s="1" t="s">
        <v>2114</v>
      </c>
      <c r="D57" s="1" t="s">
        <v>2115</v>
      </c>
      <c r="E57" s="1" t="s">
        <v>2116</v>
      </c>
      <c r="F57" s="1" t="s">
        <v>1692</v>
      </c>
      <c r="G57" s="1" t="s">
        <v>1693</v>
      </c>
      <c r="H57" s="1" t="s">
        <v>1694</v>
      </c>
      <c r="I57" s="1" t="s">
        <v>2117</v>
      </c>
      <c r="J57" s="1" t="s">
        <v>30</v>
      </c>
      <c r="K57" s="1" t="s">
        <v>2118</v>
      </c>
      <c r="L57" s="1" t="s">
        <v>2118</v>
      </c>
      <c r="M57" s="1" t="s">
        <v>1697</v>
      </c>
      <c r="N57" s="1" t="s">
        <v>1697</v>
      </c>
      <c r="O57" s="1" t="s">
        <v>1698</v>
      </c>
      <c r="P57" s="1" t="s">
        <v>1699</v>
      </c>
      <c r="Q57" s="1" t="s">
        <v>1700</v>
      </c>
      <c r="R57" s="1" t="s">
        <v>2119</v>
      </c>
      <c r="S57" s="1" t="s">
        <v>1702</v>
      </c>
      <c r="T57" s="1" t="s">
        <v>1703</v>
      </c>
      <c r="U57" s="1" t="s">
        <v>1704</v>
      </c>
      <c r="V57" s="1" t="s">
        <v>2120</v>
      </c>
    </row>
    <row r="58" s="1" customFormat="1" spans="1:22">
      <c r="A58" s="3">
        <v>999225141928148</v>
      </c>
      <c r="B58" s="1" t="s">
        <v>1692</v>
      </c>
      <c r="C58" s="1" t="s">
        <v>2121</v>
      </c>
      <c r="D58" s="1" t="s">
        <v>2122</v>
      </c>
      <c r="E58" s="1" t="s">
        <v>2123</v>
      </c>
      <c r="F58" s="1" t="s">
        <v>1692</v>
      </c>
      <c r="G58" s="1" t="s">
        <v>1693</v>
      </c>
      <c r="H58" s="1" t="s">
        <v>1694</v>
      </c>
      <c r="I58" s="1" t="s">
        <v>2124</v>
      </c>
      <c r="J58" s="1" t="s">
        <v>30</v>
      </c>
      <c r="K58" s="1" t="s">
        <v>2125</v>
      </c>
      <c r="L58" s="1" t="s">
        <v>2125</v>
      </c>
      <c r="M58" s="1" t="s">
        <v>1697</v>
      </c>
      <c r="N58" s="1" t="s">
        <v>1697</v>
      </c>
      <c r="O58" s="1" t="s">
        <v>1698</v>
      </c>
      <c r="P58" s="1" t="s">
        <v>1699</v>
      </c>
      <c r="Q58" s="1" t="s">
        <v>1700</v>
      </c>
      <c r="R58" s="1" t="s">
        <v>2126</v>
      </c>
      <c r="S58" s="1" t="s">
        <v>1702</v>
      </c>
      <c r="T58" s="1" t="s">
        <v>1703</v>
      </c>
      <c r="U58" s="1" t="s">
        <v>1704</v>
      </c>
      <c r="V58" s="1" t="s">
        <v>1799</v>
      </c>
    </row>
    <row r="59" s="1" customFormat="1" spans="1:22">
      <c r="A59" s="3">
        <v>999225152859764</v>
      </c>
      <c r="B59" s="1" t="s">
        <v>1693</v>
      </c>
      <c r="C59" s="1" t="s">
        <v>2030</v>
      </c>
      <c r="D59" s="1" t="s">
        <v>2031</v>
      </c>
      <c r="E59" s="1" t="s">
        <v>2032</v>
      </c>
      <c r="F59" s="1" t="s">
        <v>1693</v>
      </c>
      <c r="G59" s="1" t="s">
        <v>1750</v>
      </c>
      <c r="H59" s="1" t="s">
        <v>1694</v>
      </c>
      <c r="I59" s="1" t="s">
        <v>2033</v>
      </c>
      <c r="J59" s="1" t="s">
        <v>30</v>
      </c>
      <c r="K59" s="1" t="s">
        <v>2034</v>
      </c>
      <c r="L59" s="1" t="s">
        <v>2034</v>
      </c>
      <c r="M59" s="1" t="s">
        <v>1697</v>
      </c>
      <c r="N59" s="1" t="s">
        <v>1697</v>
      </c>
      <c r="O59" s="1" t="s">
        <v>1698</v>
      </c>
      <c r="P59" s="1" t="s">
        <v>1699</v>
      </c>
      <c r="Q59" s="1" t="s">
        <v>1700</v>
      </c>
      <c r="R59" s="1" t="s">
        <v>2035</v>
      </c>
      <c r="S59" s="1" t="s">
        <v>1702</v>
      </c>
      <c r="T59" s="1" t="s">
        <v>1703</v>
      </c>
      <c r="U59" s="1" t="s">
        <v>1704</v>
      </c>
      <c r="V59" s="1" t="s">
        <v>1705</v>
      </c>
    </row>
    <row r="60" s="1" customFormat="1" spans="1:22">
      <c r="A60" s="3">
        <v>999225139131289</v>
      </c>
      <c r="B60" s="1" t="s">
        <v>1692</v>
      </c>
      <c r="C60" s="1" t="s">
        <v>2133</v>
      </c>
      <c r="D60" s="1" t="s">
        <v>2134</v>
      </c>
      <c r="E60" s="1" t="s">
        <v>2135</v>
      </c>
      <c r="F60" s="1" t="s">
        <v>1692</v>
      </c>
      <c r="G60" s="1" t="s">
        <v>1693</v>
      </c>
      <c r="H60" s="1" t="s">
        <v>1694</v>
      </c>
      <c r="I60" s="1" t="s">
        <v>2136</v>
      </c>
      <c r="J60" s="1" t="s">
        <v>30</v>
      </c>
      <c r="K60" s="1" t="s">
        <v>2137</v>
      </c>
      <c r="L60" s="1" t="s">
        <v>2137</v>
      </c>
      <c r="M60" s="1" t="s">
        <v>1697</v>
      </c>
      <c r="N60" s="1" t="s">
        <v>1697</v>
      </c>
      <c r="O60" s="1" t="s">
        <v>1698</v>
      </c>
      <c r="P60" s="1" t="s">
        <v>1699</v>
      </c>
      <c r="Q60" s="1" t="s">
        <v>1700</v>
      </c>
      <c r="R60" s="1" t="s">
        <v>2138</v>
      </c>
      <c r="S60" s="1" t="s">
        <v>1702</v>
      </c>
      <c r="T60" s="1" t="s">
        <v>1703</v>
      </c>
      <c r="U60" s="1" t="s">
        <v>1704</v>
      </c>
      <c r="V60" s="1" t="s">
        <v>1786</v>
      </c>
    </row>
    <row r="61" s="1" customFormat="1" spans="1:22">
      <c r="A61" s="3">
        <v>999225139124291</v>
      </c>
      <c r="B61" s="1" t="s">
        <v>1692</v>
      </c>
      <c r="C61" s="1" t="s">
        <v>2139</v>
      </c>
      <c r="D61" s="1" t="s">
        <v>2140</v>
      </c>
      <c r="E61" s="1" t="s">
        <v>2141</v>
      </c>
      <c r="F61" s="1" t="s">
        <v>1692</v>
      </c>
      <c r="G61" s="1" t="s">
        <v>1693</v>
      </c>
      <c r="H61" s="1" t="s">
        <v>1694</v>
      </c>
      <c r="I61" s="1" t="s">
        <v>2142</v>
      </c>
      <c r="J61" s="1" t="s">
        <v>30</v>
      </c>
      <c r="K61" s="1" t="s">
        <v>2143</v>
      </c>
      <c r="L61" s="1" t="s">
        <v>2143</v>
      </c>
      <c r="M61" s="1" t="s">
        <v>1697</v>
      </c>
      <c r="N61" s="1" t="s">
        <v>1697</v>
      </c>
      <c r="O61" s="1" t="s">
        <v>1698</v>
      </c>
      <c r="P61" s="1" t="s">
        <v>1699</v>
      </c>
      <c r="Q61" s="1" t="s">
        <v>1700</v>
      </c>
      <c r="R61" s="1" t="s">
        <v>2144</v>
      </c>
      <c r="S61" s="1" t="s">
        <v>1702</v>
      </c>
      <c r="T61" s="1" t="s">
        <v>1703</v>
      </c>
      <c r="U61" s="1" t="s">
        <v>1704</v>
      </c>
      <c r="V61" s="1" t="s">
        <v>1786</v>
      </c>
    </row>
    <row r="62" s="1" customFormat="1" spans="1:22">
      <c r="A62" s="3">
        <v>999225139111458</v>
      </c>
      <c r="B62" s="1" t="s">
        <v>1692</v>
      </c>
      <c r="C62" s="1" t="s">
        <v>2145</v>
      </c>
      <c r="D62" s="1" t="s">
        <v>2146</v>
      </c>
      <c r="E62" s="1" t="s">
        <v>2147</v>
      </c>
      <c r="F62" s="1" t="s">
        <v>1692</v>
      </c>
      <c r="G62" s="1" t="s">
        <v>1693</v>
      </c>
      <c r="H62" s="1" t="s">
        <v>1694</v>
      </c>
      <c r="I62" s="1" t="s">
        <v>2148</v>
      </c>
      <c r="J62" s="1" t="s">
        <v>30</v>
      </c>
      <c r="K62" s="1" t="s">
        <v>2149</v>
      </c>
      <c r="L62" s="1" t="s">
        <v>2149</v>
      </c>
      <c r="M62" s="1" t="s">
        <v>1697</v>
      </c>
      <c r="N62" s="1" t="s">
        <v>1697</v>
      </c>
      <c r="O62" s="1" t="s">
        <v>1698</v>
      </c>
      <c r="P62" s="1" t="s">
        <v>1699</v>
      </c>
      <c r="Q62" s="1" t="s">
        <v>1700</v>
      </c>
      <c r="R62" s="1" t="s">
        <v>2150</v>
      </c>
      <c r="S62" s="1" t="s">
        <v>1702</v>
      </c>
      <c r="T62" s="1" t="s">
        <v>1703</v>
      </c>
      <c r="U62" s="1" t="s">
        <v>1704</v>
      </c>
      <c r="V62" s="1" t="s">
        <v>1869</v>
      </c>
    </row>
    <row r="63" s="1" customFormat="1" spans="1:22">
      <c r="A63" s="3">
        <v>999225138891934</v>
      </c>
      <c r="B63" s="1" t="s">
        <v>1692</v>
      </c>
      <c r="C63" s="1" t="s">
        <v>2151</v>
      </c>
      <c r="D63" s="1" t="s">
        <v>2152</v>
      </c>
      <c r="E63" s="1" t="s">
        <v>2153</v>
      </c>
      <c r="F63" s="1" t="s">
        <v>1692</v>
      </c>
      <c r="G63" s="1" t="s">
        <v>1693</v>
      </c>
      <c r="H63" s="1" t="s">
        <v>1694</v>
      </c>
      <c r="I63" s="1" t="s">
        <v>2154</v>
      </c>
      <c r="J63" s="1" t="s">
        <v>30</v>
      </c>
      <c r="K63" s="1" t="s">
        <v>2155</v>
      </c>
      <c r="L63" s="1" t="s">
        <v>2155</v>
      </c>
      <c r="M63" s="1" t="s">
        <v>1697</v>
      </c>
      <c r="N63" s="1" t="s">
        <v>1697</v>
      </c>
      <c r="O63" s="1" t="s">
        <v>1698</v>
      </c>
      <c r="P63" s="1" t="s">
        <v>1699</v>
      </c>
      <c r="Q63" s="1" t="s">
        <v>1700</v>
      </c>
      <c r="R63" s="1" t="s">
        <v>2156</v>
      </c>
      <c r="S63" s="1" t="s">
        <v>1702</v>
      </c>
      <c r="T63" s="1" t="s">
        <v>1703</v>
      </c>
      <c r="U63" s="1" t="s">
        <v>1704</v>
      </c>
      <c r="V63" s="1" t="s">
        <v>2157</v>
      </c>
    </row>
    <row r="64" s="1" customFormat="1" spans="1:22">
      <c r="A64" s="3">
        <v>999225142595328</v>
      </c>
      <c r="B64" s="1" t="s">
        <v>1692</v>
      </c>
      <c r="C64" s="1" t="s">
        <v>2108</v>
      </c>
      <c r="D64" s="1" t="s">
        <v>2109</v>
      </c>
      <c r="E64" s="1" t="s">
        <v>2110</v>
      </c>
      <c r="F64" s="1" t="s">
        <v>1693</v>
      </c>
      <c r="G64" s="1" t="s">
        <v>1750</v>
      </c>
      <c r="H64" s="1" t="s">
        <v>1694</v>
      </c>
      <c r="I64" s="1" t="s">
        <v>2111</v>
      </c>
      <c r="J64" s="1" t="s">
        <v>30</v>
      </c>
      <c r="K64" s="1" t="s">
        <v>2112</v>
      </c>
      <c r="L64" s="1" t="s">
        <v>2112</v>
      </c>
      <c r="M64" s="1" t="s">
        <v>1697</v>
      </c>
      <c r="N64" s="1" t="s">
        <v>1697</v>
      </c>
      <c r="O64" s="1" t="s">
        <v>1698</v>
      </c>
      <c r="P64" s="1" t="s">
        <v>1699</v>
      </c>
      <c r="Q64" s="1" t="s">
        <v>1700</v>
      </c>
      <c r="R64" s="1" t="s">
        <v>2113</v>
      </c>
      <c r="S64" s="1" t="s">
        <v>1702</v>
      </c>
      <c r="T64" s="1" t="s">
        <v>1703</v>
      </c>
      <c r="U64" s="1" t="s">
        <v>1704</v>
      </c>
      <c r="V64" s="1" t="s">
        <v>1763</v>
      </c>
    </row>
    <row r="65" s="1" customFormat="1" spans="1:22">
      <c r="A65" s="3">
        <v>999225138885555</v>
      </c>
      <c r="B65" s="1" t="s">
        <v>1692</v>
      </c>
      <c r="C65" s="1" t="s">
        <v>2164</v>
      </c>
      <c r="D65" s="1" t="s">
        <v>2165</v>
      </c>
      <c r="E65" s="1" t="s">
        <v>2166</v>
      </c>
      <c r="F65" s="1" t="s">
        <v>1692</v>
      </c>
      <c r="G65" s="1" t="s">
        <v>1693</v>
      </c>
      <c r="H65" s="1" t="s">
        <v>1694</v>
      </c>
      <c r="I65" s="1" t="s">
        <v>2167</v>
      </c>
      <c r="J65" s="1" t="s">
        <v>30</v>
      </c>
      <c r="K65" s="1" t="s">
        <v>2168</v>
      </c>
      <c r="L65" s="1" t="s">
        <v>2168</v>
      </c>
      <c r="M65" s="1" t="s">
        <v>1697</v>
      </c>
      <c r="N65" s="1" t="s">
        <v>1697</v>
      </c>
      <c r="O65" s="1" t="s">
        <v>1698</v>
      </c>
      <c r="P65" s="1" t="s">
        <v>1699</v>
      </c>
      <c r="Q65" s="1" t="s">
        <v>1700</v>
      </c>
      <c r="R65" s="1" t="s">
        <v>2169</v>
      </c>
      <c r="S65" s="1" t="s">
        <v>1702</v>
      </c>
      <c r="T65" s="1" t="s">
        <v>1703</v>
      </c>
      <c r="U65" s="1" t="s">
        <v>1704</v>
      </c>
      <c r="V65" s="1" t="s">
        <v>1763</v>
      </c>
    </row>
    <row r="66" s="1" customFormat="1" spans="1:22">
      <c r="A66" s="3">
        <v>999225138660158</v>
      </c>
      <c r="B66" s="1" t="s">
        <v>1692</v>
      </c>
      <c r="C66" s="1" t="s">
        <v>2170</v>
      </c>
      <c r="D66" s="1" t="s">
        <v>2171</v>
      </c>
      <c r="E66" s="1" t="s">
        <v>2172</v>
      </c>
      <c r="F66" s="1" t="s">
        <v>1692</v>
      </c>
      <c r="G66" s="1" t="s">
        <v>1750</v>
      </c>
      <c r="H66" s="1" t="s">
        <v>1694</v>
      </c>
      <c r="I66" s="1" t="s">
        <v>2173</v>
      </c>
      <c r="J66" s="1" t="s">
        <v>30</v>
      </c>
      <c r="K66" s="1" t="s">
        <v>2174</v>
      </c>
      <c r="L66" s="1" t="s">
        <v>2174</v>
      </c>
      <c r="M66" s="1" t="s">
        <v>1697</v>
      </c>
      <c r="N66" s="1" t="s">
        <v>1697</v>
      </c>
      <c r="O66" s="1" t="s">
        <v>1698</v>
      </c>
      <c r="P66" s="1" t="s">
        <v>1699</v>
      </c>
      <c r="Q66" s="1" t="s">
        <v>1700</v>
      </c>
      <c r="R66" s="1" t="s">
        <v>2175</v>
      </c>
      <c r="S66" s="1" t="s">
        <v>1702</v>
      </c>
      <c r="T66" s="1" t="s">
        <v>1703</v>
      </c>
      <c r="U66" s="1" t="s">
        <v>1704</v>
      </c>
      <c r="V66" s="1" t="s">
        <v>1786</v>
      </c>
    </row>
    <row r="67" s="1" customFormat="1" spans="1:22">
      <c r="A67" s="3">
        <v>999225138563468</v>
      </c>
      <c r="B67" s="1" t="s">
        <v>1692</v>
      </c>
      <c r="C67" s="1" t="s">
        <v>2176</v>
      </c>
      <c r="D67" s="1" t="s">
        <v>2177</v>
      </c>
      <c r="E67" s="1" t="s">
        <v>2178</v>
      </c>
      <c r="F67" s="1" t="s">
        <v>1692</v>
      </c>
      <c r="G67" s="1" t="s">
        <v>1750</v>
      </c>
      <c r="H67" s="1" t="s">
        <v>1694</v>
      </c>
      <c r="I67" s="1" t="s">
        <v>2179</v>
      </c>
      <c r="J67" s="1" t="s">
        <v>30</v>
      </c>
      <c r="K67" s="1" t="s">
        <v>2180</v>
      </c>
      <c r="L67" s="1" t="s">
        <v>2180</v>
      </c>
      <c r="M67" s="1" t="s">
        <v>1697</v>
      </c>
      <c r="N67" s="1" t="s">
        <v>1697</v>
      </c>
      <c r="O67" s="1" t="s">
        <v>1698</v>
      </c>
      <c r="P67" s="1" t="s">
        <v>1699</v>
      </c>
      <c r="Q67" s="1" t="s">
        <v>1700</v>
      </c>
      <c r="R67" s="1" t="s">
        <v>2181</v>
      </c>
      <c r="S67" s="1" t="s">
        <v>1702</v>
      </c>
      <c r="T67" s="1" t="s">
        <v>1703</v>
      </c>
      <c r="U67" s="1" t="s">
        <v>1704</v>
      </c>
      <c r="V67" s="1" t="s">
        <v>1755</v>
      </c>
    </row>
    <row r="68" s="1" customFormat="1" spans="1:22">
      <c r="A68" s="3">
        <v>999225138543609</v>
      </c>
      <c r="B68" s="1" t="s">
        <v>1692</v>
      </c>
      <c r="C68" s="1" t="s">
        <v>2182</v>
      </c>
      <c r="D68" s="1" t="s">
        <v>2183</v>
      </c>
      <c r="E68" s="1" t="s">
        <v>2184</v>
      </c>
      <c r="F68" s="1" t="s">
        <v>1692</v>
      </c>
      <c r="G68" s="1" t="s">
        <v>1750</v>
      </c>
      <c r="H68" s="1" t="s">
        <v>1694</v>
      </c>
      <c r="I68" s="1" t="s">
        <v>2185</v>
      </c>
      <c r="J68" s="1" t="s">
        <v>30</v>
      </c>
      <c r="K68" s="1" t="s">
        <v>2186</v>
      </c>
      <c r="L68" s="1" t="s">
        <v>2186</v>
      </c>
      <c r="M68" s="1" t="s">
        <v>1697</v>
      </c>
      <c r="N68" s="1" t="s">
        <v>1697</v>
      </c>
      <c r="O68" s="1" t="s">
        <v>1698</v>
      </c>
      <c r="P68" s="1" t="s">
        <v>1699</v>
      </c>
      <c r="Q68" s="1" t="s">
        <v>1700</v>
      </c>
      <c r="R68" s="1" t="s">
        <v>2187</v>
      </c>
      <c r="S68" s="1" t="s">
        <v>1702</v>
      </c>
      <c r="T68" s="1" t="s">
        <v>1703</v>
      </c>
      <c r="U68" s="1" t="s">
        <v>1704</v>
      </c>
      <c r="V68" s="1" t="s">
        <v>1755</v>
      </c>
    </row>
    <row r="69" s="1" customFormat="1" spans="1:22">
      <c r="A69" s="3">
        <v>999225138020818</v>
      </c>
      <c r="B69" s="1" t="s">
        <v>1692</v>
      </c>
      <c r="C69" s="1" t="s">
        <v>2188</v>
      </c>
      <c r="D69" s="1" t="s">
        <v>2189</v>
      </c>
      <c r="E69" s="1" t="s">
        <v>2190</v>
      </c>
      <c r="F69" s="1" t="s">
        <v>1692</v>
      </c>
      <c r="G69" s="1" t="s">
        <v>1693</v>
      </c>
      <c r="H69" s="1" t="s">
        <v>1694</v>
      </c>
      <c r="I69" s="1" t="s">
        <v>2191</v>
      </c>
      <c r="J69" s="1" t="s">
        <v>30</v>
      </c>
      <c r="K69" s="1" t="s">
        <v>2192</v>
      </c>
      <c r="L69" s="1" t="s">
        <v>2192</v>
      </c>
      <c r="M69" s="1" t="s">
        <v>1697</v>
      </c>
      <c r="N69" s="1" t="s">
        <v>1697</v>
      </c>
      <c r="O69" s="1" t="s">
        <v>1698</v>
      </c>
      <c r="P69" s="1" t="s">
        <v>1699</v>
      </c>
      <c r="Q69" s="1" t="s">
        <v>1700</v>
      </c>
      <c r="R69" s="1" t="s">
        <v>2193</v>
      </c>
      <c r="S69" s="1" t="s">
        <v>1702</v>
      </c>
      <c r="T69" s="1" t="s">
        <v>1703</v>
      </c>
      <c r="U69" s="1" t="s">
        <v>1704</v>
      </c>
      <c r="V69" s="1" t="s">
        <v>1755</v>
      </c>
    </row>
    <row r="70" s="1" customFormat="1" spans="1:22">
      <c r="A70" s="3">
        <v>999225138018424</v>
      </c>
      <c r="B70" s="1" t="s">
        <v>1692</v>
      </c>
      <c r="C70" s="1" t="s">
        <v>2194</v>
      </c>
      <c r="D70" s="1" t="s">
        <v>2195</v>
      </c>
      <c r="E70" s="1" t="s">
        <v>2196</v>
      </c>
      <c r="F70" s="1" t="s">
        <v>1692</v>
      </c>
      <c r="G70" s="1" t="s">
        <v>1693</v>
      </c>
      <c r="H70" s="1" t="s">
        <v>1694</v>
      </c>
      <c r="I70" s="1" t="s">
        <v>2197</v>
      </c>
      <c r="J70" s="1" t="s">
        <v>30</v>
      </c>
      <c r="K70" s="1" t="s">
        <v>2198</v>
      </c>
      <c r="L70" s="1" t="s">
        <v>2198</v>
      </c>
      <c r="M70" s="1" t="s">
        <v>1697</v>
      </c>
      <c r="N70" s="1" t="s">
        <v>1697</v>
      </c>
      <c r="O70" s="1" t="s">
        <v>1698</v>
      </c>
      <c r="P70" s="1" t="s">
        <v>1699</v>
      </c>
      <c r="Q70" s="1" t="s">
        <v>1700</v>
      </c>
      <c r="R70" s="1" t="s">
        <v>2199</v>
      </c>
      <c r="S70" s="1" t="s">
        <v>1702</v>
      </c>
      <c r="T70" s="1" t="s">
        <v>1703</v>
      </c>
      <c r="U70" s="1" t="s">
        <v>1704</v>
      </c>
      <c r="V70" s="1" t="s">
        <v>1755</v>
      </c>
    </row>
    <row r="71" s="1" customFormat="1" spans="1:22">
      <c r="A71" s="3">
        <v>999225152546322</v>
      </c>
      <c r="B71" s="1" t="s">
        <v>1693</v>
      </c>
      <c r="C71" s="1" t="s">
        <v>2036</v>
      </c>
      <c r="D71" s="1" t="s">
        <v>2037</v>
      </c>
      <c r="E71" s="1" t="s">
        <v>2038</v>
      </c>
      <c r="F71" s="1" t="s">
        <v>1693</v>
      </c>
      <c r="G71" s="1" t="s">
        <v>1750</v>
      </c>
      <c r="H71" s="1" t="s">
        <v>1694</v>
      </c>
      <c r="I71" s="1" t="s">
        <v>2039</v>
      </c>
      <c r="J71" s="1" t="s">
        <v>30</v>
      </c>
      <c r="K71" s="1" t="s">
        <v>2040</v>
      </c>
      <c r="L71" s="1" t="s">
        <v>2040</v>
      </c>
      <c r="M71" s="1" t="s">
        <v>1697</v>
      </c>
      <c r="N71" s="1" t="s">
        <v>1697</v>
      </c>
      <c r="O71" s="1" t="s">
        <v>1698</v>
      </c>
      <c r="P71" s="1" t="s">
        <v>1699</v>
      </c>
      <c r="Q71" s="1" t="s">
        <v>1700</v>
      </c>
      <c r="R71" s="1" t="s">
        <v>2041</v>
      </c>
      <c r="S71" s="1" t="s">
        <v>1702</v>
      </c>
      <c r="T71" s="1" t="s">
        <v>1703</v>
      </c>
      <c r="U71" s="1" t="s">
        <v>1704</v>
      </c>
      <c r="V71" s="1" t="s">
        <v>1763</v>
      </c>
    </row>
    <row r="72" s="1" customFormat="1" spans="1:22">
      <c r="A72" s="3">
        <v>999225137847583</v>
      </c>
      <c r="B72" s="1" t="s">
        <v>1692</v>
      </c>
      <c r="C72" s="1" t="s">
        <v>2206</v>
      </c>
      <c r="D72" s="1" t="s">
        <v>1840</v>
      </c>
      <c r="E72" s="1" t="s">
        <v>2207</v>
      </c>
      <c r="F72" s="1" t="s">
        <v>1692</v>
      </c>
      <c r="G72" s="1" t="s">
        <v>1693</v>
      </c>
      <c r="H72" s="1" t="s">
        <v>1694</v>
      </c>
      <c r="I72" s="1" t="s">
        <v>2208</v>
      </c>
      <c r="J72" s="1" t="s">
        <v>30</v>
      </c>
      <c r="K72" s="1" t="s">
        <v>2209</v>
      </c>
      <c r="L72" s="1" t="s">
        <v>2209</v>
      </c>
      <c r="M72" s="1" t="s">
        <v>1697</v>
      </c>
      <c r="N72" s="1" t="s">
        <v>1697</v>
      </c>
      <c r="O72" s="1" t="s">
        <v>1698</v>
      </c>
      <c r="P72" s="1" t="s">
        <v>1699</v>
      </c>
      <c r="Q72" s="1" t="s">
        <v>1700</v>
      </c>
      <c r="R72" s="1" t="s">
        <v>2210</v>
      </c>
      <c r="S72" s="1" t="s">
        <v>1702</v>
      </c>
      <c r="T72" s="1" t="s">
        <v>1703</v>
      </c>
      <c r="U72" s="1" t="s">
        <v>1704</v>
      </c>
      <c r="V72" s="1" t="s">
        <v>1763</v>
      </c>
    </row>
    <row r="73" s="1" customFormat="1" spans="1:22">
      <c r="A73" s="3">
        <v>999225137768080</v>
      </c>
      <c r="B73" s="1" t="s">
        <v>1692</v>
      </c>
      <c r="C73" s="1" t="s">
        <v>2211</v>
      </c>
      <c r="D73" s="1" t="s">
        <v>2212</v>
      </c>
      <c r="E73" s="1" t="s">
        <v>2213</v>
      </c>
      <c r="F73" s="1" t="s">
        <v>1692</v>
      </c>
      <c r="G73" s="1" t="s">
        <v>1693</v>
      </c>
      <c r="H73" s="1" t="s">
        <v>1694</v>
      </c>
      <c r="I73" s="1" t="s">
        <v>2214</v>
      </c>
      <c r="J73" s="1" t="s">
        <v>30</v>
      </c>
      <c r="K73" s="1" t="s">
        <v>2215</v>
      </c>
      <c r="L73" s="1" t="s">
        <v>2215</v>
      </c>
      <c r="M73" s="1" t="s">
        <v>1697</v>
      </c>
      <c r="N73" s="1" t="s">
        <v>1697</v>
      </c>
      <c r="O73" s="1" t="s">
        <v>1698</v>
      </c>
      <c r="P73" s="1" t="s">
        <v>1699</v>
      </c>
      <c r="Q73" s="1" t="s">
        <v>1700</v>
      </c>
      <c r="R73" s="1" t="s">
        <v>2216</v>
      </c>
      <c r="S73" s="1" t="s">
        <v>1702</v>
      </c>
      <c r="T73" s="1" t="s">
        <v>1703</v>
      </c>
      <c r="U73" s="1" t="s">
        <v>1704</v>
      </c>
      <c r="V73" s="1" t="s">
        <v>1786</v>
      </c>
    </row>
    <row r="74" s="1" customFormat="1" spans="1:22">
      <c r="A74" s="3">
        <v>999225137500049</v>
      </c>
      <c r="B74" s="1" t="s">
        <v>1692</v>
      </c>
      <c r="C74" s="1" t="s">
        <v>2217</v>
      </c>
      <c r="D74" s="1" t="s">
        <v>2218</v>
      </c>
      <c r="E74" s="1" t="s">
        <v>2219</v>
      </c>
      <c r="F74" s="1" t="s">
        <v>1692</v>
      </c>
      <c r="G74" s="1" t="s">
        <v>1693</v>
      </c>
      <c r="H74" s="1" t="s">
        <v>1694</v>
      </c>
      <c r="I74" s="1" t="s">
        <v>2220</v>
      </c>
      <c r="J74" s="1" t="s">
        <v>30</v>
      </c>
      <c r="K74" s="1" t="s">
        <v>2221</v>
      </c>
      <c r="L74" s="1" t="s">
        <v>2221</v>
      </c>
      <c r="M74" s="1" t="s">
        <v>1697</v>
      </c>
      <c r="N74" s="1" t="s">
        <v>1697</v>
      </c>
      <c r="O74" s="1" t="s">
        <v>1698</v>
      </c>
      <c r="P74" s="1" t="s">
        <v>1699</v>
      </c>
      <c r="Q74" s="1" t="s">
        <v>1700</v>
      </c>
      <c r="R74" s="1" t="s">
        <v>2222</v>
      </c>
      <c r="S74" s="1" t="s">
        <v>1702</v>
      </c>
      <c r="T74" s="1" t="s">
        <v>1703</v>
      </c>
      <c r="U74" s="1" t="s">
        <v>1704</v>
      </c>
      <c r="V74" s="1" t="s">
        <v>1869</v>
      </c>
    </row>
    <row r="75" s="1" customFormat="1" spans="1:22">
      <c r="A75" s="3">
        <v>999225137486074</v>
      </c>
      <c r="B75" s="1" t="s">
        <v>1692</v>
      </c>
      <c r="C75" s="1" t="s">
        <v>2223</v>
      </c>
      <c r="D75" s="1" t="s">
        <v>2224</v>
      </c>
      <c r="E75" s="1" t="s">
        <v>2225</v>
      </c>
      <c r="F75" s="1" t="s">
        <v>1692</v>
      </c>
      <c r="G75" s="1" t="s">
        <v>1693</v>
      </c>
      <c r="H75" s="1" t="s">
        <v>1694</v>
      </c>
      <c r="I75" s="1" t="s">
        <v>2226</v>
      </c>
      <c r="J75" s="1" t="s">
        <v>30</v>
      </c>
      <c r="K75" s="1" t="s">
        <v>2227</v>
      </c>
      <c r="L75" s="1" t="s">
        <v>2227</v>
      </c>
      <c r="M75" s="1" t="s">
        <v>1697</v>
      </c>
      <c r="N75" s="1" t="s">
        <v>1697</v>
      </c>
      <c r="O75" s="1" t="s">
        <v>1698</v>
      </c>
      <c r="P75" s="1" t="s">
        <v>1699</v>
      </c>
      <c r="Q75" s="1" t="s">
        <v>1700</v>
      </c>
      <c r="R75" s="1" t="s">
        <v>2228</v>
      </c>
      <c r="S75" s="1" t="s">
        <v>1702</v>
      </c>
      <c r="T75" s="1" t="s">
        <v>1703</v>
      </c>
      <c r="U75" s="1" t="s">
        <v>1704</v>
      </c>
      <c r="V75" s="1" t="s">
        <v>1869</v>
      </c>
    </row>
    <row r="76" s="1" customFormat="1" spans="1:22">
      <c r="A76" s="3">
        <v>999225137457172</v>
      </c>
      <c r="B76" s="1" t="s">
        <v>1692</v>
      </c>
      <c r="C76" s="1" t="s">
        <v>2229</v>
      </c>
      <c r="D76" s="1" t="s">
        <v>2230</v>
      </c>
      <c r="E76" s="1" t="s">
        <v>2231</v>
      </c>
      <c r="F76" s="1" t="s">
        <v>1692</v>
      </c>
      <c r="G76" s="1" t="s">
        <v>1693</v>
      </c>
      <c r="H76" s="1" t="s">
        <v>1694</v>
      </c>
      <c r="I76" s="1" t="s">
        <v>2232</v>
      </c>
      <c r="J76" s="1" t="s">
        <v>30</v>
      </c>
      <c r="K76" s="1" t="s">
        <v>2233</v>
      </c>
      <c r="L76" s="1" t="s">
        <v>2233</v>
      </c>
      <c r="M76" s="1" t="s">
        <v>1697</v>
      </c>
      <c r="N76" s="1" t="s">
        <v>1697</v>
      </c>
      <c r="O76" s="1" t="s">
        <v>1698</v>
      </c>
      <c r="P76" s="1" t="s">
        <v>1699</v>
      </c>
      <c r="Q76" s="1" t="s">
        <v>1700</v>
      </c>
      <c r="R76" s="1" t="s">
        <v>2234</v>
      </c>
      <c r="S76" s="1" t="s">
        <v>1702</v>
      </c>
      <c r="T76" s="1" t="s">
        <v>1703</v>
      </c>
      <c r="U76" s="1" t="s">
        <v>1704</v>
      </c>
      <c r="V76" s="1" t="s">
        <v>1755</v>
      </c>
    </row>
    <row r="77" s="1" customFormat="1" spans="1:22">
      <c r="A77" s="3">
        <v>999225137197208</v>
      </c>
      <c r="B77" s="1" t="s">
        <v>1692</v>
      </c>
      <c r="C77" s="1" t="s">
        <v>2235</v>
      </c>
      <c r="D77" s="1" t="s">
        <v>2236</v>
      </c>
      <c r="E77" s="1" t="s">
        <v>2237</v>
      </c>
      <c r="F77" s="1" t="s">
        <v>1692</v>
      </c>
      <c r="G77" s="1" t="s">
        <v>1693</v>
      </c>
      <c r="H77" s="1" t="s">
        <v>1694</v>
      </c>
      <c r="I77" s="1" t="s">
        <v>2238</v>
      </c>
      <c r="J77" s="1" t="s">
        <v>30</v>
      </c>
      <c r="K77" s="1" t="s">
        <v>2239</v>
      </c>
      <c r="L77" s="1" t="s">
        <v>2239</v>
      </c>
      <c r="M77" s="1" t="s">
        <v>1697</v>
      </c>
      <c r="N77" s="1" t="s">
        <v>1697</v>
      </c>
      <c r="O77" s="1" t="s">
        <v>1698</v>
      </c>
      <c r="P77" s="1" t="s">
        <v>1699</v>
      </c>
      <c r="Q77" s="1" t="s">
        <v>1700</v>
      </c>
      <c r="R77" s="1" t="s">
        <v>2240</v>
      </c>
      <c r="S77" s="1" t="s">
        <v>1702</v>
      </c>
      <c r="T77" s="1" t="s">
        <v>1703</v>
      </c>
      <c r="U77" s="1" t="s">
        <v>1704</v>
      </c>
      <c r="V77" s="1" t="s">
        <v>1763</v>
      </c>
    </row>
    <row r="78" s="1" customFormat="1" spans="1:22">
      <c r="A78" s="3">
        <v>999225137010075</v>
      </c>
      <c r="B78" s="1" t="s">
        <v>1692</v>
      </c>
      <c r="C78" s="1" t="s">
        <v>2241</v>
      </c>
      <c r="D78" s="1" t="s">
        <v>1821</v>
      </c>
      <c r="E78" s="1" t="s">
        <v>2242</v>
      </c>
      <c r="F78" s="1" t="s">
        <v>1693</v>
      </c>
      <c r="G78" s="1" t="s">
        <v>1750</v>
      </c>
      <c r="H78" s="1" t="s">
        <v>1694</v>
      </c>
      <c r="I78" s="1" t="s">
        <v>2243</v>
      </c>
      <c r="J78" s="1" t="s">
        <v>30</v>
      </c>
      <c r="K78" s="1" t="s">
        <v>2244</v>
      </c>
      <c r="L78" s="1" t="s">
        <v>2244</v>
      </c>
      <c r="M78" s="1" t="s">
        <v>1697</v>
      </c>
      <c r="N78" s="1" t="s">
        <v>1697</v>
      </c>
      <c r="O78" s="1" t="s">
        <v>1698</v>
      </c>
      <c r="P78" s="1" t="s">
        <v>1699</v>
      </c>
      <c r="Q78" s="1" t="s">
        <v>1700</v>
      </c>
      <c r="R78" s="1" t="s">
        <v>2245</v>
      </c>
      <c r="S78" s="1" t="s">
        <v>1702</v>
      </c>
      <c r="T78" s="1" t="s">
        <v>1703</v>
      </c>
      <c r="U78" s="1" t="s">
        <v>1704</v>
      </c>
      <c r="V78" s="1" t="s">
        <v>1763</v>
      </c>
    </row>
    <row r="79" s="1" customFormat="1" spans="1:22">
      <c r="A79" s="3">
        <v>999225136275391</v>
      </c>
      <c r="B79" s="1" t="s">
        <v>1692</v>
      </c>
      <c r="C79" s="1" t="s">
        <v>2246</v>
      </c>
      <c r="D79" s="1" t="s">
        <v>2247</v>
      </c>
      <c r="E79" s="1" t="s">
        <v>2248</v>
      </c>
      <c r="F79" s="1" t="s">
        <v>1692</v>
      </c>
      <c r="G79" s="1" t="s">
        <v>1750</v>
      </c>
      <c r="H79" s="1" t="s">
        <v>1694</v>
      </c>
      <c r="I79" s="1" t="s">
        <v>2249</v>
      </c>
      <c r="J79" s="1" t="s">
        <v>30</v>
      </c>
      <c r="K79" s="1" t="s">
        <v>2250</v>
      </c>
      <c r="L79" s="1" t="s">
        <v>2250</v>
      </c>
      <c r="M79" s="1" t="s">
        <v>1697</v>
      </c>
      <c r="N79" s="1" t="s">
        <v>1697</v>
      </c>
      <c r="O79" s="1" t="s">
        <v>1698</v>
      </c>
      <c r="P79" s="1" t="s">
        <v>1699</v>
      </c>
      <c r="Q79" s="1" t="s">
        <v>1700</v>
      </c>
      <c r="R79" s="1" t="s">
        <v>2251</v>
      </c>
      <c r="S79" s="1" t="s">
        <v>1702</v>
      </c>
      <c r="T79" s="1" t="s">
        <v>1703</v>
      </c>
      <c r="U79" s="1" t="s">
        <v>1704</v>
      </c>
      <c r="V79" s="1" t="s">
        <v>1763</v>
      </c>
    </row>
    <row r="80" s="1" customFormat="1" spans="1:22">
      <c r="A80" s="3">
        <v>999225136246982</v>
      </c>
      <c r="B80" s="1" t="s">
        <v>1692</v>
      </c>
      <c r="C80" s="1" t="s">
        <v>2252</v>
      </c>
      <c r="D80" s="1" t="s">
        <v>2052</v>
      </c>
      <c r="E80" s="1" t="s">
        <v>2253</v>
      </c>
      <c r="F80" s="1" t="s">
        <v>1692</v>
      </c>
      <c r="G80" s="1" t="s">
        <v>1693</v>
      </c>
      <c r="H80" s="1" t="s">
        <v>1694</v>
      </c>
      <c r="I80" s="1" t="s">
        <v>2254</v>
      </c>
      <c r="J80" s="1" t="s">
        <v>30</v>
      </c>
      <c r="K80" s="1" t="s">
        <v>2255</v>
      </c>
      <c r="L80" s="1" t="s">
        <v>2255</v>
      </c>
      <c r="M80" s="1" t="s">
        <v>1697</v>
      </c>
      <c r="N80" s="1" t="s">
        <v>1697</v>
      </c>
      <c r="O80" s="1" t="s">
        <v>1698</v>
      </c>
      <c r="P80" s="1" t="s">
        <v>1699</v>
      </c>
      <c r="Q80" s="1" t="s">
        <v>1700</v>
      </c>
      <c r="R80" s="1" t="s">
        <v>2256</v>
      </c>
      <c r="S80" s="1" t="s">
        <v>1702</v>
      </c>
      <c r="T80" s="1" t="s">
        <v>1703</v>
      </c>
      <c r="U80" s="1" t="s">
        <v>1704</v>
      </c>
      <c r="V80" s="1" t="s">
        <v>1763</v>
      </c>
    </row>
    <row r="81" s="1" customFormat="1" spans="1:22">
      <c r="A81" s="3">
        <v>999225135738332</v>
      </c>
      <c r="B81" s="1" t="s">
        <v>1692</v>
      </c>
      <c r="C81" s="1" t="s">
        <v>2257</v>
      </c>
      <c r="D81" s="1" t="s">
        <v>2258</v>
      </c>
      <c r="E81" s="1" t="s">
        <v>2259</v>
      </c>
      <c r="F81" s="1" t="s">
        <v>1692</v>
      </c>
      <c r="G81" s="1" t="s">
        <v>1693</v>
      </c>
      <c r="H81" s="1" t="s">
        <v>1694</v>
      </c>
      <c r="I81" s="1" t="s">
        <v>2260</v>
      </c>
      <c r="J81" s="1" t="s">
        <v>30</v>
      </c>
      <c r="K81" s="1" t="s">
        <v>2261</v>
      </c>
      <c r="L81" s="1" t="s">
        <v>2261</v>
      </c>
      <c r="M81" s="1" t="s">
        <v>1697</v>
      </c>
      <c r="N81" s="1" t="s">
        <v>1697</v>
      </c>
      <c r="O81" s="1" t="s">
        <v>1698</v>
      </c>
      <c r="P81" s="1" t="s">
        <v>1699</v>
      </c>
      <c r="Q81" s="1" t="s">
        <v>1700</v>
      </c>
      <c r="R81" s="1" t="s">
        <v>2262</v>
      </c>
      <c r="S81" s="1" t="s">
        <v>1702</v>
      </c>
      <c r="T81" s="1" t="s">
        <v>1703</v>
      </c>
      <c r="U81" s="1" t="s">
        <v>1704</v>
      </c>
      <c r="V81" s="1" t="s">
        <v>1731</v>
      </c>
    </row>
    <row r="82" s="1" customFormat="1" spans="1:22">
      <c r="A82" s="3">
        <v>999225138891455</v>
      </c>
      <c r="B82" s="1" t="s">
        <v>1692</v>
      </c>
      <c r="C82" s="1" t="s">
        <v>2158</v>
      </c>
      <c r="D82" s="1" t="s">
        <v>2159</v>
      </c>
      <c r="E82" s="1" t="s">
        <v>2160</v>
      </c>
      <c r="F82" s="1" t="s">
        <v>1693</v>
      </c>
      <c r="G82" s="1" t="s">
        <v>1750</v>
      </c>
      <c r="H82" s="1" t="s">
        <v>1694</v>
      </c>
      <c r="I82" s="1" t="s">
        <v>2161</v>
      </c>
      <c r="J82" s="1" t="s">
        <v>30</v>
      </c>
      <c r="K82" s="1" t="s">
        <v>2162</v>
      </c>
      <c r="L82" s="1" t="s">
        <v>2162</v>
      </c>
      <c r="M82" s="1" t="s">
        <v>1697</v>
      </c>
      <c r="N82" s="1" t="s">
        <v>1697</v>
      </c>
      <c r="O82" s="1" t="s">
        <v>1698</v>
      </c>
      <c r="P82" s="1" t="s">
        <v>1699</v>
      </c>
      <c r="Q82" s="1" t="s">
        <v>1700</v>
      </c>
      <c r="R82" s="1" t="s">
        <v>2163</v>
      </c>
      <c r="S82" s="1" t="s">
        <v>1702</v>
      </c>
      <c r="T82" s="1" t="s">
        <v>1703</v>
      </c>
      <c r="U82" s="1" t="s">
        <v>1704</v>
      </c>
      <c r="V82" s="1" t="s">
        <v>1755</v>
      </c>
    </row>
    <row r="83" s="1" customFormat="1" spans="1:22">
      <c r="A83" s="3">
        <v>999225139131682</v>
      </c>
      <c r="B83" s="1" t="s">
        <v>1692</v>
      </c>
      <c r="C83" s="1" t="s">
        <v>2127</v>
      </c>
      <c r="D83" s="1" t="s">
        <v>2128</v>
      </c>
      <c r="E83" s="1" t="s">
        <v>2129</v>
      </c>
      <c r="F83" s="1" t="s">
        <v>1693</v>
      </c>
      <c r="G83" s="1" t="s">
        <v>1750</v>
      </c>
      <c r="H83" s="1" t="s">
        <v>1694</v>
      </c>
      <c r="I83" s="1" t="s">
        <v>2130</v>
      </c>
      <c r="J83" s="1" t="s">
        <v>30</v>
      </c>
      <c r="K83" s="1" t="s">
        <v>2131</v>
      </c>
      <c r="L83" s="1" t="s">
        <v>2131</v>
      </c>
      <c r="M83" s="1" t="s">
        <v>1697</v>
      </c>
      <c r="N83" s="1" t="s">
        <v>1697</v>
      </c>
      <c r="O83" s="1" t="s">
        <v>1698</v>
      </c>
      <c r="P83" s="1" t="s">
        <v>1699</v>
      </c>
      <c r="Q83" s="1" t="s">
        <v>1700</v>
      </c>
      <c r="R83" s="1" t="s">
        <v>2132</v>
      </c>
      <c r="S83" s="1" t="s">
        <v>1702</v>
      </c>
      <c r="T83" s="1" t="s">
        <v>1703</v>
      </c>
      <c r="U83" s="1" t="s">
        <v>1704</v>
      </c>
      <c r="V83" s="1" t="s">
        <v>1786</v>
      </c>
    </row>
    <row r="84" s="1" customFormat="1" spans="1:22">
      <c r="A84" s="3">
        <v>999225134483223</v>
      </c>
      <c r="B84" s="1" t="s">
        <v>1692</v>
      </c>
      <c r="C84" s="1" t="s">
        <v>2275</v>
      </c>
      <c r="D84" s="1" t="s">
        <v>2276</v>
      </c>
      <c r="E84" s="1" t="s">
        <v>2277</v>
      </c>
      <c r="F84" s="1" t="s">
        <v>1692</v>
      </c>
      <c r="G84" s="1" t="s">
        <v>1693</v>
      </c>
      <c r="H84" s="1" t="s">
        <v>1694</v>
      </c>
      <c r="I84" s="1" t="s">
        <v>2278</v>
      </c>
      <c r="J84" s="1" t="s">
        <v>30</v>
      </c>
      <c r="K84" s="1" t="s">
        <v>2279</v>
      </c>
      <c r="L84" s="1" t="s">
        <v>2279</v>
      </c>
      <c r="M84" s="1" t="s">
        <v>1697</v>
      </c>
      <c r="N84" s="1" t="s">
        <v>1697</v>
      </c>
      <c r="O84" s="1" t="s">
        <v>1698</v>
      </c>
      <c r="P84" s="1" t="s">
        <v>1699</v>
      </c>
      <c r="Q84" s="1" t="s">
        <v>1700</v>
      </c>
      <c r="R84" s="1" t="s">
        <v>2280</v>
      </c>
      <c r="S84" s="1" t="s">
        <v>1702</v>
      </c>
      <c r="T84" s="1" t="s">
        <v>1703</v>
      </c>
      <c r="U84" s="1" t="s">
        <v>1704</v>
      </c>
      <c r="V84" s="1" t="s">
        <v>1786</v>
      </c>
    </row>
    <row r="85" s="1" customFormat="1" spans="1:22">
      <c r="A85" s="3">
        <v>999225133865067</v>
      </c>
      <c r="B85" s="1" t="s">
        <v>1692</v>
      </c>
      <c r="C85" s="1" t="s">
        <v>2281</v>
      </c>
      <c r="D85" s="1" t="s">
        <v>2282</v>
      </c>
      <c r="E85" s="1" t="s">
        <v>2283</v>
      </c>
      <c r="F85" s="1" t="s">
        <v>1693</v>
      </c>
      <c r="G85" s="1" t="s">
        <v>1750</v>
      </c>
      <c r="H85" s="1" t="s">
        <v>1694</v>
      </c>
      <c r="I85" s="1" t="s">
        <v>2284</v>
      </c>
      <c r="J85" s="1" t="s">
        <v>30</v>
      </c>
      <c r="K85" s="1" t="s">
        <v>2285</v>
      </c>
      <c r="L85" s="1" t="s">
        <v>2285</v>
      </c>
      <c r="M85" s="1" t="s">
        <v>1697</v>
      </c>
      <c r="N85" s="1" t="s">
        <v>1697</v>
      </c>
      <c r="O85" s="1" t="s">
        <v>1698</v>
      </c>
      <c r="P85" s="1" t="s">
        <v>1699</v>
      </c>
      <c r="Q85" s="1" t="s">
        <v>1700</v>
      </c>
      <c r="R85" s="1" t="s">
        <v>2286</v>
      </c>
      <c r="S85" s="1" t="s">
        <v>1702</v>
      </c>
      <c r="T85" s="1" t="s">
        <v>1703</v>
      </c>
      <c r="U85" s="1" t="s">
        <v>1704</v>
      </c>
      <c r="V85" s="1" t="s">
        <v>1786</v>
      </c>
    </row>
    <row r="86" s="1" customFormat="1" spans="1:22">
      <c r="A86" s="3">
        <v>999225133585611</v>
      </c>
      <c r="B86" s="1" t="s">
        <v>1692</v>
      </c>
      <c r="C86" s="1" t="s">
        <v>2287</v>
      </c>
      <c r="D86" s="1" t="s">
        <v>2288</v>
      </c>
      <c r="E86" s="1" t="s">
        <v>2289</v>
      </c>
      <c r="F86" s="1" t="s">
        <v>1692</v>
      </c>
      <c r="G86" s="1" t="s">
        <v>1693</v>
      </c>
      <c r="H86" s="1" t="s">
        <v>1694</v>
      </c>
      <c r="I86" s="1" t="s">
        <v>2290</v>
      </c>
      <c r="J86" s="1" t="s">
        <v>30</v>
      </c>
      <c r="K86" s="1" t="s">
        <v>2291</v>
      </c>
      <c r="L86" s="1" t="s">
        <v>2291</v>
      </c>
      <c r="M86" s="1" t="s">
        <v>1697</v>
      </c>
      <c r="N86" s="1" t="s">
        <v>1697</v>
      </c>
      <c r="O86" s="1" t="s">
        <v>1698</v>
      </c>
      <c r="P86" s="1" t="s">
        <v>1699</v>
      </c>
      <c r="Q86" s="1" t="s">
        <v>1700</v>
      </c>
      <c r="R86" s="1" t="s">
        <v>2292</v>
      </c>
      <c r="S86" s="1" t="s">
        <v>1702</v>
      </c>
      <c r="T86" s="1" t="s">
        <v>1703</v>
      </c>
      <c r="U86" s="1" t="s">
        <v>1704</v>
      </c>
      <c r="V86" s="1" t="s">
        <v>1763</v>
      </c>
    </row>
    <row r="87" s="1" customFormat="1" spans="1:22">
      <c r="A87" s="3">
        <v>999225133252597</v>
      </c>
      <c r="B87" s="1" t="s">
        <v>1692</v>
      </c>
      <c r="C87" s="1" t="s">
        <v>2293</v>
      </c>
      <c r="D87" s="1" t="s">
        <v>2294</v>
      </c>
      <c r="E87" s="1" t="s">
        <v>2295</v>
      </c>
      <c r="F87" s="1" t="s">
        <v>1692</v>
      </c>
      <c r="G87" s="1" t="s">
        <v>1693</v>
      </c>
      <c r="H87" s="1" t="s">
        <v>1694</v>
      </c>
      <c r="I87" s="1" t="s">
        <v>2296</v>
      </c>
      <c r="J87" s="1" t="s">
        <v>30</v>
      </c>
      <c r="K87" s="1" t="s">
        <v>2297</v>
      </c>
      <c r="L87" s="1" t="s">
        <v>2297</v>
      </c>
      <c r="M87" s="1" t="s">
        <v>1697</v>
      </c>
      <c r="N87" s="1" t="s">
        <v>1697</v>
      </c>
      <c r="O87" s="1" t="s">
        <v>1698</v>
      </c>
      <c r="P87" s="1" t="s">
        <v>1699</v>
      </c>
      <c r="Q87" s="1" t="s">
        <v>1700</v>
      </c>
      <c r="R87" s="1" t="s">
        <v>2298</v>
      </c>
      <c r="S87" s="1" t="s">
        <v>1702</v>
      </c>
      <c r="T87" s="1" t="s">
        <v>1703</v>
      </c>
      <c r="U87" s="1" t="s">
        <v>1704</v>
      </c>
      <c r="V87" s="1" t="s">
        <v>1731</v>
      </c>
    </row>
    <row r="88" s="1" customFormat="1" spans="1:22">
      <c r="A88" s="3">
        <v>999225132911695</v>
      </c>
      <c r="B88" s="1" t="s">
        <v>1692</v>
      </c>
      <c r="C88" s="1" t="s">
        <v>2299</v>
      </c>
      <c r="D88" s="1" t="s">
        <v>2300</v>
      </c>
      <c r="E88" s="1" t="s">
        <v>2301</v>
      </c>
      <c r="F88" s="1" t="s">
        <v>1692</v>
      </c>
      <c r="G88" s="1" t="s">
        <v>1693</v>
      </c>
      <c r="H88" s="1" t="s">
        <v>1694</v>
      </c>
      <c r="I88" s="1" t="s">
        <v>2302</v>
      </c>
      <c r="J88" s="1" t="s">
        <v>30</v>
      </c>
      <c r="K88" s="1" t="s">
        <v>2303</v>
      </c>
      <c r="L88" s="1" t="s">
        <v>2303</v>
      </c>
      <c r="M88" s="1" t="s">
        <v>1697</v>
      </c>
      <c r="N88" s="1" t="s">
        <v>1697</v>
      </c>
      <c r="O88" s="1" t="s">
        <v>1698</v>
      </c>
      <c r="P88" s="1" t="s">
        <v>1699</v>
      </c>
      <c r="Q88" s="1" t="s">
        <v>1700</v>
      </c>
      <c r="R88" s="1" t="s">
        <v>2304</v>
      </c>
      <c r="S88" s="1" t="s">
        <v>1702</v>
      </c>
      <c r="T88" s="1" t="s">
        <v>1703</v>
      </c>
      <c r="U88" s="1" t="s">
        <v>1704</v>
      </c>
      <c r="V88" s="1" t="s">
        <v>1786</v>
      </c>
    </row>
    <row r="89" s="1" customFormat="1" spans="1:22">
      <c r="A89" s="3">
        <v>999225132892602</v>
      </c>
      <c r="B89" s="1" t="s">
        <v>1692</v>
      </c>
      <c r="C89" s="1" t="s">
        <v>2305</v>
      </c>
      <c r="D89" s="1" t="s">
        <v>2306</v>
      </c>
      <c r="E89" s="1" t="s">
        <v>2307</v>
      </c>
      <c r="F89" s="1" t="s">
        <v>1692</v>
      </c>
      <c r="G89" s="1" t="s">
        <v>1693</v>
      </c>
      <c r="H89" s="1" t="s">
        <v>1694</v>
      </c>
      <c r="I89" s="1" t="s">
        <v>2308</v>
      </c>
      <c r="J89" s="1" t="s">
        <v>30</v>
      </c>
      <c r="K89" s="1" t="s">
        <v>2309</v>
      </c>
      <c r="L89" s="1" t="s">
        <v>2309</v>
      </c>
      <c r="M89" s="1" t="s">
        <v>1697</v>
      </c>
      <c r="N89" s="1" t="s">
        <v>1697</v>
      </c>
      <c r="O89" s="1" t="s">
        <v>1698</v>
      </c>
      <c r="P89" s="1" t="s">
        <v>1699</v>
      </c>
      <c r="Q89" s="1" t="s">
        <v>1700</v>
      </c>
      <c r="R89" s="1" t="s">
        <v>2310</v>
      </c>
      <c r="S89" s="1" t="s">
        <v>1702</v>
      </c>
      <c r="T89" s="1" t="s">
        <v>1703</v>
      </c>
      <c r="U89" s="1" t="s">
        <v>1704</v>
      </c>
      <c r="V89" s="1" t="s">
        <v>1763</v>
      </c>
    </row>
    <row r="90" s="1" customFormat="1" spans="1:22">
      <c r="A90" s="3">
        <v>999225132395821</v>
      </c>
      <c r="B90" s="1" t="s">
        <v>1692</v>
      </c>
      <c r="C90" s="1" t="s">
        <v>2311</v>
      </c>
      <c r="D90" s="1" t="s">
        <v>2312</v>
      </c>
      <c r="E90" s="1" t="s">
        <v>2313</v>
      </c>
      <c r="F90" s="1" t="s">
        <v>1692</v>
      </c>
      <c r="G90" s="1" t="s">
        <v>1750</v>
      </c>
      <c r="H90" s="1" t="s">
        <v>1694</v>
      </c>
      <c r="I90" s="1" t="s">
        <v>2314</v>
      </c>
      <c r="J90" s="1" t="s">
        <v>30</v>
      </c>
      <c r="K90" s="1" t="s">
        <v>2315</v>
      </c>
      <c r="L90" s="1" t="s">
        <v>2315</v>
      </c>
      <c r="M90" s="1" t="s">
        <v>1697</v>
      </c>
      <c r="N90" s="1" t="s">
        <v>1697</v>
      </c>
      <c r="O90" s="1" t="s">
        <v>1698</v>
      </c>
      <c r="P90" s="1" t="s">
        <v>1699</v>
      </c>
      <c r="Q90" s="1" t="s">
        <v>1700</v>
      </c>
      <c r="R90" s="1" t="s">
        <v>2316</v>
      </c>
      <c r="S90" s="1" t="s">
        <v>1702</v>
      </c>
      <c r="T90" s="1" t="s">
        <v>1703</v>
      </c>
      <c r="U90" s="1" t="s">
        <v>1704</v>
      </c>
      <c r="V90" s="1" t="s">
        <v>1763</v>
      </c>
    </row>
    <row r="91" s="1" customFormat="1" spans="1:22">
      <c r="A91" s="3">
        <v>999225132356720</v>
      </c>
      <c r="B91" s="1" t="s">
        <v>1692</v>
      </c>
      <c r="C91" s="1" t="s">
        <v>2317</v>
      </c>
      <c r="D91" s="1" t="s">
        <v>2318</v>
      </c>
      <c r="E91" s="1" t="s">
        <v>2319</v>
      </c>
      <c r="F91" s="1" t="s">
        <v>1693</v>
      </c>
      <c r="G91" s="1" t="s">
        <v>1750</v>
      </c>
      <c r="H91" s="1" t="s">
        <v>1694</v>
      </c>
      <c r="I91" s="1" t="s">
        <v>2320</v>
      </c>
      <c r="J91" s="1" t="s">
        <v>30</v>
      </c>
      <c r="K91" s="1" t="s">
        <v>2321</v>
      </c>
      <c r="L91" s="1" t="s">
        <v>2321</v>
      </c>
      <c r="M91" s="1" t="s">
        <v>1697</v>
      </c>
      <c r="N91" s="1" t="s">
        <v>1697</v>
      </c>
      <c r="O91" s="1" t="s">
        <v>1698</v>
      </c>
      <c r="P91" s="1" t="s">
        <v>1699</v>
      </c>
      <c r="Q91" s="1" t="s">
        <v>1700</v>
      </c>
      <c r="R91" s="1" t="s">
        <v>2322</v>
      </c>
      <c r="S91" s="1" t="s">
        <v>1702</v>
      </c>
      <c r="T91" s="1" t="s">
        <v>1703</v>
      </c>
      <c r="U91" s="1" t="s">
        <v>1704</v>
      </c>
      <c r="V91" s="1" t="s">
        <v>1763</v>
      </c>
    </row>
    <row r="92" s="1" customFormat="1" spans="1:22">
      <c r="A92" s="3">
        <v>999225132022173</v>
      </c>
      <c r="B92" s="1" t="s">
        <v>1692</v>
      </c>
      <c r="C92" s="1" t="s">
        <v>2323</v>
      </c>
      <c r="D92" s="1" t="s">
        <v>1995</v>
      </c>
      <c r="E92" s="1" t="s">
        <v>2324</v>
      </c>
      <c r="F92" s="1" t="s">
        <v>1692</v>
      </c>
      <c r="G92" s="1" t="s">
        <v>1750</v>
      </c>
      <c r="H92" s="1" t="s">
        <v>1694</v>
      </c>
      <c r="I92" s="1" t="s">
        <v>2325</v>
      </c>
      <c r="J92" s="1" t="s">
        <v>30</v>
      </c>
      <c r="K92" s="1" t="s">
        <v>2326</v>
      </c>
      <c r="L92" s="1" t="s">
        <v>2326</v>
      </c>
      <c r="M92" s="1" t="s">
        <v>1697</v>
      </c>
      <c r="N92" s="1" t="s">
        <v>1697</v>
      </c>
      <c r="O92" s="1" t="s">
        <v>1698</v>
      </c>
      <c r="P92" s="1" t="s">
        <v>1699</v>
      </c>
      <c r="Q92" s="1" t="s">
        <v>1700</v>
      </c>
      <c r="R92" s="1" t="s">
        <v>2327</v>
      </c>
      <c r="S92" s="1" t="s">
        <v>1702</v>
      </c>
      <c r="T92" s="1" t="s">
        <v>1703</v>
      </c>
      <c r="U92" s="1" t="s">
        <v>1704</v>
      </c>
      <c r="V92" s="1" t="s">
        <v>1755</v>
      </c>
    </row>
    <row r="93" s="1" customFormat="1" spans="1:22">
      <c r="A93" s="3">
        <v>999225131985975</v>
      </c>
      <c r="B93" s="1" t="s">
        <v>1692</v>
      </c>
      <c r="C93" s="1" t="s">
        <v>2328</v>
      </c>
      <c r="D93" s="1" t="s">
        <v>2329</v>
      </c>
      <c r="E93" s="1" t="s">
        <v>2330</v>
      </c>
      <c r="F93" s="1" t="s">
        <v>1692</v>
      </c>
      <c r="G93" s="1" t="s">
        <v>1693</v>
      </c>
      <c r="H93" s="1" t="s">
        <v>1694</v>
      </c>
      <c r="I93" s="1" t="s">
        <v>2331</v>
      </c>
      <c r="J93" s="1" t="s">
        <v>30</v>
      </c>
      <c r="K93" s="1" t="s">
        <v>2332</v>
      </c>
      <c r="L93" s="1" t="s">
        <v>2332</v>
      </c>
      <c r="M93" s="1" t="s">
        <v>1697</v>
      </c>
      <c r="N93" s="1" t="s">
        <v>1697</v>
      </c>
      <c r="O93" s="1" t="s">
        <v>1698</v>
      </c>
      <c r="P93" s="1" t="s">
        <v>1699</v>
      </c>
      <c r="Q93" s="1" t="s">
        <v>1700</v>
      </c>
      <c r="R93" s="1" t="s">
        <v>2333</v>
      </c>
      <c r="S93" s="1" t="s">
        <v>1702</v>
      </c>
      <c r="T93" s="1" t="s">
        <v>1703</v>
      </c>
      <c r="U93" s="1" t="s">
        <v>1704</v>
      </c>
      <c r="V93" s="1" t="s">
        <v>1763</v>
      </c>
    </row>
    <row r="94" s="1" customFormat="1" spans="1:22">
      <c r="A94" s="3">
        <v>999225137879864</v>
      </c>
      <c r="B94" s="1" t="s">
        <v>1692</v>
      </c>
      <c r="C94" s="1" t="s">
        <v>2200</v>
      </c>
      <c r="D94" s="1" t="s">
        <v>2201</v>
      </c>
      <c r="E94" s="1" t="s">
        <v>2202</v>
      </c>
      <c r="F94" s="1" t="s">
        <v>1693</v>
      </c>
      <c r="G94" s="1" t="s">
        <v>1750</v>
      </c>
      <c r="H94" s="1" t="s">
        <v>1694</v>
      </c>
      <c r="I94" s="1" t="s">
        <v>2203</v>
      </c>
      <c r="J94" s="1" t="s">
        <v>30</v>
      </c>
      <c r="K94" s="1" t="s">
        <v>2204</v>
      </c>
      <c r="L94" s="1" t="s">
        <v>2204</v>
      </c>
      <c r="M94" s="1" t="s">
        <v>1697</v>
      </c>
      <c r="N94" s="1" t="s">
        <v>1697</v>
      </c>
      <c r="O94" s="1" t="s">
        <v>1698</v>
      </c>
      <c r="P94" s="1" t="s">
        <v>1699</v>
      </c>
      <c r="Q94" s="1" t="s">
        <v>1700</v>
      </c>
      <c r="R94" s="1" t="s">
        <v>2205</v>
      </c>
      <c r="S94" s="1" t="s">
        <v>1702</v>
      </c>
      <c r="T94" s="1" t="s">
        <v>1703</v>
      </c>
      <c r="U94" s="1" t="s">
        <v>1704</v>
      </c>
      <c r="V94" s="1" t="s">
        <v>1763</v>
      </c>
    </row>
    <row r="95" s="1" customFormat="1" spans="1:22">
      <c r="A95" s="3">
        <v>999225130798679</v>
      </c>
      <c r="B95" s="1" t="s">
        <v>1692</v>
      </c>
      <c r="C95" s="1" t="s">
        <v>2341</v>
      </c>
      <c r="D95" s="1" t="s">
        <v>1808</v>
      </c>
      <c r="E95" s="1" t="s">
        <v>2342</v>
      </c>
      <c r="F95" s="1" t="s">
        <v>1692</v>
      </c>
      <c r="G95" s="1" t="s">
        <v>1750</v>
      </c>
      <c r="H95" s="1" t="s">
        <v>1694</v>
      </c>
      <c r="I95" s="1" t="s">
        <v>2343</v>
      </c>
      <c r="J95" s="1" t="s">
        <v>30</v>
      </c>
      <c r="K95" s="1" t="s">
        <v>2344</v>
      </c>
      <c r="L95" s="1" t="s">
        <v>2344</v>
      </c>
      <c r="M95" s="1" t="s">
        <v>1697</v>
      </c>
      <c r="N95" s="1" t="s">
        <v>1697</v>
      </c>
      <c r="O95" s="1" t="s">
        <v>1698</v>
      </c>
      <c r="P95" s="1" t="s">
        <v>1699</v>
      </c>
      <c r="Q95" s="1" t="s">
        <v>1700</v>
      </c>
      <c r="R95" s="1" t="s">
        <v>2345</v>
      </c>
      <c r="S95" s="1" t="s">
        <v>1702</v>
      </c>
      <c r="T95" s="1" t="s">
        <v>1703</v>
      </c>
      <c r="U95" s="1" t="s">
        <v>1704</v>
      </c>
      <c r="V95" s="1" t="s">
        <v>1763</v>
      </c>
    </row>
    <row r="96" s="1" customFormat="1" spans="1:22">
      <c r="A96" s="3">
        <v>25130760036</v>
      </c>
      <c r="B96" s="1" t="s">
        <v>1692</v>
      </c>
      <c r="C96" s="1" t="s">
        <v>2346</v>
      </c>
      <c r="D96" s="1" t="s">
        <v>1808</v>
      </c>
      <c r="E96" s="1" t="s">
        <v>2347</v>
      </c>
      <c r="F96" s="1" t="s">
        <v>1693</v>
      </c>
      <c r="G96" s="1" t="s">
        <v>1750</v>
      </c>
      <c r="H96" s="1" t="s">
        <v>1694</v>
      </c>
      <c r="I96" s="1" t="s">
        <v>2348</v>
      </c>
      <c r="J96" s="1" t="s">
        <v>30</v>
      </c>
      <c r="K96" s="1" t="s">
        <v>2349</v>
      </c>
      <c r="L96" s="1" t="s">
        <v>2349</v>
      </c>
      <c r="M96" s="1" t="s">
        <v>1697</v>
      </c>
      <c r="N96" s="1" t="s">
        <v>1697</v>
      </c>
      <c r="O96" s="1" t="s">
        <v>1698</v>
      </c>
      <c r="P96" s="1" t="s">
        <v>1699</v>
      </c>
      <c r="Q96" s="1" t="s">
        <v>1700</v>
      </c>
      <c r="R96" s="1" t="s">
        <v>2350</v>
      </c>
      <c r="S96" s="1" t="s">
        <v>1702</v>
      </c>
      <c r="T96" s="1" t="s">
        <v>1703</v>
      </c>
      <c r="U96" s="1" t="s">
        <v>1704</v>
      </c>
      <c r="V96" s="1" t="s">
        <v>1763</v>
      </c>
    </row>
    <row r="97" s="1" customFormat="1" spans="1:22">
      <c r="A97" s="3">
        <v>999225130585969</v>
      </c>
      <c r="B97" s="1" t="s">
        <v>1692</v>
      </c>
      <c r="C97" s="1" t="s">
        <v>2351</v>
      </c>
      <c r="D97" s="1" t="s">
        <v>1840</v>
      </c>
      <c r="E97" s="1" t="s">
        <v>2352</v>
      </c>
      <c r="F97" s="1" t="s">
        <v>1692</v>
      </c>
      <c r="G97" s="1" t="s">
        <v>1693</v>
      </c>
      <c r="H97" s="1" t="s">
        <v>1694</v>
      </c>
      <c r="I97" s="1" t="s">
        <v>2353</v>
      </c>
      <c r="J97" s="1" t="s">
        <v>30</v>
      </c>
      <c r="K97" s="1" t="s">
        <v>2354</v>
      </c>
      <c r="L97" s="1" t="s">
        <v>2354</v>
      </c>
      <c r="M97" s="1" t="s">
        <v>1697</v>
      </c>
      <c r="N97" s="1" t="s">
        <v>1697</v>
      </c>
      <c r="O97" s="1" t="s">
        <v>1698</v>
      </c>
      <c r="P97" s="1" t="s">
        <v>1699</v>
      </c>
      <c r="Q97" s="1" t="s">
        <v>1700</v>
      </c>
      <c r="R97" s="1" t="s">
        <v>2355</v>
      </c>
      <c r="S97" s="1" t="s">
        <v>1702</v>
      </c>
      <c r="T97" s="1" t="s">
        <v>1703</v>
      </c>
      <c r="U97" s="1" t="s">
        <v>1704</v>
      </c>
      <c r="V97" s="1" t="s">
        <v>1763</v>
      </c>
    </row>
    <row r="98" s="1" customFormat="1" spans="1:22">
      <c r="A98" s="3">
        <v>999225130530805</v>
      </c>
      <c r="B98" s="1" t="s">
        <v>1692</v>
      </c>
      <c r="C98" s="1" t="s">
        <v>2356</v>
      </c>
      <c r="D98" s="1" t="s">
        <v>1834</v>
      </c>
      <c r="E98" s="1" t="s">
        <v>2357</v>
      </c>
      <c r="F98" s="1" t="s">
        <v>1692</v>
      </c>
      <c r="G98" s="1" t="s">
        <v>1693</v>
      </c>
      <c r="H98" s="1" t="s">
        <v>1694</v>
      </c>
      <c r="I98" s="1" t="s">
        <v>2358</v>
      </c>
      <c r="J98" s="1" t="s">
        <v>30</v>
      </c>
      <c r="K98" s="1" t="s">
        <v>2359</v>
      </c>
      <c r="L98" s="1" t="s">
        <v>2359</v>
      </c>
      <c r="M98" s="1" t="s">
        <v>1697</v>
      </c>
      <c r="N98" s="1" t="s">
        <v>1697</v>
      </c>
      <c r="O98" s="1" t="s">
        <v>1698</v>
      </c>
      <c r="P98" s="1" t="s">
        <v>1699</v>
      </c>
      <c r="Q98" s="1" t="s">
        <v>1700</v>
      </c>
      <c r="R98" s="1" t="s">
        <v>2360</v>
      </c>
      <c r="S98" s="1" t="s">
        <v>1702</v>
      </c>
      <c r="T98" s="1" t="s">
        <v>1703</v>
      </c>
      <c r="U98" s="1" t="s">
        <v>1704</v>
      </c>
      <c r="V98" s="1" t="s">
        <v>1786</v>
      </c>
    </row>
    <row r="99" s="1" customFormat="1" spans="1:22">
      <c r="A99" s="3">
        <v>999225130171465</v>
      </c>
      <c r="B99" s="1" t="s">
        <v>1692</v>
      </c>
      <c r="C99" s="1" t="s">
        <v>2361</v>
      </c>
      <c r="D99" s="1" t="s">
        <v>2362</v>
      </c>
      <c r="E99" s="1" t="s">
        <v>2363</v>
      </c>
      <c r="F99" s="1" t="s">
        <v>1692</v>
      </c>
      <c r="G99" s="1" t="s">
        <v>1693</v>
      </c>
      <c r="H99" s="1" t="s">
        <v>1694</v>
      </c>
      <c r="I99" s="1" t="s">
        <v>2364</v>
      </c>
      <c r="J99" s="1" t="s">
        <v>30</v>
      </c>
      <c r="K99" s="1" t="s">
        <v>2365</v>
      </c>
      <c r="L99" s="1" t="s">
        <v>2365</v>
      </c>
      <c r="M99" s="1" t="s">
        <v>1697</v>
      </c>
      <c r="N99" s="1" t="s">
        <v>1697</v>
      </c>
      <c r="O99" s="1" t="s">
        <v>1698</v>
      </c>
      <c r="P99" s="1" t="s">
        <v>1699</v>
      </c>
      <c r="Q99" s="1" t="s">
        <v>1700</v>
      </c>
      <c r="R99" s="1" t="s">
        <v>2366</v>
      </c>
      <c r="S99" s="1" t="s">
        <v>1702</v>
      </c>
      <c r="T99" s="1" t="s">
        <v>1703</v>
      </c>
      <c r="U99" s="1" t="s">
        <v>1704</v>
      </c>
      <c r="V99" s="1" t="s">
        <v>1731</v>
      </c>
    </row>
    <row r="100" s="1" customFormat="1" spans="1:22">
      <c r="A100" s="3">
        <v>999225129814080</v>
      </c>
      <c r="B100" s="1" t="s">
        <v>1692</v>
      </c>
      <c r="C100" s="1" t="s">
        <v>2367</v>
      </c>
      <c r="D100" s="1" t="s">
        <v>2368</v>
      </c>
      <c r="E100" s="1" t="s">
        <v>2369</v>
      </c>
      <c r="F100" s="1" t="s">
        <v>1692</v>
      </c>
      <c r="G100" s="1" t="s">
        <v>1750</v>
      </c>
      <c r="H100" s="1" t="s">
        <v>1694</v>
      </c>
      <c r="I100" s="1" t="s">
        <v>2370</v>
      </c>
      <c r="J100" s="1" t="s">
        <v>30</v>
      </c>
      <c r="K100" s="1" t="s">
        <v>2371</v>
      </c>
      <c r="L100" s="1" t="s">
        <v>2371</v>
      </c>
      <c r="M100" s="1" t="s">
        <v>1697</v>
      </c>
      <c r="N100" s="1" t="s">
        <v>1697</v>
      </c>
      <c r="O100" s="1" t="s">
        <v>1698</v>
      </c>
      <c r="P100" s="1" t="s">
        <v>1699</v>
      </c>
      <c r="Q100" s="1" t="s">
        <v>1700</v>
      </c>
      <c r="R100" s="1" t="s">
        <v>2372</v>
      </c>
      <c r="S100" s="1" t="s">
        <v>1702</v>
      </c>
      <c r="T100" s="1" t="s">
        <v>1703</v>
      </c>
      <c r="U100" s="1" t="s">
        <v>1704</v>
      </c>
      <c r="V100" s="1" t="s">
        <v>1763</v>
      </c>
    </row>
    <row r="101" s="1" customFormat="1" spans="1:22">
      <c r="A101" s="3">
        <v>999225129793822</v>
      </c>
      <c r="B101" s="1" t="s">
        <v>1692</v>
      </c>
      <c r="C101" s="1" t="s">
        <v>2373</v>
      </c>
      <c r="D101" s="1" t="s">
        <v>2374</v>
      </c>
      <c r="E101" s="1" t="s">
        <v>2375</v>
      </c>
      <c r="F101" s="1" t="s">
        <v>1692</v>
      </c>
      <c r="G101" s="1" t="s">
        <v>1693</v>
      </c>
      <c r="H101" s="1" t="s">
        <v>1694</v>
      </c>
      <c r="I101" s="1" t="s">
        <v>2376</v>
      </c>
      <c r="J101" s="1" t="s">
        <v>30</v>
      </c>
      <c r="K101" s="1" t="s">
        <v>2377</v>
      </c>
      <c r="L101" s="1" t="s">
        <v>2377</v>
      </c>
      <c r="M101" s="1" t="s">
        <v>1697</v>
      </c>
      <c r="N101" s="1" t="s">
        <v>1697</v>
      </c>
      <c r="O101" s="1" t="s">
        <v>1698</v>
      </c>
      <c r="P101" s="1" t="s">
        <v>1699</v>
      </c>
      <c r="Q101" s="1" t="s">
        <v>1700</v>
      </c>
      <c r="R101" s="1" t="s">
        <v>2378</v>
      </c>
      <c r="S101" s="1" t="s">
        <v>1702</v>
      </c>
      <c r="T101" s="1" t="s">
        <v>1703</v>
      </c>
      <c r="U101" s="1" t="s">
        <v>1704</v>
      </c>
      <c r="V101" s="1" t="s">
        <v>1763</v>
      </c>
    </row>
    <row r="102" s="1" customFormat="1" spans="1:22">
      <c r="A102" s="3">
        <v>999225129783575</v>
      </c>
      <c r="B102" s="1" t="s">
        <v>1692</v>
      </c>
      <c r="C102" s="1" t="s">
        <v>2379</v>
      </c>
      <c r="D102" s="1" t="s">
        <v>2380</v>
      </c>
      <c r="E102" s="1" t="s">
        <v>2381</v>
      </c>
      <c r="F102" s="1" t="s">
        <v>1692</v>
      </c>
      <c r="G102" s="1" t="s">
        <v>1693</v>
      </c>
      <c r="H102" s="1" t="s">
        <v>1694</v>
      </c>
      <c r="I102" s="1" t="s">
        <v>2382</v>
      </c>
      <c r="J102" s="1" t="s">
        <v>30</v>
      </c>
      <c r="K102" s="1" t="s">
        <v>2383</v>
      </c>
      <c r="L102" s="1" t="s">
        <v>2383</v>
      </c>
      <c r="M102" s="1" t="s">
        <v>1697</v>
      </c>
      <c r="N102" s="1" t="s">
        <v>1697</v>
      </c>
      <c r="O102" s="1" t="s">
        <v>1698</v>
      </c>
      <c r="P102" s="1" t="s">
        <v>1699</v>
      </c>
      <c r="Q102" s="1" t="s">
        <v>1700</v>
      </c>
      <c r="R102" s="1" t="s">
        <v>2384</v>
      </c>
      <c r="S102" s="1" t="s">
        <v>1702</v>
      </c>
      <c r="T102" s="1" t="s">
        <v>1703</v>
      </c>
      <c r="U102" s="1" t="s">
        <v>1704</v>
      </c>
      <c r="V102" s="1" t="s">
        <v>1763</v>
      </c>
    </row>
    <row r="103" s="1" customFormat="1" spans="1:22">
      <c r="A103" s="3">
        <v>999225129029474</v>
      </c>
      <c r="B103" s="1" t="s">
        <v>1692</v>
      </c>
      <c r="C103" s="1" t="s">
        <v>2385</v>
      </c>
      <c r="D103" s="1" t="s">
        <v>2159</v>
      </c>
      <c r="E103" s="1" t="s">
        <v>2386</v>
      </c>
      <c r="F103" s="1" t="s">
        <v>1692</v>
      </c>
      <c r="G103" s="1" t="s">
        <v>1693</v>
      </c>
      <c r="H103" s="1" t="s">
        <v>1694</v>
      </c>
      <c r="I103" s="1" t="s">
        <v>2387</v>
      </c>
      <c r="J103" s="1" t="s">
        <v>30</v>
      </c>
      <c r="K103" s="1" t="s">
        <v>2388</v>
      </c>
      <c r="L103" s="1" t="s">
        <v>2388</v>
      </c>
      <c r="M103" s="1" t="s">
        <v>1697</v>
      </c>
      <c r="N103" s="1" t="s">
        <v>1697</v>
      </c>
      <c r="O103" s="1" t="s">
        <v>1698</v>
      </c>
      <c r="P103" s="1" t="s">
        <v>1699</v>
      </c>
      <c r="Q103" s="1" t="s">
        <v>1700</v>
      </c>
      <c r="R103" s="1" t="s">
        <v>2389</v>
      </c>
      <c r="S103" s="1" t="s">
        <v>1702</v>
      </c>
      <c r="T103" s="1" t="s">
        <v>1703</v>
      </c>
      <c r="U103" s="1" t="s">
        <v>1704</v>
      </c>
      <c r="V103" s="1" t="s">
        <v>1755</v>
      </c>
    </row>
    <row r="104" s="1" customFormat="1" spans="1:22">
      <c r="A104" s="3">
        <v>999225128628081</v>
      </c>
      <c r="B104" s="1" t="s">
        <v>1692</v>
      </c>
      <c r="C104" s="1" t="s">
        <v>2390</v>
      </c>
      <c r="D104" s="1" t="s">
        <v>2391</v>
      </c>
      <c r="E104" s="1" t="s">
        <v>2392</v>
      </c>
      <c r="F104" s="1" t="s">
        <v>1692</v>
      </c>
      <c r="G104" s="1" t="s">
        <v>1693</v>
      </c>
      <c r="H104" s="1" t="s">
        <v>1694</v>
      </c>
      <c r="I104" s="1" t="s">
        <v>2393</v>
      </c>
      <c r="J104" s="1" t="s">
        <v>30</v>
      </c>
      <c r="K104" s="1" t="s">
        <v>2394</v>
      </c>
      <c r="L104" s="1" t="s">
        <v>2394</v>
      </c>
      <c r="M104" s="1" t="s">
        <v>1697</v>
      </c>
      <c r="N104" s="1" t="s">
        <v>1697</v>
      </c>
      <c r="O104" s="1" t="s">
        <v>1698</v>
      </c>
      <c r="P104" s="1" t="s">
        <v>1699</v>
      </c>
      <c r="Q104" s="1" t="s">
        <v>1700</v>
      </c>
      <c r="R104" s="1" t="s">
        <v>2395</v>
      </c>
      <c r="S104" s="1" t="s">
        <v>1702</v>
      </c>
      <c r="T104" s="1" t="s">
        <v>1703</v>
      </c>
      <c r="U104" s="1" t="s">
        <v>1704</v>
      </c>
      <c r="V104" s="1" t="s">
        <v>1755</v>
      </c>
    </row>
    <row r="105" s="1" customFormat="1" spans="1:22">
      <c r="A105" s="3">
        <v>999225125793251</v>
      </c>
      <c r="B105" s="1" t="s">
        <v>1692</v>
      </c>
      <c r="C105" s="1" t="s">
        <v>2396</v>
      </c>
      <c r="D105" s="1" t="s">
        <v>2397</v>
      </c>
      <c r="E105" s="1" t="s">
        <v>2398</v>
      </c>
      <c r="F105" s="1" t="s">
        <v>1693</v>
      </c>
      <c r="G105" s="1" t="s">
        <v>1750</v>
      </c>
      <c r="H105" s="1" t="s">
        <v>1694</v>
      </c>
      <c r="I105" s="1" t="s">
        <v>2399</v>
      </c>
      <c r="J105" s="1" t="s">
        <v>30</v>
      </c>
      <c r="K105" s="1" t="s">
        <v>2400</v>
      </c>
      <c r="L105" s="1" t="s">
        <v>2400</v>
      </c>
      <c r="M105" s="1" t="s">
        <v>1697</v>
      </c>
      <c r="N105" s="1" t="s">
        <v>1697</v>
      </c>
      <c r="O105" s="1" t="s">
        <v>1698</v>
      </c>
      <c r="P105" s="1" t="s">
        <v>1699</v>
      </c>
      <c r="Q105" s="1" t="s">
        <v>1700</v>
      </c>
      <c r="R105" s="1" t="s">
        <v>2401</v>
      </c>
      <c r="S105" s="1" t="s">
        <v>1702</v>
      </c>
      <c r="T105" s="1" t="s">
        <v>1703</v>
      </c>
      <c r="U105" s="1" t="s">
        <v>1704</v>
      </c>
      <c r="V105" s="1" t="s">
        <v>1786</v>
      </c>
    </row>
    <row r="106" s="1" customFormat="1" spans="1:22">
      <c r="A106" s="3">
        <v>999225125426793</v>
      </c>
      <c r="B106" s="1" t="s">
        <v>1692</v>
      </c>
      <c r="C106" s="1" t="s">
        <v>2402</v>
      </c>
      <c r="D106" s="1" t="s">
        <v>2403</v>
      </c>
      <c r="E106" s="1" t="s">
        <v>2404</v>
      </c>
      <c r="F106" s="1" t="s">
        <v>1692</v>
      </c>
      <c r="G106" s="1" t="s">
        <v>1693</v>
      </c>
      <c r="H106" s="1" t="s">
        <v>1694</v>
      </c>
      <c r="I106" s="1" t="s">
        <v>2405</v>
      </c>
      <c r="J106" s="1" t="s">
        <v>30</v>
      </c>
      <c r="K106" s="1" t="s">
        <v>2406</v>
      </c>
      <c r="L106" s="1" t="s">
        <v>2406</v>
      </c>
      <c r="M106" s="1" t="s">
        <v>1697</v>
      </c>
      <c r="N106" s="1" t="s">
        <v>1697</v>
      </c>
      <c r="O106" s="1" t="s">
        <v>1698</v>
      </c>
      <c r="P106" s="1" t="s">
        <v>1699</v>
      </c>
      <c r="Q106" s="1" t="s">
        <v>1700</v>
      </c>
      <c r="R106" s="1" t="s">
        <v>2407</v>
      </c>
      <c r="S106" s="1" t="s">
        <v>1702</v>
      </c>
      <c r="T106" s="1" t="s">
        <v>1703</v>
      </c>
      <c r="U106" s="1" t="s">
        <v>1704</v>
      </c>
      <c r="V106" s="1" t="s">
        <v>1731</v>
      </c>
    </row>
    <row r="107" s="1" customFormat="1" spans="1:22">
      <c r="A107" s="3">
        <v>999225125225192</v>
      </c>
      <c r="B107" s="1" t="s">
        <v>1692</v>
      </c>
      <c r="C107" s="1" t="s">
        <v>2408</v>
      </c>
      <c r="D107" s="1" t="s">
        <v>2374</v>
      </c>
      <c r="E107" s="1" t="s">
        <v>2409</v>
      </c>
      <c r="F107" s="1" t="s">
        <v>1692</v>
      </c>
      <c r="G107" s="1" t="s">
        <v>1693</v>
      </c>
      <c r="H107" s="1" t="s">
        <v>1694</v>
      </c>
      <c r="I107" s="1" t="s">
        <v>2410</v>
      </c>
      <c r="J107" s="1" t="s">
        <v>30</v>
      </c>
      <c r="K107" s="1" t="s">
        <v>2411</v>
      </c>
      <c r="L107" s="1" t="s">
        <v>2411</v>
      </c>
      <c r="M107" s="1" t="s">
        <v>1697</v>
      </c>
      <c r="N107" s="1" t="s">
        <v>1697</v>
      </c>
      <c r="O107" s="1" t="s">
        <v>1698</v>
      </c>
      <c r="P107" s="1" t="s">
        <v>1699</v>
      </c>
      <c r="Q107" s="1" t="s">
        <v>1700</v>
      </c>
      <c r="R107" s="1" t="s">
        <v>2412</v>
      </c>
      <c r="S107" s="1" t="s">
        <v>1702</v>
      </c>
      <c r="T107" s="1" t="s">
        <v>1703</v>
      </c>
      <c r="U107" s="1" t="s">
        <v>1704</v>
      </c>
      <c r="V107" s="1" t="s">
        <v>1763</v>
      </c>
    </row>
    <row r="108" s="1" customFormat="1" spans="1:22">
      <c r="A108" s="3">
        <v>999225125002292</v>
      </c>
      <c r="B108" s="1" t="s">
        <v>1692</v>
      </c>
      <c r="C108" s="1" t="s">
        <v>2413</v>
      </c>
      <c r="D108" s="1" t="s">
        <v>2414</v>
      </c>
      <c r="E108" s="1" t="s">
        <v>2415</v>
      </c>
      <c r="F108" s="1" t="s">
        <v>1693</v>
      </c>
      <c r="G108" s="1" t="s">
        <v>1750</v>
      </c>
      <c r="H108" s="1" t="s">
        <v>1694</v>
      </c>
      <c r="I108" s="1" t="s">
        <v>2416</v>
      </c>
      <c r="J108" s="1" t="s">
        <v>30</v>
      </c>
      <c r="K108" s="1" t="s">
        <v>2417</v>
      </c>
      <c r="L108" s="1" t="s">
        <v>2417</v>
      </c>
      <c r="M108" s="1" t="s">
        <v>1697</v>
      </c>
      <c r="N108" s="1" t="s">
        <v>1697</v>
      </c>
      <c r="O108" s="1" t="s">
        <v>1698</v>
      </c>
      <c r="P108" s="1" t="s">
        <v>1699</v>
      </c>
      <c r="Q108" s="1" t="s">
        <v>1700</v>
      </c>
      <c r="R108" s="1" t="s">
        <v>2418</v>
      </c>
      <c r="S108" s="1" t="s">
        <v>1702</v>
      </c>
      <c r="T108" s="1" t="s">
        <v>1703</v>
      </c>
      <c r="U108" s="1" t="s">
        <v>1704</v>
      </c>
      <c r="V108" s="1" t="s">
        <v>1806</v>
      </c>
    </row>
    <row r="109" s="1" customFormat="1" spans="1:22">
      <c r="A109" s="3">
        <v>999225135641862</v>
      </c>
      <c r="B109" s="1" t="s">
        <v>1692</v>
      </c>
      <c r="C109" s="1" t="s">
        <v>2263</v>
      </c>
      <c r="D109" s="1" t="s">
        <v>2264</v>
      </c>
      <c r="E109" s="1" t="s">
        <v>2265</v>
      </c>
      <c r="F109" s="1" t="s">
        <v>1693</v>
      </c>
      <c r="G109" s="1" t="s">
        <v>1750</v>
      </c>
      <c r="H109" s="1" t="s">
        <v>1694</v>
      </c>
      <c r="I109" s="1" t="s">
        <v>2266</v>
      </c>
      <c r="J109" s="1" t="s">
        <v>30</v>
      </c>
      <c r="K109" s="1" t="s">
        <v>2267</v>
      </c>
      <c r="L109" s="1" t="s">
        <v>2267</v>
      </c>
      <c r="M109" s="1" t="s">
        <v>1697</v>
      </c>
      <c r="N109" s="1" t="s">
        <v>1697</v>
      </c>
      <c r="O109" s="1" t="s">
        <v>1698</v>
      </c>
      <c r="P109" s="1" t="s">
        <v>1699</v>
      </c>
      <c r="Q109" s="1" t="s">
        <v>1700</v>
      </c>
      <c r="R109" s="1" t="s">
        <v>2268</v>
      </c>
      <c r="S109" s="1" t="s">
        <v>1702</v>
      </c>
      <c r="T109" s="1" t="s">
        <v>1703</v>
      </c>
      <c r="U109" s="1" t="s">
        <v>1704</v>
      </c>
      <c r="V109" s="1" t="s">
        <v>1786</v>
      </c>
    </row>
    <row r="110" s="1" customFormat="1" spans="1:22">
      <c r="A110" s="3">
        <v>999225124562020</v>
      </c>
      <c r="B110" s="1" t="s">
        <v>1719</v>
      </c>
      <c r="C110" s="1" t="s">
        <v>2426</v>
      </c>
      <c r="D110" s="1" t="s">
        <v>2427</v>
      </c>
      <c r="E110" s="1" t="s">
        <v>2428</v>
      </c>
      <c r="F110" s="1" t="s">
        <v>1693</v>
      </c>
      <c r="G110" s="1" t="s">
        <v>1750</v>
      </c>
      <c r="H110" s="1" t="s">
        <v>1694</v>
      </c>
      <c r="I110" s="1" t="s">
        <v>2429</v>
      </c>
      <c r="J110" s="1" t="s">
        <v>30</v>
      </c>
      <c r="K110" s="1" t="s">
        <v>2430</v>
      </c>
      <c r="L110" s="1" t="s">
        <v>2430</v>
      </c>
      <c r="M110" s="1" t="s">
        <v>1697</v>
      </c>
      <c r="N110" s="1" t="s">
        <v>1697</v>
      </c>
      <c r="O110" s="1" t="s">
        <v>1698</v>
      </c>
      <c r="P110" s="1" t="s">
        <v>1699</v>
      </c>
      <c r="Q110" s="1" t="s">
        <v>1700</v>
      </c>
      <c r="R110" s="1" t="s">
        <v>2431</v>
      </c>
      <c r="S110" s="1" t="s">
        <v>1702</v>
      </c>
      <c r="T110" s="1" t="s">
        <v>1703</v>
      </c>
      <c r="U110" s="1" t="s">
        <v>1704</v>
      </c>
      <c r="V110" s="1" t="s">
        <v>1731</v>
      </c>
    </row>
    <row r="111" s="1" customFormat="1" spans="1:22">
      <c r="A111" s="3">
        <v>999225124526312</v>
      </c>
      <c r="B111" s="1" t="s">
        <v>1719</v>
      </c>
      <c r="C111" s="1" t="s">
        <v>2432</v>
      </c>
      <c r="D111" s="1" t="s">
        <v>2433</v>
      </c>
      <c r="E111" s="1" t="s">
        <v>2434</v>
      </c>
      <c r="F111" s="1" t="s">
        <v>1692</v>
      </c>
      <c r="G111" s="1" t="s">
        <v>1693</v>
      </c>
      <c r="H111" s="1" t="s">
        <v>1694</v>
      </c>
      <c r="I111" s="1" t="s">
        <v>2435</v>
      </c>
      <c r="J111" s="1" t="s">
        <v>30</v>
      </c>
      <c r="K111" s="1" t="s">
        <v>2436</v>
      </c>
      <c r="L111" s="1" t="s">
        <v>2436</v>
      </c>
      <c r="M111" s="1" t="s">
        <v>1697</v>
      </c>
      <c r="N111" s="1" t="s">
        <v>1697</v>
      </c>
      <c r="O111" s="1" t="s">
        <v>1698</v>
      </c>
      <c r="P111" s="1" t="s">
        <v>1699</v>
      </c>
      <c r="Q111" s="1" t="s">
        <v>1700</v>
      </c>
      <c r="R111" s="1" t="s">
        <v>2437</v>
      </c>
      <c r="S111" s="1" t="s">
        <v>1702</v>
      </c>
      <c r="T111" s="1" t="s">
        <v>1703</v>
      </c>
      <c r="U111" s="1" t="s">
        <v>1704</v>
      </c>
      <c r="V111" s="1" t="s">
        <v>2438</v>
      </c>
    </row>
    <row r="112" s="1" customFormat="1" spans="1:22">
      <c r="A112" s="3">
        <v>999225124304413</v>
      </c>
      <c r="B112" s="1" t="s">
        <v>1719</v>
      </c>
      <c r="C112" s="1" t="s">
        <v>2439</v>
      </c>
      <c r="D112" s="1" t="s">
        <v>2440</v>
      </c>
      <c r="E112" s="1" t="s">
        <v>2441</v>
      </c>
      <c r="F112" s="1" t="s">
        <v>1692</v>
      </c>
      <c r="G112" s="1" t="s">
        <v>1750</v>
      </c>
      <c r="H112" s="1" t="s">
        <v>1694</v>
      </c>
      <c r="I112" s="1" t="s">
        <v>2442</v>
      </c>
      <c r="J112" s="1" t="s">
        <v>30</v>
      </c>
      <c r="K112" s="1" t="s">
        <v>2443</v>
      </c>
      <c r="L112" s="1" t="s">
        <v>2443</v>
      </c>
      <c r="M112" s="1" t="s">
        <v>1697</v>
      </c>
      <c r="N112" s="1" t="s">
        <v>1697</v>
      </c>
      <c r="O112" s="1" t="s">
        <v>1698</v>
      </c>
      <c r="P112" s="1" t="s">
        <v>1699</v>
      </c>
      <c r="Q112" s="1" t="s">
        <v>1700</v>
      </c>
      <c r="R112" s="1" t="s">
        <v>2444</v>
      </c>
      <c r="S112" s="1" t="s">
        <v>1702</v>
      </c>
      <c r="T112" s="1" t="s">
        <v>1703</v>
      </c>
      <c r="U112" s="1" t="s">
        <v>1704</v>
      </c>
      <c r="V112" s="1" t="s">
        <v>1786</v>
      </c>
    </row>
    <row r="113" s="1" customFormat="1" spans="1:22">
      <c r="A113" s="3">
        <v>999225135637772</v>
      </c>
      <c r="B113" s="1" t="s">
        <v>1692</v>
      </c>
      <c r="C113" s="1" t="s">
        <v>2269</v>
      </c>
      <c r="D113" s="1" t="s">
        <v>2270</v>
      </c>
      <c r="E113" s="1" t="s">
        <v>2271</v>
      </c>
      <c r="F113" s="1" t="s">
        <v>1692</v>
      </c>
      <c r="G113" s="1" t="s">
        <v>1693</v>
      </c>
      <c r="H113" s="1" t="s">
        <v>1694</v>
      </c>
      <c r="I113" s="1" t="s">
        <v>2272</v>
      </c>
      <c r="J113" s="1" t="s">
        <v>30</v>
      </c>
      <c r="K113" s="1" t="s">
        <v>2273</v>
      </c>
      <c r="L113" s="1" t="s">
        <v>2273</v>
      </c>
      <c r="M113" s="1" t="s">
        <v>1697</v>
      </c>
      <c r="N113" s="1" t="s">
        <v>1697</v>
      </c>
      <c r="O113" s="1" t="s">
        <v>1698</v>
      </c>
      <c r="P113" s="1" t="s">
        <v>1699</v>
      </c>
      <c r="Q113" s="1" t="s">
        <v>1700</v>
      </c>
      <c r="R113" s="1" t="s">
        <v>2274</v>
      </c>
      <c r="S113" s="1" t="s">
        <v>1702</v>
      </c>
      <c r="T113" s="1" t="s">
        <v>1703</v>
      </c>
      <c r="U113" s="1" t="s">
        <v>1704</v>
      </c>
      <c r="V113" s="1" t="s">
        <v>1731</v>
      </c>
    </row>
    <row r="114" s="1" customFormat="1" spans="1:22">
      <c r="A114" s="3">
        <v>999225123642633</v>
      </c>
      <c r="B114" s="1" t="s">
        <v>1719</v>
      </c>
      <c r="C114" s="1" t="s">
        <v>2451</v>
      </c>
      <c r="D114" s="1" t="s">
        <v>2318</v>
      </c>
      <c r="E114" s="1" t="s">
        <v>2452</v>
      </c>
      <c r="F114" s="1" t="s">
        <v>1692</v>
      </c>
      <c r="G114" s="1" t="s">
        <v>1693</v>
      </c>
      <c r="H114" s="1" t="s">
        <v>1694</v>
      </c>
      <c r="I114" s="1" t="s">
        <v>2453</v>
      </c>
      <c r="J114" s="1" t="s">
        <v>30</v>
      </c>
      <c r="K114" s="1" t="s">
        <v>2454</v>
      </c>
      <c r="L114" s="1" t="s">
        <v>2454</v>
      </c>
      <c r="M114" s="1" t="s">
        <v>1697</v>
      </c>
      <c r="N114" s="1" t="s">
        <v>1697</v>
      </c>
      <c r="O114" s="1" t="s">
        <v>1698</v>
      </c>
      <c r="P114" s="1" t="s">
        <v>1699</v>
      </c>
      <c r="Q114" s="1" t="s">
        <v>1700</v>
      </c>
      <c r="R114" s="1" t="s">
        <v>2455</v>
      </c>
      <c r="S114" s="1" t="s">
        <v>1702</v>
      </c>
      <c r="T114" s="1" t="s">
        <v>1703</v>
      </c>
      <c r="U114" s="1" t="s">
        <v>1704</v>
      </c>
      <c r="V114" s="1" t="s">
        <v>1763</v>
      </c>
    </row>
    <row r="115" s="1" customFormat="1" spans="1:22">
      <c r="A115" s="3">
        <v>999225123523608</v>
      </c>
      <c r="B115" s="1" t="s">
        <v>1719</v>
      </c>
      <c r="C115" s="1" t="s">
        <v>2456</v>
      </c>
      <c r="D115" s="1" t="s">
        <v>2318</v>
      </c>
      <c r="E115" s="1" t="s">
        <v>2457</v>
      </c>
      <c r="F115" s="1" t="s">
        <v>1692</v>
      </c>
      <c r="G115" s="1" t="s">
        <v>1693</v>
      </c>
      <c r="H115" s="1" t="s">
        <v>1694</v>
      </c>
      <c r="I115" s="1" t="s">
        <v>2453</v>
      </c>
      <c r="J115" s="1" t="s">
        <v>30</v>
      </c>
      <c r="K115" s="1" t="s">
        <v>2454</v>
      </c>
      <c r="L115" s="1" t="s">
        <v>2454</v>
      </c>
      <c r="M115" s="1" t="s">
        <v>1697</v>
      </c>
      <c r="N115" s="1" t="s">
        <v>1697</v>
      </c>
      <c r="O115" s="1" t="s">
        <v>1698</v>
      </c>
      <c r="P115" s="1" t="s">
        <v>1699</v>
      </c>
      <c r="Q115" s="1" t="s">
        <v>1700</v>
      </c>
      <c r="R115" s="1" t="s">
        <v>2458</v>
      </c>
      <c r="S115" s="1" t="s">
        <v>1702</v>
      </c>
      <c r="T115" s="1" t="s">
        <v>1703</v>
      </c>
      <c r="U115" s="1" t="s">
        <v>1704</v>
      </c>
      <c r="V115" s="1" t="s">
        <v>1763</v>
      </c>
    </row>
    <row r="116" s="1" customFormat="1" spans="1:22">
      <c r="A116" s="3">
        <v>999225123423775</v>
      </c>
      <c r="B116" s="1" t="s">
        <v>1719</v>
      </c>
      <c r="C116" s="1" t="s">
        <v>2459</v>
      </c>
      <c r="D116" s="1" t="s">
        <v>2460</v>
      </c>
      <c r="E116" s="1" t="s">
        <v>2461</v>
      </c>
      <c r="F116" s="1" t="s">
        <v>1719</v>
      </c>
      <c r="G116" s="1" t="s">
        <v>1693</v>
      </c>
      <c r="H116" s="1" t="s">
        <v>1694</v>
      </c>
      <c r="I116" s="1" t="s">
        <v>2462</v>
      </c>
      <c r="J116" s="1" t="s">
        <v>30</v>
      </c>
      <c r="K116" s="1" t="s">
        <v>2463</v>
      </c>
      <c r="L116" s="1" t="s">
        <v>2463</v>
      </c>
      <c r="M116" s="1" t="s">
        <v>1697</v>
      </c>
      <c r="N116" s="1" t="s">
        <v>1697</v>
      </c>
      <c r="O116" s="1" t="s">
        <v>1698</v>
      </c>
      <c r="P116" s="1" t="s">
        <v>1699</v>
      </c>
      <c r="Q116" s="1" t="s">
        <v>1700</v>
      </c>
      <c r="R116" s="1" t="s">
        <v>2464</v>
      </c>
      <c r="S116" s="1" t="s">
        <v>1702</v>
      </c>
      <c r="T116" s="1" t="s">
        <v>1703</v>
      </c>
      <c r="U116" s="1" t="s">
        <v>1704</v>
      </c>
      <c r="V116" s="1" t="s">
        <v>1832</v>
      </c>
    </row>
    <row r="117" s="1" customFormat="1" spans="1:22">
      <c r="A117" s="3">
        <v>999225123410943</v>
      </c>
      <c r="B117" s="1" t="s">
        <v>1719</v>
      </c>
      <c r="C117" s="1" t="s">
        <v>2465</v>
      </c>
      <c r="D117" s="1" t="s">
        <v>2466</v>
      </c>
      <c r="E117" s="1" t="s">
        <v>2467</v>
      </c>
      <c r="F117" s="1" t="s">
        <v>1719</v>
      </c>
      <c r="G117" s="1" t="s">
        <v>1693</v>
      </c>
      <c r="H117" s="1" t="s">
        <v>1694</v>
      </c>
      <c r="I117" s="1" t="s">
        <v>2468</v>
      </c>
      <c r="J117" s="1" t="s">
        <v>30</v>
      </c>
      <c r="K117" s="1" t="s">
        <v>2469</v>
      </c>
      <c r="L117" s="1" t="s">
        <v>2469</v>
      </c>
      <c r="M117" s="1" t="s">
        <v>1697</v>
      </c>
      <c r="N117" s="1" t="s">
        <v>1697</v>
      </c>
      <c r="O117" s="1" t="s">
        <v>1698</v>
      </c>
      <c r="P117" s="1" t="s">
        <v>1699</v>
      </c>
      <c r="Q117" s="1" t="s">
        <v>1700</v>
      </c>
      <c r="R117" s="1" t="s">
        <v>2470</v>
      </c>
      <c r="S117" s="1" t="s">
        <v>1702</v>
      </c>
      <c r="T117" s="1" t="s">
        <v>1703</v>
      </c>
      <c r="U117" s="1" t="s">
        <v>1704</v>
      </c>
      <c r="V117" s="1" t="s">
        <v>2120</v>
      </c>
    </row>
    <row r="118" s="1" customFormat="1" spans="1:22">
      <c r="A118" s="3">
        <v>999225122424003</v>
      </c>
      <c r="B118" s="1" t="s">
        <v>1719</v>
      </c>
      <c r="C118" s="1" t="s">
        <v>2471</v>
      </c>
      <c r="D118" s="1" t="s">
        <v>2472</v>
      </c>
      <c r="E118" s="1" t="s">
        <v>2473</v>
      </c>
      <c r="F118" s="1" t="s">
        <v>1719</v>
      </c>
      <c r="G118" s="1" t="s">
        <v>1693</v>
      </c>
      <c r="H118" s="1" t="s">
        <v>1694</v>
      </c>
      <c r="I118" s="1" t="s">
        <v>2474</v>
      </c>
      <c r="J118" s="1" t="s">
        <v>30</v>
      </c>
      <c r="K118" s="1" t="s">
        <v>2475</v>
      </c>
      <c r="L118" s="1" t="s">
        <v>2475</v>
      </c>
      <c r="M118" s="1" t="s">
        <v>1697</v>
      </c>
      <c r="N118" s="1" t="s">
        <v>1697</v>
      </c>
      <c r="O118" s="1" t="s">
        <v>1698</v>
      </c>
      <c r="P118" s="1" t="s">
        <v>1699</v>
      </c>
      <c r="Q118" s="1" t="s">
        <v>1700</v>
      </c>
      <c r="R118" s="1" t="s">
        <v>2476</v>
      </c>
      <c r="S118" s="1" t="s">
        <v>1702</v>
      </c>
      <c r="T118" s="1" t="s">
        <v>1703</v>
      </c>
      <c r="U118" s="1" t="s">
        <v>1704</v>
      </c>
      <c r="V118" s="1" t="s">
        <v>1763</v>
      </c>
    </row>
    <row r="119" s="1" customFormat="1" spans="1:22">
      <c r="A119" s="3">
        <v>999225121809417</v>
      </c>
      <c r="B119" s="1" t="s">
        <v>1719</v>
      </c>
      <c r="C119" s="1" t="s">
        <v>2477</v>
      </c>
      <c r="D119" s="1" t="s">
        <v>2397</v>
      </c>
      <c r="E119" s="1" t="s">
        <v>2478</v>
      </c>
      <c r="F119" s="1" t="s">
        <v>1693</v>
      </c>
      <c r="G119" s="1" t="s">
        <v>1750</v>
      </c>
      <c r="H119" s="1" t="s">
        <v>1694</v>
      </c>
      <c r="I119" s="1" t="s">
        <v>2479</v>
      </c>
      <c r="J119" s="1" t="s">
        <v>30</v>
      </c>
      <c r="K119" s="1" t="s">
        <v>2480</v>
      </c>
      <c r="L119" s="1" t="s">
        <v>2480</v>
      </c>
      <c r="M119" s="1" t="s">
        <v>1697</v>
      </c>
      <c r="N119" s="1" t="s">
        <v>1697</v>
      </c>
      <c r="O119" s="1" t="s">
        <v>1698</v>
      </c>
      <c r="P119" s="1" t="s">
        <v>1699</v>
      </c>
      <c r="Q119" s="1" t="s">
        <v>1700</v>
      </c>
      <c r="R119" s="1" t="s">
        <v>2481</v>
      </c>
      <c r="S119" s="1" t="s">
        <v>1702</v>
      </c>
      <c r="T119" s="1" t="s">
        <v>1703</v>
      </c>
      <c r="U119" s="1" t="s">
        <v>1704</v>
      </c>
      <c r="V119" s="1" t="s">
        <v>1786</v>
      </c>
    </row>
    <row r="120" s="1" customFormat="1" spans="1:22">
      <c r="A120" s="3">
        <v>999225121340510</v>
      </c>
      <c r="B120" s="1" t="s">
        <v>1719</v>
      </c>
      <c r="C120" s="1" t="s">
        <v>2482</v>
      </c>
      <c r="D120" s="1" t="s">
        <v>2483</v>
      </c>
      <c r="E120" s="1" t="s">
        <v>2484</v>
      </c>
      <c r="F120" s="1" t="s">
        <v>1719</v>
      </c>
      <c r="G120" s="1" t="s">
        <v>1693</v>
      </c>
      <c r="H120" s="1" t="s">
        <v>1694</v>
      </c>
      <c r="I120" s="1" t="s">
        <v>2485</v>
      </c>
      <c r="J120" s="1" t="s">
        <v>30</v>
      </c>
      <c r="K120" s="1" t="s">
        <v>2486</v>
      </c>
      <c r="L120" s="1" t="s">
        <v>2486</v>
      </c>
      <c r="M120" s="1" t="s">
        <v>1697</v>
      </c>
      <c r="N120" s="1" t="s">
        <v>1697</v>
      </c>
      <c r="O120" s="1" t="s">
        <v>1698</v>
      </c>
      <c r="P120" s="1" t="s">
        <v>1699</v>
      </c>
      <c r="Q120" s="1" t="s">
        <v>1700</v>
      </c>
      <c r="R120" s="1" t="s">
        <v>2487</v>
      </c>
      <c r="S120" s="1" t="s">
        <v>1702</v>
      </c>
      <c r="T120" s="1" t="s">
        <v>1703</v>
      </c>
      <c r="U120" s="1" t="s">
        <v>1704</v>
      </c>
      <c r="V120" s="1" t="s">
        <v>1731</v>
      </c>
    </row>
    <row r="121" s="1" customFormat="1" spans="1:22">
      <c r="A121" s="3">
        <v>999225121278168</v>
      </c>
      <c r="B121" s="1" t="s">
        <v>1719</v>
      </c>
      <c r="C121" s="1" t="s">
        <v>2488</v>
      </c>
      <c r="D121" s="1" t="s">
        <v>2264</v>
      </c>
      <c r="E121" s="1" t="s">
        <v>2489</v>
      </c>
      <c r="F121" s="1" t="s">
        <v>1692</v>
      </c>
      <c r="G121" s="1" t="s">
        <v>1750</v>
      </c>
      <c r="H121" s="1" t="s">
        <v>1694</v>
      </c>
      <c r="I121" s="1" t="s">
        <v>2490</v>
      </c>
      <c r="J121" s="1" t="s">
        <v>30</v>
      </c>
      <c r="K121" s="1" t="s">
        <v>2491</v>
      </c>
      <c r="L121" s="1" t="s">
        <v>2491</v>
      </c>
      <c r="M121" s="1" t="s">
        <v>1697</v>
      </c>
      <c r="N121" s="1" t="s">
        <v>1697</v>
      </c>
      <c r="O121" s="1" t="s">
        <v>1698</v>
      </c>
      <c r="P121" s="1" t="s">
        <v>1699</v>
      </c>
      <c r="Q121" s="1" t="s">
        <v>1700</v>
      </c>
      <c r="R121" s="1" t="s">
        <v>2492</v>
      </c>
      <c r="S121" s="1" t="s">
        <v>1702</v>
      </c>
      <c r="T121" s="1" t="s">
        <v>1703</v>
      </c>
      <c r="U121" s="1" t="s">
        <v>1704</v>
      </c>
      <c r="V121" s="1" t="s">
        <v>1786</v>
      </c>
    </row>
    <row r="122" s="1" customFormat="1" spans="1:22">
      <c r="A122" s="3">
        <v>999225120903364</v>
      </c>
      <c r="B122" s="1" t="s">
        <v>1719</v>
      </c>
      <c r="C122" s="1" t="s">
        <v>2493</v>
      </c>
      <c r="D122" s="1" t="s">
        <v>2494</v>
      </c>
      <c r="E122" s="1" t="s">
        <v>2495</v>
      </c>
      <c r="F122" s="1" t="s">
        <v>1692</v>
      </c>
      <c r="G122" s="1" t="s">
        <v>1693</v>
      </c>
      <c r="H122" s="1" t="s">
        <v>1694</v>
      </c>
      <c r="I122" s="1" t="s">
        <v>2496</v>
      </c>
      <c r="J122" s="1" t="s">
        <v>30</v>
      </c>
      <c r="K122" s="1" t="s">
        <v>2497</v>
      </c>
      <c r="L122" s="1" t="s">
        <v>2497</v>
      </c>
      <c r="M122" s="1" t="s">
        <v>1697</v>
      </c>
      <c r="N122" s="1" t="s">
        <v>1697</v>
      </c>
      <c r="O122" s="1" t="s">
        <v>1698</v>
      </c>
      <c r="P122" s="1" t="s">
        <v>1699</v>
      </c>
      <c r="Q122" s="1" t="s">
        <v>1700</v>
      </c>
      <c r="R122" s="1" t="s">
        <v>2498</v>
      </c>
      <c r="S122" s="1" t="s">
        <v>1702</v>
      </c>
      <c r="T122" s="1" t="s">
        <v>1703</v>
      </c>
      <c r="U122" s="1" t="s">
        <v>1704</v>
      </c>
      <c r="V122" s="1" t="s">
        <v>1897</v>
      </c>
    </row>
    <row r="123" s="1" customFormat="1" spans="1:22">
      <c r="A123" s="3">
        <v>999225120014981</v>
      </c>
      <c r="B123" s="1" t="s">
        <v>1719</v>
      </c>
      <c r="C123" s="1" t="s">
        <v>2499</v>
      </c>
      <c r="D123" s="1" t="s">
        <v>2500</v>
      </c>
      <c r="E123" s="1" t="s">
        <v>2501</v>
      </c>
      <c r="F123" s="1" t="s">
        <v>1693</v>
      </c>
      <c r="G123" s="1" t="s">
        <v>1750</v>
      </c>
      <c r="H123" s="1" t="s">
        <v>1694</v>
      </c>
      <c r="I123" s="1" t="s">
        <v>2502</v>
      </c>
      <c r="J123" s="1" t="s">
        <v>30</v>
      </c>
      <c r="K123" s="1" t="s">
        <v>2503</v>
      </c>
      <c r="L123" s="1" t="s">
        <v>2503</v>
      </c>
      <c r="M123" s="1" t="s">
        <v>1697</v>
      </c>
      <c r="N123" s="1" t="s">
        <v>1697</v>
      </c>
      <c r="O123" s="1" t="s">
        <v>1698</v>
      </c>
      <c r="P123" s="1" t="s">
        <v>1699</v>
      </c>
      <c r="Q123" s="1" t="s">
        <v>1700</v>
      </c>
      <c r="R123" s="1" t="s">
        <v>2504</v>
      </c>
      <c r="S123" s="1" t="s">
        <v>1702</v>
      </c>
      <c r="T123" s="1" t="s">
        <v>1703</v>
      </c>
      <c r="U123" s="1" t="s">
        <v>1704</v>
      </c>
      <c r="V123" s="1" t="s">
        <v>1763</v>
      </c>
    </row>
    <row r="124" s="1" customFormat="1" spans="1:22">
      <c r="A124" s="3">
        <v>999225119091652</v>
      </c>
      <c r="B124" s="1" t="s">
        <v>1719</v>
      </c>
      <c r="C124" s="1" t="s">
        <v>2505</v>
      </c>
      <c r="D124" s="1" t="s">
        <v>2506</v>
      </c>
      <c r="E124" s="1" t="s">
        <v>2507</v>
      </c>
      <c r="F124" s="1" t="s">
        <v>1692</v>
      </c>
      <c r="G124" s="1" t="s">
        <v>1693</v>
      </c>
      <c r="H124" s="1" t="s">
        <v>1694</v>
      </c>
      <c r="I124" s="1" t="s">
        <v>2508</v>
      </c>
      <c r="J124" s="1" t="s">
        <v>30</v>
      </c>
      <c r="K124" s="1" t="s">
        <v>2509</v>
      </c>
      <c r="L124" s="1" t="s">
        <v>2509</v>
      </c>
      <c r="M124" s="1" t="s">
        <v>1697</v>
      </c>
      <c r="N124" s="1" t="s">
        <v>1697</v>
      </c>
      <c r="O124" s="1" t="s">
        <v>1698</v>
      </c>
      <c r="P124" s="1" t="s">
        <v>1699</v>
      </c>
      <c r="Q124" s="1" t="s">
        <v>1700</v>
      </c>
      <c r="R124" s="1" t="s">
        <v>2510</v>
      </c>
      <c r="S124" s="1" t="s">
        <v>1702</v>
      </c>
      <c r="T124" s="1" t="s">
        <v>1703</v>
      </c>
      <c r="U124" s="1" t="s">
        <v>1754</v>
      </c>
      <c r="V124" s="1" t="s">
        <v>1763</v>
      </c>
    </row>
    <row r="125" s="1" customFormat="1" spans="1:22">
      <c r="A125" s="3">
        <v>999225118813290</v>
      </c>
      <c r="B125" s="1" t="s">
        <v>1719</v>
      </c>
      <c r="C125" s="1" t="s">
        <v>2511</v>
      </c>
      <c r="D125" s="1" t="s">
        <v>2500</v>
      </c>
      <c r="E125" s="1" t="s">
        <v>2512</v>
      </c>
      <c r="F125" s="1" t="s">
        <v>1692</v>
      </c>
      <c r="G125" s="1" t="s">
        <v>1750</v>
      </c>
      <c r="H125" s="1" t="s">
        <v>1694</v>
      </c>
      <c r="I125" s="1" t="s">
        <v>2513</v>
      </c>
      <c r="J125" s="1" t="s">
        <v>30</v>
      </c>
      <c r="K125" s="1" t="s">
        <v>2514</v>
      </c>
      <c r="L125" s="1" t="s">
        <v>2514</v>
      </c>
      <c r="M125" s="1" t="s">
        <v>1697</v>
      </c>
      <c r="N125" s="1" t="s">
        <v>1697</v>
      </c>
      <c r="O125" s="1" t="s">
        <v>1698</v>
      </c>
      <c r="P125" s="1" t="s">
        <v>1699</v>
      </c>
      <c r="Q125" s="1" t="s">
        <v>1700</v>
      </c>
      <c r="R125" s="1" t="s">
        <v>2515</v>
      </c>
      <c r="S125" s="1" t="s">
        <v>1702</v>
      </c>
      <c r="T125" s="1" t="s">
        <v>1703</v>
      </c>
      <c r="U125" s="1" t="s">
        <v>1704</v>
      </c>
      <c r="V125" s="1" t="s">
        <v>1763</v>
      </c>
    </row>
    <row r="126" s="1" customFormat="1" spans="1:22">
      <c r="A126" s="3">
        <v>999225118772622</v>
      </c>
      <c r="B126" s="1" t="s">
        <v>1719</v>
      </c>
      <c r="C126" s="1" t="s">
        <v>2516</v>
      </c>
      <c r="D126" s="1" t="s">
        <v>2517</v>
      </c>
      <c r="E126" s="1" t="s">
        <v>2518</v>
      </c>
      <c r="F126" s="1" t="s">
        <v>1719</v>
      </c>
      <c r="G126" s="1" t="s">
        <v>1693</v>
      </c>
      <c r="H126" s="1" t="s">
        <v>1694</v>
      </c>
      <c r="I126" s="1" t="s">
        <v>2519</v>
      </c>
      <c r="J126" s="1" t="s">
        <v>30</v>
      </c>
      <c r="K126" s="1" t="s">
        <v>2520</v>
      </c>
      <c r="L126" s="1" t="s">
        <v>2520</v>
      </c>
      <c r="M126" s="1" t="s">
        <v>1697</v>
      </c>
      <c r="N126" s="1" t="s">
        <v>1697</v>
      </c>
      <c r="O126" s="1" t="s">
        <v>1698</v>
      </c>
      <c r="P126" s="1" t="s">
        <v>1699</v>
      </c>
      <c r="Q126" s="1" t="s">
        <v>1700</v>
      </c>
      <c r="R126" s="1" t="s">
        <v>2521</v>
      </c>
      <c r="S126" s="1" t="s">
        <v>1702</v>
      </c>
      <c r="T126" s="1" t="s">
        <v>1703</v>
      </c>
      <c r="U126" s="1" t="s">
        <v>1704</v>
      </c>
      <c r="V126" s="1" t="s">
        <v>1763</v>
      </c>
    </row>
    <row r="127" s="1" customFormat="1" spans="1:22">
      <c r="A127" s="3">
        <v>999225118332657</v>
      </c>
      <c r="B127" s="1" t="s">
        <v>1719</v>
      </c>
      <c r="C127" s="1" t="s">
        <v>2522</v>
      </c>
      <c r="D127" s="1" t="s">
        <v>2523</v>
      </c>
      <c r="E127" s="1" t="s">
        <v>2524</v>
      </c>
      <c r="F127" s="1" t="s">
        <v>1692</v>
      </c>
      <c r="G127" s="1" t="s">
        <v>1693</v>
      </c>
      <c r="H127" s="1" t="s">
        <v>1694</v>
      </c>
      <c r="I127" s="1" t="s">
        <v>2525</v>
      </c>
      <c r="J127" s="1" t="s">
        <v>30</v>
      </c>
      <c r="K127" s="1" t="s">
        <v>2526</v>
      </c>
      <c r="L127" s="1" t="s">
        <v>2526</v>
      </c>
      <c r="M127" s="1" t="s">
        <v>1697</v>
      </c>
      <c r="N127" s="1" t="s">
        <v>1697</v>
      </c>
      <c r="O127" s="1" t="s">
        <v>1698</v>
      </c>
      <c r="P127" s="1" t="s">
        <v>1699</v>
      </c>
      <c r="Q127" s="1" t="s">
        <v>1700</v>
      </c>
      <c r="R127" s="1" t="s">
        <v>2527</v>
      </c>
      <c r="S127" s="1" t="s">
        <v>1702</v>
      </c>
      <c r="T127" s="1" t="s">
        <v>1703</v>
      </c>
      <c r="U127" s="1" t="s">
        <v>1704</v>
      </c>
      <c r="V127" s="1" t="s">
        <v>1755</v>
      </c>
    </row>
    <row r="128" s="1" customFormat="1" spans="1:22">
      <c r="A128" s="3">
        <v>999225115567083</v>
      </c>
      <c r="B128" s="1" t="s">
        <v>1719</v>
      </c>
      <c r="C128" s="1" t="s">
        <v>2528</v>
      </c>
      <c r="D128" s="1" t="s">
        <v>2529</v>
      </c>
      <c r="E128" s="1" t="s">
        <v>2530</v>
      </c>
      <c r="F128" s="1" t="s">
        <v>1719</v>
      </c>
      <c r="G128" s="1" t="s">
        <v>1693</v>
      </c>
      <c r="H128" s="1" t="s">
        <v>1694</v>
      </c>
      <c r="I128" s="1" t="s">
        <v>2531</v>
      </c>
      <c r="J128" s="1" t="s">
        <v>30</v>
      </c>
      <c r="K128" s="1" t="s">
        <v>2532</v>
      </c>
      <c r="L128" s="1" t="s">
        <v>2532</v>
      </c>
      <c r="M128" s="1" t="s">
        <v>1697</v>
      </c>
      <c r="N128" s="1" t="s">
        <v>1697</v>
      </c>
      <c r="O128" s="1" t="s">
        <v>1698</v>
      </c>
      <c r="P128" s="1" t="s">
        <v>1699</v>
      </c>
      <c r="Q128" s="1" t="s">
        <v>1700</v>
      </c>
      <c r="R128" s="1" t="s">
        <v>2533</v>
      </c>
      <c r="S128" s="1" t="s">
        <v>1702</v>
      </c>
      <c r="T128" s="1" t="s">
        <v>1703</v>
      </c>
      <c r="U128" s="1" t="s">
        <v>1704</v>
      </c>
      <c r="V128" s="1" t="s">
        <v>1731</v>
      </c>
    </row>
    <row r="129" s="1" customFormat="1" spans="1:22">
      <c r="A129" s="3">
        <v>999225115538529</v>
      </c>
      <c r="B129" s="1" t="s">
        <v>1719</v>
      </c>
      <c r="C129" s="1" t="s">
        <v>2534</v>
      </c>
      <c r="D129" s="1" t="s">
        <v>2535</v>
      </c>
      <c r="E129" s="1" t="s">
        <v>2536</v>
      </c>
      <c r="F129" s="1" t="s">
        <v>1719</v>
      </c>
      <c r="G129" s="1" t="s">
        <v>1693</v>
      </c>
      <c r="H129" s="1" t="s">
        <v>1694</v>
      </c>
      <c r="I129" s="1" t="s">
        <v>2537</v>
      </c>
      <c r="J129" s="1" t="s">
        <v>30</v>
      </c>
      <c r="K129" s="1" t="s">
        <v>2538</v>
      </c>
      <c r="L129" s="1" t="s">
        <v>2538</v>
      </c>
      <c r="M129" s="1" t="s">
        <v>1697</v>
      </c>
      <c r="N129" s="1" t="s">
        <v>1697</v>
      </c>
      <c r="O129" s="1" t="s">
        <v>1698</v>
      </c>
      <c r="P129" s="1" t="s">
        <v>1699</v>
      </c>
      <c r="Q129" s="1" t="s">
        <v>1700</v>
      </c>
      <c r="R129" s="1" t="s">
        <v>2539</v>
      </c>
      <c r="S129" s="1" t="s">
        <v>1702</v>
      </c>
      <c r="T129" s="1" t="s">
        <v>1703</v>
      </c>
      <c r="U129" s="1" t="s">
        <v>1704</v>
      </c>
      <c r="V129" s="1" t="s">
        <v>1869</v>
      </c>
    </row>
    <row r="130" s="1" customFormat="1" spans="1:22">
      <c r="A130" s="3">
        <v>999225131383935</v>
      </c>
      <c r="B130" s="1" t="s">
        <v>1692</v>
      </c>
      <c r="C130" s="1" t="s">
        <v>2334</v>
      </c>
      <c r="D130" s="1" t="s">
        <v>2335</v>
      </c>
      <c r="E130" s="1" t="s">
        <v>2336</v>
      </c>
      <c r="F130" s="1" t="s">
        <v>1692</v>
      </c>
      <c r="G130" s="1" t="s">
        <v>1693</v>
      </c>
      <c r="H130" s="1" t="s">
        <v>1694</v>
      </c>
      <c r="I130" s="1" t="s">
        <v>2337</v>
      </c>
      <c r="J130" s="1" t="s">
        <v>30</v>
      </c>
      <c r="K130" s="1" t="s">
        <v>2338</v>
      </c>
      <c r="L130" s="1" t="s">
        <v>2338</v>
      </c>
      <c r="M130" s="1" t="s">
        <v>1697</v>
      </c>
      <c r="N130" s="1" t="s">
        <v>1697</v>
      </c>
      <c r="O130" s="1" t="s">
        <v>1698</v>
      </c>
      <c r="P130" s="1" t="s">
        <v>1699</v>
      </c>
      <c r="Q130" s="1" t="s">
        <v>1700</v>
      </c>
      <c r="R130" s="1" t="s">
        <v>2339</v>
      </c>
      <c r="S130" s="1" t="s">
        <v>1702</v>
      </c>
      <c r="T130" s="1" t="s">
        <v>1703</v>
      </c>
      <c r="U130" s="1" t="s">
        <v>1704</v>
      </c>
      <c r="V130" s="1" t="s">
        <v>2340</v>
      </c>
    </row>
    <row r="131" s="1" customFormat="1" spans="1:22">
      <c r="A131" s="3">
        <v>999225109994423</v>
      </c>
      <c r="B131" s="1" t="s">
        <v>1719</v>
      </c>
      <c r="C131" s="1" t="s">
        <v>2546</v>
      </c>
      <c r="D131" s="1" t="s">
        <v>2547</v>
      </c>
      <c r="E131" s="1" t="s">
        <v>2548</v>
      </c>
      <c r="F131" s="1" t="s">
        <v>1719</v>
      </c>
      <c r="G131" s="1" t="s">
        <v>1750</v>
      </c>
      <c r="H131" s="1" t="s">
        <v>1694</v>
      </c>
      <c r="I131" s="1" t="s">
        <v>2549</v>
      </c>
      <c r="J131" s="1" t="s">
        <v>30</v>
      </c>
      <c r="K131" s="1" t="s">
        <v>2550</v>
      </c>
      <c r="L131" s="1" t="s">
        <v>2550</v>
      </c>
      <c r="M131" s="1" t="s">
        <v>1697</v>
      </c>
      <c r="N131" s="1" t="s">
        <v>1697</v>
      </c>
      <c r="O131" s="1" t="s">
        <v>1698</v>
      </c>
      <c r="P131" s="1" t="s">
        <v>1699</v>
      </c>
      <c r="Q131" s="1" t="s">
        <v>1700</v>
      </c>
      <c r="R131" s="1" t="s">
        <v>2551</v>
      </c>
      <c r="S131" s="1" t="s">
        <v>1702</v>
      </c>
      <c r="T131" s="1" t="s">
        <v>1703</v>
      </c>
      <c r="U131" s="1" t="s">
        <v>1704</v>
      </c>
      <c r="V131" s="1" t="s">
        <v>1731</v>
      </c>
    </row>
    <row r="132" s="1" customFormat="1" spans="1:22">
      <c r="A132" s="3">
        <v>999225109554305</v>
      </c>
      <c r="B132" s="1" t="s">
        <v>1719</v>
      </c>
      <c r="C132" s="1" t="s">
        <v>2552</v>
      </c>
      <c r="D132" s="1" t="s">
        <v>2553</v>
      </c>
      <c r="E132" s="1" t="s">
        <v>2554</v>
      </c>
      <c r="F132" s="1" t="s">
        <v>1719</v>
      </c>
      <c r="G132" s="1" t="s">
        <v>1693</v>
      </c>
      <c r="H132" s="1" t="s">
        <v>1694</v>
      </c>
      <c r="I132" s="1" t="s">
        <v>2555</v>
      </c>
      <c r="J132" s="1" t="s">
        <v>30</v>
      </c>
      <c r="K132" s="1" t="s">
        <v>2556</v>
      </c>
      <c r="L132" s="1" t="s">
        <v>2556</v>
      </c>
      <c r="M132" s="1" t="s">
        <v>1697</v>
      </c>
      <c r="N132" s="1" t="s">
        <v>1697</v>
      </c>
      <c r="O132" s="1" t="s">
        <v>1698</v>
      </c>
      <c r="P132" s="1" t="s">
        <v>1699</v>
      </c>
      <c r="Q132" s="1" t="s">
        <v>1700</v>
      </c>
      <c r="R132" s="1" t="s">
        <v>2557</v>
      </c>
      <c r="S132" s="1" t="s">
        <v>1702</v>
      </c>
      <c r="T132" s="1" t="s">
        <v>1703</v>
      </c>
      <c r="U132" s="1" t="s">
        <v>1704</v>
      </c>
      <c r="V132" s="1" t="s">
        <v>1763</v>
      </c>
    </row>
    <row r="133" s="1" customFormat="1" spans="1:22">
      <c r="A133" s="3">
        <v>999225108516826</v>
      </c>
      <c r="B133" s="1" t="s">
        <v>1719</v>
      </c>
      <c r="C133" s="1" t="s">
        <v>2558</v>
      </c>
      <c r="D133" s="1" t="s">
        <v>2559</v>
      </c>
      <c r="E133" s="1" t="s">
        <v>2560</v>
      </c>
      <c r="F133" s="1" t="s">
        <v>1692</v>
      </c>
      <c r="G133" s="1" t="s">
        <v>1693</v>
      </c>
      <c r="H133" s="1" t="s">
        <v>1694</v>
      </c>
      <c r="I133" s="1" t="s">
        <v>2561</v>
      </c>
      <c r="J133" s="1" t="s">
        <v>30</v>
      </c>
      <c r="K133" s="1" t="s">
        <v>2562</v>
      </c>
      <c r="L133" s="1" t="s">
        <v>2562</v>
      </c>
      <c r="M133" s="1" t="s">
        <v>1697</v>
      </c>
      <c r="N133" s="1" t="s">
        <v>1697</v>
      </c>
      <c r="O133" s="1" t="s">
        <v>1698</v>
      </c>
      <c r="P133" s="1" t="s">
        <v>1699</v>
      </c>
      <c r="Q133" s="1" t="s">
        <v>1700</v>
      </c>
      <c r="R133" s="1" t="s">
        <v>2563</v>
      </c>
      <c r="S133" s="1" t="s">
        <v>1702</v>
      </c>
      <c r="T133" s="1" t="s">
        <v>1703</v>
      </c>
      <c r="U133" s="1" t="s">
        <v>1704</v>
      </c>
      <c r="V133" s="1" t="s">
        <v>2564</v>
      </c>
    </row>
    <row r="134" s="1" customFormat="1" spans="1:22">
      <c r="A134" s="3">
        <v>999225108188089</v>
      </c>
      <c r="B134" s="1" t="s">
        <v>1719</v>
      </c>
      <c r="C134" s="1" t="s">
        <v>2565</v>
      </c>
      <c r="D134" s="1" t="s">
        <v>2566</v>
      </c>
      <c r="E134" s="1" t="s">
        <v>2567</v>
      </c>
      <c r="F134" s="1" t="s">
        <v>1692</v>
      </c>
      <c r="G134" s="1" t="s">
        <v>1693</v>
      </c>
      <c r="H134" s="1" t="s">
        <v>1694</v>
      </c>
      <c r="I134" s="1" t="s">
        <v>2568</v>
      </c>
      <c r="J134" s="1" t="s">
        <v>30</v>
      </c>
      <c r="K134" s="1" t="s">
        <v>2569</v>
      </c>
      <c r="L134" s="1" t="s">
        <v>2569</v>
      </c>
      <c r="M134" s="1" t="s">
        <v>1697</v>
      </c>
      <c r="N134" s="1" t="s">
        <v>1697</v>
      </c>
      <c r="O134" s="1" t="s">
        <v>1698</v>
      </c>
      <c r="P134" s="1" t="s">
        <v>1699</v>
      </c>
      <c r="Q134" s="1" t="s">
        <v>1700</v>
      </c>
      <c r="R134" s="1" t="s">
        <v>2570</v>
      </c>
      <c r="S134" s="1" t="s">
        <v>1702</v>
      </c>
      <c r="T134" s="1" t="s">
        <v>1703</v>
      </c>
      <c r="U134" s="1" t="s">
        <v>1704</v>
      </c>
      <c r="V134" s="1" t="s">
        <v>1731</v>
      </c>
    </row>
    <row r="135" s="1" customFormat="1" spans="1:22">
      <c r="A135" s="3">
        <v>999225107918804</v>
      </c>
      <c r="B135" s="1" t="s">
        <v>1719</v>
      </c>
      <c r="C135" s="1" t="s">
        <v>2571</v>
      </c>
      <c r="D135" s="1" t="s">
        <v>2572</v>
      </c>
      <c r="E135" s="1" t="s">
        <v>2573</v>
      </c>
      <c r="F135" s="1" t="s">
        <v>1692</v>
      </c>
      <c r="G135" s="1" t="s">
        <v>1750</v>
      </c>
      <c r="H135" s="1" t="s">
        <v>1694</v>
      </c>
      <c r="I135" s="1" t="s">
        <v>2574</v>
      </c>
      <c r="J135" s="1" t="s">
        <v>30</v>
      </c>
      <c r="K135" s="1" t="s">
        <v>2575</v>
      </c>
      <c r="L135" s="1" t="s">
        <v>2575</v>
      </c>
      <c r="M135" s="1" t="s">
        <v>1697</v>
      </c>
      <c r="N135" s="1" t="s">
        <v>1697</v>
      </c>
      <c r="O135" s="1" t="s">
        <v>1698</v>
      </c>
      <c r="P135" s="1" t="s">
        <v>1699</v>
      </c>
      <c r="Q135" s="1" t="s">
        <v>1700</v>
      </c>
      <c r="R135" s="1" t="s">
        <v>2576</v>
      </c>
      <c r="S135" s="1" t="s">
        <v>1702</v>
      </c>
      <c r="T135" s="1" t="s">
        <v>1703</v>
      </c>
      <c r="U135" s="1" t="s">
        <v>1704</v>
      </c>
      <c r="V135" s="1" t="s">
        <v>1763</v>
      </c>
    </row>
    <row r="136" s="1" customFormat="1" spans="1:22">
      <c r="A136" s="3">
        <v>999225106828200</v>
      </c>
      <c r="B136" s="1" t="s">
        <v>1775</v>
      </c>
      <c r="C136" s="1" t="s">
        <v>2577</v>
      </c>
      <c r="D136" s="1" t="s">
        <v>2440</v>
      </c>
      <c r="E136" s="1" t="s">
        <v>2578</v>
      </c>
      <c r="F136" s="1" t="s">
        <v>1719</v>
      </c>
      <c r="G136" s="1" t="s">
        <v>1693</v>
      </c>
      <c r="H136" s="1" t="s">
        <v>1694</v>
      </c>
      <c r="I136" s="1" t="s">
        <v>2579</v>
      </c>
      <c r="J136" s="1" t="s">
        <v>30</v>
      </c>
      <c r="K136" s="1" t="s">
        <v>2580</v>
      </c>
      <c r="L136" s="1" t="s">
        <v>2580</v>
      </c>
      <c r="M136" s="1" t="s">
        <v>1697</v>
      </c>
      <c r="N136" s="1" t="s">
        <v>1697</v>
      </c>
      <c r="O136" s="1" t="s">
        <v>1698</v>
      </c>
      <c r="P136" s="1" t="s">
        <v>1699</v>
      </c>
      <c r="Q136" s="1" t="s">
        <v>1700</v>
      </c>
      <c r="R136" s="1" t="s">
        <v>2581</v>
      </c>
      <c r="S136" s="1" t="s">
        <v>1702</v>
      </c>
      <c r="T136" s="1" t="s">
        <v>1703</v>
      </c>
      <c r="U136" s="1" t="s">
        <v>1704</v>
      </c>
      <c r="V136" s="1" t="s">
        <v>1786</v>
      </c>
    </row>
    <row r="137" s="1" customFormat="1" spans="1:22">
      <c r="A137" s="3">
        <v>999225105842761</v>
      </c>
      <c r="B137" s="1" t="s">
        <v>1775</v>
      </c>
      <c r="C137" s="1" t="s">
        <v>2582</v>
      </c>
      <c r="D137" s="1" t="s">
        <v>2583</v>
      </c>
      <c r="E137" s="1" t="s">
        <v>2584</v>
      </c>
      <c r="F137" s="1" t="s">
        <v>1692</v>
      </c>
      <c r="G137" s="1" t="s">
        <v>1750</v>
      </c>
      <c r="H137" s="1" t="s">
        <v>1694</v>
      </c>
      <c r="I137" s="1" t="s">
        <v>2585</v>
      </c>
      <c r="J137" s="1" t="s">
        <v>30</v>
      </c>
      <c r="K137" s="1" t="s">
        <v>2586</v>
      </c>
      <c r="L137" s="1" t="s">
        <v>2586</v>
      </c>
      <c r="M137" s="1" t="s">
        <v>1697</v>
      </c>
      <c r="N137" s="1" t="s">
        <v>1697</v>
      </c>
      <c r="O137" s="1" t="s">
        <v>1698</v>
      </c>
      <c r="P137" s="1" t="s">
        <v>1699</v>
      </c>
      <c r="Q137" s="1" t="s">
        <v>1700</v>
      </c>
      <c r="R137" s="1" t="s">
        <v>2587</v>
      </c>
      <c r="S137" s="1" t="s">
        <v>1702</v>
      </c>
      <c r="T137" s="1" t="s">
        <v>1703</v>
      </c>
      <c r="U137" s="1" t="s">
        <v>1704</v>
      </c>
      <c r="V137" s="1" t="s">
        <v>1786</v>
      </c>
    </row>
    <row r="138" s="1" customFormat="1" spans="1:22">
      <c r="A138" s="3">
        <v>999225105472712</v>
      </c>
      <c r="B138" s="1" t="s">
        <v>1775</v>
      </c>
      <c r="C138" s="1" t="s">
        <v>2588</v>
      </c>
      <c r="D138" s="1" t="s">
        <v>2589</v>
      </c>
      <c r="E138" s="1" t="s">
        <v>2590</v>
      </c>
      <c r="F138" s="1" t="s">
        <v>1719</v>
      </c>
      <c r="G138" s="1" t="s">
        <v>1693</v>
      </c>
      <c r="H138" s="1" t="s">
        <v>1694</v>
      </c>
      <c r="I138" s="1" t="s">
        <v>2591</v>
      </c>
      <c r="J138" s="1" t="s">
        <v>30</v>
      </c>
      <c r="K138" s="1" t="s">
        <v>2592</v>
      </c>
      <c r="L138" s="1" t="s">
        <v>2592</v>
      </c>
      <c r="M138" s="1" t="s">
        <v>1697</v>
      </c>
      <c r="N138" s="1" t="s">
        <v>1697</v>
      </c>
      <c r="O138" s="1" t="s">
        <v>1698</v>
      </c>
      <c r="P138" s="1" t="s">
        <v>1699</v>
      </c>
      <c r="Q138" s="1" t="s">
        <v>1700</v>
      </c>
      <c r="R138" s="1" t="s">
        <v>2593</v>
      </c>
      <c r="S138" s="1" t="s">
        <v>1702</v>
      </c>
      <c r="T138" s="1" t="s">
        <v>1703</v>
      </c>
      <c r="U138" s="1" t="s">
        <v>1704</v>
      </c>
      <c r="V138" s="1" t="s">
        <v>1763</v>
      </c>
    </row>
    <row r="139" s="1" customFormat="1" spans="1:22">
      <c r="A139" s="3">
        <v>999225104384564</v>
      </c>
      <c r="B139" s="1" t="s">
        <v>1775</v>
      </c>
      <c r="C139" s="1" t="s">
        <v>2594</v>
      </c>
      <c r="D139" s="1" t="s">
        <v>2397</v>
      </c>
      <c r="E139" s="1" t="s">
        <v>2595</v>
      </c>
      <c r="F139" s="1" t="s">
        <v>1719</v>
      </c>
      <c r="G139" s="1" t="s">
        <v>1693</v>
      </c>
      <c r="H139" s="1" t="s">
        <v>1694</v>
      </c>
      <c r="I139" s="1" t="s">
        <v>2596</v>
      </c>
      <c r="J139" s="1" t="s">
        <v>30</v>
      </c>
      <c r="K139" s="1" t="s">
        <v>2597</v>
      </c>
      <c r="L139" s="1" t="s">
        <v>2597</v>
      </c>
      <c r="M139" s="1" t="s">
        <v>1697</v>
      </c>
      <c r="N139" s="1" t="s">
        <v>1697</v>
      </c>
      <c r="O139" s="1" t="s">
        <v>1698</v>
      </c>
      <c r="P139" s="1" t="s">
        <v>1699</v>
      </c>
      <c r="Q139" s="1" t="s">
        <v>1700</v>
      </c>
      <c r="R139" s="1" t="s">
        <v>2598</v>
      </c>
      <c r="S139" s="1" t="s">
        <v>1702</v>
      </c>
      <c r="T139" s="1" t="s">
        <v>1703</v>
      </c>
      <c r="U139" s="1" t="s">
        <v>1704</v>
      </c>
      <c r="V139" s="1" t="s">
        <v>1786</v>
      </c>
    </row>
    <row r="140" s="1" customFormat="1" spans="1:22">
      <c r="A140" s="3">
        <v>999225115054483</v>
      </c>
      <c r="B140" s="1" t="s">
        <v>1719</v>
      </c>
      <c r="C140" s="1" t="s">
        <v>2540</v>
      </c>
      <c r="D140" s="1" t="s">
        <v>2541</v>
      </c>
      <c r="E140" s="1" t="s">
        <v>2542</v>
      </c>
      <c r="F140" s="1" t="s">
        <v>1719</v>
      </c>
      <c r="G140" s="1" t="s">
        <v>1750</v>
      </c>
      <c r="H140" s="1" t="s">
        <v>1694</v>
      </c>
      <c r="I140" s="1" t="s">
        <v>2543</v>
      </c>
      <c r="J140" s="1" t="s">
        <v>30</v>
      </c>
      <c r="K140" s="1" t="s">
        <v>2544</v>
      </c>
      <c r="L140" s="1" t="s">
        <v>2544</v>
      </c>
      <c r="M140" s="1" t="s">
        <v>1697</v>
      </c>
      <c r="N140" s="1" t="s">
        <v>1697</v>
      </c>
      <c r="O140" s="1" t="s">
        <v>1698</v>
      </c>
      <c r="P140" s="1" t="s">
        <v>1699</v>
      </c>
      <c r="Q140" s="1" t="s">
        <v>1700</v>
      </c>
      <c r="R140" s="1" t="s">
        <v>2545</v>
      </c>
      <c r="S140" s="1" t="s">
        <v>1702</v>
      </c>
      <c r="T140" s="1" t="s">
        <v>1703</v>
      </c>
      <c r="U140" s="1" t="s">
        <v>1704</v>
      </c>
      <c r="V140" s="1" t="s">
        <v>1763</v>
      </c>
    </row>
    <row r="141" s="1" customFormat="1" spans="1:22">
      <c r="A141" s="3">
        <v>999225102204303</v>
      </c>
      <c r="B141" s="1" t="s">
        <v>1775</v>
      </c>
      <c r="C141" s="1" t="s">
        <v>2606</v>
      </c>
      <c r="D141" s="1" t="s">
        <v>2607</v>
      </c>
      <c r="E141" s="1" t="s">
        <v>2608</v>
      </c>
      <c r="F141" s="1" t="s">
        <v>1693</v>
      </c>
      <c r="G141" s="1" t="s">
        <v>1750</v>
      </c>
      <c r="H141" s="1" t="s">
        <v>1694</v>
      </c>
      <c r="I141" s="1" t="s">
        <v>2609</v>
      </c>
      <c r="J141" s="1" t="s">
        <v>30</v>
      </c>
      <c r="K141" s="1" t="s">
        <v>2610</v>
      </c>
      <c r="L141" s="1" t="s">
        <v>2610</v>
      </c>
      <c r="M141" s="1" t="s">
        <v>1697</v>
      </c>
      <c r="N141" s="1" t="s">
        <v>1697</v>
      </c>
      <c r="O141" s="1" t="s">
        <v>1698</v>
      </c>
      <c r="P141" s="1" t="s">
        <v>1699</v>
      </c>
      <c r="Q141" s="1" t="s">
        <v>1700</v>
      </c>
      <c r="R141" s="1" t="s">
        <v>2611</v>
      </c>
      <c r="S141" s="1" t="s">
        <v>1702</v>
      </c>
      <c r="T141" s="1" t="s">
        <v>1703</v>
      </c>
      <c r="U141" s="1" t="s">
        <v>1704</v>
      </c>
      <c r="V141" s="1" t="s">
        <v>1763</v>
      </c>
    </row>
    <row r="142" s="1" customFormat="1" spans="1:22">
      <c r="A142" s="3">
        <v>999225099659153</v>
      </c>
      <c r="B142" s="1" t="s">
        <v>1775</v>
      </c>
      <c r="C142" s="1" t="s">
        <v>2612</v>
      </c>
      <c r="D142" s="1" t="s">
        <v>2288</v>
      </c>
      <c r="E142" s="1" t="s">
        <v>2613</v>
      </c>
      <c r="F142" s="1" t="s">
        <v>1775</v>
      </c>
      <c r="G142" s="1" t="s">
        <v>1750</v>
      </c>
      <c r="H142" s="1" t="s">
        <v>1694</v>
      </c>
      <c r="I142" s="1" t="s">
        <v>2614</v>
      </c>
      <c r="J142" s="1" t="s">
        <v>30</v>
      </c>
      <c r="K142" s="1" t="s">
        <v>2615</v>
      </c>
      <c r="L142" s="1" t="s">
        <v>2615</v>
      </c>
      <c r="M142" s="1" t="s">
        <v>1697</v>
      </c>
      <c r="N142" s="1" t="s">
        <v>1697</v>
      </c>
      <c r="O142" s="1" t="s">
        <v>1698</v>
      </c>
      <c r="P142" s="1" t="s">
        <v>1699</v>
      </c>
      <c r="Q142" s="1" t="s">
        <v>1700</v>
      </c>
      <c r="R142" s="1" t="s">
        <v>2616</v>
      </c>
      <c r="S142" s="1" t="s">
        <v>1702</v>
      </c>
      <c r="T142" s="1" t="s">
        <v>1703</v>
      </c>
      <c r="U142" s="1" t="s">
        <v>1704</v>
      </c>
      <c r="V142" s="1" t="s">
        <v>1763</v>
      </c>
    </row>
    <row r="143" s="1" customFormat="1" spans="1:22">
      <c r="A143" s="3">
        <v>999225094154027</v>
      </c>
      <c r="B143" s="1" t="s">
        <v>1775</v>
      </c>
      <c r="C143" s="1" t="s">
        <v>2617</v>
      </c>
      <c r="D143" s="1" t="s">
        <v>1773</v>
      </c>
      <c r="E143" s="1" t="s">
        <v>2618</v>
      </c>
      <c r="F143" s="1" t="s">
        <v>1719</v>
      </c>
      <c r="G143" s="1" t="s">
        <v>1750</v>
      </c>
      <c r="H143" s="1" t="s">
        <v>1694</v>
      </c>
      <c r="I143" s="1" t="s">
        <v>2619</v>
      </c>
      <c r="J143" s="1" t="s">
        <v>30</v>
      </c>
      <c r="K143" s="1" t="s">
        <v>2620</v>
      </c>
      <c r="L143" s="1" t="s">
        <v>2620</v>
      </c>
      <c r="M143" s="1" t="s">
        <v>1697</v>
      </c>
      <c r="N143" s="1" t="s">
        <v>1697</v>
      </c>
      <c r="O143" s="1" t="s">
        <v>1698</v>
      </c>
      <c r="P143" s="1" t="s">
        <v>1699</v>
      </c>
      <c r="Q143" s="1" t="s">
        <v>1700</v>
      </c>
      <c r="R143" s="1" t="s">
        <v>2621</v>
      </c>
      <c r="S143" s="1" t="s">
        <v>1702</v>
      </c>
      <c r="T143" s="1" t="s">
        <v>1703</v>
      </c>
      <c r="U143" s="1" t="s">
        <v>1754</v>
      </c>
      <c r="V143" s="1" t="s">
        <v>1763</v>
      </c>
    </row>
    <row r="144" s="1" customFormat="1" spans="1:22">
      <c r="A144" s="3">
        <v>999225093821061</v>
      </c>
      <c r="B144" s="1" t="s">
        <v>1775</v>
      </c>
      <c r="C144" s="1" t="s">
        <v>2622</v>
      </c>
      <c r="D144" s="1" t="s">
        <v>2500</v>
      </c>
      <c r="E144" s="1" t="s">
        <v>2623</v>
      </c>
      <c r="F144" s="1" t="s">
        <v>1692</v>
      </c>
      <c r="G144" s="1" t="s">
        <v>1693</v>
      </c>
      <c r="H144" s="1" t="s">
        <v>1694</v>
      </c>
      <c r="I144" s="1" t="s">
        <v>2624</v>
      </c>
      <c r="J144" s="1" t="s">
        <v>30</v>
      </c>
      <c r="K144" s="1" t="s">
        <v>2625</v>
      </c>
      <c r="L144" s="1" t="s">
        <v>2625</v>
      </c>
      <c r="M144" s="1" t="s">
        <v>1697</v>
      </c>
      <c r="N144" s="1" t="s">
        <v>1697</v>
      </c>
      <c r="O144" s="1" t="s">
        <v>1698</v>
      </c>
      <c r="P144" s="1" t="s">
        <v>1699</v>
      </c>
      <c r="Q144" s="1" t="s">
        <v>1700</v>
      </c>
      <c r="R144" s="1" t="s">
        <v>2626</v>
      </c>
      <c r="S144" s="1" t="s">
        <v>1702</v>
      </c>
      <c r="T144" s="1" t="s">
        <v>1703</v>
      </c>
      <c r="U144" s="1" t="s">
        <v>1704</v>
      </c>
      <c r="V144" s="1" t="s">
        <v>1763</v>
      </c>
    </row>
    <row r="145" s="1" customFormat="1" spans="1:22">
      <c r="A145" s="3">
        <v>999225093269132</v>
      </c>
      <c r="B145" s="1" t="s">
        <v>1775</v>
      </c>
      <c r="C145" s="1" t="s">
        <v>2627</v>
      </c>
      <c r="D145" s="1" t="s">
        <v>2628</v>
      </c>
      <c r="E145" s="1" t="s">
        <v>2629</v>
      </c>
      <c r="F145" s="1" t="s">
        <v>1719</v>
      </c>
      <c r="G145" s="1" t="s">
        <v>1693</v>
      </c>
      <c r="H145" s="1" t="s">
        <v>1694</v>
      </c>
      <c r="I145" s="1" t="s">
        <v>2630</v>
      </c>
      <c r="J145" s="1" t="s">
        <v>30</v>
      </c>
      <c r="K145" s="1" t="s">
        <v>2631</v>
      </c>
      <c r="L145" s="1" t="s">
        <v>2631</v>
      </c>
      <c r="M145" s="1" t="s">
        <v>1697</v>
      </c>
      <c r="N145" s="1" t="s">
        <v>1697</v>
      </c>
      <c r="O145" s="1" t="s">
        <v>1698</v>
      </c>
      <c r="P145" s="1" t="s">
        <v>1699</v>
      </c>
      <c r="Q145" s="1" t="s">
        <v>1700</v>
      </c>
      <c r="R145" s="1" t="s">
        <v>2632</v>
      </c>
      <c r="S145" s="1" t="s">
        <v>1702</v>
      </c>
      <c r="T145" s="1" t="s">
        <v>1703</v>
      </c>
      <c r="U145" s="1" t="s">
        <v>1754</v>
      </c>
      <c r="V145" s="1" t="s">
        <v>1763</v>
      </c>
    </row>
    <row r="146" s="1" customFormat="1" spans="1:22">
      <c r="A146" s="3">
        <v>999225092984531</v>
      </c>
      <c r="B146" s="1" t="s">
        <v>1775</v>
      </c>
      <c r="C146" s="1" t="s">
        <v>2633</v>
      </c>
      <c r="D146" s="1" t="s">
        <v>2634</v>
      </c>
      <c r="E146" s="1" t="s">
        <v>2635</v>
      </c>
      <c r="F146" s="1" t="s">
        <v>1719</v>
      </c>
      <c r="G146" s="1" t="s">
        <v>1693</v>
      </c>
      <c r="H146" s="1" t="s">
        <v>1694</v>
      </c>
      <c r="I146" s="1" t="s">
        <v>2636</v>
      </c>
      <c r="J146" s="1" t="s">
        <v>30</v>
      </c>
      <c r="K146" s="1" t="s">
        <v>2637</v>
      </c>
      <c r="L146" s="1" t="s">
        <v>2637</v>
      </c>
      <c r="M146" s="1" t="s">
        <v>1697</v>
      </c>
      <c r="N146" s="1" t="s">
        <v>1697</v>
      </c>
      <c r="O146" s="1" t="s">
        <v>1698</v>
      </c>
      <c r="P146" s="1" t="s">
        <v>1699</v>
      </c>
      <c r="Q146" s="1" t="s">
        <v>1700</v>
      </c>
      <c r="R146" s="1" t="s">
        <v>2638</v>
      </c>
      <c r="S146" s="1" t="s">
        <v>1702</v>
      </c>
      <c r="T146" s="1" t="s">
        <v>1703</v>
      </c>
      <c r="U146" s="1" t="s">
        <v>1704</v>
      </c>
      <c r="V146" s="1" t="s">
        <v>1731</v>
      </c>
    </row>
    <row r="147" s="1" customFormat="1" spans="1:22">
      <c r="A147" s="3">
        <v>999225092735111</v>
      </c>
      <c r="B147" s="1" t="s">
        <v>1775</v>
      </c>
      <c r="C147" s="1" t="s">
        <v>2639</v>
      </c>
      <c r="D147" s="1" t="s">
        <v>2640</v>
      </c>
      <c r="E147" s="1" t="s">
        <v>2641</v>
      </c>
      <c r="F147" s="1" t="s">
        <v>1693</v>
      </c>
      <c r="G147" s="1" t="s">
        <v>1750</v>
      </c>
      <c r="H147" s="1" t="s">
        <v>1694</v>
      </c>
      <c r="I147" s="1" t="s">
        <v>2642</v>
      </c>
      <c r="J147" s="1" t="s">
        <v>30</v>
      </c>
      <c r="K147" s="1" t="s">
        <v>2643</v>
      </c>
      <c r="L147" s="1" t="s">
        <v>2643</v>
      </c>
      <c r="M147" s="1" t="s">
        <v>1697</v>
      </c>
      <c r="N147" s="1" t="s">
        <v>1697</v>
      </c>
      <c r="O147" s="1" t="s">
        <v>1698</v>
      </c>
      <c r="P147" s="1" t="s">
        <v>1699</v>
      </c>
      <c r="Q147" s="1" t="s">
        <v>1700</v>
      </c>
      <c r="R147" s="1" t="s">
        <v>2644</v>
      </c>
      <c r="S147" s="1" t="s">
        <v>1702</v>
      </c>
      <c r="T147" s="1" t="s">
        <v>1703</v>
      </c>
      <c r="U147" s="1" t="s">
        <v>1754</v>
      </c>
      <c r="V147" s="1" t="s">
        <v>1755</v>
      </c>
    </row>
    <row r="148" s="1" customFormat="1" spans="1:22">
      <c r="A148" s="3">
        <v>999225092711024</v>
      </c>
      <c r="B148" s="1" t="s">
        <v>1775</v>
      </c>
      <c r="C148" s="1" t="s">
        <v>2645</v>
      </c>
      <c r="D148" s="1" t="s">
        <v>2646</v>
      </c>
      <c r="E148" s="1" t="s">
        <v>2647</v>
      </c>
      <c r="F148" s="1" t="s">
        <v>1692</v>
      </c>
      <c r="G148" s="1" t="s">
        <v>1750</v>
      </c>
      <c r="H148" s="1" t="s">
        <v>1694</v>
      </c>
      <c r="I148" s="1" t="s">
        <v>2648</v>
      </c>
      <c r="J148" s="1" t="s">
        <v>30</v>
      </c>
      <c r="K148" s="1" t="s">
        <v>2649</v>
      </c>
      <c r="L148" s="1" t="s">
        <v>2649</v>
      </c>
      <c r="M148" s="1" t="s">
        <v>1697</v>
      </c>
      <c r="N148" s="1" t="s">
        <v>1697</v>
      </c>
      <c r="O148" s="1" t="s">
        <v>1698</v>
      </c>
      <c r="P148" s="1" t="s">
        <v>1699</v>
      </c>
      <c r="Q148" s="1" t="s">
        <v>1700</v>
      </c>
      <c r="R148" s="1" t="s">
        <v>2650</v>
      </c>
      <c r="S148" s="1" t="s">
        <v>1702</v>
      </c>
      <c r="T148" s="1" t="s">
        <v>1703</v>
      </c>
      <c r="U148" s="1" t="s">
        <v>1704</v>
      </c>
      <c r="V148" s="1" t="s">
        <v>1897</v>
      </c>
    </row>
    <row r="149" s="1" customFormat="1" spans="1:22">
      <c r="A149" s="3">
        <v>999225092681448</v>
      </c>
      <c r="B149" s="1" t="s">
        <v>1775</v>
      </c>
      <c r="C149" s="1" t="s">
        <v>2651</v>
      </c>
      <c r="D149" s="1" t="s">
        <v>2652</v>
      </c>
      <c r="E149" s="1" t="s">
        <v>2653</v>
      </c>
      <c r="F149" s="1" t="s">
        <v>1692</v>
      </c>
      <c r="G149" s="1" t="s">
        <v>1693</v>
      </c>
      <c r="H149" s="1" t="s">
        <v>1694</v>
      </c>
      <c r="I149" s="1" t="s">
        <v>2654</v>
      </c>
      <c r="J149" s="1" t="s">
        <v>30</v>
      </c>
      <c r="K149" s="1" t="s">
        <v>2655</v>
      </c>
      <c r="L149" s="1" t="s">
        <v>2655</v>
      </c>
      <c r="M149" s="1" t="s">
        <v>1697</v>
      </c>
      <c r="N149" s="1" t="s">
        <v>1697</v>
      </c>
      <c r="O149" s="1" t="s">
        <v>1698</v>
      </c>
      <c r="P149" s="1" t="s">
        <v>1699</v>
      </c>
      <c r="Q149" s="1" t="s">
        <v>1700</v>
      </c>
      <c r="R149" s="1" t="s">
        <v>2656</v>
      </c>
      <c r="S149" s="1" t="s">
        <v>1702</v>
      </c>
      <c r="T149" s="1" t="s">
        <v>1703</v>
      </c>
      <c r="U149" s="1" t="s">
        <v>1704</v>
      </c>
      <c r="V149" s="1" t="s">
        <v>2657</v>
      </c>
    </row>
    <row r="150" s="1" customFormat="1" spans="1:22">
      <c r="A150" s="3">
        <v>999225124959406</v>
      </c>
      <c r="B150" s="1" t="s">
        <v>1692</v>
      </c>
      <c r="C150" s="1" t="s">
        <v>2419</v>
      </c>
      <c r="D150" s="1" t="s">
        <v>2420</v>
      </c>
      <c r="E150" s="1" t="s">
        <v>2421</v>
      </c>
      <c r="F150" s="1" t="s">
        <v>1693</v>
      </c>
      <c r="G150" s="1" t="s">
        <v>1750</v>
      </c>
      <c r="H150" s="1" t="s">
        <v>1694</v>
      </c>
      <c r="I150" s="1" t="s">
        <v>2422</v>
      </c>
      <c r="J150" s="1" t="s">
        <v>30</v>
      </c>
      <c r="K150" s="1" t="s">
        <v>2423</v>
      </c>
      <c r="L150" s="1" t="s">
        <v>2423</v>
      </c>
      <c r="M150" s="1" t="s">
        <v>1697</v>
      </c>
      <c r="N150" s="1" t="s">
        <v>1697</v>
      </c>
      <c r="O150" s="1" t="s">
        <v>1698</v>
      </c>
      <c r="P150" s="1" t="s">
        <v>1699</v>
      </c>
      <c r="Q150" s="1" t="s">
        <v>1700</v>
      </c>
      <c r="R150" s="1" t="s">
        <v>2424</v>
      </c>
      <c r="S150" s="1" t="s">
        <v>1702</v>
      </c>
      <c r="T150" s="1" t="s">
        <v>1703</v>
      </c>
      <c r="U150" s="1" t="s">
        <v>1704</v>
      </c>
      <c r="V150" s="1" t="s">
        <v>2425</v>
      </c>
    </row>
    <row r="151" s="1" customFormat="1" spans="1:22">
      <c r="A151" s="3">
        <v>999225091141155</v>
      </c>
      <c r="B151" s="1" t="s">
        <v>1775</v>
      </c>
      <c r="C151" s="1" t="s">
        <v>2664</v>
      </c>
      <c r="D151" s="1" t="s">
        <v>2665</v>
      </c>
      <c r="E151" s="1" t="s">
        <v>2666</v>
      </c>
      <c r="F151" s="1" t="s">
        <v>1719</v>
      </c>
      <c r="G151" s="1" t="s">
        <v>1693</v>
      </c>
      <c r="H151" s="1" t="s">
        <v>1694</v>
      </c>
      <c r="I151" s="1" t="s">
        <v>2667</v>
      </c>
      <c r="J151" s="1" t="s">
        <v>30</v>
      </c>
      <c r="K151" s="1" t="s">
        <v>2668</v>
      </c>
      <c r="L151" s="1" t="s">
        <v>2668</v>
      </c>
      <c r="M151" s="1" t="s">
        <v>1697</v>
      </c>
      <c r="N151" s="1" t="s">
        <v>1697</v>
      </c>
      <c r="O151" s="1" t="s">
        <v>1698</v>
      </c>
      <c r="P151" s="1" t="s">
        <v>1699</v>
      </c>
      <c r="Q151" s="1" t="s">
        <v>1700</v>
      </c>
      <c r="R151" s="1" t="s">
        <v>2669</v>
      </c>
      <c r="S151" s="1" t="s">
        <v>1702</v>
      </c>
      <c r="T151" s="1" t="s">
        <v>1703</v>
      </c>
      <c r="U151" s="1" t="s">
        <v>1704</v>
      </c>
      <c r="V151" s="1" t="s">
        <v>1799</v>
      </c>
    </row>
    <row r="152" s="1" customFormat="1" spans="1:22">
      <c r="A152" s="3">
        <v>999225091111168</v>
      </c>
      <c r="B152" s="1" t="s">
        <v>1775</v>
      </c>
      <c r="C152" s="1" t="s">
        <v>2670</v>
      </c>
      <c r="D152" s="1" t="s">
        <v>2671</v>
      </c>
      <c r="E152" s="1" t="s">
        <v>2672</v>
      </c>
      <c r="F152" s="1" t="s">
        <v>1692</v>
      </c>
      <c r="G152" s="1" t="s">
        <v>1693</v>
      </c>
      <c r="H152" s="1" t="s">
        <v>1694</v>
      </c>
      <c r="I152" s="1" t="s">
        <v>2673</v>
      </c>
      <c r="J152" s="1" t="s">
        <v>30</v>
      </c>
      <c r="K152" s="1" t="s">
        <v>2674</v>
      </c>
      <c r="L152" s="1" t="s">
        <v>2674</v>
      </c>
      <c r="M152" s="1" t="s">
        <v>1697</v>
      </c>
      <c r="N152" s="1" t="s">
        <v>1697</v>
      </c>
      <c r="O152" s="1" t="s">
        <v>1698</v>
      </c>
      <c r="P152" s="1" t="s">
        <v>1699</v>
      </c>
      <c r="Q152" s="1" t="s">
        <v>1700</v>
      </c>
      <c r="R152" s="1" t="s">
        <v>2675</v>
      </c>
      <c r="S152" s="1" t="s">
        <v>1702</v>
      </c>
      <c r="T152" s="1" t="s">
        <v>1703</v>
      </c>
      <c r="U152" s="1" t="s">
        <v>1704</v>
      </c>
      <c r="V152" s="1" t="s">
        <v>1714</v>
      </c>
    </row>
    <row r="153" s="1" customFormat="1" spans="1:22">
      <c r="A153" s="3">
        <v>999225123765758</v>
      </c>
      <c r="B153" s="1" t="s">
        <v>1719</v>
      </c>
      <c r="C153" s="1" t="s">
        <v>2445</v>
      </c>
      <c r="D153" s="1" t="s">
        <v>2446</v>
      </c>
      <c r="E153" s="1" t="s">
        <v>2447</v>
      </c>
      <c r="F153" s="1" t="s">
        <v>1692</v>
      </c>
      <c r="G153" s="1" t="s">
        <v>1693</v>
      </c>
      <c r="H153" s="1" t="s">
        <v>1694</v>
      </c>
      <c r="I153" s="1" t="s">
        <v>2448</v>
      </c>
      <c r="J153" s="1" t="s">
        <v>30</v>
      </c>
      <c r="K153" s="1" t="s">
        <v>2449</v>
      </c>
      <c r="L153" s="1" t="s">
        <v>2449</v>
      </c>
      <c r="M153" s="1" t="s">
        <v>1697</v>
      </c>
      <c r="N153" s="1" t="s">
        <v>1697</v>
      </c>
      <c r="O153" s="1" t="s">
        <v>1698</v>
      </c>
      <c r="P153" s="1" t="s">
        <v>1699</v>
      </c>
      <c r="Q153" s="1" t="s">
        <v>1700</v>
      </c>
      <c r="R153" s="1" t="s">
        <v>2450</v>
      </c>
      <c r="S153" s="1" t="s">
        <v>1702</v>
      </c>
      <c r="T153" s="1" t="s">
        <v>1703</v>
      </c>
      <c r="U153" s="1" t="s">
        <v>1704</v>
      </c>
      <c r="V153" s="1" t="s">
        <v>1786</v>
      </c>
    </row>
    <row r="154" s="1" customFormat="1" spans="1:22">
      <c r="A154" s="3">
        <v>999225089382023</v>
      </c>
      <c r="B154" s="1" t="s">
        <v>2682</v>
      </c>
      <c r="C154" s="1" t="s">
        <v>2683</v>
      </c>
      <c r="D154" s="1" t="s">
        <v>2684</v>
      </c>
      <c r="E154" s="1" t="s">
        <v>2685</v>
      </c>
      <c r="F154" s="1" t="s">
        <v>1693</v>
      </c>
      <c r="G154" s="1" t="s">
        <v>1750</v>
      </c>
      <c r="H154" s="1" t="s">
        <v>1694</v>
      </c>
      <c r="I154" s="1" t="s">
        <v>2686</v>
      </c>
      <c r="J154" s="1" t="s">
        <v>30</v>
      </c>
      <c r="K154" s="1" t="s">
        <v>2687</v>
      </c>
      <c r="L154" s="1" t="s">
        <v>2687</v>
      </c>
      <c r="M154" s="1" t="s">
        <v>1697</v>
      </c>
      <c r="N154" s="1" t="s">
        <v>1697</v>
      </c>
      <c r="O154" s="1" t="s">
        <v>1698</v>
      </c>
      <c r="P154" s="1" t="s">
        <v>1699</v>
      </c>
      <c r="Q154" s="1" t="s">
        <v>1700</v>
      </c>
      <c r="R154" s="1" t="s">
        <v>2688</v>
      </c>
      <c r="S154" s="1" t="s">
        <v>1702</v>
      </c>
      <c r="T154" s="1" t="s">
        <v>1703</v>
      </c>
      <c r="U154" s="1" t="s">
        <v>1704</v>
      </c>
      <c r="V154" s="1" t="s">
        <v>2689</v>
      </c>
    </row>
    <row r="155" s="1" customFormat="1" spans="1:22">
      <c r="A155" s="3">
        <v>999225088482677</v>
      </c>
      <c r="B155" s="1" t="s">
        <v>2682</v>
      </c>
      <c r="C155" s="1" t="s">
        <v>2690</v>
      </c>
      <c r="D155" s="1" t="s">
        <v>2093</v>
      </c>
      <c r="E155" s="1" t="s">
        <v>2094</v>
      </c>
      <c r="F155" s="1" t="s">
        <v>1692</v>
      </c>
      <c r="G155" s="1" t="s">
        <v>1693</v>
      </c>
      <c r="H155" s="1" t="s">
        <v>1694</v>
      </c>
      <c r="I155" s="1" t="s">
        <v>2691</v>
      </c>
      <c r="J155" s="1" t="s">
        <v>30</v>
      </c>
      <c r="K155" s="1" t="s">
        <v>2692</v>
      </c>
      <c r="L155" s="1" t="s">
        <v>2692</v>
      </c>
      <c r="M155" s="1" t="s">
        <v>1697</v>
      </c>
      <c r="N155" s="1" t="s">
        <v>1697</v>
      </c>
      <c r="O155" s="1" t="s">
        <v>1698</v>
      </c>
      <c r="P155" s="1" t="s">
        <v>1699</v>
      </c>
      <c r="Q155" s="1" t="s">
        <v>1700</v>
      </c>
      <c r="R155" s="1" t="s">
        <v>2693</v>
      </c>
      <c r="S155" s="1" t="s">
        <v>1702</v>
      </c>
      <c r="T155" s="1" t="s">
        <v>1703</v>
      </c>
      <c r="U155" s="1" t="s">
        <v>1704</v>
      </c>
      <c r="V155" s="1" t="s">
        <v>1763</v>
      </c>
    </row>
    <row r="156" s="1" customFormat="1" spans="1:22">
      <c r="A156" s="3">
        <v>25087799616</v>
      </c>
      <c r="B156" s="1" t="s">
        <v>2682</v>
      </c>
      <c r="C156" s="1" t="s">
        <v>2694</v>
      </c>
      <c r="D156" s="1" t="s">
        <v>2695</v>
      </c>
      <c r="E156" s="1" t="s">
        <v>2696</v>
      </c>
      <c r="F156" s="1" t="s">
        <v>1693</v>
      </c>
      <c r="G156" s="1" t="s">
        <v>1750</v>
      </c>
      <c r="H156" s="1" t="s">
        <v>1694</v>
      </c>
      <c r="I156" s="1" t="s">
        <v>2697</v>
      </c>
      <c r="J156" s="1" t="s">
        <v>30</v>
      </c>
      <c r="K156" s="1" t="s">
        <v>2698</v>
      </c>
      <c r="L156" s="1" t="s">
        <v>2698</v>
      </c>
      <c r="M156" s="1" t="s">
        <v>1697</v>
      </c>
      <c r="N156" s="1" t="s">
        <v>1697</v>
      </c>
      <c r="O156" s="1" t="s">
        <v>1698</v>
      </c>
      <c r="P156" s="1" t="s">
        <v>1699</v>
      </c>
      <c r="Q156" s="1" t="s">
        <v>1700</v>
      </c>
      <c r="R156" s="1" t="s">
        <v>2699</v>
      </c>
      <c r="S156" s="1" t="s">
        <v>1702</v>
      </c>
      <c r="T156" s="1" t="s">
        <v>1703</v>
      </c>
      <c r="U156" s="1" t="s">
        <v>1704</v>
      </c>
      <c r="V156" s="1" t="s">
        <v>1763</v>
      </c>
    </row>
    <row r="157" s="1" customFormat="1" spans="1:22">
      <c r="A157" s="3">
        <v>999225087188233</v>
      </c>
      <c r="B157" s="1" t="s">
        <v>2682</v>
      </c>
      <c r="C157" s="1" t="s">
        <v>2700</v>
      </c>
      <c r="D157" s="1" t="s">
        <v>2701</v>
      </c>
      <c r="E157" s="1" t="s">
        <v>2702</v>
      </c>
      <c r="F157" s="1" t="s">
        <v>1719</v>
      </c>
      <c r="G157" s="1" t="s">
        <v>1693</v>
      </c>
      <c r="H157" s="1" t="s">
        <v>1694</v>
      </c>
      <c r="I157" s="1" t="s">
        <v>2703</v>
      </c>
      <c r="J157" s="1" t="s">
        <v>30</v>
      </c>
      <c r="K157" s="1" t="s">
        <v>2704</v>
      </c>
      <c r="L157" s="1" t="s">
        <v>2704</v>
      </c>
      <c r="M157" s="1" t="s">
        <v>1697</v>
      </c>
      <c r="N157" s="1" t="s">
        <v>1697</v>
      </c>
      <c r="O157" s="1" t="s">
        <v>1698</v>
      </c>
      <c r="P157" s="1" t="s">
        <v>1699</v>
      </c>
      <c r="Q157" s="1" t="s">
        <v>1700</v>
      </c>
      <c r="R157" s="1" t="s">
        <v>2705</v>
      </c>
      <c r="S157" s="1" t="s">
        <v>1702</v>
      </c>
      <c r="T157" s="1" t="s">
        <v>1703</v>
      </c>
      <c r="U157" s="1" t="s">
        <v>1704</v>
      </c>
      <c r="V157" s="1" t="s">
        <v>1897</v>
      </c>
    </row>
    <row r="158" s="1" customFormat="1" spans="1:22">
      <c r="A158" s="3">
        <v>999225086435954</v>
      </c>
      <c r="B158" s="1" t="s">
        <v>2682</v>
      </c>
      <c r="C158" s="1" t="s">
        <v>2706</v>
      </c>
      <c r="D158" s="1" t="s">
        <v>2640</v>
      </c>
      <c r="E158" s="1" t="s">
        <v>2707</v>
      </c>
      <c r="F158" s="1" t="s">
        <v>1692</v>
      </c>
      <c r="G158" s="1" t="s">
        <v>1693</v>
      </c>
      <c r="H158" s="1" t="s">
        <v>1694</v>
      </c>
      <c r="I158" s="1" t="s">
        <v>2708</v>
      </c>
      <c r="J158" s="1" t="s">
        <v>30</v>
      </c>
      <c r="K158" s="1" t="s">
        <v>2709</v>
      </c>
      <c r="L158" s="1" t="s">
        <v>2709</v>
      </c>
      <c r="M158" s="1" t="s">
        <v>1697</v>
      </c>
      <c r="N158" s="1" t="s">
        <v>1697</v>
      </c>
      <c r="O158" s="1" t="s">
        <v>1698</v>
      </c>
      <c r="P158" s="1" t="s">
        <v>1699</v>
      </c>
      <c r="Q158" s="1" t="s">
        <v>1700</v>
      </c>
      <c r="R158" s="1" t="s">
        <v>2710</v>
      </c>
      <c r="S158" s="1" t="s">
        <v>1702</v>
      </c>
      <c r="T158" s="1" t="s">
        <v>1703</v>
      </c>
      <c r="U158" s="1" t="s">
        <v>1754</v>
      </c>
      <c r="V158" s="1" t="s">
        <v>1755</v>
      </c>
    </row>
    <row r="159" s="1" customFormat="1" spans="1:22">
      <c r="A159" s="3">
        <v>999225085364114</v>
      </c>
      <c r="B159" s="1" t="s">
        <v>2682</v>
      </c>
      <c r="C159" s="1" t="s">
        <v>2711</v>
      </c>
      <c r="D159" s="1" t="s">
        <v>2500</v>
      </c>
      <c r="E159" s="1" t="s">
        <v>2712</v>
      </c>
      <c r="F159" s="1" t="s">
        <v>1775</v>
      </c>
      <c r="G159" s="1" t="s">
        <v>1693</v>
      </c>
      <c r="H159" s="1" t="s">
        <v>1694</v>
      </c>
      <c r="I159" s="1" t="s">
        <v>2713</v>
      </c>
      <c r="J159" s="1" t="s">
        <v>30</v>
      </c>
      <c r="K159" s="1" t="s">
        <v>2714</v>
      </c>
      <c r="L159" s="1" t="s">
        <v>2714</v>
      </c>
      <c r="M159" s="1" t="s">
        <v>1697</v>
      </c>
      <c r="N159" s="1" t="s">
        <v>1697</v>
      </c>
      <c r="O159" s="1" t="s">
        <v>1698</v>
      </c>
      <c r="P159" s="1" t="s">
        <v>1699</v>
      </c>
      <c r="Q159" s="1" t="s">
        <v>1700</v>
      </c>
      <c r="R159" s="1" t="s">
        <v>2715</v>
      </c>
      <c r="S159" s="1" t="s">
        <v>1702</v>
      </c>
      <c r="T159" s="1" t="s">
        <v>1703</v>
      </c>
      <c r="U159" s="1" t="s">
        <v>1704</v>
      </c>
      <c r="V159" s="1" t="s">
        <v>1763</v>
      </c>
    </row>
    <row r="160" s="1" customFormat="1" spans="1:22">
      <c r="A160" s="3">
        <v>999225078924415</v>
      </c>
      <c r="B160" s="1" t="s">
        <v>2682</v>
      </c>
      <c r="C160" s="1" t="s">
        <v>2716</v>
      </c>
      <c r="D160" s="1" t="s">
        <v>2717</v>
      </c>
      <c r="E160" s="1" t="s">
        <v>2718</v>
      </c>
      <c r="F160" s="1" t="s">
        <v>1692</v>
      </c>
      <c r="G160" s="1" t="s">
        <v>1693</v>
      </c>
      <c r="H160" s="1" t="s">
        <v>1694</v>
      </c>
      <c r="I160" s="1" t="s">
        <v>2719</v>
      </c>
      <c r="J160" s="1" t="s">
        <v>30</v>
      </c>
      <c r="K160" s="1" t="s">
        <v>2720</v>
      </c>
      <c r="L160" s="1" t="s">
        <v>2720</v>
      </c>
      <c r="M160" s="1" t="s">
        <v>1697</v>
      </c>
      <c r="N160" s="1" t="s">
        <v>1697</v>
      </c>
      <c r="O160" s="1" t="s">
        <v>1698</v>
      </c>
      <c r="P160" s="1" t="s">
        <v>1699</v>
      </c>
      <c r="Q160" s="1" t="s">
        <v>1700</v>
      </c>
      <c r="R160" s="1" t="s">
        <v>2721</v>
      </c>
      <c r="S160" s="1" t="s">
        <v>1702</v>
      </c>
      <c r="T160" s="1" t="s">
        <v>1703</v>
      </c>
      <c r="U160" s="1" t="s">
        <v>1704</v>
      </c>
      <c r="V160" s="1" t="s">
        <v>1705</v>
      </c>
    </row>
    <row r="161" s="1" customFormat="1" spans="1:22">
      <c r="A161" s="3">
        <v>999225078707608</v>
      </c>
      <c r="B161" s="1" t="s">
        <v>2682</v>
      </c>
      <c r="C161" s="1" t="s">
        <v>2722</v>
      </c>
      <c r="D161" s="1" t="s">
        <v>2723</v>
      </c>
      <c r="E161" s="1" t="s">
        <v>2724</v>
      </c>
      <c r="F161" s="1" t="s">
        <v>2682</v>
      </c>
      <c r="G161" s="1" t="s">
        <v>1693</v>
      </c>
      <c r="H161" s="1" t="s">
        <v>1694</v>
      </c>
      <c r="I161" s="1" t="s">
        <v>2725</v>
      </c>
      <c r="J161" s="1" t="s">
        <v>30</v>
      </c>
      <c r="K161" s="1" t="s">
        <v>2726</v>
      </c>
      <c r="L161" s="1" t="s">
        <v>2726</v>
      </c>
      <c r="M161" s="1" t="s">
        <v>1697</v>
      </c>
      <c r="N161" s="1" t="s">
        <v>1697</v>
      </c>
      <c r="O161" s="1" t="s">
        <v>1698</v>
      </c>
      <c r="P161" s="1" t="s">
        <v>1699</v>
      </c>
      <c r="Q161" s="1" t="s">
        <v>1700</v>
      </c>
      <c r="R161" s="1" t="s">
        <v>2727</v>
      </c>
      <c r="S161" s="1" t="s">
        <v>1702</v>
      </c>
      <c r="T161" s="1" t="s">
        <v>1703</v>
      </c>
      <c r="U161" s="1" t="s">
        <v>1704</v>
      </c>
      <c r="V161" s="1" t="s">
        <v>2728</v>
      </c>
    </row>
    <row r="162" s="1" customFormat="1" spans="1:22">
      <c r="A162" s="3">
        <v>999225078418408</v>
      </c>
      <c r="B162" s="1" t="s">
        <v>2682</v>
      </c>
      <c r="C162" s="1" t="s">
        <v>2729</v>
      </c>
      <c r="D162" s="1" t="s">
        <v>2640</v>
      </c>
      <c r="E162" s="1" t="s">
        <v>2730</v>
      </c>
      <c r="F162" s="1" t="s">
        <v>1719</v>
      </c>
      <c r="G162" s="1" t="s">
        <v>1693</v>
      </c>
      <c r="H162" s="1" t="s">
        <v>1694</v>
      </c>
      <c r="I162" s="1" t="s">
        <v>2731</v>
      </c>
      <c r="J162" s="1" t="s">
        <v>30</v>
      </c>
      <c r="K162" s="1" t="s">
        <v>2732</v>
      </c>
      <c r="L162" s="1" t="s">
        <v>2732</v>
      </c>
      <c r="M162" s="1" t="s">
        <v>1697</v>
      </c>
      <c r="N162" s="1" t="s">
        <v>1697</v>
      </c>
      <c r="O162" s="1" t="s">
        <v>1698</v>
      </c>
      <c r="P162" s="1" t="s">
        <v>1699</v>
      </c>
      <c r="Q162" s="1" t="s">
        <v>1700</v>
      </c>
      <c r="R162" s="1" t="s">
        <v>2733</v>
      </c>
      <c r="S162" s="1" t="s">
        <v>1702</v>
      </c>
      <c r="T162" s="1" t="s">
        <v>1703</v>
      </c>
      <c r="U162" s="1" t="s">
        <v>1754</v>
      </c>
      <c r="V162" s="1" t="s">
        <v>1755</v>
      </c>
    </row>
    <row r="163" s="1" customFormat="1" spans="1:22">
      <c r="A163" s="3">
        <v>999225074506373</v>
      </c>
      <c r="B163" s="1" t="s">
        <v>2682</v>
      </c>
      <c r="C163" s="1" t="s">
        <v>2734</v>
      </c>
      <c r="D163" s="1" t="s">
        <v>2717</v>
      </c>
      <c r="E163" s="1" t="s">
        <v>2735</v>
      </c>
      <c r="F163" s="1" t="s">
        <v>1693</v>
      </c>
      <c r="G163" s="1" t="s">
        <v>1750</v>
      </c>
      <c r="H163" s="1" t="s">
        <v>1694</v>
      </c>
      <c r="I163" s="1" t="s">
        <v>2736</v>
      </c>
      <c r="J163" s="1" t="s">
        <v>30</v>
      </c>
      <c r="K163" s="1" t="s">
        <v>2737</v>
      </c>
      <c r="L163" s="1" t="s">
        <v>2737</v>
      </c>
      <c r="M163" s="1" t="s">
        <v>1697</v>
      </c>
      <c r="N163" s="1" t="s">
        <v>1697</v>
      </c>
      <c r="O163" s="1" t="s">
        <v>1698</v>
      </c>
      <c r="P163" s="1" t="s">
        <v>1699</v>
      </c>
      <c r="Q163" s="1" t="s">
        <v>1700</v>
      </c>
      <c r="R163" s="1" t="s">
        <v>2738</v>
      </c>
      <c r="S163" s="1" t="s">
        <v>1702</v>
      </c>
      <c r="T163" s="1" t="s">
        <v>1703</v>
      </c>
      <c r="U163" s="1" t="s">
        <v>1704</v>
      </c>
      <c r="V163" s="1" t="s">
        <v>1705</v>
      </c>
    </row>
    <row r="164" s="1" customFormat="1" spans="1:22">
      <c r="A164" s="3">
        <v>999225074430366</v>
      </c>
      <c r="B164" s="1" t="s">
        <v>2682</v>
      </c>
      <c r="C164" s="1" t="s">
        <v>2739</v>
      </c>
      <c r="D164" s="1" t="s">
        <v>2740</v>
      </c>
      <c r="E164" s="1" t="s">
        <v>2741</v>
      </c>
      <c r="F164" s="1" t="s">
        <v>1775</v>
      </c>
      <c r="G164" s="1" t="s">
        <v>1693</v>
      </c>
      <c r="H164" s="1" t="s">
        <v>1694</v>
      </c>
      <c r="I164" s="1" t="s">
        <v>2742</v>
      </c>
      <c r="J164" s="1" t="s">
        <v>30</v>
      </c>
      <c r="K164" s="1" t="s">
        <v>2743</v>
      </c>
      <c r="L164" s="1" t="s">
        <v>2743</v>
      </c>
      <c r="M164" s="1" t="s">
        <v>1697</v>
      </c>
      <c r="N164" s="1" t="s">
        <v>1697</v>
      </c>
      <c r="O164" s="1" t="s">
        <v>1698</v>
      </c>
      <c r="P164" s="1" t="s">
        <v>1699</v>
      </c>
      <c r="Q164" s="1" t="s">
        <v>1700</v>
      </c>
      <c r="R164" s="1" t="s">
        <v>2744</v>
      </c>
      <c r="S164" s="1" t="s">
        <v>1702</v>
      </c>
      <c r="T164" s="1" t="s">
        <v>1703</v>
      </c>
      <c r="U164" s="1" t="s">
        <v>1704</v>
      </c>
      <c r="V164" s="1" t="s">
        <v>1806</v>
      </c>
    </row>
    <row r="165" s="1" customFormat="1" spans="1:22">
      <c r="A165" s="3">
        <v>999225074289032</v>
      </c>
      <c r="B165" s="1" t="s">
        <v>2682</v>
      </c>
      <c r="C165" s="1" t="s">
        <v>2745</v>
      </c>
      <c r="D165" s="1" t="s">
        <v>2628</v>
      </c>
      <c r="E165" s="1" t="s">
        <v>2746</v>
      </c>
      <c r="F165" s="1" t="s">
        <v>1719</v>
      </c>
      <c r="G165" s="1" t="s">
        <v>1693</v>
      </c>
      <c r="H165" s="1" t="s">
        <v>1694</v>
      </c>
      <c r="I165" s="1" t="s">
        <v>2747</v>
      </c>
      <c r="J165" s="1" t="s">
        <v>30</v>
      </c>
      <c r="K165" s="1" t="s">
        <v>2748</v>
      </c>
      <c r="L165" s="1" t="s">
        <v>2748</v>
      </c>
      <c r="M165" s="1" t="s">
        <v>1697</v>
      </c>
      <c r="N165" s="1" t="s">
        <v>1697</v>
      </c>
      <c r="O165" s="1" t="s">
        <v>1698</v>
      </c>
      <c r="P165" s="1" t="s">
        <v>1699</v>
      </c>
      <c r="Q165" s="1" t="s">
        <v>1700</v>
      </c>
      <c r="R165" s="1" t="s">
        <v>2749</v>
      </c>
      <c r="S165" s="1" t="s">
        <v>1702</v>
      </c>
      <c r="T165" s="1" t="s">
        <v>1703</v>
      </c>
      <c r="U165" s="1" t="s">
        <v>1754</v>
      </c>
      <c r="V165" s="1" t="s">
        <v>1763</v>
      </c>
    </row>
    <row r="166" s="1" customFormat="1" spans="1:22">
      <c r="A166" s="3">
        <v>999225073288208</v>
      </c>
      <c r="B166" s="1" t="s">
        <v>2682</v>
      </c>
      <c r="C166" s="1" t="s">
        <v>2750</v>
      </c>
      <c r="D166" s="1" t="s">
        <v>2751</v>
      </c>
      <c r="E166" s="1" t="s">
        <v>2752</v>
      </c>
      <c r="F166" s="1" t="s">
        <v>1692</v>
      </c>
      <c r="G166" s="1" t="s">
        <v>1693</v>
      </c>
      <c r="H166" s="1" t="s">
        <v>1694</v>
      </c>
      <c r="I166" s="1" t="s">
        <v>2753</v>
      </c>
      <c r="J166" s="1" t="s">
        <v>30</v>
      </c>
      <c r="K166" s="1" t="s">
        <v>2754</v>
      </c>
      <c r="L166" s="1" t="s">
        <v>2754</v>
      </c>
      <c r="M166" s="1" t="s">
        <v>1697</v>
      </c>
      <c r="N166" s="1" t="s">
        <v>1697</v>
      </c>
      <c r="O166" s="1" t="s">
        <v>1698</v>
      </c>
      <c r="P166" s="1" t="s">
        <v>1699</v>
      </c>
      <c r="Q166" s="1" t="s">
        <v>1700</v>
      </c>
      <c r="R166" s="1" t="s">
        <v>2755</v>
      </c>
      <c r="S166" s="1" t="s">
        <v>1702</v>
      </c>
      <c r="T166" s="1" t="s">
        <v>1703</v>
      </c>
      <c r="U166" s="1" t="s">
        <v>1704</v>
      </c>
      <c r="V166" s="1" t="s">
        <v>2756</v>
      </c>
    </row>
    <row r="167" s="1" customFormat="1" spans="1:22">
      <c r="A167" s="3">
        <v>999225072600079</v>
      </c>
      <c r="B167" s="1" t="s">
        <v>1710</v>
      </c>
      <c r="C167" s="1" t="s">
        <v>2757</v>
      </c>
      <c r="D167" s="1" t="s">
        <v>2758</v>
      </c>
      <c r="E167" s="1" t="s">
        <v>2759</v>
      </c>
      <c r="F167" s="1" t="s">
        <v>1719</v>
      </c>
      <c r="G167" s="1" t="s">
        <v>1750</v>
      </c>
      <c r="H167" s="1" t="s">
        <v>1694</v>
      </c>
      <c r="I167" s="1" t="s">
        <v>2760</v>
      </c>
      <c r="J167" s="1" t="s">
        <v>30</v>
      </c>
      <c r="K167" s="1" t="s">
        <v>2761</v>
      </c>
      <c r="L167" s="1" t="s">
        <v>2761</v>
      </c>
      <c r="M167" s="1" t="s">
        <v>1697</v>
      </c>
      <c r="N167" s="1" t="s">
        <v>1697</v>
      </c>
      <c r="O167" s="1" t="s">
        <v>1698</v>
      </c>
      <c r="P167" s="1" t="s">
        <v>1699</v>
      </c>
      <c r="Q167" s="1" t="s">
        <v>1700</v>
      </c>
      <c r="R167" s="1" t="s">
        <v>2762</v>
      </c>
      <c r="S167" s="1" t="s">
        <v>1702</v>
      </c>
      <c r="T167" s="1" t="s">
        <v>1703</v>
      </c>
      <c r="U167" s="1" t="s">
        <v>1704</v>
      </c>
      <c r="V167" s="1" t="s">
        <v>1763</v>
      </c>
    </row>
    <row r="168" s="1" customFormat="1" spans="1:22">
      <c r="A168" s="3">
        <v>999225071446858</v>
      </c>
      <c r="B168" s="1" t="s">
        <v>1710</v>
      </c>
      <c r="C168" s="1" t="s">
        <v>2763</v>
      </c>
      <c r="D168" s="1" t="s">
        <v>2523</v>
      </c>
      <c r="E168" s="1" t="s">
        <v>2764</v>
      </c>
      <c r="F168" s="1" t="s">
        <v>1692</v>
      </c>
      <c r="G168" s="1" t="s">
        <v>1750</v>
      </c>
      <c r="H168" s="1" t="s">
        <v>1694</v>
      </c>
      <c r="I168" s="1" t="s">
        <v>2765</v>
      </c>
      <c r="J168" s="1" t="s">
        <v>30</v>
      </c>
      <c r="K168" s="1" t="s">
        <v>2766</v>
      </c>
      <c r="L168" s="1" t="s">
        <v>2766</v>
      </c>
      <c r="M168" s="1" t="s">
        <v>1697</v>
      </c>
      <c r="N168" s="1" t="s">
        <v>1697</v>
      </c>
      <c r="O168" s="1" t="s">
        <v>1698</v>
      </c>
      <c r="P168" s="1" t="s">
        <v>1699</v>
      </c>
      <c r="Q168" s="1" t="s">
        <v>1700</v>
      </c>
      <c r="R168" s="1" t="s">
        <v>2767</v>
      </c>
      <c r="S168" s="1" t="s">
        <v>1702</v>
      </c>
      <c r="T168" s="1" t="s">
        <v>1703</v>
      </c>
      <c r="U168" s="1" t="s">
        <v>1704</v>
      </c>
      <c r="V168" s="1" t="s">
        <v>1755</v>
      </c>
    </row>
    <row r="169" s="1" customFormat="1" spans="1:22">
      <c r="A169" s="3">
        <v>999225092679785</v>
      </c>
      <c r="B169" s="1" t="s">
        <v>1775</v>
      </c>
      <c r="C169" s="1" t="s">
        <v>2658</v>
      </c>
      <c r="D169" s="1" t="s">
        <v>2659</v>
      </c>
      <c r="E169" s="1" t="s">
        <v>2660</v>
      </c>
      <c r="F169" s="1" t="s">
        <v>1719</v>
      </c>
      <c r="G169" s="1" t="s">
        <v>1750</v>
      </c>
      <c r="H169" s="1" t="s">
        <v>1694</v>
      </c>
      <c r="I169" s="1" t="s">
        <v>2661</v>
      </c>
      <c r="J169" s="1" t="s">
        <v>30</v>
      </c>
      <c r="K169" s="1" t="s">
        <v>2662</v>
      </c>
      <c r="L169" s="1" t="s">
        <v>2662</v>
      </c>
      <c r="M169" s="1" t="s">
        <v>1697</v>
      </c>
      <c r="N169" s="1" t="s">
        <v>1697</v>
      </c>
      <c r="O169" s="1" t="s">
        <v>1698</v>
      </c>
      <c r="P169" s="1" t="s">
        <v>1699</v>
      </c>
      <c r="Q169" s="1" t="s">
        <v>1700</v>
      </c>
      <c r="R169" s="1" t="s">
        <v>2663</v>
      </c>
      <c r="S169" s="1" t="s">
        <v>1702</v>
      </c>
      <c r="T169" s="1" t="s">
        <v>1703</v>
      </c>
      <c r="U169" s="1" t="s">
        <v>1704</v>
      </c>
      <c r="V169" s="1" t="s">
        <v>1763</v>
      </c>
    </row>
    <row r="170" s="1" customFormat="1" spans="1:22">
      <c r="A170" s="3">
        <v>999225069615168</v>
      </c>
      <c r="B170" s="1" t="s">
        <v>1710</v>
      </c>
      <c r="C170" s="1" t="s">
        <v>2774</v>
      </c>
      <c r="D170" s="1" t="s">
        <v>2775</v>
      </c>
      <c r="E170" s="1" t="s">
        <v>2776</v>
      </c>
      <c r="F170" s="1" t="s">
        <v>1692</v>
      </c>
      <c r="G170" s="1" t="s">
        <v>1693</v>
      </c>
      <c r="H170" s="1" t="s">
        <v>1694</v>
      </c>
      <c r="I170" s="1" t="s">
        <v>2777</v>
      </c>
      <c r="J170" s="1" t="s">
        <v>30</v>
      </c>
      <c r="K170" s="1" t="s">
        <v>2778</v>
      </c>
      <c r="L170" s="1" t="s">
        <v>2778</v>
      </c>
      <c r="M170" s="1" t="s">
        <v>1697</v>
      </c>
      <c r="N170" s="1" t="s">
        <v>1697</v>
      </c>
      <c r="O170" s="1" t="s">
        <v>1698</v>
      </c>
      <c r="P170" s="1" t="s">
        <v>1699</v>
      </c>
      <c r="Q170" s="1" t="s">
        <v>1700</v>
      </c>
      <c r="R170" s="1" t="s">
        <v>2779</v>
      </c>
      <c r="S170" s="1" t="s">
        <v>1702</v>
      </c>
      <c r="T170" s="1" t="s">
        <v>1703</v>
      </c>
      <c r="U170" s="1" t="s">
        <v>1704</v>
      </c>
      <c r="V170" s="1" t="s">
        <v>1763</v>
      </c>
    </row>
    <row r="171" s="1" customFormat="1" spans="1:22">
      <c r="A171" s="3">
        <v>999225062484245</v>
      </c>
      <c r="B171" s="1" t="s">
        <v>1710</v>
      </c>
      <c r="C171" s="1" t="s">
        <v>2780</v>
      </c>
      <c r="D171" s="1" t="s">
        <v>2781</v>
      </c>
      <c r="E171" s="1" t="s">
        <v>2782</v>
      </c>
      <c r="F171" s="1" t="s">
        <v>1719</v>
      </c>
      <c r="G171" s="1" t="s">
        <v>1693</v>
      </c>
      <c r="H171" s="1" t="s">
        <v>1694</v>
      </c>
      <c r="I171" s="1" t="s">
        <v>2783</v>
      </c>
      <c r="J171" s="1" t="s">
        <v>30</v>
      </c>
      <c r="K171" s="1" t="s">
        <v>2784</v>
      </c>
      <c r="L171" s="1" t="s">
        <v>2784</v>
      </c>
      <c r="M171" s="1" t="s">
        <v>1697</v>
      </c>
      <c r="N171" s="1" t="s">
        <v>1697</v>
      </c>
      <c r="O171" s="1" t="s">
        <v>1698</v>
      </c>
      <c r="P171" s="1" t="s">
        <v>1699</v>
      </c>
      <c r="Q171" s="1" t="s">
        <v>1700</v>
      </c>
      <c r="R171" s="1" t="s">
        <v>2785</v>
      </c>
      <c r="S171" s="1" t="s">
        <v>1702</v>
      </c>
      <c r="T171" s="1" t="s">
        <v>1703</v>
      </c>
      <c r="U171" s="1" t="s">
        <v>1704</v>
      </c>
      <c r="V171" s="1" t="s">
        <v>2756</v>
      </c>
    </row>
    <row r="172" s="1" customFormat="1" spans="1:22">
      <c r="A172" s="3">
        <v>999225062447923</v>
      </c>
      <c r="B172" s="1" t="s">
        <v>1710</v>
      </c>
      <c r="C172" s="1" t="s">
        <v>2786</v>
      </c>
      <c r="D172" s="1" t="s">
        <v>2787</v>
      </c>
      <c r="E172" s="1" t="s">
        <v>2788</v>
      </c>
      <c r="F172" s="1" t="s">
        <v>1692</v>
      </c>
      <c r="G172" s="1" t="s">
        <v>1693</v>
      </c>
      <c r="H172" s="1" t="s">
        <v>1694</v>
      </c>
      <c r="I172" s="1" t="s">
        <v>2789</v>
      </c>
      <c r="J172" s="1" t="s">
        <v>30</v>
      </c>
      <c r="K172" s="1" t="s">
        <v>2790</v>
      </c>
      <c r="L172" s="1" t="s">
        <v>2790</v>
      </c>
      <c r="M172" s="1" t="s">
        <v>1697</v>
      </c>
      <c r="N172" s="1" t="s">
        <v>1697</v>
      </c>
      <c r="O172" s="1" t="s">
        <v>1698</v>
      </c>
      <c r="P172" s="1" t="s">
        <v>1699</v>
      </c>
      <c r="Q172" s="1" t="s">
        <v>1700</v>
      </c>
      <c r="R172" s="1" t="s">
        <v>2791</v>
      </c>
      <c r="S172" s="1" t="s">
        <v>1702</v>
      </c>
      <c r="T172" s="1" t="s">
        <v>1703</v>
      </c>
      <c r="U172" s="1" t="s">
        <v>1704</v>
      </c>
      <c r="V172" s="1" t="s">
        <v>2792</v>
      </c>
    </row>
    <row r="173" s="1" customFormat="1" spans="1:22">
      <c r="A173" s="3">
        <v>999225061830181</v>
      </c>
      <c r="B173" s="1" t="s">
        <v>1710</v>
      </c>
      <c r="C173" s="1" t="s">
        <v>2793</v>
      </c>
      <c r="D173" s="1" t="s">
        <v>2794</v>
      </c>
      <c r="E173" s="1" t="s">
        <v>2795</v>
      </c>
      <c r="F173" s="1" t="s">
        <v>1719</v>
      </c>
      <c r="G173" s="1" t="s">
        <v>1693</v>
      </c>
      <c r="H173" s="1" t="s">
        <v>1694</v>
      </c>
      <c r="I173" s="1" t="s">
        <v>2796</v>
      </c>
      <c r="J173" s="1" t="s">
        <v>30</v>
      </c>
      <c r="K173" s="1" t="s">
        <v>2797</v>
      </c>
      <c r="L173" s="1" t="s">
        <v>2797</v>
      </c>
      <c r="M173" s="1" t="s">
        <v>1697</v>
      </c>
      <c r="N173" s="1" t="s">
        <v>1697</v>
      </c>
      <c r="O173" s="1" t="s">
        <v>1698</v>
      </c>
      <c r="P173" s="1" t="s">
        <v>1699</v>
      </c>
      <c r="Q173" s="1" t="s">
        <v>1700</v>
      </c>
      <c r="R173" s="1" t="s">
        <v>2798</v>
      </c>
      <c r="S173" s="1" t="s">
        <v>1702</v>
      </c>
      <c r="T173" s="1" t="s">
        <v>1703</v>
      </c>
      <c r="U173" s="1" t="s">
        <v>1754</v>
      </c>
      <c r="V173" s="1" t="s">
        <v>1763</v>
      </c>
    </row>
    <row r="174" s="1" customFormat="1" spans="1:22">
      <c r="A174" s="3">
        <v>999225061209689</v>
      </c>
      <c r="B174" s="1" t="s">
        <v>1710</v>
      </c>
      <c r="C174" s="1" t="s">
        <v>2799</v>
      </c>
      <c r="D174" s="1" t="s">
        <v>2800</v>
      </c>
      <c r="E174" s="1" t="s">
        <v>2801</v>
      </c>
      <c r="F174" s="1" t="s">
        <v>1775</v>
      </c>
      <c r="G174" s="1" t="s">
        <v>1750</v>
      </c>
      <c r="H174" s="1" t="s">
        <v>1694</v>
      </c>
      <c r="I174" s="1" t="s">
        <v>2802</v>
      </c>
      <c r="J174" s="1" t="s">
        <v>30</v>
      </c>
      <c r="K174" s="1" t="s">
        <v>2803</v>
      </c>
      <c r="L174" s="1" t="s">
        <v>2803</v>
      </c>
      <c r="M174" s="1" t="s">
        <v>1697</v>
      </c>
      <c r="N174" s="1" t="s">
        <v>1697</v>
      </c>
      <c r="O174" s="1" t="s">
        <v>1698</v>
      </c>
      <c r="P174" s="1" t="s">
        <v>1699</v>
      </c>
      <c r="Q174" s="1" t="s">
        <v>1700</v>
      </c>
      <c r="R174" s="1" t="s">
        <v>2804</v>
      </c>
      <c r="S174" s="1" t="s">
        <v>1702</v>
      </c>
      <c r="T174" s="1" t="s">
        <v>1703</v>
      </c>
      <c r="U174" s="1" t="s">
        <v>1704</v>
      </c>
      <c r="V174" s="1" t="s">
        <v>1731</v>
      </c>
    </row>
    <row r="175" s="1" customFormat="1" spans="1:22">
      <c r="A175" s="3">
        <v>999225060616176</v>
      </c>
      <c r="B175" s="1" t="s">
        <v>1710</v>
      </c>
      <c r="C175" s="1" t="s">
        <v>2805</v>
      </c>
      <c r="D175" s="1" t="s">
        <v>2806</v>
      </c>
      <c r="E175" s="1" t="s">
        <v>2807</v>
      </c>
      <c r="F175" s="1" t="s">
        <v>1692</v>
      </c>
      <c r="G175" s="1" t="s">
        <v>1750</v>
      </c>
      <c r="H175" s="1" t="s">
        <v>1694</v>
      </c>
      <c r="I175" s="1" t="s">
        <v>2808</v>
      </c>
      <c r="J175" s="1" t="s">
        <v>30</v>
      </c>
      <c r="K175" s="1" t="s">
        <v>2809</v>
      </c>
      <c r="L175" s="1" t="s">
        <v>2809</v>
      </c>
      <c r="M175" s="1" t="s">
        <v>1697</v>
      </c>
      <c r="N175" s="1" t="s">
        <v>1697</v>
      </c>
      <c r="O175" s="1" t="s">
        <v>1698</v>
      </c>
      <c r="P175" s="1" t="s">
        <v>1699</v>
      </c>
      <c r="Q175" s="1" t="s">
        <v>1700</v>
      </c>
      <c r="R175" s="1" t="s">
        <v>2810</v>
      </c>
      <c r="S175" s="1" t="s">
        <v>1702</v>
      </c>
      <c r="T175" s="1" t="s">
        <v>1703</v>
      </c>
      <c r="U175" s="1" t="s">
        <v>1704</v>
      </c>
      <c r="V175" s="1" t="s">
        <v>1731</v>
      </c>
    </row>
    <row r="176" s="1" customFormat="1" spans="1:22">
      <c r="A176" s="3">
        <v>999225057975970</v>
      </c>
      <c r="B176" s="1" t="s">
        <v>1710</v>
      </c>
      <c r="C176" s="1" t="s">
        <v>2811</v>
      </c>
      <c r="D176" s="1" t="s">
        <v>2812</v>
      </c>
      <c r="E176" s="1" t="s">
        <v>2813</v>
      </c>
      <c r="F176" s="1" t="s">
        <v>1775</v>
      </c>
      <c r="G176" s="1" t="s">
        <v>1693</v>
      </c>
      <c r="H176" s="1" t="s">
        <v>1694</v>
      </c>
      <c r="I176" s="1" t="s">
        <v>2814</v>
      </c>
      <c r="J176" s="1" t="s">
        <v>30</v>
      </c>
      <c r="K176" s="1" t="s">
        <v>2815</v>
      </c>
      <c r="L176" s="1" t="s">
        <v>2815</v>
      </c>
      <c r="M176" s="1" t="s">
        <v>1697</v>
      </c>
      <c r="N176" s="1" t="s">
        <v>1697</v>
      </c>
      <c r="O176" s="1" t="s">
        <v>1698</v>
      </c>
      <c r="P176" s="1" t="s">
        <v>1699</v>
      </c>
      <c r="Q176" s="1" t="s">
        <v>1700</v>
      </c>
      <c r="R176" s="1" t="s">
        <v>2816</v>
      </c>
      <c r="S176" s="1" t="s">
        <v>1702</v>
      </c>
      <c r="T176" s="1" t="s">
        <v>1703</v>
      </c>
      <c r="U176" s="1" t="s">
        <v>1704</v>
      </c>
      <c r="V176" s="1" t="s">
        <v>1763</v>
      </c>
    </row>
    <row r="177" s="1" customFormat="1" spans="1:22">
      <c r="A177" s="3">
        <v>999225055772514</v>
      </c>
      <c r="B177" s="1" t="s">
        <v>1710</v>
      </c>
      <c r="C177" s="1" t="s">
        <v>2817</v>
      </c>
      <c r="D177" s="1" t="s">
        <v>2818</v>
      </c>
      <c r="E177" s="1" t="s">
        <v>2819</v>
      </c>
      <c r="F177" s="1" t="s">
        <v>1692</v>
      </c>
      <c r="G177" s="1" t="s">
        <v>1693</v>
      </c>
      <c r="H177" s="1" t="s">
        <v>1694</v>
      </c>
      <c r="I177" s="1" t="s">
        <v>2820</v>
      </c>
      <c r="J177" s="1" t="s">
        <v>30</v>
      </c>
      <c r="K177" s="1" t="s">
        <v>2821</v>
      </c>
      <c r="L177" s="1" t="s">
        <v>2821</v>
      </c>
      <c r="M177" s="1" t="s">
        <v>1697</v>
      </c>
      <c r="N177" s="1" t="s">
        <v>1697</v>
      </c>
      <c r="O177" s="1" t="s">
        <v>1698</v>
      </c>
      <c r="P177" s="1" t="s">
        <v>1699</v>
      </c>
      <c r="Q177" s="1" t="s">
        <v>1700</v>
      </c>
      <c r="R177" s="1" t="s">
        <v>2822</v>
      </c>
      <c r="S177" s="1" t="s">
        <v>1702</v>
      </c>
      <c r="T177" s="1" t="s">
        <v>1703</v>
      </c>
      <c r="U177" s="1" t="s">
        <v>1704</v>
      </c>
      <c r="V177" s="1" t="s">
        <v>1731</v>
      </c>
    </row>
    <row r="178" s="1" customFormat="1" spans="1:22">
      <c r="A178" s="3">
        <v>999225055522168</v>
      </c>
      <c r="B178" s="1" t="s">
        <v>1710</v>
      </c>
      <c r="C178" s="1" t="s">
        <v>2823</v>
      </c>
      <c r="D178" s="1" t="s">
        <v>2824</v>
      </c>
      <c r="E178" s="1" t="s">
        <v>2825</v>
      </c>
      <c r="F178" s="1" t="s">
        <v>1693</v>
      </c>
      <c r="G178" s="1" t="s">
        <v>1750</v>
      </c>
      <c r="H178" s="1" t="s">
        <v>1694</v>
      </c>
      <c r="I178" s="1" t="s">
        <v>2826</v>
      </c>
      <c r="J178" s="1" t="s">
        <v>30</v>
      </c>
      <c r="K178" s="1" t="s">
        <v>2827</v>
      </c>
      <c r="L178" s="1" t="s">
        <v>2827</v>
      </c>
      <c r="M178" s="1" t="s">
        <v>1697</v>
      </c>
      <c r="N178" s="1" t="s">
        <v>1697</v>
      </c>
      <c r="O178" s="1" t="s">
        <v>1698</v>
      </c>
      <c r="P178" s="1" t="s">
        <v>1699</v>
      </c>
      <c r="Q178" s="1" t="s">
        <v>1700</v>
      </c>
      <c r="R178" s="1" t="s">
        <v>2828</v>
      </c>
      <c r="S178" s="1" t="s">
        <v>1702</v>
      </c>
      <c r="T178" s="1" t="s">
        <v>1703</v>
      </c>
      <c r="U178" s="1" t="s">
        <v>1704</v>
      </c>
      <c r="V178" s="1" t="s">
        <v>1806</v>
      </c>
    </row>
    <row r="179" s="1" customFormat="1" spans="1:22">
      <c r="A179" s="3">
        <v>999225047963224</v>
      </c>
      <c r="B179" s="1" t="s">
        <v>2829</v>
      </c>
      <c r="C179" s="1" t="s">
        <v>2830</v>
      </c>
      <c r="D179" s="1" t="s">
        <v>1748</v>
      </c>
      <c r="E179" s="1" t="s">
        <v>2831</v>
      </c>
      <c r="F179" s="1" t="s">
        <v>1693</v>
      </c>
      <c r="G179" s="1" t="s">
        <v>1750</v>
      </c>
      <c r="H179" s="1" t="s">
        <v>1694</v>
      </c>
      <c r="I179" s="1" t="s">
        <v>2832</v>
      </c>
      <c r="J179" s="1" t="s">
        <v>30</v>
      </c>
      <c r="K179" s="1" t="s">
        <v>2833</v>
      </c>
      <c r="L179" s="1" t="s">
        <v>2833</v>
      </c>
      <c r="M179" s="1" t="s">
        <v>1697</v>
      </c>
      <c r="N179" s="1" t="s">
        <v>1697</v>
      </c>
      <c r="O179" s="1" t="s">
        <v>1698</v>
      </c>
      <c r="P179" s="1" t="s">
        <v>1699</v>
      </c>
      <c r="Q179" s="1" t="s">
        <v>1700</v>
      </c>
      <c r="R179" s="1" t="s">
        <v>2834</v>
      </c>
      <c r="S179" s="1" t="s">
        <v>1702</v>
      </c>
      <c r="T179" s="1" t="s">
        <v>1703</v>
      </c>
      <c r="U179" s="1" t="s">
        <v>1754</v>
      </c>
      <c r="V179" s="1" t="s">
        <v>1755</v>
      </c>
    </row>
    <row r="180" s="1" customFormat="1" spans="1:22">
      <c r="A180" s="3">
        <v>999225090696531</v>
      </c>
      <c r="B180" s="1" t="s">
        <v>1775</v>
      </c>
      <c r="C180" s="1" t="s">
        <v>2676</v>
      </c>
      <c r="D180" s="1" t="s">
        <v>2677</v>
      </c>
      <c r="E180" s="1" t="s">
        <v>2678</v>
      </c>
      <c r="F180" s="1" t="s">
        <v>1719</v>
      </c>
      <c r="G180" s="1" t="s">
        <v>1750</v>
      </c>
      <c r="H180" s="1" t="s">
        <v>1694</v>
      </c>
      <c r="I180" s="1" t="s">
        <v>2679</v>
      </c>
      <c r="J180" s="1" t="s">
        <v>30</v>
      </c>
      <c r="K180" s="1" t="s">
        <v>2680</v>
      </c>
      <c r="L180" s="1" t="s">
        <v>2680</v>
      </c>
      <c r="M180" s="1" t="s">
        <v>1697</v>
      </c>
      <c r="N180" s="1" t="s">
        <v>1697</v>
      </c>
      <c r="O180" s="1" t="s">
        <v>1698</v>
      </c>
      <c r="P180" s="1" t="s">
        <v>1699</v>
      </c>
      <c r="Q180" s="1" t="s">
        <v>1700</v>
      </c>
      <c r="R180" s="1" t="s">
        <v>2681</v>
      </c>
      <c r="S180" s="1" t="s">
        <v>1702</v>
      </c>
      <c r="T180" s="1" t="s">
        <v>1703</v>
      </c>
      <c r="U180" s="1" t="s">
        <v>1704</v>
      </c>
      <c r="V180" s="1" t="s">
        <v>1731</v>
      </c>
    </row>
    <row r="181" s="1" customFormat="1" spans="1:22">
      <c r="A181" s="3">
        <v>999225045171883</v>
      </c>
      <c r="B181" s="1" t="s">
        <v>2829</v>
      </c>
      <c r="C181" s="1" t="s">
        <v>2841</v>
      </c>
      <c r="D181" s="1" t="s">
        <v>2201</v>
      </c>
      <c r="E181" s="1" t="s">
        <v>2842</v>
      </c>
      <c r="F181" s="1" t="s">
        <v>1692</v>
      </c>
      <c r="G181" s="1" t="s">
        <v>1750</v>
      </c>
      <c r="H181" s="1" t="s">
        <v>1694</v>
      </c>
      <c r="I181" s="1" t="s">
        <v>2843</v>
      </c>
      <c r="J181" s="1" t="s">
        <v>30</v>
      </c>
      <c r="K181" s="1" t="s">
        <v>2844</v>
      </c>
      <c r="L181" s="1" t="s">
        <v>2844</v>
      </c>
      <c r="M181" s="1" t="s">
        <v>1697</v>
      </c>
      <c r="N181" s="1" t="s">
        <v>1697</v>
      </c>
      <c r="O181" s="1" t="s">
        <v>1698</v>
      </c>
      <c r="P181" s="1" t="s">
        <v>1699</v>
      </c>
      <c r="Q181" s="1" t="s">
        <v>1700</v>
      </c>
      <c r="R181" s="1" t="s">
        <v>2845</v>
      </c>
      <c r="S181" s="1" t="s">
        <v>1702</v>
      </c>
      <c r="T181" s="1" t="s">
        <v>1703</v>
      </c>
      <c r="U181" s="1" t="s">
        <v>1704</v>
      </c>
      <c r="V181" s="1" t="s">
        <v>1763</v>
      </c>
    </row>
    <row r="182" s="1" customFormat="1" spans="1:22">
      <c r="A182" s="3">
        <v>999225036631246</v>
      </c>
      <c r="B182" s="1" t="s">
        <v>2829</v>
      </c>
      <c r="C182" s="1" t="s">
        <v>2846</v>
      </c>
      <c r="D182" s="1" t="s">
        <v>2847</v>
      </c>
      <c r="E182" s="1" t="s">
        <v>2848</v>
      </c>
      <c r="F182" s="1" t="s">
        <v>1693</v>
      </c>
      <c r="G182" s="1" t="s">
        <v>1750</v>
      </c>
      <c r="H182" s="1" t="s">
        <v>1694</v>
      </c>
      <c r="I182" s="1" t="s">
        <v>2849</v>
      </c>
      <c r="J182" s="1" t="s">
        <v>30</v>
      </c>
      <c r="K182" s="1" t="s">
        <v>2850</v>
      </c>
      <c r="L182" s="1" t="s">
        <v>2850</v>
      </c>
      <c r="M182" s="1" t="s">
        <v>1697</v>
      </c>
      <c r="N182" s="1" t="s">
        <v>1697</v>
      </c>
      <c r="O182" s="1" t="s">
        <v>1698</v>
      </c>
      <c r="P182" s="1" t="s">
        <v>1699</v>
      </c>
      <c r="Q182" s="1" t="s">
        <v>1700</v>
      </c>
      <c r="R182" s="1" t="s">
        <v>2851</v>
      </c>
      <c r="S182" s="1" t="s">
        <v>1702</v>
      </c>
      <c r="T182" s="1" t="s">
        <v>1703</v>
      </c>
      <c r="U182" s="1" t="s">
        <v>1704</v>
      </c>
      <c r="V182" s="1" t="s">
        <v>2756</v>
      </c>
    </row>
    <row r="183" s="1" customFormat="1" spans="1:22">
      <c r="A183" s="3">
        <v>999225034946294</v>
      </c>
      <c r="B183" s="1" t="s">
        <v>2829</v>
      </c>
      <c r="C183" s="1" t="s">
        <v>2852</v>
      </c>
      <c r="D183" s="1" t="s">
        <v>2717</v>
      </c>
      <c r="E183" s="1" t="s">
        <v>2853</v>
      </c>
      <c r="F183" s="1" t="s">
        <v>1692</v>
      </c>
      <c r="G183" s="1" t="s">
        <v>1693</v>
      </c>
      <c r="H183" s="1" t="s">
        <v>1694</v>
      </c>
      <c r="I183" s="1" t="s">
        <v>2854</v>
      </c>
      <c r="J183" s="1" t="s">
        <v>30</v>
      </c>
      <c r="K183" s="1" t="s">
        <v>2855</v>
      </c>
      <c r="L183" s="1" t="s">
        <v>2855</v>
      </c>
      <c r="M183" s="1" t="s">
        <v>1697</v>
      </c>
      <c r="N183" s="1" t="s">
        <v>1697</v>
      </c>
      <c r="O183" s="1" t="s">
        <v>1698</v>
      </c>
      <c r="P183" s="1" t="s">
        <v>1699</v>
      </c>
      <c r="Q183" s="1" t="s">
        <v>1700</v>
      </c>
      <c r="R183" s="1" t="s">
        <v>2856</v>
      </c>
      <c r="S183" s="1" t="s">
        <v>1702</v>
      </c>
      <c r="T183" s="1" t="s">
        <v>1703</v>
      </c>
      <c r="U183" s="1" t="s">
        <v>1704</v>
      </c>
      <c r="V183" s="1" t="s">
        <v>1705</v>
      </c>
    </row>
    <row r="184" s="1" customFormat="1" spans="1:22">
      <c r="A184" s="3">
        <v>999225034234762</v>
      </c>
      <c r="B184" s="1" t="s">
        <v>2829</v>
      </c>
      <c r="C184" s="1" t="s">
        <v>2857</v>
      </c>
      <c r="D184" s="1" t="s">
        <v>1846</v>
      </c>
      <c r="E184" s="1" t="s">
        <v>2858</v>
      </c>
      <c r="F184" s="1" t="s">
        <v>1719</v>
      </c>
      <c r="G184" s="1" t="s">
        <v>1693</v>
      </c>
      <c r="H184" s="1" t="s">
        <v>1694</v>
      </c>
      <c r="I184" s="1" t="s">
        <v>2859</v>
      </c>
      <c r="J184" s="1" t="s">
        <v>30</v>
      </c>
      <c r="K184" s="1" t="s">
        <v>2860</v>
      </c>
      <c r="L184" s="1" t="s">
        <v>2860</v>
      </c>
      <c r="M184" s="1" t="s">
        <v>1697</v>
      </c>
      <c r="N184" s="1" t="s">
        <v>1697</v>
      </c>
      <c r="O184" s="1" t="s">
        <v>1698</v>
      </c>
      <c r="P184" s="1" t="s">
        <v>1699</v>
      </c>
      <c r="Q184" s="1" t="s">
        <v>1700</v>
      </c>
      <c r="R184" s="1" t="s">
        <v>2861</v>
      </c>
      <c r="S184" s="1" t="s">
        <v>1702</v>
      </c>
      <c r="T184" s="1" t="s">
        <v>1703</v>
      </c>
      <c r="U184" s="1" t="s">
        <v>1704</v>
      </c>
      <c r="V184" s="1" t="s">
        <v>1763</v>
      </c>
    </row>
    <row r="185" s="1" customFormat="1" spans="1:22">
      <c r="A185" s="3">
        <v>999225033756037</v>
      </c>
      <c r="B185" s="1" t="s">
        <v>2829</v>
      </c>
      <c r="C185" s="1" t="s">
        <v>2862</v>
      </c>
      <c r="D185" s="1" t="s">
        <v>2863</v>
      </c>
      <c r="E185" s="1" t="s">
        <v>2864</v>
      </c>
      <c r="F185" s="1" t="s">
        <v>1775</v>
      </c>
      <c r="G185" s="1" t="s">
        <v>1693</v>
      </c>
      <c r="H185" s="1" t="s">
        <v>1694</v>
      </c>
      <c r="I185" s="1" t="s">
        <v>2865</v>
      </c>
      <c r="J185" s="1" t="s">
        <v>30</v>
      </c>
      <c r="K185" s="1" t="s">
        <v>2866</v>
      </c>
      <c r="L185" s="1" t="s">
        <v>2866</v>
      </c>
      <c r="M185" s="1" t="s">
        <v>1697</v>
      </c>
      <c r="N185" s="1" t="s">
        <v>1697</v>
      </c>
      <c r="O185" s="1" t="s">
        <v>1698</v>
      </c>
      <c r="P185" s="1" t="s">
        <v>1699</v>
      </c>
      <c r="Q185" s="1" t="s">
        <v>1700</v>
      </c>
      <c r="R185" s="1" t="s">
        <v>2867</v>
      </c>
      <c r="S185" s="1" t="s">
        <v>1702</v>
      </c>
      <c r="T185" s="1" t="s">
        <v>1703</v>
      </c>
      <c r="U185" s="1" t="s">
        <v>1754</v>
      </c>
      <c r="V185" s="1" t="s">
        <v>1786</v>
      </c>
    </row>
    <row r="186" s="1" customFormat="1" spans="1:22">
      <c r="A186" s="3">
        <v>999225102670871</v>
      </c>
      <c r="B186" s="1" t="s">
        <v>1775</v>
      </c>
      <c r="C186" s="1" t="s">
        <v>2599</v>
      </c>
      <c r="D186" s="1" t="s">
        <v>2600</v>
      </c>
      <c r="E186" s="1" t="s">
        <v>2601</v>
      </c>
      <c r="F186" s="1" t="s">
        <v>1692</v>
      </c>
      <c r="G186" s="1" t="s">
        <v>1750</v>
      </c>
      <c r="H186" s="1" t="s">
        <v>1694</v>
      </c>
      <c r="I186" s="1" t="s">
        <v>2602</v>
      </c>
      <c r="J186" s="1" t="s">
        <v>30</v>
      </c>
      <c r="K186" s="1" t="s">
        <v>2603</v>
      </c>
      <c r="L186" s="1" t="s">
        <v>2603</v>
      </c>
      <c r="M186" s="1" t="s">
        <v>1697</v>
      </c>
      <c r="N186" s="1" t="s">
        <v>1697</v>
      </c>
      <c r="O186" s="1" t="s">
        <v>1698</v>
      </c>
      <c r="P186" s="1" t="s">
        <v>1699</v>
      </c>
      <c r="Q186" s="1" t="s">
        <v>1700</v>
      </c>
      <c r="R186" s="1" t="s">
        <v>2604</v>
      </c>
      <c r="S186" s="1" t="s">
        <v>1702</v>
      </c>
      <c r="T186" s="1" t="s">
        <v>1703</v>
      </c>
      <c r="U186" s="1" t="s">
        <v>1704</v>
      </c>
      <c r="V186" s="1" t="s">
        <v>2605</v>
      </c>
    </row>
    <row r="187" s="1" customFormat="1" spans="1:22">
      <c r="A187" s="3">
        <v>999225027295178</v>
      </c>
      <c r="B187" s="1" t="s">
        <v>2868</v>
      </c>
      <c r="C187" s="1" t="s">
        <v>2875</v>
      </c>
      <c r="D187" s="1" t="s">
        <v>2876</v>
      </c>
      <c r="E187" s="1" t="s">
        <v>2877</v>
      </c>
      <c r="F187" s="1" t="s">
        <v>1775</v>
      </c>
      <c r="G187" s="1" t="s">
        <v>1750</v>
      </c>
      <c r="H187" s="1" t="s">
        <v>1694</v>
      </c>
      <c r="I187" s="1" t="s">
        <v>2878</v>
      </c>
      <c r="J187" s="1" t="s">
        <v>30</v>
      </c>
      <c r="K187" s="1" t="s">
        <v>2879</v>
      </c>
      <c r="L187" s="1" t="s">
        <v>2879</v>
      </c>
      <c r="M187" s="1" t="s">
        <v>1697</v>
      </c>
      <c r="N187" s="1" t="s">
        <v>1697</v>
      </c>
      <c r="O187" s="1" t="s">
        <v>1698</v>
      </c>
      <c r="P187" s="1" t="s">
        <v>1699</v>
      </c>
      <c r="Q187" s="1" t="s">
        <v>1700</v>
      </c>
      <c r="R187" s="1" t="s">
        <v>2880</v>
      </c>
      <c r="S187" s="1" t="s">
        <v>1702</v>
      </c>
      <c r="T187" s="1" t="s">
        <v>1703</v>
      </c>
      <c r="U187" s="1" t="s">
        <v>1704</v>
      </c>
      <c r="V187" s="1" t="s">
        <v>1786</v>
      </c>
    </row>
    <row r="188" s="1" customFormat="1" spans="1:22">
      <c r="A188" s="3">
        <v>999225027185664</v>
      </c>
      <c r="B188" s="1" t="s">
        <v>2868</v>
      </c>
      <c r="C188" s="1" t="s">
        <v>2881</v>
      </c>
      <c r="D188" s="1" t="s">
        <v>2882</v>
      </c>
      <c r="E188" s="1" t="s">
        <v>2883</v>
      </c>
      <c r="F188" s="1" t="s">
        <v>1692</v>
      </c>
      <c r="G188" s="1" t="s">
        <v>1750</v>
      </c>
      <c r="H188" s="1" t="s">
        <v>1694</v>
      </c>
      <c r="I188" s="1" t="s">
        <v>2884</v>
      </c>
      <c r="J188" s="1" t="s">
        <v>30</v>
      </c>
      <c r="K188" s="1" t="s">
        <v>2885</v>
      </c>
      <c r="L188" s="1" t="s">
        <v>2885</v>
      </c>
      <c r="M188" s="1" t="s">
        <v>1697</v>
      </c>
      <c r="N188" s="1" t="s">
        <v>1697</v>
      </c>
      <c r="O188" s="1" t="s">
        <v>1698</v>
      </c>
      <c r="P188" s="1" t="s">
        <v>1699</v>
      </c>
      <c r="Q188" s="1" t="s">
        <v>1700</v>
      </c>
      <c r="R188" s="1" t="s">
        <v>2886</v>
      </c>
      <c r="S188" s="1" t="s">
        <v>1702</v>
      </c>
      <c r="T188" s="1" t="s">
        <v>1703</v>
      </c>
      <c r="U188" s="1" t="s">
        <v>1704</v>
      </c>
      <c r="V188" s="1" t="s">
        <v>1763</v>
      </c>
    </row>
    <row r="189" s="1" customFormat="1" spans="1:22">
      <c r="A189" s="3">
        <v>999225021095823</v>
      </c>
      <c r="B189" s="1" t="s">
        <v>2868</v>
      </c>
      <c r="C189" s="1" t="s">
        <v>2887</v>
      </c>
      <c r="D189" s="1" t="s">
        <v>2888</v>
      </c>
      <c r="E189" s="1" t="s">
        <v>2889</v>
      </c>
      <c r="F189" s="1" t="s">
        <v>1693</v>
      </c>
      <c r="G189" s="1" t="s">
        <v>1750</v>
      </c>
      <c r="H189" s="1" t="s">
        <v>1694</v>
      </c>
      <c r="I189" s="1" t="s">
        <v>2890</v>
      </c>
      <c r="J189" s="1" t="s">
        <v>30</v>
      </c>
      <c r="K189" s="1" t="s">
        <v>2891</v>
      </c>
      <c r="L189" s="1" t="s">
        <v>2891</v>
      </c>
      <c r="M189" s="1" t="s">
        <v>1697</v>
      </c>
      <c r="N189" s="1" t="s">
        <v>1697</v>
      </c>
      <c r="O189" s="1" t="s">
        <v>1698</v>
      </c>
      <c r="P189" s="1" t="s">
        <v>1699</v>
      </c>
      <c r="Q189" s="1" t="s">
        <v>1700</v>
      </c>
      <c r="R189" s="1" t="s">
        <v>2892</v>
      </c>
      <c r="S189" s="1" t="s">
        <v>1702</v>
      </c>
      <c r="T189" s="1" t="s">
        <v>1703</v>
      </c>
      <c r="U189" s="1" t="s">
        <v>1704</v>
      </c>
      <c r="V189" s="1" t="s">
        <v>1714</v>
      </c>
    </row>
    <row r="190" s="1" customFormat="1" spans="1:22">
      <c r="A190" s="3">
        <v>999225016747582</v>
      </c>
      <c r="B190" s="1" t="s">
        <v>2893</v>
      </c>
      <c r="C190" s="1" t="s">
        <v>2894</v>
      </c>
      <c r="D190" s="1" t="s">
        <v>2895</v>
      </c>
      <c r="E190" s="1" t="s">
        <v>2896</v>
      </c>
      <c r="F190" s="1" t="s">
        <v>1719</v>
      </c>
      <c r="G190" s="1" t="s">
        <v>1750</v>
      </c>
      <c r="H190" s="1" t="s">
        <v>1694</v>
      </c>
      <c r="I190" s="1" t="s">
        <v>2897</v>
      </c>
      <c r="J190" s="1" t="s">
        <v>30</v>
      </c>
      <c r="K190" s="1" t="s">
        <v>2898</v>
      </c>
      <c r="L190" s="1" t="s">
        <v>2898</v>
      </c>
      <c r="M190" s="1" t="s">
        <v>1697</v>
      </c>
      <c r="N190" s="1" t="s">
        <v>1697</v>
      </c>
      <c r="O190" s="1" t="s">
        <v>1698</v>
      </c>
      <c r="P190" s="1" t="s">
        <v>1699</v>
      </c>
      <c r="Q190" s="1" t="s">
        <v>1700</v>
      </c>
      <c r="R190" s="1" t="s">
        <v>2899</v>
      </c>
      <c r="S190" s="1" t="s">
        <v>1702</v>
      </c>
      <c r="T190" s="1" t="s">
        <v>1703</v>
      </c>
      <c r="U190" s="1" t="s">
        <v>1704</v>
      </c>
      <c r="V190" s="1" t="s">
        <v>1763</v>
      </c>
    </row>
    <row r="191" s="1" customFormat="1" spans="1:22">
      <c r="A191" s="3">
        <v>999225015015261</v>
      </c>
      <c r="B191" s="1" t="s">
        <v>2893</v>
      </c>
      <c r="C191" s="1" t="s">
        <v>2900</v>
      </c>
      <c r="D191" s="1" t="s">
        <v>2901</v>
      </c>
      <c r="E191" s="1" t="s">
        <v>2902</v>
      </c>
      <c r="F191" s="1" t="s">
        <v>1719</v>
      </c>
      <c r="G191" s="1" t="s">
        <v>1693</v>
      </c>
      <c r="H191" s="1" t="s">
        <v>1694</v>
      </c>
      <c r="I191" s="1" t="s">
        <v>2903</v>
      </c>
      <c r="J191" s="1" t="s">
        <v>30</v>
      </c>
      <c r="K191" s="1" t="s">
        <v>2904</v>
      </c>
      <c r="L191" s="1" t="s">
        <v>2904</v>
      </c>
      <c r="M191" s="1" t="s">
        <v>1697</v>
      </c>
      <c r="N191" s="1" t="s">
        <v>1697</v>
      </c>
      <c r="O191" s="1" t="s">
        <v>1698</v>
      </c>
      <c r="P191" s="1" t="s">
        <v>1699</v>
      </c>
      <c r="Q191" s="1" t="s">
        <v>1700</v>
      </c>
      <c r="R191" s="1" t="s">
        <v>2905</v>
      </c>
      <c r="S191" s="1" t="s">
        <v>1702</v>
      </c>
      <c r="T191" s="1" t="s">
        <v>1703</v>
      </c>
      <c r="U191" s="1" t="s">
        <v>1704</v>
      </c>
      <c r="V191" s="1" t="s">
        <v>1806</v>
      </c>
    </row>
    <row r="192" s="1" customFormat="1" spans="1:22">
      <c r="A192" s="3">
        <v>999225004476285</v>
      </c>
      <c r="B192" s="1" t="s">
        <v>2893</v>
      </c>
      <c r="C192" s="1" t="s">
        <v>2906</v>
      </c>
      <c r="D192" s="1" t="s">
        <v>2907</v>
      </c>
      <c r="E192" s="1" t="s">
        <v>2908</v>
      </c>
      <c r="F192" s="1" t="s">
        <v>1693</v>
      </c>
      <c r="G192" s="1" t="s">
        <v>1750</v>
      </c>
      <c r="H192" s="1" t="s">
        <v>1694</v>
      </c>
      <c r="I192" s="1" t="s">
        <v>2909</v>
      </c>
      <c r="J192" s="1" t="s">
        <v>30</v>
      </c>
      <c r="K192" s="1" t="s">
        <v>2910</v>
      </c>
      <c r="L192" s="1" t="s">
        <v>2910</v>
      </c>
      <c r="M192" s="1" t="s">
        <v>1697</v>
      </c>
      <c r="N192" s="1" t="s">
        <v>1697</v>
      </c>
      <c r="O192" s="1" t="s">
        <v>1698</v>
      </c>
      <c r="P192" s="1" t="s">
        <v>1699</v>
      </c>
      <c r="Q192" s="1" t="s">
        <v>1700</v>
      </c>
      <c r="R192" s="1" t="s">
        <v>2911</v>
      </c>
      <c r="S192" s="1" t="s">
        <v>1702</v>
      </c>
      <c r="T192" s="1" t="s">
        <v>1703</v>
      </c>
      <c r="U192" s="1" t="s">
        <v>1704</v>
      </c>
      <c r="V192" s="1" t="s">
        <v>1763</v>
      </c>
    </row>
    <row r="193" s="1" customFormat="1" spans="1:22">
      <c r="A193" s="3">
        <v>999225003758358</v>
      </c>
      <c r="B193" s="1" t="s">
        <v>2893</v>
      </c>
      <c r="C193" s="1" t="s">
        <v>2912</v>
      </c>
      <c r="D193" s="1" t="s">
        <v>2913</v>
      </c>
      <c r="E193" s="1" t="s">
        <v>2914</v>
      </c>
      <c r="F193" s="1" t="s">
        <v>1719</v>
      </c>
      <c r="G193" s="1" t="s">
        <v>1693</v>
      </c>
      <c r="H193" s="1" t="s">
        <v>1694</v>
      </c>
      <c r="I193" s="1" t="s">
        <v>2915</v>
      </c>
      <c r="J193" s="1" t="s">
        <v>30</v>
      </c>
      <c r="K193" s="1" t="s">
        <v>2916</v>
      </c>
      <c r="L193" s="1" t="s">
        <v>2916</v>
      </c>
      <c r="M193" s="1" t="s">
        <v>1697</v>
      </c>
      <c r="N193" s="1" t="s">
        <v>1697</v>
      </c>
      <c r="O193" s="1" t="s">
        <v>1698</v>
      </c>
      <c r="P193" s="1" t="s">
        <v>1699</v>
      </c>
      <c r="Q193" s="1" t="s">
        <v>1700</v>
      </c>
      <c r="R193" s="1" t="s">
        <v>2917</v>
      </c>
      <c r="S193" s="1" t="s">
        <v>1702</v>
      </c>
      <c r="T193" s="1" t="s">
        <v>1703</v>
      </c>
      <c r="U193" s="1" t="s">
        <v>1704</v>
      </c>
      <c r="V193" s="1" t="s">
        <v>2756</v>
      </c>
    </row>
    <row r="194" s="1" customFormat="1" spans="1:22">
      <c r="A194" s="3">
        <v>999225003321213</v>
      </c>
      <c r="B194" s="1" t="s">
        <v>2893</v>
      </c>
      <c r="C194" s="1" t="s">
        <v>2924</v>
      </c>
      <c r="D194" s="1" t="s">
        <v>2895</v>
      </c>
      <c r="E194" s="1" t="s">
        <v>2925</v>
      </c>
      <c r="F194" s="1" t="s">
        <v>1775</v>
      </c>
      <c r="G194" s="1" t="s">
        <v>1750</v>
      </c>
      <c r="H194" s="1" t="s">
        <v>1694</v>
      </c>
      <c r="I194" s="1" t="s">
        <v>2926</v>
      </c>
      <c r="J194" s="1" t="s">
        <v>30</v>
      </c>
      <c r="K194" s="1" t="s">
        <v>2927</v>
      </c>
      <c r="L194" s="1" t="s">
        <v>2927</v>
      </c>
      <c r="M194" s="1" t="s">
        <v>1697</v>
      </c>
      <c r="N194" s="1" t="s">
        <v>1697</v>
      </c>
      <c r="O194" s="1" t="s">
        <v>1698</v>
      </c>
      <c r="P194" s="1" t="s">
        <v>1699</v>
      </c>
      <c r="Q194" s="1" t="s">
        <v>1700</v>
      </c>
      <c r="R194" s="1" t="s">
        <v>2928</v>
      </c>
      <c r="S194" s="1" t="s">
        <v>1702</v>
      </c>
      <c r="T194" s="1" t="s">
        <v>1703</v>
      </c>
      <c r="U194" s="1" t="s">
        <v>1704</v>
      </c>
      <c r="V194" s="1" t="s">
        <v>1763</v>
      </c>
    </row>
    <row r="195" s="1" customFormat="1" spans="1:22">
      <c r="A195" s="3">
        <v>999225003661873</v>
      </c>
      <c r="B195" s="1" t="s">
        <v>2893</v>
      </c>
      <c r="C195" s="1" t="s">
        <v>2918</v>
      </c>
      <c r="D195" s="1" t="s">
        <v>2919</v>
      </c>
      <c r="E195" s="1" t="s">
        <v>2920</v>
      </c>
      <c r="F195" s="1" t="s">
        <v>1692</v>
      </c>
      <c r="G195" s="1" t="s">
        <v>1750</v>
      </c>
      <c r="H195" s="1" t="s">
        <v>1694</v>
      </c>
      <c r="I195" s="1" t="s">
        <v>2921</v>
      </c>
      <c r="J195" s="1" t="s">
        <v>30</v>
      </c>
      <c r="K195" s="1" t="s">
        <v>2922</v>
      </c>
      <c r="L195" s="1" t="s">
        <v>2922</v>
      </c>
      <c r="M195" s="1" t="s">
        <v>1697</v>
      </c>
      <c r="N195" s="1" t="s">
        <v>1697</v>
      </c>
      <c r="O195" s="1" t="s">
        <v>1698</v>
      </c>
      <c r="P195" s="1" t="s">
        <v>1699</v>
      </c>
      <c r="Q195" s="1" t="s">
        <v>1700</v>
      </c>
      <c r="R195" s="1" t="s">
        <v>2923</v>
      </c>
      <c r="S195" s="1" t="s">
        <v>1702</v>
      </c>
      <c r="T195" s="1" t="s">
        <v>1703</v>
      </c>
      <c r="U195" s="1" t="s">
        <v>1704</v>
      </c>
      <c r="V195" s="1" t="s">
        <v>1832</v>
      </c>
    </row>
    <row r="196" s="1" customFormat="1" spans="1:22">
      <c r="A196" s="3">
        <v>999225002177287</v>
      </c>
      <c r="B196" s="1" t="s">
        <v>2893</v>
      </c>
      <c r="C196" s="1" t="s">
        <v>2929</v>
      </c>
      <c r="D196" s="1" t="s">
        <v>2895</v>
      </c>
      <c r="E196" s="1" t="s">
        <v>2930</v>
      </c>
      <c r="F196" s="1" t="s">
        <v>1775</v>
      </c>
      <c r="G196" s="1" t="s">
        <v>1693</v>
      </c>
      <c r="H196" s="1" t="s">
        <v>1694</v>
      </c>
      <c r="I196" s="1" t="s">
        <v>2931</v>
      </c>
      <c r="J196" s="1" t="s">
        <v>30</v>
      </c>
      <c r="K196" s="1" t="s">
        <v>2932</v>
      </c>
      <c r="L196" s="1" t="s">
        <v>2932</v>
      </c>
      <c r="M196" s="1" t="s">
        <v>1697</v>
      </c>
      <c r="N196" s="1" t="s">
        <v>1697</v>
      </c>
      <c r="O196" s="1" t="s">
        <v>1698</v>
      </c>
      <c r="P196" s="1" t="s">
        <v>1699</v>
      </c>
      <c r="Q196" s="1" t="s">
        <v>1700</v>
      </c>
      <c r="R196" s="1" t="s">
        <v>2933</v>
      </c>
      <c r="S196" s="1" t="s">
        <v>1702</v>
      </c>
      <c r="T196" s="1" t="s">
        <v>1703</v>
      </c>
      <c r="U196" s="1" t="s">
        <v>1704</v>
      </c>
      <c r="V196" s="1" t="s">
        <v>1763</v>
      </c>
    </row>
    <row r="197" s="1" customFormat="1" spans="1:22">
      <c r="A197" s="3">
        <v>999225001612368</v>
      </c>
      <c r="B197" s="1" t="s">
        <v>2893</v>
      </c>
      <c r="C197" s="1" t="s">
        <v>2934</v>
      </c>
      <c r="D197" s="1" t="s">
        <v>2523</v>
      </c>
      <c r="E197" s="1" t="s">
        <v>2935</v>
      </c>
      <c r="F197" s="1" t="s">
        <v>1775</v>
      </c>
      <c r="G197" s="1" t="s">
        <v>1750</v>
      </c>
      <c r="H197" s="1" t="s">
        <v>1694</v>
      </c>
      <c r="I197" s="1" t="s">
        <v>2936</v>
      </c>
      <c r="J197" s="1" t="s">
        <v>30</v>
      </c>
      <c r="K197" s="1" t="s">
        <v>2937</v>
      </c>
      <c r="L197" s="1" t="s">
        <v>2937</v>
      </c>
      <c r="M197" s="1" t="s">
        <v>1697</v>
      </c>
      <c r="N197" s="1" t="s">
        <v>1697</v>
      </c>
      <c r="O197" s="1" t="s">
        <v>1698</v>
      </c>
      <c r="P197" s="1" t="s">
        <v>1699</v>
      </c>
      <c r="Q197" s="1" t="s">
        <v>1700</v>
      </c>
      <c r="R197" s="1" t="s">
        <v>2938</v>
      </c>
      <c r="S197" s="1" t="s">
        <v>1702</v>
      </c>
      <c r="T197" s="1" t="s">
        <v>1703</v>
      </c>
      <c r="U197" s="1" t="s">
        <v>1704</v>
      </c>
      <c r="V197" s="1" t="s">
        <v>1755</v>
      </c>
    </row>
    <row r="198" s="1" customFormat="1" spans="1:22">
      <c r="A198" s="3">
        <v>999224999958817</v>
      </c>
      <c r="B198" s="1" t="s">
        <v>2893</v>
      </c>
      <c r="C198" s="1" t="s">
        <v>2939</v>
      </c>
      <c r="D198" s="1" t="s">
        <v>2940</v>
      </c>
      <c r="E198" s="1" t="s">
        <v>2941</v>
      </c>
      <c r="F198" s="1" t="s">
        <v>1719</v>
      </c>
      <c r="G198" s="1" t="s">
        <v>1750</v>
      </c>
      <c r="H198" s="1" t="s">
        <v>1694</v>
      </c>
      <c r="I198" s="1" t="s">
        <v>2942</v>
      </c>
      <c r="J198" s="1" t="s">
        <v>30</v>
      </c>
      <c r="K198" s="1" t="s">
        <v>2943</v>
      </c>
      <c r="L198" s="1" t="s">
        <v>2943</v>
      </c>
      <c r="M198" s="1" t="s">
        <v>1697</v>
      </c>
      <c r="N198" s="1" t="s">
        <v>1697</v>
      </c>
      <c r="O198" s="1" t="s">
        <v>1698</v>
      </c>
      <c r="P198" s="1" t="s">
        <v>1699</v>
      </c>
      <c r="Q198" s="1" t="s">
        <v>1700</v>
      </c>
      <c r="R198" s="1" t="s">
        <v>2944</v>
      </c>
      <c r="S198" s="1" t="s">
        <v>1702</v>
      </c>
      <c r="T198" s="1" t="s">
        <v>1703</v>
      </c>
      <c r="U198" s="1" t="s">
        <v>1704</v>
      </c>
      <c r="V198" s="1" t="s">
        <v>2425</v>
      </c>
    </row>
    <row r="199" s="1" customFormat="1" spans="1:22">
      <c r="A199" s="3">
        <v>999224999410408</v>
      </c>
      <c r="B199" s="1" t="s">
        <v>2893</v>
      </c>
      <c r="C199" s="1" t="s">
        <v>2945</v>
      </c>
      <c r="D199" s="1" t="s">
        <v>2001</v>
      </c>
      <c r="E199" s="1" t="s">
        <v>2946</v>
      </c>
      <c r="F199" s="1" t="s">
        <v>1693</v>
      </c>
      <c r="G199" s="1" t="s">
        <v>1750</v>
      </c>
      <c r="H199" s="1" t="s">
        <v>1694</v>
      </c>
      <c r="I199" s="1" t="s">
        <v>2947</v>
      </c>
      <c r="J199" s="1" t="s">
        <v>30</v>
      </c>
      <c r="K199" s="1" t="s">
        <v>2948</v>
      </c>
      <c r="L199" s="1" t="s">
        <v>2948</v>
      </c>
      <c r="M199" s="1" t="s">
        <v>1697</v>
      </c>
      <c r="N199" s="1" t="s">
        <v>1697</v>
      </c>
      <c r="O199" s="1" t="s">
        <v>1698</v>
      </c>
      <c r="P199" s="1" t="s">
        <v>1699</v>
      </c>
      <c r="Q199" s="1" t="s">
        <v>1700</v>
      </c>
      <c r="R199" s="1" t="s">
        <v>2949</v>
      </c>
      <c r="S199" s="1" t="s">
        <v>1702</v>
      </c>
      <c r="T199" s="1" t="s">
        <v>1703</v>
      </c>
      <c r="U199" s="1" t="s">
        <v>1704</v>
      </c>
      <c r="V199" s="1" t="s">
        <v>2006</v>
      </c>
    </row>
    <row r="200" s="1" customFormat="1" spans="1:22">
      <c r="A200" s="3">
        <v>999224998987232</v>
      </c>
      <c r="B200" s="1" t="s">
        <v>2893</v>
      </c>
      <c r="C200" s="1" t="s">
        <v>2950</v>
      </c>
      <c r="D200" s="1" t="s">
        <v>2882</v>
      </c>
      <c r="E200" s="1" t="s">
        <v>2951</v>
      </c>
      <c r="F200" s="1" t="s">
        <v>2682</v>
      </c>
      <c r="G200" s="1" t="s">
        <v>1693</v>
      </c>
      <c r="H200" s="1" t="s">
        <v>1694</v>
      </c>
      <c r="I200" s="1" t="s">
        <v>2952</v>
      </c>
      <c r="J200" s="1" t="s">
        <v>30</v>
      </c>
      <c r="K200" s="1" t="s">
        <v>2953</v>
      </c>
      <c r="L200" s="1" t="s">
        <v>2953</v>
      </c>
      <c r="M200" s="1" t="s">
        <v>1697</v>
      </c>
      <c r="N200" s="1" t="s">
        <v>1697</v>
      </c>
      <c r="O200" s="1" t="s">
        <v>1698</v>
      </c>
      <c r="P200" s="1" t="s">
        <v>1699</v>
      </c>
      <c r="Q200" s="1" t="s">
        <v>1700</v>
      </c>
      <c r="R200" s="1" t="s">
        <v>2954</v>
      </c>
      <c r="S200" s="1" t="s">
        <v>1702</v>
      </c>
      <c r="T200" s="1" t="s">
        <v>1703</v>
      </c>
      <c r="U200" s="1" t="s">
        <v>1754</v>
      </c>
      <c r="V200" s="1" t="s">
        <v>1763</v>
      </c>
    </row>
    <row r="201" s="1" customFormat="1" spans="1:22">
      <c r="A201" s="3">
        <v>999225045841349</v>
      </c>
      <c r="B201" s="1" t="s">
        <v>2829</v>
      </c>
      <c r="C201" s="1" t="s">
        <v>2835</v>
      </c>
      <c r="D201" s="1" t="s">
        <v>2836</v>
      </c>
      <c r="E201" s="1" t="s">
        <v>2837</v>
      </c>
      <c r="F201" s="1" t="s">
        <v>1775</v>
      </c>
      <c r="G201" s="1" t="s">
        <v>1750</v>
      </c>
      <c r="H201" s="1" t="s">
        <v>1694</v>
      </c>
      <c r="I201" s="1" t="s">
        <v>2838</v>
      </c>
      <c r="J201" s="1" t="s">
        <v>30</v>
      </c>
      <c r="K201" s="1" t="s">
        <v>2839</v>
      </c>
      <c r="L201" s="1" t="s">
        <v>2839</v>
      </c>
      <c r="M201" s="1" t="s">
        <v>1697</v>
      </c>
      <c r="N201" s="1" t="s">
        <v>1697</v>
      </c>
      <c r="O201" s="1" t="s">
        <v>1698</v>
      </c>
      <c r="P201" s="1" t="s">
        <v>1699</v>
      </c>
      <c r="Q201" s="1" t="s">
        <v>1700</v>
      </c>
      <c r="R201" s="1" t="s">
        <v>2840</v>
      </c>
      <c r="S201" s="1" t="s">
        <v>1702</v>
      </c>
      <c r="T201" s="1" t="s">
        <v>1703</v>
      </c>
      <c r="U201" s="1" t="s">
        <v>1704</v>
      </c>
      <c r="V201" s="1" t="s">
        <v>1786</v>
      </c>
    </row>
    <row r="202" s="1" customFormat="1" spans="1:22">
      <c r="A202" s="3">
        <v>999224992727907</v>
      </c>
      <c r="B202" s="1" t="s">
        <v>2955</v>
      </c>
      <c r="C202" s="1" t="s">
        <v>2962</v>
      </c>
      <c r="D202" s="1" t="s">
        <v>2963</v>
      </c>
      <c r="E202" s="1" t="s">
        <v>2964</v>
      </c>
      <c r="F202" s="1" t="s">
        <v>1692</v>
      </c>
      <c r="G202" s="1" t="s">
        <v>1693</v>
      </c>
      <c r="H202" s="1" t="s">
        <v>1694</v>
      </c>
      <c r="I202" s="1" t="s">
        <v>2965</v>
      </c>
      <c r="J202" s="1" t="s">
        <v>30</v>
      </c>
      <c r="K202" s="1" t="s">
        <v>2966</v>
      </c>
      <c r="L202" s="1" t="s">
        <v>2966</v>
      </c>
      <c r="M202" s="1" t="s">
        <v>1697</v>
      </c>
      <c r="N202" s="1" t="s">
        <v>1697</v>
      </c>
      <c r="O202" s="1" t="s">
        <v>1698</v>
      </c>
      <c r="P202" s="1" t="s">
        <v>1699</v>
      </c>
      <c r="Q202" s="1" t="s">
        <v>1700</v>
      </c>
      <c r="R202" s="1" t="s">
        <v>2967</v>
      </c>
      <c r="S202" s="1" t="s">
        <v>1702</v>
      </c>
      <c r="T202" s="1" t="s">
        <v>1703</v>
      </c>
      <c r="U202" s="1" t="s">
        <v>1754</v>
      </c>
      <c r="V202" s="1" t="s">
        <v>1763</v>
      </c>
    </row>
    <row r="203" s="1" customFormat="1" spans="1:22">
      <c r="A203" s="3">
        <v>999224990801836</v>
      </c>
      <c r="B203" s="1" t="s">
        <v>2955</v>
      </c>
      <c r="C203" s="1" t="s">
        <v>2968</v>
      </c>
      <c r="D203" s="1" t="s">
        <v>2895</v>
      </c>
      <c r="E203" s="1" t="s">
        <v>2969</v>
      </c>
      <c r="F203" s="1" t="s">
        <v>1775</v>
      </c>
      <c r="G203" s="1" t="s">
        <v>1750</v>
      </c>
      <c r="H203" s="1" t="s">
        <v>1694</v>
      </c>
      <c r="I203" s="1" t="s">
        <v>2970</v>
      </c>
      <c r="J203" s="1" t="s">
        <v>30</v>
      </c>
      <c r="K203" s="1" t="s">
        <v>2971</v>
      </c>
      <c r="L203" s="1" t="s">
        <v>2971</v>
      </c>
      <c r="M203" s="1" t="s">
        <v>1697</v>
      </c>
      <c r="N203" s="1" t="s">
        <v>1697</v>
      </c>
      <c r="O203" s="1" t="s">
        <v>1698</v>
      </c>
      <c r="P203" s="1" t="s">
        <v>1699</v>
      </c>
      <c r="Q203" s="1" t="s">
        <v>1700</v>
      </c>
      <c r="R203" s="1" t="s">
        <v>2972</v>
      </c>
      <c r="S203" s="1" t="s">
        <v>1702</v>
      </c>
      <c r="T203" s="1" t="s">
        <v>1703</v>
      </c>
      <c r="U203" s="1" t="s">
        <v>1704</v>
      </c>
      <c r="V203" s="1" t="s">
        <v>1763</v>
      </c>
    </row>
    <row r="204" s="1" customFormat="1" spans="1:22">
      <c r="A204" s="3">
        <v>999224986096018</v>
      </c>
      <c r="B204" s="1" t="s">
        <v>2955</v>
      </c>
      <c r="C204" s="1" t="s">
        <v>2973</v>
      </c>
      <c r="D204" s="1" t="s">
        <v>2974</v>
      </c>
      <c r="E204" s="1" t="s">
        <v>2975</v>
      </c>
      <c r="F204" s="1" t="s">
        <v>1775</v>
      </c>
      <c r="G204" s="1" t="s">
        <v>1693</v>
      </c>
      <c r="H204" s="1" t="s">
        <v>1694</v>
      </c>
      <c r="I204" s="1" t="s">
        <v>2976</v>
      </c>
      <c r="J204" s="1" t="s">
        <v>30</v>
      </c>
      <c r="K204" s="1" t="s">
        <v>2977</v>
      </c>
      <c r="L204" s="1" t="s">
        <v>2977</v>
      </c>
      <c r="M204" s="1" t="s">
        <v>1697</v>
      </c>
      <c r="N204" s="1" t="s">
        <v>1697</v>
      </c>
      <c r="O204" s="1" t="s">
        <v>1698</v>
      </c>
      <c r="P204" s="1" t="s">
        <v>1699</v>
      </c>
      <c r="Q204" s="1" t="s">
        <v>1700</v>
      </c>
      <c r="R204" s="1" t="s">
        <v>2978</v>
      </c>
      <c r="S204" s="1" t="s">
        <v>1702</v>
      </c>
      <c r="T204" s="1" t="s">
        <v>1703</v>
      </c>
      <c r="U204" s="1" t="s">
        <v>1704</v>
      </c>
      <c r="V204" s="1" t="s">
        <v>2756</v>
      </c>
    </row>
    <row r="205" s="1" customFormat="1" spans="1:22">
      <c r="A205" s="3">
        <v>999224985674328</v>
      </c>
      <c r="B205" s="1" t="s">
        <v>2955</v>
      </c>
      <c r="C205" s="1" t="s">
        <v>2979</v>
      </c>
      <c r="D205" s="1" t="s">
        <v>2980</v>
      </c>
      <c r="E205" s="1" t="s">
        <v>2981</v>
      </c>
      <c r="F205" s="1" t="s">
        <v>1719</v>
      </c>
      <c r="G205" s="1" t="s">
        <v>1693</v>
      </c>
      <c r="H205" s="1" t="s">
        <v>1694</v>
      </c>
      <c r="I205" s="1" t="s">
        <v>2982</v>
      </c>
      <c r="J205" s="1" t="s">
        <v>30</v>
      </c>
      <c r="K205" s="1" t="s">
        <v>2983</v>
      </c>
      <c r="L205" s="1" t="s">
        <v>2983</v>
      </c>
      <c r="M205" s="1" t="s">
        <v>1697</v>
      </c>
      <c r="N205" s="1" t="s">
        <v>1697</v>
      </c>
      <c r="O205" s="1" t="s">
        <v>1698</v>
      </c>
      <c r="P205" s="1" t="s">
        <v>1699</v>
      </c>
      <c r="Q205" s="1" t="s">
        <v>1700</v>
      </c>
      <c r="R205" s="1" t="s">
        <v>2984</v>
      </c>
      <c r="S205" s="1" t="s">
        <v>1702</v>
      </c>
      <c r="T205" s="1" t="s">
        <v>1703</v>
      </c>
      <c r="U205" s="1" t="s">
        <v>1704</v>
      </c>
      <c r="V205" s="1" t="s">
        <v>1786</v>
      </c>
    </row>
    <row r="206" s="1" customFormat="1" spans="1:22">
      <c r="A206" s="3">
        <v>999224968173681</v>
      </c>
      <c r="B206" s="1" t="s">
        <v>2985</v>
      </c>
      <c r="C206" s="1" t="s">
        <v>2986</v>
      </c>
      <c r="D206" s="1" t="s">
        <v>2987</v>
      </c>
      <c r="E206" s="1" t="s">
        <v>2988</v>
      </c>
      <c r="F206" s="1" t="s">
        <v>1692</v>
      </c>
      <c r="G206" s="1" t="s">
        <v>1693</v>
      </c>
      <c r="H206" s="1" t="s">
        <v>1694</v>
      </c>
      <c r="I206" s="1" t="s">
        <v>2989</v>
      </c>
      <c r="J206" s="1" t="s">
        <v>30</v>
      </c>
      <c r="K206" s="1" t="s">
        <v>2990</v>
      </c>
      <c r="L206" s="1" t="s">
        <v>1698</v>
      </c>
      <c r="M206" s="1" t="s">
        <v>2991</v>
      </c>
      <c r="N206" s="1" t="s">
        <v>2992</v>
      </c>
      <c r="O206" s="1" t="s">
        <v>1698</v>
      </c>
      <c r="P206" s="1" t="s">
        <v>1699</v>
      </c>
      <c r="Q206" s="1" t="s">
        <v>1700</v>
      </c>
      <c r="R206" s="1" t="s">
        <v>2993</v>
      </c>
      <c r="S206" s="1" t="s">
        <v>1702</v>
      </c>
      <c r="T206" s="1" t="s">
        <v>1703</v>
      </c>
      <c r="U206" s="1" t="s">
        <v>1704</v>
      </c>
      <c r="V206" s="1" t="s">
        <v>1731</v>
      </c>
    </row>
    <row r="207" s="1" customFormat="1" spans="1:22">
      <c r="A207" s="3">
        <v>999224962910142</v>
      </c>
      <c r="B207" s="1" t="s">
        <v>2985</v>
      </c>
      <c r="C207" s="1" t="s">
        <v>2994</v>
      </c>
      <c r="D207" s="1" t="s">
        <v>2995</v>
      </c>
      <c r="E207" s="1" t="s">
        <v>2996</v>
      </c>
      <c r="F207" s="1" t="s">
        <v>2682</v>
      </c>
      <c r="G207" s="1" t="s">
        <v>1693</v>
      </c>
      <c r="H207" s="1" t="s">
        <v>1694</v>
      </c>
      <c r="I207" s="1" t="s">
        <v>2997</v>
      </c>
      <c r="J207" s="1" t="s">
        <v>30</v>
      </c>
      <c r="K207" s="1" t="s">
        <v>2998</v>
      </c>
      <c r="L207" s="1" t="s">
        <v>2998</v>
      </c>
      <c r="M207" s="1" t="s">
        <v>1697</v>
      </c>
      <c r="N207" s="1" t="s">
        <v>1697</v>
      </c>
      <c r="O207" s="1" t="s">
        <v>1698</v>
      </c>
      <c r="P207" s="1" t="s">
        <v>1699</v>
      </c>
      <c r="Q207" s="1" t="s">
        <v>1700</v>
      </c>
      <c r="R207" s="1" t="s">
        <v>2999</v>
      </c>
      <c r="S207" s="1" t="s">
        <v>1702</v>
      </c>
      <c r="T207" s="1" t="s">
        <v>1703</v>
      </c>
      <c r="U207" s="1" t="s">
        <v>1754</v>
      </c>
      <c r="V207" s="1" t="s">
        <v>1799</v>
      </c>
    </row>
    <row r="208" s="1" customFormat="1" spans="1:22">
      <c r="A208" s="3">
        <v>999224960021798</v>
      </c>
      <c r="B208" s="1" t="s">
        <v>3000</v>
      </c>
      <c r="C208" s="1" t="s">
        <v>3007</v>
      </c>
      <c r="D208" s="1" t="s">
        <v>2882</v>
      </c>
      <c r="E208" s="1" t="s">
        <v>3008</v>
      </c>
      <c r="F208" s="1" t="s">
        <v>2868</v>
      </c>
      <c r="G208" s="1" t="s">
        <v>1693</v>
      </c>
      <c r="H208" s="1" t="s">
        <v>1694</v>
      </c>
      <c r="I208" s="1" t="s">
        <v>3009</v>
      </c>
      <c r="J208" s="1" t="s">
        <v>30</v>
      </c>
      <c r="K208" s="1" t="s">
        <v>3010</v>
      </c>
      <c r="L208" s="1" t="s">
        <v>3010</v>
      </c>
      <c r="M208" s="1" t="s">
        <v>1697</v>
      </c>
      <c r="N208" s="1" t="s">
        <v>1697</v>
      </c>
      <c r="O208" s="1" t="s">
        <v>1698</v>
      </c>
      <c r="P208" s="1" t="s">
        <v>1699</v>
      </c>
      <c r="Q208" s="1" t="s">
        <v>1700</v>
      </c>
      <c r="R208" s="1" t="s">
        <v>3011</v>
      </c>
      <c r="S208" s="1" t="s">
        <v>1702</v>
      </c>
      <c r="T208" s="1" t="s">
        <v>1703</v>
      </c>
      <c r="U208" s="1" t="s">
        <v>1754</v>
      </c>
      <c r="V208" s="1" t="s">
        <v>1763</v>
      </c>
    </row>
    <row r="209" s="1" customFormat="1" spans="1:22">
      <c r="A209" s="3">
        <v>999224960099472</v>
      </c>
      <c r="B209" s="1" t="s">
        <v>3000</v>
      </c>
      <c r="C209" s="1" t="s">
        <v>3001</v>
      </c>
      <c r="D209" s="1" t="s">
        <v>3002</v>
      </c>
      <c r="E209" s="1" t="s">
        <v>3003</v>
      </c>
      <c r="F209" s="1" t="s">
        <v>1692</v>
      </c>
      <c r="G209" s="1" t="s">
        <v>1693</v>
      </c>
      <c r="H209" s="1" t="s">
        <v>1694</v>
      </c>
      <c r="I209" s="1" t="s">
        <v>3004</v>
      </c>
      <c r="J209" s="1" t="s">
        <v>30</v>
      </c>
      <c r="K209" s="1" t="s">
        <v>3005</v>
      </c>
      <c r="L209" s="1" t="s">
        <v>3005</v>
      </c>
      <c r="M209" s="1" t="s">
        <v>1697</v>
      </c>
      <c r="N209" s="1" t="s">
        <v>1697</v>
      </c>
      <c r="O209" s="1" t="s">
        <v>1698</v>
      </c>
      <c r="P209" s="1" t="s">
        <v>1699</v>
      </c>
      <c r="Q209" s="1" t="s">
        <v>1700</v>
      </c>
      <c r="R209" s="1" t="s">
        <v>3006</v>
      </c>
      <c r="S209" s="1" t="s">
        <v>1702</v>
      </c>
      <c r="T209" s="1" t="s">
        <v>1703</v>
      </c>
      <c r="U209" s="1" t="s">
        <v>1704</v>
      </c>
      <c r="V209" s="1" t="s">
        <v>1832</v>
      </c>
    </row>
    <row r="210" s="1" customFormat="1" spans="1:22">
      <c r="A210" s="3">
        <v>999224959126638</v>
      </c>
      <c r="B210" s="1" t="s">
        <v>3000</v>
      </c>
      <c r="C210" s="1" t="s">
        <v>3012</v>
      </c>
      <c r="D210" s="1" t="s">
        <v>3013</v>
      </c>
      <c r="E210" s="1" t="s">
        <v>3014</v>
      </c>
      <c r="F210" s="1" t="s">
        <v>1693</v>
      </c>
      <c r="G210" s="1" t="s">
        <v>1750</v>
      </c>
      <c r="H210" s="1" t="s">
        <v>1694</v>
      </c>
      <c r="I210" s="1" t="s">
        <v>3015</v>
      </c>
      <c r="J210" s="1" t="s">
        <v>30</v>
      </c>
      <c r="K210" s="1" t="s">
        <v>3016</v>
      </c>
      <c r="L210" s="1" t="s">
        <v>3016</v>
      </c>
      <c r="M210" s="1" t="s">
        <v>1697</v>
      </c>
      <c r="N210" s="1" t="s">
        <v>1697</v>
      </c>
      <c r="O210" s="1" t="s">
        <v>1698</v>
      </c>
      <c r="P210" s="1" t="s">
        <v>1699</v>
      </c>
      <c r="Q210" s="1" t="s">
        <v>1700</v>
      </c>
      <c r="R210" s="1" t="s">
        <v>3017</v>
      </c>
      <c r="S210" s="1" t="s">
        <v>1702</v>
      </c>
      <c r="T210" s="1" t="s">
        <v>1703</v>
      </c>
      <c r="U210" s="1" t="s">
        <v>1704</v>
      </c>
      <c r="V210" s="1" t="s">
        <v>1731</v>
      </c>
    </row>
    <row r="211" s="1" customFormat="1" spans="1:22">
      <c r="A211" s="3">
        <v>999224955443729</v>
      </c>
      <c r="B211" s="1" t="s">
        <v>3000</v>
      </c>
      <c r="C211" s="1" t="s">
        <v>3018</v>
      </c>
      <c r="D211" s="1" t="s">
        <v>3019</v>
      </c>
      <c r="E211" s="1" t="s">
        <v>3020</v>
      </c>
      <c r="F211" s="1" t="s">
        <v>2893</v>
      </c>
      <c r="G211" s="1" t="s">
        <v>1750</v>
      </c>
      <c r="H211" s="1" t="s">
        <v>1694</v>
      </c>
      <c r="I211" s="1" t="s">
        <v>3021</v>
      </c>
      <c r="J211" s="1" t="s">
        <v>30</v>
      </c>
      <c r="K211" s="1" t="s">
        <v>3022</v>
      </c>
      <c r="L211" s="1" t="s">
        <v>3022</v>
      </c>
      <c r="M211" s="1" t="s">
        <v>1697</v>
      </c>
      <c r="N211" s="1" t="s">
        <v>1697</v>
      </c>
      <c r="O211" s="1" t="s">
        <v>1698</v>
      </c>
      <c r="P211" s="1" t="s">
        <v>1699</v>
      </c>
      <c r="Q211" s="1" t="s">
        <v>1700</v>
      </c>
      <c r="R211" s="1" t="s">
        <v>3023</v>
      </c>
      <c r="S211" s="1" t="s">
        <v>1702</v>
      </c>
      <c r="T211" s="1" t="s">
        <v>1703</v>
      </c>
      <c r="U211" s="1" t="s">
        <v>1754</v>
      </c>
      <c r="V211" s="1" t="s">
        <v>1763</v>
      </c>
    </row>
    <row r="212" s="1" customFormat="1" spans="1:22">
      <c r="A212" s="3">
        <v>999225031670368</v>
      </c>
      <c r="B212" s="1" t="s">
        <v>2868</v>
      </c>
      <c r="C212" s="1" t="s">
        <v>2869</v>
      </c>
      <c r="D212" s="1" t="s">
        <v>2870</v>
      </c>
      <c r="E212" s="1" t="s">
        <v>2871</v>
      </c>
      <c r="F212" s="1" t="s">
        <v>1693</v>
      </c>
      <c r="G212" s="1" t="s">
        <v>1750</v>
      </c>
      <c r="H212" s="1" t="s">
        <v>1694</v>
      </c>
      <c r="I212" s="1" t="s">
        <v>2872</v>
      </c>
      <c r="J212" s="1" t="s">
        <v>30</v>
      </c>
      <c r="K212" s="1" t="s">
        <v>2873</v>
      </c>
      <c r="L212" s="1" t="s">
        <v>2873</v>
      </c>
      <c r="M212" s="1" t="s">
        <v>1697</v>
      </c>
      <c r="N212" s="1" t="s">
        <v>1697</v>
      </c>
      <c r="O212" s="1" t="s">
        <v>1698</v>
      </c>
      <c r="P212" s="1" t="s">
        <v>1699</v>
      </c>
      <c r="Q212" s="1" t="s">
        <v>1700</v>
      </c>
      <c r="R212" s="1" t="s">
        <v>2874</v>
      </c>
      <c r="S212" s="1" t="s">
        <v>1702</v>
      </c>
      <c r="T212" s="1" t="s">
        <v>1703</v>
      </c>
      <c r="U212" s="1" t="s">
        <v>1704</v>
      </c>
      <c r="V212" s="1" t="s">
        <v>1897</v>
      </c>
    </row>
    <row r="213" s="1" customFormat="1" spans="1:22">
      <c r="A213" s="3">
        <v>999224940300660</v>
      </c>
      <c r="B213" s="1" t="s">
        <v>3030</v>
      </c>
      <c r="C213" s="1" t="s">
        <v>3036</v>
      </c>
      <c r="D213" s="1" t="s">
        <v>3037</v>
      </c>
      <c r="E213" s="1" t="s">
        <v>3038</v>
      </c>
      <c r="F213" s="1" t="s">
        <v>1693</v>
      </c>
      <c r="G213" s="1" t="s">
        <v>1750</v>
      </c>
      <c r="H213" s="1" t="s">
        <v>1694</v>
      </c>
      <c r="I213" s="1" t="s">
        <v>3039</v>
      </c>
      <c r="J213" s="1" t="s">
        <v>30</v>
      </c>
      <c r="K213" s="1" t="s">
        <v>3040</v>
      </c>
      <c r="L213" s="1" t="s">
        <v>3040</v>
      </c>
      <c r="M213" s="1" t="s">
        <v>1697</v>
      </c>
      <c r="N213" s="1" t="s">
        <v>1697</v>
      </c>
      <c r="O213" s="1" t="s">
        <v>1698</v>
      </c>
      <c r="P213" s="1" t="s">
        <v>1699</v>
      </c>
      <c r="Q213" s="1" t="s">
        <v>1700</v>
      </c>
      <c r="R213" s="1" t="s">
        <v>3041</v>
      </c>
      <c r="S213" s="1" t="s">
        <v>1702</v>
      </c>
      <c r="T213" s="1" t="s">
        <v>1703</v>
      </c>
      <c r="U213" s="1" t="s">
        <v>1704</v>
      </c>
      <c r="V213" s="1" t="s">
        <v>1755</v>
      </c>
    </row>
    <row r="214" s="1" customFormat="1" spans="1:22">
      <c r="A214" s="3">
        <v>999224942379249</v>
      </c>
      <c r="B214" s="1" t="s">
        <v>3030</v>
      </c>
      <c r="C214" s="1" t="s">
        <v>3031</v>
      </c>
      <c r="D214" s="1" t="s">
        <v>2008</v>
      </c>
      <c r="E214" s="1" t="s">
        <v>3032</v>
      </c>
      <c r="F214" s="1" t="s">
        <v>1693</v>
      </c>
      <c r="G214" s="1" t="s">
        <v>1750</v>
      </c>
      <c r="H214" s="1" t="s">
        <v>1694</v>
      </c>
      <c r="I214" s="1" t="s">
        <v>3033</v>
      </c>
      <c r="J214" s="1" t="s">
        <v>30</v>
      </c>
      <c r="K214" s="1" t="s">
        <v>3034</v>
      </c>
      <c r="L214" s="1" t="s">
        <v>3034</v>
      </c>
      <c r="M214" s="1" t="s">
        <v>1697</v>
      </c>
      <c r="N214" s="1" t="s">
        <v>1697</v>
      </c>
      <c r="O214" s="1" t="s">
        <v>1698</v>
      </c>
      <c r="P214" s="1" t="s">
        <v>1699</v>
      </c>
      <c r="Q214" s="1" t="s">
        <v>1700</v>
      </c>
      <c r="R214" s="1" t="s">
        <v>3035</v>
      </c>
      <c r="S214" s="1" t="s">
        <v>1702</v>
      </c>
      <c r="T214" s="1" t="s">
        <v>1703</v>
      </c>
      <c r="U214" s="1" t="s">
        <v>1704</v>
      </c>
      <c r="V214" s="1" t="s">
        <v>1755</v>
      </c>
    </row>
    <row r="215" s="1" customFormat="1" spans="1:22">
      <c r="A215" s="3">
        <v>999224938083505</v>
      </c>
      <c r="B215" s="1" t="s">
        <v>3030</v>
      </c>
      <c r="C215" s="1" t="s">
        <v>3042</v>
      </c>
      <c r="D215" s="1" t="s">
        <v>3043</v>
      </c>
      <c r="E215" s="1" t="s">
        <v>3044</v>
      </c>
      <c r="F215" s="1" t="s">
        <v>2682</v>
      </c>
      <c r="G215" s="1" t="s">
        <v>1750</v>
      </c>
      <c r="H215" s="1" t="s">
        <v>1694</v>
      </c>
      <c r="I215" s="1" t="s">
        <v>3045</v>
      </c>
      <c r="J215" s="1" t="s">
        <v>30</v>
      </c>
      <c r="K215" s="1" t="s">
        <v>3046</v>
      </c>
      <c r="L215" s="1" t="s">
        <v>3046</v>
      </c>
      <c r="M215" s="1" t="s">
        <v>1697</v>
      </c>
      <c r="N215" s="1" t="s">
        <v>1697</v>
      </c>
      <c r="O215" s="1" t="s">
        <v>1698</v>
      </c>
      <c r="P215" s="1" t="s">
        <v>1699</v>
      </c>
      <c r="Q215" s="1" t="s">
        <v>1700</v>
      </c>
      <c r="R215" s="1" t="s">
        <v>3047</v>
      </c>
      <c r="S215" s="1" t="s">
        <v>1702</v>
      </c>
      <c r="T215" s="1" t="s">
        <v>1703</v>
      </c>
      <c r="U215" s="1" t="s">
        <v>1704</v>
      </c>
      <c r="V215" s="1" t="s">
        <v>2756</v>
      </c>
    </row>
    <row r="216" s="1" customFormat="1" spans="1:22">
      <c r="A216" s="3">
        <v>999224934669898</v>
      </c>
      <c r="B216" s="1" t="s">
        <v>3030</v>
      </c>
      <c r="C216" s="1" t="s">
        <v>3048</v>
      </c>
      <c r="D216" s="1" t="s">
        <v>3049</v>
      </c>
      <c r="E216" s="1" t="s">
        <v>3050</v>
      </c>
      <c r="F216" s="1" t="s">
        <v>1775</v>
      </c>
      <c r="G216" s="1" t="s">
        <v>1693</v>
      </c>
      <c r="H216" s="1" t="s">
        <v>1694</v>
      </c>
      <c r="I216" s="1" t="s">
        <v>3051</v>
      </c>
      <c r="J216" s="1" t="s">
        <v>30</v>
      </c>
      <c r="K216" s="1" t="s">
        <v>3052</v>
      </c>
      <c r="L216" s="1" t="s">
        <v>3052</v>
      </c>
      <c r="M216" s="1" t="s">
        <v>1697</v>
      </c>
      <c r="N216" s="1" t="s">
        <v>1697</v>
      </c>
      <c r="O216" s="1" t="s">
        <v>1698</v>
      </c>
      <c r="P216" s="1" t="s">
        <v>1699</v>
      </c>
      <c r="Q216" s="1" t="s">
        <v>1700</v>
      </c>
      <c r="R216" s="1" t="s">
        <v>3053</v>
      </c>
      <c r="S216" s="1" t="s">
        <v>1702</v>
      </c>
      <c r="T216" s="1" t="s">
        <v>1703</v>
      </c>
      <c r="U216" s="1" t="s">
        <v>1704</v>
      </c>
      <c r="V216" s="1" t="s">
        <v>1786</v>
      </c>
    </row>
    <row r="217" s="1" customFormat="1" spans="1:22">
      <c r="A217" s="3">
        <v>999224932072820</v>
      </c>
      <c r="B217" s="1" t="s">
        <v>3030</v>
      </c>
      <c r="C217" s="1" t="s">
        <v>3054</v>
      </c>
      <c r="D217" s="1" t="s">
        <v>3055</v>
      </c>
      <c r="E217" s="1" t="s">
        <v>3056</v>
      </c>
      <c r="F217" s="1" t="s">
        <v>1693</v>
      </c>
      <c r="G217" s="1" t="s">
        <v>1750</v>
      </c>
      <c r="H217" s="1" t="s">
        <v>1694</v>
      </c>
      <c r="I217" s="1" t="s">
        <v>3057</v>
      </c>
      <c r="J217" s="1" t="s">
        <v>30</v>
      </c>
      <c r="K217" s="1" t="s">
        <v>3058</v>
      </c>
      <c r="L217" s="1" t="s">
        <v>3058</v>
      </c>
      <c r="M217" s="1" t="s">
        <v>1697</v>
      </c>
      <c r="N217" s="1" t="s">
        <v>1697</v>
      </c>
      <c r="O217" s="1" t="s">
        <v>1698</v>
      </c>
      <c r="P217" s="1" t="s">
        <v>1699</v>
      </c>
      <c r="Q217" s="1" t="s">
        <v>1700</v>
      </c>
      <c r="R217" s="1" t="s">
        <v>3059</v>
      </c>
      <c r="S217" s="1" t="s">
        <v>1702</v>
      </c>
      <c r="T217" s="1" t="s">
        <v>1703</v>
      </c>
      <c r="U217" s="1" t="s">
        <v>1704</v>
      </c>
      <c r="V217" s="1" t="s">
        <v>1897</v>
      </c>
    </row>
    <row r="218" s="1" customFormat="1" spans="1:22">
      <c r="A218" s="3">
        <v>999224921838713</v>
      </c>
      <c r="B218" s="1" t="s">
        <v>3060</v>
      </c>
      <c r="C218" s="1" t="s">
        <v>3061</v>
      </c>
      <c r="D218" s="1" t="s">
        <v>3062</v>
      </c>
      <c r="E218" s="1" t="s">
        <v>3063</v>
      </c>
      <c r="F218" s="1" t="s">
        <v>1710</v>
      </c>
      <c r="G218" s="1" t="s">
        <v>1693</v>
      </c>
      <c r="H218" s="1" t="s">
        <v>1694</v>
      </c>
      <c r="I218" s="1" t="s">
        <v>3064</v>
      </c>
      <c r="J218" s="1" t="s">
        <v>30</v>
      </c>
      <c r="K218" s="1" t="s">
        <v>3065</v>
      </c>
      <c r="L218" s="1" t="s">
        <v>3065</v>
      </c>
      <c r="M218" s="1" t="s">
        <v>1697</v>
      </c>
      <c r="N218" s="1" t="s">
        <v>1697</v>
      </c>
      <c r="O218" s="1" t="s">
        <v>1698</v>
      </c>
      <c r="P218" s="1" t="s">
        <v>1699</v>
      </c>
      <c r="Q218" s="1" t="s">
        <v>1700</v>
      </c>
      <c r="R218" s="1" t="s">
        <v>3066</v>
      </c>
      <c r="S218" s="1" t="s">
        <v>1702</v>
      </c>
      <c r="T218" s="1" t="s">
        <v>1703</v>
      </c>
      <c r="U218" s="1" t="s">
        <v>1704</v>
      </c>
      <c r="V218" s="1" t="s">
        <v>2756</v>
      </c>
    </row>
    <row r="219" s="1" customFormat="1" spans="1:22">
      <c r="A219" s="3">
        <v>999224918416516</v>
      </c>
      <c r="B219" s="1" t="s">
        <v>3060</v>
      </c>
      <c r="C219" s="1" t="s">
        <v>3067</v>
      </c>
      <c r="D219" s="1" t="s">
        <v>2895</v>
      </c>
      <c r="E219" s="1" t="s">
        <v>3068</v>
      </c>
      <c r="F219" s="1" t="s">
        <v>1775</v>
      </c>
      <c r="G219" s="1" t="s">
        <v>1750</v>
      </c>
      <c r="H219" s="1" t="s">
        <v>1694</v>
      </c>
      <c r="I219" s="1" t="s">
        <v>3069</v>
      </c>
      <c r="J219" s="1" t="s">
        <v>30</v>
      </c>
      <c r="K219" s="1" t="s">
        <v>3070</v>
      </c>
      <c r="L219" s="1" t="s">
        <v>3070</v>
      </c>
      <c r="M219" s="1" t="s">
        <v>1697</v>
      </c>
      <c r="N219" s="1" t="s">
        <v>1697</v>
      </c>
      <c r="O219" s="1" t="s">
        <v>1698</v>
      </c>
      <c r="P219" s="1" t="s">
        <v>1699</v>
      </c>
      <c r="Q219" s="1" t="s">
        <v>1700</v>
      </c>
      <c r="R219" s="1" t="s">
        <v>3071</v>
      </c>
      <c r="S219" s="1" t="s">
        <v>1702</v>
      </c>
      <c r="T219" s="1" t="s">
        <v>1703</v>
      </c>
      <c r="U219" s="1" t="s">
        <v>1704</v>
      </c>
      <c r="V219" s="1" t="s">
        <v>1763</v>
      </c>
    </row>
    <row r="220" s="1" customFormat="1" spans="1:22">
      <c r="A220" s="3">
        <v>999224917906411</v>
      </c>
      <c r="B220" s="1" t="s">
        <v>3060</v>
      </c>
      <c r="C220" s="1" t="s">
        <v>3072</v>
      </c>
      <c r="D220" s="1" t="s">
        <v>3073</v>
      </c>
      <c r="E220" s="1" t="s">
        <v>3074</v>
      </c>
      <c r="F220" s="1" t="s">
        <v>2682</v>
      </c>
      <c r="G220" s="1" t="s">
        <v>1693</v>
      </c>
      <c r="H220" s="1" t="s">
        <v>1694</v>
      </c>
      <c r="I220" s="1" t="s">
        <v>3075</v>
      </c>
      <c r="J220" s="1" t="s">
        <v>30</v>
      </c>
      <c r="K220" s="1" t="s">
        <v>3076</v>
      </c>
      <c r="L220" s="1" t="s">
        <v>3076</v>
      </c>
      <c r="M220" s="1" t="s">
        <v>1697</v>
      </c>
      <c r="N220" s="1" t="s">
        <v>1697</v>
      </c>
      <c r="O220" s="1" t="s">
        <v>1698</v>
      </c>
      <c r="P220" s="1" t="s">
        <v>1699</v>
      </c>
      <c r="Q220" s="1" t="s">
        <v>1700</v>
      </c>
      <c r="R220" s="1" t="s">
        <v>3077</v>
      </c>
      <c r="S220" s="1" t="s">
        <v>1702</v>
      </c>
      <c r="T220" s="1" t="s">
        <v>1703</v>
      </c>
      <c r="U220" s="1" t="s">
        <v>1704</v>
      </c>
      <c r="V220" s="1" t="s">
        <v>1731</v>
      </c>
    </row>
    <row r="221" s="1" customFormat="1" spans="1:22">
      <c r="A221" s="3">
        <v>999225070063570</v>
      </c>
      <c r="B221" s="1" t="s">
        <v>1710</v>
      </c>
      <c r="C221" s="1" t="s">
        <v>2768</v>
      </c>
      <c r="D221" s="1" t="s">
        <v>2769</v>
      </c>
      <c r="E221" s="1" t="s">
        <v>2770</v>
      </c>
      <c r="F221" s="1" t="s">
        <v>1719</v>
      </c>
      <c r="G221" s="1" t="s">
        <v>1750</v>
      </c>
      <c r="H221" s="1" t="s">
        <v>1694</v>
      </c>
      <c r="I221" s="1" t="s">
        <v>2771</v>
      </c>
      <c r="J221" s="1" t="s">
        <v>30</v>
      </c>
      <c r="K221" s="1" t="s">
        <v>2772</v>
      </c>
      <c r="L221" s="1" t="s">
        <v>2772</v>
      </c>
      <c r="M221" s="1" t="s">
        <v>1697</v>
      </c>
      <c r="N221" s="1" t="s">
        <v>1697</v>
      </c>
      <c r="O221" s="1" t="s">
        <v>1698</v>
      </c>
      <c r="P221" s="1" t="s">
        <v>1699</v>
      </c>
      <c r="Q221" s="1" t="s">
        <v>1700</v>
      </c>
      <c r="R221" s="1" t="s">
        <v>2773</v>
      </c>
      <c r="S221" s="1" t="s">
        <v>1702</v>
      </c>
      <c r="T221" s="1" t="s">
        <v>1703</v>
      </c>
      <c r="U221" s="1" t="s">
        <v>1704</v>
      </c>
      <c r="V221" s="1" t="s">
        <v>1786</v>
      </c>
    </row>
    <row r="222" s="1" customFormat="1" spans="1:22">
      <c r="A222" s="3">
        <v>999224903071448</v>
      </c>
      <c r="B222" s="1" t="s">
        <v>3084</v>
      </c>
      <c r="C222" s="1" t="s">
        <v>3286</v>
      </c>
      <c r="D222" s="1" t="s">
        <v>3287</v>
      </c>
      <c r="E222" s="1" t="s">
        <v>3288</v>
      </c>
      <c r="F222" s="1" t="s">
        <v>1692</v>
      </c>
      <c r="G222" s="1" t="s">
        <v>1693</v>
      </c>
      <c r="H222" s="1" t="s">
        <v>1694</v>
      </c>
      <c r="I222" s="1" t="s">
        <v>3289</v>
      </c>
      <c r="J222" s="1" t="s">
        <v>30</v>
      </c>
      <c r="K222" s="1" t="s">
        <v>3290</v>
      </c>
      <c r="L222" s="1" t="s">
        <v>3290</v>
      </c>
      <c r="M222" s="1" t="s">
        <v>1697</v>
      </c>
      <c r="N222" s="1" t="s">
        <v>1697</v>
      </c>
      <c r="O222" s="1" t="s">
        <v>1698</v>
      </c>
      <c r="P222" s="1" t="s">
        <v>1699</v>
      </c>
      <c r="Q222" s="1" t="s">
        <v>1700</v>
      </c>
      <c r="R222" s="1" t="s">
        <v>3291</v>
      </c>
      <c r="S222" s="1" t="s">
        <v>1702</v>
      </c>
      <c r="T222" s="1" t="s">
        <v>1703</v>
      </c>
      <c r="U222" s="1" t="s">
        <v>1704</v>
      </c>
      <c r="V222" s="1" t="s">
        <v>1755</v>
      </c>
    </row>
    <row r="223" s="1" customFormat="1" spans="1:22">
      <c r="A223" s="3">
        <v>999224896930217</v>
      </c>
      <c r="B223" s="1" t="s">
        <v>3084</v>
      </c>
      <c r="C223" s="1" t="s">
        <v>3085</v>
      </c>
      <c r="D223" s="1" t="s">
        <v>3086</v>
      </c>
      <c r="E223" s="1" t="s">
        <v>3087</v>
      </c>
      <c r="F223" s="1" t="s">
        <v>1693</v>
      </c>
      <c r="G223" s="1" t="s">
        <v>1750</v>
      </c>
      <c r="H223" s="1" t="s">
        <v>1694</v>
      </c>
      <c r="I223" s="1" t="s">
        <v>3088</v>
      </c>
      <c r="J223" s="1" t="s">
        <v>30</v>
      </c>
      <c r="K223" s="1" t="s">
        <v>3089</v>
      </c>
      <c r="L223" s="1" t="s">
        <v>3089</v>
      </c>
      <c r="M223" s="1" t="s">
        <v>1697</v>
      </c>
      <c r="N223" s="1" t="s">
        <v>1697</v>
      </c>
      <c r="O223" s="1" t="s">
        <v>1698</v>
      </c>
      <c r="P223" s="1" t="s">
        <v>1699</v>
      </c>
      <c r="Q223" s="1" t="s">
        <v>1700</v>
      </c>
      <c r="R223" s="1" t="s">
        <v>3090</v>
      </c>
      <c r="S223" s="1" t="s">
        <v>1702</v>
      </c>
      <c r="T223" s="1" t="s">
        <v>1703</v>
      </c>
      <c r="U223" s="1" t="s">
        <v>1704</v>
      </c>
      <c r="V223" s="1" t="s">
        <v>1763</v>
      </c>
    </row>
    <row r="224" s="1" customFormat="1" spans="1:22">
      <c r="A224" s="3">
        <v>999224888214678</v>
      </c>
      <c r="B224" s="1" t="s">
        <v>3091</v>
      </c>
      <c r="C224" s="1" t="s">
        <v>3092</v>
      </c>
      <c r="D224" s="1" t="s">
        <v>3093</v>
      </c>
      <c r="E224" s="1" t="s">
        <v>3094</v>
      </c>
      <c r="F224" s="1" t="s">
        <v>2682</v>
      </c>
      <c r="G224" s="1" t="s">
        <v>1693</v>
      </c>
      <c r="H224" s="1" t="s">
        <v>1694</v>
      </c>
      <c r="I224" s="1" t="s">
        <v>3095</v>
      </c>
      <c r="J224" s="1" t="s">
        <v>30</v>
      </c>
      <c r="K224" s="1" t="s">
        <v>3096</v>
      </c>
      <c r="L224" s="1" t="s">
        <v>3096</v>
      </c>
      <c r="M224" s="1" t="s">
        <v>1697</v>
      </c>
      <c r="N224" s="1" t="s">
        <v>1697</v>
      </c>
      <c r="O224" s="1" t="s">
        <v>1698</v>
      </c>
      <c r="P224" s="1" t="s">
        <v>1699</v>
      </c>
      <c r="Q224" s="1" t="s">
        <v>1700</v>
      </c>
      <c r="R224" s="1" t="s">
        <v>3097</v>
      </c>
      <c r="S224" s="1" t="s">
        <v>1702</v>
      </c>
      <c r="T224" s="1" t="s">
        <v>1703</v>
      </c>
      <c r="U224" s="1" t="s">
        <v>1704</v>
      </c>
      <c r="V224" s="1" t="s">
        <v>1869</v>
      </c>
    </row>
    <row r="225" s="1" customFormat="1" spans="1:22">
      <c r="A225" s="3">
        <v>999224882587900</v>
      </c>
      <c r="B225" s="1" t="s">
        <v>3091</v>
      </c>
      <c r="C225" s="1" t="s">
        <v>3098</v>
      </c>
      <c r="D225" s="1" t="s">
        <v>3099</v>
      </c>
      <c r="E225" s="1" t="s">
        <v>3100</v>
      </c>
      <c r="F225" s="1" t="s">
        <v>1693</v>
      </c>
      <c r="G225" s="1" t="s">
        <v>1750</v>
      </c>
      <c r="H225" s="1" t="s">
        <v>1694</v>
      </c>
      <c r="I225" s="1" t="s">
        <v>3101</v>
      </c>
      <c r="J225" s="1" t="s">
        <v>30</v>
      </c>
      <c r="K225" s="1" t="s">
        <v>3102</v>
      </c>
      <c r="L225" s="1" t="s">
        <v>3102</v>
      </c>
      <c r="M225" s="1" t="s">
        <v>1697</v>
      </c>
      <c r="N225" s="1" t="s">
        <v>1697</v>
      </c>
      <c r="O225" s="1" t="s">
        <v>1698</v>
      </c>
      <c r="P225" s="1" t="s">
        <v>1699</v>
      </c>
      <c r="Q225" s="1" t="s">
        <v>1700</v>
      </c>
      <c r="R225" s="1" t="s">
        <v>3103</v>
      </c>
      <c r="S225" s="1" t="s">
        <v>1702</v>
      </c>
      <c r="T225" s="1" t="s">
        <v>1703</v>
      </c>
      <c r="U225" s="1" t="s">
        <v>1704</v>
      </c>
      <c r="V225" s="1" t="s">
        <v>1714</v>
      </c>
    </row>
    <row r="226" s="1" customFormat="1" spans="1:22">
      <c r="A226" s="3">
        <v>999224943519739</v>
      </c>
      <c r="B226" s="1" t="s">
        <v>3000</v>
      </c>
      <c r="C226" s="1" t="s">
        <v>3024</v>
      </c>
      <c r="D226" s="1" t="s">
        <v>3025</v>
      </c>
      <c r="E226" s="1" t="s">
        <v>3026</v>
      </c>
      <c r="F226" s="1" t="s">
        <v>1692</v>
      </c>
      <c r="G226" s="1" t="s">
        <v>1750</v>
      </c>
      <c r="H226" s="1" t="s">
        <v>1694</v>
      </c>
      <c r="I226" s="1" t="s">
        <v>3027</v>
      </c>
      <c r="J226" s="1" t="s">
        <v>30</v>
      </c>
      <c r="K226" s="1" t="s">
        <v>3028</v>
      </c>
      <c r="L226" s="1" t="s">
        <v>3028</v>
      </c>
      <c r="M226" s="1" t="s">
        <v>1697</v>
      </c>
      <c r="N226" s="1" t="s">
        <v>1697</v>
      </c>
      <c r="O226" s="1" t="s">
        <v>1698</v>
      </c>
      <c r="P226" s="1" t="s">
        <v>1699</v>
      </c>
      <c r="Q226" s="1" t="s">
        <v>1700</v>
      </c>
      <c r="R226" s="1" t="s">
        <v>3029</v>
      </c>
      <c r="S226" s="1" t="s">
        <v>1702</v>
      </c>
      <c r="T226" s="1" t="s">
        <v>1703</v>
      </c>
      <c r="U226" s="1" t="s">
        <v>1704</v>
      </c>
      <c r="V226" s="1" t="s">
        <v>1731</v>
      </c>
    </row>
    <row r="227" s="1" customFormat="1" spans="1:22">
      <c r="A227" s="3">
        <v>999224856286819</v>
      </c>
      <c r="B227" s="1" t="s">
        <v>3114</v>
      </c>
      <c r="C227" s="1" t="s">
        <v>3115</v>
      </c>
      <c r="D227" s="1" t="s">
        <v>2895</v>
      </c>
      <c r="E227" s="1" t="s">
        <v>3116</v>
      </c>
      <c r="F227" s="1" t="s">
        <v>1719</v>
      </c>
      <c r="G227" s="1" t="s">
        <v>1750</v>
      </c>
      <c r="H227" s="1" t="s">
        <v>1694</v>
      </c>
      <c r="I227" s="1" t="s">
        <v>3117</v>
      </c>
      <c r="J227" s="1" t="s">
        <v>30</v>
      </c>
      <c r="K227" s="1" t="s">
        <v>3118</v>
      </c>
      <c r="L227" s="1" t="s">
        <v>3118</v>
      </c>
      <c r="M227" s="1" t="s">
        <v>1697</v>
      </c>
      <c r="N227" s="1" t="s">
        <v>1697</v>
      </c>
      <c r="O227" s="1" t="s">
        <v>1698</v>
      </c>
      <c r="P227" s="1" t="s">
        <v>1699</v>
      </c>
      <c r="Q227" s="1" t="s">
        <v>1700</v>
      </c>
      <c r="R227" s="1" t="s">
        <v>3119</v>
      </c>
      <c r="S227" s="1" t="s">
        <v>1702</v>
      </c>
      <c r="T227" s="1" t="s">
        <v>1703</v>
      </c>
      <c r="U227" s="1" t="s">
        <v>1704</v>
      </c>
      <c r="V227" s="1" t="s">
        <v>1763</v>
      </c>
    </row>
    <row r="228" s="1" customFormat="1" spans="1:22">
      <c r="A228" s="3">
        <v>999224854047175</v>
      </c>
      <c r="B228" s="1" t="s">
        <v>3114</v>
      </c>
      <c r="C228" s="1" t="s">
        <v>3120</v>
      </c>
      <c r="D228" s="1" t="s">
        <v>3121</v>
      </c>
      <c r="E228" s="1" t="s">
        <v>3122</v>
      </c>
      <c r="F228" s="1" t="s">
        <v>1693</v>
      </c>
      <c r="G228" s="1" t="s">
        <v>1750</v>
      </c>
      <c r="H228" s="1" t="s">
        <v>1694</v>
      </c>
      <c r="I228" s="1" t="s">
        <v>3123</v>
      </c>
      <c r="J228" s="1" t="s">
        <v>30</v>
      </c>
      <c r="K228" s="1" t="s">
        <v>3124</v>
      </c>
      <c r="L228" s="1" t="s">
        <v>3124</v>
      </c>
      <c r="M228" s="1" t="s">
        <v>1697</v>
      </c>
      <c r="N228" s="1" t="s">
        <v>1697</v>
      </c>
      <c r="O228" s="1" t="s">
        <v>1698</v>
      </c>
      <c r="P228" s="1" t="s">
        <v>1699</v>
      </c>
      <c r="Q228" s="1" t="s">
        <v>1700</v>
      </c>
      <c r="R228" s="1" t="s">
        <v>3125</v>
      </c>
      <c r="S228" s="1" t="s">
        <v>1702</v>
      </c>
      <c r="T228" s="1" t="s">
        <v>1703</v>
      </c>
      <c r="U228" s="1" t="s">
        <v>1704</v>
      </c>
      <c r="V228" s="1" t="s">
        <v>1897</v>
      </c>
    </row>
    <row r="229" s="1" customFormat="1" spans="1:22">
      <c r="A229" s="3">
        <v>999224841544135</v>
      </c>
      <c r="B229" s="1" t="s">
        <v>3126</v>
      </c>
      <c r="C229" s="1" t="s">
        <v>3127</v>
      </c>
      <c r="D229" s="1" t="s">
        <v>3128</v>
      </c>
      <c r="E229" s="1" t="s">
        <v>3129</v>
      </c>
      <c r="F229" s="1" t="s">
        <v>1693</v>
      </c>
      <c r="G229" s="1" t="s">
        <v>1750</v>
      </c>
      <c r="H229" s="1" t="s">
        <v>1694</v>
      </c>
      <c r="I229" s="1" t="s">
        <v>3130</v>
      </c>
      <c r="J229" s="1" t="s">
        <v>30</v>
      </c>
      <c r="K229" s="1" t="s">
        <v>3131</v>
      </c>
      <c r="L229" s="1" t="s">
        <v>3131</v>
      </c>
      <c r="M229" s="1" t="s">
        <v>1697</v>
      </c>
      <c r="N229" s="1" t="s">
        <v>1697</v>
      </c>
      <c r="O229" s="1" t="s">
        <v>1698</v>
      </c>
      <c r="P229" s="1" t="s">
        <v>1699</v>
      </c>
      <c r="Q229" s="1" t="s">
        <v>1700</v>
      </c>
      <c r="R229" s="1" t="s">
        <v>3132</v>
      </c>
      <c r="S229" s="1" t="s">
        <v>1702</v>
      </c>
      <c r="T229" s="1" t="s">
        <v>1703</v>
      </c>
      <c r="U229" s="1" t="s">
        <v>1704</v>
      </c>
      <c r="V229" s="1" t="s">
        <v>1806</v>
      </c>
    </row>
    <row r="230" s="1" customFormat="1" spans="1:22">
      <c r="A230" s="3">
        <v>999224840673627</v>
      </c>
      <c r="B230" s="1" t="s">
        <v>3126</v>
      </c>
      <c r="C230" s="1" t="s">
        <v>3133</v>
      </c>
      <c r="D230" s="1" t="s">
        <v>2974</v>
      </c>
      <c r="E230" s="1" t="s">
        <v>3134</v>
      </c>
      <c r="F230" s="1" t="s">
        <v>1693</v>
      </c>
      <c r="G230" s="1" t="s">
        <v>1750</v>
      </c>
      <c r="H230" s="1" t="s">
        <v>1694</v>
      </c>
      <c r="I230" s="1" t="s">
        <v>3135</v>
      </c>
      <c r="J230" s="1" t="s">
        <v>30</v>
      </c>
      <c r="K230" s="1" t="s">
        <v>3136</v>
      </c>
      <c r="L230" s="1" t="s">
        <v>3136</v>
      </c>
      <c r="M230" s="1" t="s">
        <v>1697</v>
      </c>
      <c r="N230" s="1" t="s">
        <v>1697</v>
      </c>
      <c r="O230" s="1" t="s">
        <v>1698</v>
      </c>
      <c r="P230" s="1" t="s">
        <v>1699</v>
      </c>
      <c r="Q230" s="1" t="s">
        <v>1700</v>
      </c>
      <c r="R230" s="1" t="s">
        <v>3137</v>
      </c>
      <c r="S230" s="1" t="s">
        <v>1702</v>
      </c>
      <c r="T230" s="1" t="s">
        <v>1703</v>
      </c>
      <c r="U230" s="1" t="s">
        <v>1704</v>
      </c>
      <c r="V230" s="1" t="s">
        <v>2756</v>
      </c>
    </row>
    <row r="231" s="1" customFormat="1" spans="1:22">
      <c r="A231" s="3">
        <v>999224915542339</v>
      </c>
      <c r="B231" s="1" t="s">
        <v>3060</v>
      </c>
      <c r="C231" s="1" t="s">
        <v>3078</v>
      </c>
      <c r="D231" s="1" t="s">
        <v>3079</v>
      </c>
      <c r="E231" s="1" t="s">
        <v>3080</v>
      </c>
      <c r="F231" s="1" t="s">
        <v>1692</v>
      </c>
      <c r="G231" s="1" t="s">
        <v>1693</v>
      </c>
      <c r="H231" s="1" t="s">
        <v>1694</v>
      </c>
      <c r="I231" s="1" t="s">
        <v>3081</v>
      </c>
      <c r="J231" s="1" t="s">
        <v>30</v>
      </c>
      <c r="K231" s="1" t="s">
        <v>3082</v>
      </c>
      <c r="L231" s="1" t="s">
        <v>3082</v>
      </c>
      <c r="M231" s="1" t="s">
        <v>1697</v>
      </c>
      <c r="N231" s="1" t="s">
        <v>1697</v>
      </c>
      <c r="O231" s="1" t="s">
        <v>1698</v>
      </c>
      <c r="P231" s="1" t="s">
        <v>1699</v>
      </c>
      <c r="Q231" s="1" t="s">
        <v>1700</v>
      </c>
      <c r="R231" s="1" t="s">
        <v>3083</v>
      </c>
      <c r="S231" s="1" t="s">
        <v>1702</v>
      </c>
      <c r="T231" s="1" t="s">
        <v>1703</v>
      </c>
      <c r="U231" s="1" t="s">
        <v>1704</v>
      </c>
      <c r="V231" s="1" t="s">
        <v>1731</v>
      </c>
    </row>
    <row r="232" s="1" customFormat="1" spans="1:22">
      <c r="A232" s="3">
        <v>999224799253503</v>
      </c>
      <c r="B232" s="1" t="s">
        <v>3145</v>
      </c>
      <c r="C232" s="1" t="s">
        <v>3151</v>
      </c>
      <c r="D232" s="1" t="s">
        <v>3152</v>
      </c>
      <c r="E232" s="1" t="s">
        <v>3153</v>
      </c>
      <c r="F232" s="1" t="s">
        <v>1719</v>
      </c>
      <c r="G232" s="1" t="s">
        <v>1693</v>
      </c>
      <c r="H232" s="1" t="s">
        <v>1694</v>
      </c>
      <c r="I232" s="1" t="s">
        <v>3154</v>
      </c>
      <c r="J232" s="1" t="s">
        <v>30</v>
      </c>
      <c r="K232" s="1" t="s">
        <v>3155</v>
      </c>
      <c r="L232" s="1" t="s">
        <v>3155</v>
      </c>
      <c r="M232" s="1" t="s">
        <v>1697</v>
      </c>
      <c r="N232" s="1" t="s">
        <v>1697</v>
      </c>
      <c r="O232" s="1" t="s">
        <v>1698</v>
      </c>
      <c r="P232" s="1" t="s">
        <v>1699</v>
      </c>
      <c r="Q232" s="1" t="s">
        <v>1700</v>
      </c>
      <c r="R232" s="1" t="s">
        <v>3156</v>
      </c>
      <c r="S232" s="1" t="s">
        <v>1702</v>
      </c>
      <c r="T232" s="1" t="s">
        <v>1703</v>
      </c>
      <c r="U232" s="1" t="s">
        <v>1704</v>
      </c>
      <c r="V232" s="1" t="s">
        <v>1763</v>
      </c>
    </row>
    <row r="233" s="1" customFormat="1" spans="1:22">
      <c r="A233" s="3">
        <v>999224798391670</v>
      </c>
      <c r="B233" s="1" t="s">
        <v>3145</v>
      </c>
      <c r="C233" s="1" t="s">
        <v>3157</v>
      </c>
      <c r="D233" s="1" t="s">
        <v>3158</v>
      </c>
      <c r="E233" s="1" t="s">
        <v>3159</v>
      </c>
      <c r="F233" s="1" t="s">
        <v>1692</v>
      </c>
      <c r="G233" s="1" t="s">
        <v>1750</v>
      </c>
      <c r="H233" s="1" t="s">
        <v>1694</v>
      </c>
      <c r="I233" s="1" t="s">
        <v>3160</v>
      </c>
      <c r="J233" s="1" t="s">
        <v>30</v>
      </c>
      <c r="K233" s="1" t="s">
        <v>3161</v>
      </c>
      <c r="L233" s="1" t="s">
        <v>3161</v>
      </c>
      <c r="M233" s="1" t="s">
        <v>1697</v>
      </c>
      <c r="N233" s="1" t="s">
        <v>1697</v>
      </c>
      <c r="O233" s="1" t="s">
        <v>1698</v>
      </c>
      <c r="P233" s="1" t="s">
        <v>1699</v>
      </c>
      <c r="Q233" s="1" t="s">
        <v>1700</v>
      </c>
      <c r="R233" s="1" t="s">
        <v>3162</v>
      </c>
      <c r="S233" s="1" t="s">
        <v>1702</v>
      </c>
      <c r="T233" s="1" t="s">
        <v>1703</v>
      </c>
      <c r="U233" s="1" t="s">
        <v>1704</v>
      </c>
      <c r="V233" s="1" t="s">
        <v>1731</v>
      </c>
    </row>
    <row r="234" s="1" customFormat="1" spans="1:22">
      <c r="A234" s="3">
        <v>999224803561286</v>
      </c>
      <c r="B234" s="1" t="s">
        <v>3145</v>
      </c>
      <c r="C234" s="1" t="s">
        <v>3146</v>
      </c>
      <c r="D234" s="1" t="s">
        <v>2895</v>
      </c>
      <c r="E234" s="1" t="s">
        <v>3147</v>
      </c>
      <c r="F234" s="1" t="s">
        <v>1719</v>
      </c>
      <c r="G234" s="1" t="s">
        <v>1750</v>
      </c>
      <c r="H234" s="1" t="s">
        <v>1694</v>
      </c>
      <c r="I234" s="1" t="s">
        <v>3148</v>
      </c>
      <c r="J234" s="1" t="s">
        <v>30</v>
      </c>
      <c r="K234" s="1" t="s">
        <v>3149</v>
      </c>
      <c r="L234" s="1" t="s">
        <v>3149</v>
      </c>
      <c r="M234" s="1" t="s">
        <v>1697</v>
      </c>
      <c r="N234" s="1" t="s">
        <v>1697</v>
      </c>
      <c r="O234" s="1" t="s">
        <v>1698</v>
      </c>
      <c r="P234" s="1" t="s">
        <v>1699</v>
      </c>
      <c r="Q234" s="1" t="s">
        <v>1700</v>
      </c>
      <c r="R234" s="1" t="s">
        <v>3150</v>
      </c>
      <c r="S234" s="1" t="s">
        <v>1702</v>
      </c>
      <c r="T234" s="1" t="s">
        <v>1703</v>
      </c>
      <c r="U234" s="1" t="s">
        <v>1704</v>
      </c>
      <c r="V234" s="1" t="s">
        <v>1763</v>
      </c>
    </row>
    <row r="235" s="1" customFormat="1" spans="1:22">
      <c r="A235" s="3">
        <v>999224793074110</v>
      </c>
      <c r="B235" s="1" t="s">
        <v>3163</v>
      </c>
      <c r="C235" s="1" t="s">
        <v>3164</v>
      </c>
      <c r="D235" s="1" t="s">
        <v>3165</v>
      </c>
      <c r="E235" s="1" t="s">
        <v>3166</v>
      </c>
      <c r="F235" s="1" t="s">
        <v>1775</v>
      </c>
      <c r="G235" s="1" t="s">
        <v>1693</v>
      </c>
      <c r="H235" s="1" t="s">
        <v>1694</v>
      </c>
      <c r="I235" s="1" t="s">
        <v>3167</v>
      </c>
      <c r="J235" s="1" t="s">
        <v>30</v>
      </c>
      <c r="K235" s="1" t="s">
        <v>3168</v>
      </c>
      <c r="L235" s="1" t="s">
        <v>3168</v>
      </c>
      <c r="M235" s="1" t="s">
        <v>1697</v>
      </c>
      <c r="N235" s="1" t="s">
        <v>1697</v>
      </c>
      <c r="O235" s="1" t="s">
        <v>1698</v>
      </c>
      <c r="P235" s="1" t="s">
        <v>1699</v>
      </c>
      <c r="Q235" s="1" t="s">
        <v>1700</v>
      </c>
      <c r="R235" s="1" t="s">
        <v>3169</v>
      </c>
      <c r="S235" s="1" t="s">
        <v>1702</v>
      </c>
      <c r="T235" s="1" t="s">
        <v>1703</v>
      </c>
      <c r="U235" s="1" t="s">
        <v>1704</v>
      </c>
      <c r="V235" s="1" t="s">
        <v>3170</v>
      </c>
    </row>
    <row r="236" s="1" customFormat="1" spans="1:22">
      <c r="A236" s="3">
        <v>999224776474449</v>
      </c>
      <c r="B236" s="1" t="s">
        <v>3171</v>
      </c>
      <c r="C236" s="1" t="s">
        <v>3172</v>
      </c>
      <c r="D236" s="1" t="s">
        <v>3173</v>
      </c>
      <c r="E236" s="1" t="s">
        <v>3174</v>
      </c>
      <c r="F236" s="1" t="s">
        <v>2682</v>
      </c>
      <c r="G236" s="1" t="s">
        <v>1693</v>
      </c>
      <c r="H236" s="1" t="s">
        <v>1694</v>
      </c>
      <c r="I236" s="1" t="s">
        <v>3175</v>
      </c>
      <c r="J236" s="1" t="s">
        <v>30</v>
      </c>
      <c r="K236" s="1" t="s">
        <v>3176</v>
      </c>
      <c r="L236" s="1" t="s">
        <v>3176</v>
      </c>
      <c r="M236" s="1" t="s">
        <v>1697</v>
      </c>
      <c r="N236" s="1" t="s">
        <v>1697</v>
      </c>
      <c r="O236" s="1" t="s">
        <v>1698</v>
      </c>
      <c r="P236" s="1" t="s">
        <v>1699</v>
      </c>
      <c r="Q236" s="1" t="s">
        <v>1700</v>
      </c>
      <c r="R236" s="1" t="s">
        <v>3177</v>
      </c>
      <c r="S236" s="1" t="s">
        <v>1702</v>
      </c>
      <c r="T236" s="1" t="s">
        <v>1703</v>
      </c>
      <c r="U236" s="1" t="s">
        <v>1704</v>
      </c>
      <c r="V236" s="1" t="s">
        <v>1897</v>
      </c>
    </row>
    <row r="237" s="1" customFormat="1" spans="1:22">
      <c r="A237" s="3">
        <v>999224770686668</v>
      </c>
      <c r="B237" s="1" t="s">
        <v>3171</v>
      </c>
      <c r="C237" s="1" t="s">
        <v>3178</v>
      </c>
      <c r="D237" s="1" t="s">
        <v>3179</v>
      </c>
      <c r="E237" s="1" t="s">
        <v>3180</v>
      </c>
      <c r="F237" s="1" t="s">
        <v>1775</v>
      </c>
      <c r="G237" s="1" t="s">
        <v>1750</v>
      </c>
      <c r="H237" s="1" t="s">
        <v>1694</v>
      </c>
      <c r="I237" s="1" t="s">
        <v>3181</v>
      </c>
      <c r="J237" s="1" t="s">
        <v>30</v>
      </c>
      <c r="K237" s="1" t="s">
        <v>3182</v>
      </c>
      <c r="L237" s="1" t="s">
        <v>3182</v>
      </c>
      <c r="M237" s="1" t="s">
        <v>1697</v>
      </c>
      <c r="N237" s="1" t="s">
        <v>1697</v>
      </c>
      <c r="O237" s="1" t="s">
        <v>1698</v>
      </c>
      <c r="P237" s="1" t="s">
        <v>1699</v>
      </c>
      <c r="Q237" s="1" t="s">
        <v>1700</v>
      </c>
      <c r="R237" s="1" t="s">
        <v>3183</v>
      </c>
      <c r="S237" s="1" t="s">
        <v>1702</v>
      </c>
      <c r="T237" s="1" t="s">
        <v>1703</v>
      </c>
      <c r="U237" s="1" t="s">
        <v>1754</v>
      </c>
      <c r="V237" s="1" t="s">
        <v>1763</v>
      </c>
    </row>
    <row r="238" s="1" customFormat="1" spans="1:22">
      <c r="A238" s="3">
        <v>24993269371</v>
      </c>
      <c r="B238" s="1" t="s">
        <v>2955</v>
      </c>
      <c r="C238" s="1" t="s">
        <v>2956</v>
      </c>
      <c r="D238" s="1" t="s">
        <v>2957</v>
      </c>
      <c r="E238" s="1" t="s">
        <v>2958</v>
      </c>
      <c r="F238" s="1" t="s">
        <v>1775</v>
      </c>
      <c r="G238" s="1" t="s">
        <v>1693</v>
      </c>
      <c r="H238" s="1" t="s">
        <v>1694</v>
      </c>
      <c r="I238" s="1" t="s">
        <v>2959</v>
      </c>
      <c r="J238" s="1" t="s">
        <v>30</v>
      </c>
      <c r="K238" s="1" t="s">
        <v>2960</v>
      </c>
      <c r="L238" s="1" t="s">
        <v>2960</v>
      </c>
      <c r="M238" s="1" t="s">
        <v>1697</v>
      </c>
      <c r="N238" s="1" t="s">
        <v>1697</v>
      </c>
      <c r="O238" s="1" t="s">
        <v>1698</v>
      </c>
      <c r="P238" s="1" t="s">
        <v>1699</v>
      </c>
      <c r="Q238" s="1" t="s">
        <v>1700</v>
      </c>
      <c r="R238" s="1" t="s">
        <v>2961</v>
      </c>
      <c r="S238" s="1" t="s">
        <v>1702</v>
      </c>
      <c r="T238" s="1" t="s">
        <v>1703</v>
      </c>
      <c r="U238" s="1" t="s">
        <v>1704</v>
      </c>
      <c r="V238" s="1" t="s">
        <v>1763</v>
      </c>
    </row>
    <row r="239" s="1" customFormat="1" spans="1:22">
      <c r="A239" s="3">
        <v>999224746695250</v>
      </c>
      <c r="B239" s="1" t="s">
        <v>3190</v>
      </c>
      <c r="C239" s="1" t="s">
        <v>3191</v>
      </c>
      <c r="D239" s="1" t="s">
        <v>3192</v>
      </c>
      <c r="E239" s="1" t="s">
        <v>3193</v>
      </c>
      <c r="F239" s="1" t="s">
        <v>1775</v>
      </c>
      <c r="G239" s="1" t="s">
        <v>1750</v>
      </c>
      <c r="H239" s="1" t="s">
        <v>1694</v>
      </c>
      <c r="I239" s="1" t="s">
        <v>3194</v>
      </c>
      <c r="J239" s="1" t="s">
        <v>30</v>
      </c>
      <c r="K239" s="1" t="s">
        <v>3195</v>
      </c>
      <c r="L239" s="1" t="s">
        <v>3195</v>
      </c>
      <c r="M239" s="1" t="s">
        <v>1697</v>
      </c>
      <c r="N239" s="1" t="s">
        <v>1697</v>
      </c>
      <c r="O239" s="1" t="s">
        <v>1698</v>
      </c>
      <c r="P239" s="1" t="s">
        <v>1699</v>
      </c>
      <c r="Q239" s="1" t="s">
        <v>1700</v>
      </c>
      <c r="R239" s="1" t="s">
        <v>3196</v>
      </c>
      <c r="S239" s="1" t="s">
        <v>1702</v>
      </c>
      <c r="T239" s="1" t="s">
        <v>1703</v>
      </c>
      <c r="U239" s="1" t="s">
        <v>1704</v>
      </c>
      <c r="V239" s="1" t="s">
        <v>1763</v>
      </c>
    </row>
    <row r="240" s="1" customFormat="1" spans="1:22">
      <c r="A240" s="3">
        <v>999224745963238</v>
      </c>
      <c r="B240" s="1" t="s">
        <v>3190</v>
      </c>
      <c r="C240" s="1" t="s">
        <v>3197</v>
      </c>
      <c r="D240" s="1" t="s">
        <v>2888</v>
      </c>
      <c r="E240" s="1" t="s">
        <v>3198</v>
      </c>
      <c r="F240" s="1" t="s">
        <v>1775</v>
      </c>
      <c r="G240" s="1" t="s">
        <v>1693</v>
      </c>
      <c r="H240" s="1" t="s">
        <v>1694</v>
      </c>
      <c r="I240" s="1" t="s">
        <v>3199</v>
      </c>
      <c r="J240" s="1" t="s">
        <v>30</v>
      </c>
      <c r="K240" s="1" t="s">
        <v>3200</v>
      </c>
      <c r="L240" s="1" t="s">
        <v>3200</v>
      </c>
      <c r="M240" s="1" t="s">
        <v>1697</v>
      </c>
      <c r="N240" s="1" t="s">
        <v>1697</v>
      </c>
      <c r="O240" s="1" t="s">
        <v>1698</v>
      </c>
      <c r="P240" s="1" t="s">
        <v>1699</v>
      </c>
      <c r="Q240" s="1" t="s">
        <v>1700</v>
      </c>
      <c r="R240" s="1" t="s">
        <v>3201</v>
      </c>
      <c r="S240" s="1" t="s">
        <v>1702</v>
      </c>
      <c r="T240" s="1" t="s">
        <v>1703</v>
      </c>
      <c r="U240" s="1" t="s">
        <v>1704</v>
      </c>
      <c r="V240" s="1" t="s">
        <v>1714</v>
      </c>
    </row>
    <row r="241" s="1" customFormat="1" spans="1:22">
      <c r="A241" s="3">
        <v>999224745927302</v>
      </c>
      <c r="B241" s="1" t="s">
        <v>3190</v>
      </c>
      <c r="C241" s="1" t="s">
        <v>3202</v>
      </c>
      <c r="D241" s="1" t="s">
        <v>2888</v>
      </c>
      <c r="E241" s="1" t="s">
        <v>3203</v>
      </c>
      <c r="F241" s="1" t="s">
        <v>1775</v>
      </c>
      <c r="G241" s="1" t="s">
        <v>1693</v>
      </c>
      <c r="H241" s="1" t="s">
        <v>1694</v>
      </c>
      <c r="I241" s="1" t="s">
        <v>3204</v>
      </c>
      <c r="J241" s="1" t="s">
        <v>30</v>
      </c>
      <c r="K241" s="1" t="s">
        <v>3205</v>
      </c>
      <c r="L241" s="1" t="s">
        <v>3205</v>
      </c>
      <c r="M241" s="1" t="s">
        <v>1697</v>
      </c>
      <c r="N241" s="1" t="s">
        <v>1697</v>
      </c>
      <c r="O241" s="1" t="s">
        <v>1698</v>
      </c>
      <c r="P241" s="1" t="s">
        <v>1699</v>
      </c>
      <c r="Q241" s="1" t="s">
        <v>1700</v>
      </c>
      <c r="R241" s="1" t="s">
        <v>3206</v>
      </c>
      <c r="S241" s="1" t="s">
        <v>1702</v>
      </c>
      <c r="T241" s="1" t="s">
        <v>1703</v>
      </c>
      <c r="U241" s="1" t="s">
        <v>1704</v>
      </c>
      <c r="V241" s="1" t="s">
        <v>1714</v>
      </c>
    </row>
    <row r="242" s="1" customFormat="1" spans="1:22">
      <c r="A242" s="3">
        <v>999224738808993</v>
      </c>
      <c r="B242" s="1" t="s">
        <v>3207</v>
      </c>
      <c r="C242" s="1" t="s">
        <v>3208</v>
      </c>
      <c r="D242" s="1" t="s">
        <v>3185</v>
      </c>
      <c r="E242" s="1" t="s">
        <v>3209</v>
      </c>
      <c r="F242" s="1" t="s">
        <v>1710</v>
      </c>
      <c r="G242" s="1" t="s">
        <v>1693</v>
      </c>
      <c r="H242" s="1" t="s">
        <v>1694</v>
      </c>
      <c r="I242" s="1" t="s">
        <v>3210</v>
      </c>
      <c r="J242" s="1" t="s">
        <v>30</v>
      </c>
      <c r="K242" s="1" t="s">
        <v>3211</v>
      </c>
      <c r="L242" s="1" t="s">
        <v>3211</v>
      </c>
      <c r="M242" s="1" t="s">
        <v>1697</v>
      </c>
      <c r="N242" s="1" t="s">
        <v>1697</v>
      </c>
      <c r="O242" s="1" t="s">
        <v>1698</v>
      </c>
      <c r="P242" s="1" t="s">
        <v>1699</v>
      </c>
      <c r="Q242" s="1" t="s">
        <v>1700</v>
      </c>
      <c r="R242" s="1" t="s">
        <v>3212</v>
      </c>
      <c r="S242" s="1" t="s">
        <v>1702</v>
      </c>
      <c r="T242" s="1" t="s">
        <v>1703</v>
      </c>
      <c r="U242" s="1" t="s">
        <v>1754</v>
      </c>
      <c r="V242" s="1" t="s">
        <v>1763</v>
      </c>
    </row>
    <row r="243" s="1" customFormat="1" spans="1:22">
      <c r="A243" s="3">
        <v>999224736765372</v>
      </c>
      <c r="B243" s="1" t="s">
        <v>3207</v>
      </c>
      <c r="C243" s="1" t="s">
        <v>3213</v>
      </c>
      <c r="D243" s="1" t="s">
        <v>3214</v>
      </c>
      <c r="E243" s="1" t="s">
        <v>3215</v>
      </c>
      <c r="F243" s="1" t="s">
        <v>1692</v>
      </c>
      <c r="G243" s="1" t="s">
        <v>1693</v>
      </c>
      <c r="H243" s="1" t="s">
        <v>1694</v>
      </c>
      <c r="I243" s="1" t="s">
        <v>3216</v>
      </c>
      <c r="J243" s="1" t="s">
        <v>30</v>
      </c>
      <c r="K243" s="1" t="s">
        <v>3217</v>
      </c>
      <c r="L243" s="1" t="s">
        <v>3217</v>
      </c>
      <c r="M243" s="1" t="s">
        <v>1697</v>
      </c>
      <c r="N243" s="1" t="s">
        <v>1697</v>
      </c>
      <c r="O243" s="1" t="s">
        <v>1698</v>
      </c>
      <c r="P243" s="1" t="s">
        <v>1699</v>
      </c>
      <c r="Q243" s="1" t="s">
        <v>1700</v>
      </c>
      <c r="R243" s="1" t="s">
        <v>3218</v>
      </c>
      <c r="S243" s="1" t="s">
        <v>1702</v>
      </c>
      <c r="T243" s="1" t="s">
        <v>1703</v>
      </c>
      <c r="U243" s="1" t="s">
        <v>1704</v>
      </c>
      <c r="V243" s="1" t="s">
        <v>1786</v>
      </c>
    </row>
    <row r="244" s="1" customFormat="1" spans="1:22">
      <c r="A244" s="3">
        <v>999224727653940</v>
      </c>
      <c r="B244" s="1" t="s">
        <v>3207</v>
      </c>
      <c r="C244" s="1" t="s">
        <v>3219</v>
      </c>
      <c r="D244" s="1" t="s">
        <v>2895</v>
      </c>
      <c r="E244" s="1" t="s">
        <v>3220</v>
      </c>
      <c r="F244" s="1" t="s">
        <v>2682</v>
      </c>
      <c r="G244" s="1" t="s">
        <v>1693</v>
      </c>
      <c r="H244" s="1" t="s">
        <v>1694</v>
      </c>
      <c r="I244" s="1" t="s">
        <v>3221</v>
      </c>
      <c r="J244" s="1" t="s">
        <v>30</v>
      </c>
      <c r="K244" s="1" t="s">
        <v>3222</v>
      </c>
      <c r="L244" s="1" t="s">
        <v>3222</v>
      </c>
      <c r="M244" s="1" t="s">
        <v>1697</v>
      </c>
      <c r="N244" s="1" t="s">
        <v>1697</v>
      </c>
      <c r="O244" s="1" t="s">
        <v>1698</v>
      </c>
      <c r="P244" s="1" t="s">
        <v>1699</v>
      </c>
      <c r="Q244" s="1" t="s">
        <v>1700</v>
      </c>
      <c r="R244" s="1" t="s">
        <v>3223</v>
      </c>
      <c r="S244" s="1" t="s">
        <v>1702</v>
      </c>
      <c r="T244" s="1" t="s">
        <v>1703</v>
      </c>
      <c r="U244" s="1" t="s">
        <v>1704</v>
      </c>
      <c r="V244" s="1" t="s">
        <v>1763</v>
      </c>
    </row>
    <row r="245" s="1" customFormat="1" spans="1:22">
      <c r="A245" s="3">
        <v>999224726332987</v>
      </c>
      <c r="B245" s="1" t="s">
        <v>3224</v>
      </c>
      <c r="C245" s="1" t="s">
        <v>3225</v>
      </c>
      <c r="D245" s="1" t="s">
        <v>3226</v>
      </c>
      <c r="E245" s="1" t="s">
        <v>3227</v>
      </c>
      <c r="F245" s="1" t="s">
        <v>1719</v>
      </c>
      <c r="G245" s="1" t="s">
        <v>1750</v>
      </c>
      <c r="H245" s="1" t="s">
        <v>1694</v>
      </c>
      <c r="I245" s="1" t="s">
        <v>3228</v>
      </c>
      <c r="J245" s="1" t="s">
        <v>30</v>
      </c>
      <c r="K245" s="1" t="s">
        <v>3229</v>
      </c>
      <c r="L245" s="1" t="s">
        <v>3229</v>
      </c>
      <c r="M245" s="1" t="s">
        <v>1697</v>
      </c>
      <c r="N245" s="1" t="s">
        <v>1697</v>
      </c>
      <c r="O245" s="1" t="s">
        <v>1698</v>
      </c>
      <c r="P245" s="1" t="s">
        <v>1699</v>
      </c>
      <c r="Q245" s="1" t="s">
        <v>1700</v>
      </c>
      <c r="R245" s="1" t="s">
        <v>3230</v>
      </c>
      <c r="S245" s="1" t="s">
        <v>1702</v>
      </c>
      <c r="T245" s="1" t="s">
        <v>1703</v>
      </c>
      <c r="U245" s="1" t="s">
        <v>1704</v>
      </c>
      <c r="V245" s="1" t="s">
        <v>1755</v>
      </c>
    </row>
    <row r="246" s="1" customFormat="1" spans="1:22">
      <c r="A246" s="3">
        <v>999224725788229</v>
      </c>
      <c r="B246" s="1" t="s">
        <v>3224</v>
      </c>
      <c r="C246" s="1" t="s">
        <v>3231</v>
      </c>
      <c r="D246" s="1" t="s">
        <v>2093</v>
      </c>
      <c r="E246" s="1" t="s">
        <v>3232</v>
      </c>
      <c r="F246" s="1" t="s">
        <v>1775</v>
      </c>
      <c r="G246" s="1" t="s">
        <v>1750</v>
      </c>
      <c r="H246" s="1" t="s">
        <v>1694</v>
      </c>
      <c r="I246" s="1" t="s">
        <v>3233</v>
      </c>
      <c r="J246" s="1" t="s">
        <v>30</v>
      </c>
      <c r="K246" s="1" t="s">
        <v>3234</v>
      </c>
      <c r="L246" s="1" t="s">
        <v>3234</v>
      </c>
      <c r="M246" s="1" t="s">
        <v>1697</v>
      </c>
      <c r="N246" s="1" t="s">
        <v>1697</v>
      </c>
      <c r="O246" s="1" t="s">
        <v>1698</v>
      </c>
      <c r="P246" s="1" t="s">
        <v>1699</v>
      </c>
      <c r="Q246" s="1" t="s">
        <v>1700</v>
      </c>
      <c r="R246" s="1" t="s">
        <v>3235</v>
      </c>
      <c r="S246" s="1" t="s">
        <v>1702</v>
      </c>
      <c r="T246" s="1" t="s">
        <v>1703</v>
      </c>
      <c r="U246" s="1" t="s">
        <v>1704</v>
      </c>
      <c r="V246" s="1" t="s">
        <v>1763</v>
      </c>
    </row>
    <row r="247" s="1" customFormat="1" spans="1:22">
      <c r="A247" s="3">
        <v>999224713878468</v>
      </c>
      <c r="B247" s="1" t="s">
        <v>3224</v>
      </c>
      <c r="C247" s="1" t="s">
        <v>3236</v>
      </c>
      <c r="D247" s="1" t="s">
        <v>2895</v>
      </c>
      <c r="E247" s="1" t="s">
        <v>3237</v>
      </c>
      <c r="F247" s="1" t="s">
        <v>1775</v>
      </c>
      <c r="G247" s="1" t="s">
        <v>1750</v>
      </c>
      <c r="H247" s="1" t="s">
        <v>1694</v>
      </c>
      <c r="I247" s="1" t="s">
        <v>3238</v>
      </c>
      <c r="J247" s="1" t="s">
        <v>30</v>
      </c>
      <c r="K247" s="1" t="s">
        <v>3239</v>
      </c>
      <c r="L247" s="1" t="s">
        <v>3424</v>
      </c>
      <c r="M247" s="1" t="s">
        <v>3425</v>
      </c>
      <c r="N247" s="1" t="s">
        <v>3426</v>
      </c>
      <c r="O247" s="1" t="s">
        <v>1698</v>
      </c>
      <c r="P247" s="1" t="s">
        <v>1699</v>
      </c>
      <c r="Q247" s="1" t="s">
        <v>1700</v>
      </c>
      <c r="R247" s="1" t="s">
        <v>3240</v>
      </c>
      <c r="S247" s="1" t="s">
        <v>1702</v>
      </c>
      <c r="T247" s="1" t="s">
        <v>1703</v>
      </c>
      <c r="U247" s="1" t="s">
        <v>1704</v>
      </c>
      <c r="V247" s="1" t="s">
        <v>1763</v>
      </c>
    </row>
    <row r="248" s="1" customFormat="1" spans="1:22">
      <c r="A248" s="3">
        <v>999224813038721</v>
      </c>
      <c r="B248" s="1" t="s">
        <v>3138</v>
      </c>
      <c r="C248" s="1" t="s">
        <v>3139</v>
      </c>
      <c r="D248" s="1" t="s">
        <v>3140</v>
      </c>
      <c r="E248" s="1" t="s">
        <v>3141</v>
      </c>
      <c r="F248" s="1" t="s">
        <v>1692</v>
      </c>
      <c r="G248" s="1" t="s">
        <v>1750</v>
      </c>
      <c r="H248" s="1" t="s">
        <v>1694</v>
      </c>
      <c r="I248" s="1" t="s">
        <v>3142</v>
      </c>
      <c r="J248" s="1" t="s">
        <v>30</v>
      </c>
      <c r="K248" s="1" t="s">
        <v>3143</v>
      </c>
      <c r="L248" s="1" t="s">
        <v>3143</v>
      </c>
      <c r="M248" s="1" t="s">
        <v>1697</v>
      </c>
      <c r="N248" s="1" t="s">
        <v>1697</v>
      </c>
      <c r="O248" s="1" t="s">
        <v>1698</v>
      </c>
      <c r="P248" s="1" t="s">
        <v>1699</v>
      </c>
      <c r="Q248" s="1" t="s">
        <v>1700</v>
      </c>
      <c r="R248" s="1" t="s">
        <v>3144</v>
      </c>
      <c r="S248" s="1" t="s">
        <v>1702</v>
      </c>
      <c r="T248" s="1" t="s">
        <v>1703</v>
      </c>
      <c r="U248" s="1" t="s">
        <v>1704</v>
      </c>
      <c r="V248" s="1" t="s">
        <v>1786</v>
      </c>
    </row>
    <row r="249" s="1" customFormat="1" spans="1:22">
      <c r="A249" s="3">
        <v>999224685096901</v>
      </c>
      <c r="B249" s="1" t="s">
        <v>3248</v>
      </c>
      <c r="C249" s="1" t="s">
        <v>3249</v>
      </c>
      <c r="D249" s="1" t="s">
        <v>2847</v>
      </c>
      <c r="E249" s="1" t="s">
        <v>3250</v>
      </c>
      <c r="F249" s="1" t="s">
        <v>1692</v>
      </c>
      <c r="G249" s="1" t="s">
        <v>1693</v>
      </c>
      <c r="H249" s="1" t="s">
        <v>1694</v>
      </c>
      <c r="I249" s="1" t="s">
        <v>3251</v>
      </c>
      <c r="J249" s="1" t="s">
        <v>30</v>
      </c>
      <c r="K249" s="1" t="s">
        <v>3252</v>
      </c>
      <c r="L249" s="1" t="s">
        <v>3252</v>
      </c>
      <c r="M249" s="1" t="s">
        <v>1697</v>
      </c>
      <c r="N249" s="1" t="s">
        <v>1697</v>
      </c>
      <c r="O249" s="1" t="s">
        <v>1698</v>
      </c>
      <c r="P249" s="1" t="s">
        <v>1699</v>
      </c>
      <c r="Q249" s="1" t="s">
        <v>1700</v>
      </c>
      <c r="R249" s="1" t="s">
        <v>3253</v>
      </c>
      <c r="S249" s="1" t="s">
        <v>1702</v>
      </c>
      <c r="T249" s="1" t="s">
        <v>1703</v>
      </c>
      <c r="U249" s="1" t="s">
        <v>1704</v>
      </c>
      <c r="V249" s="1" t="s">
        <v>2756</v>
      </c>
    </row>
    <row r="250" s="1" customFormat="1" spans="1:22">
      <c r="A250" s="3">
        <v>999224679798054</v>
      </c>
      <c r="B250" s="1" t="s">
        <v>3248</v>
      </c>
      <c r="C250" s="1" t="s">
        <v>3254</v>
      </c>
      <c r="D250" s="1" t="s">
        <v>3255</v>
      </c>
      <c r="E250" s="1" t="s">
        <v>3256</v>
      </c>
      <c r="F250" s="1" t="s">
        <v>1692</v>
      </c>
      <c r="G250" s="1" t="s">
        <v>1750</v>
      </c>
      <c r="H250" s="1" t="s">
        <v>1694</v>
      </c>
      <c r="I250" s="1" t="s">
        <v>3257</v>
      </c>
      <c r="J250" s="1" t="s">
        <v>30</v>
      </c>
      <c r="K250" s="1" t="s">
        <v>3258</v>
      </c>
      <c r="L250" s="1" t="s">
        <v>3258</v>
      </c>
      <c r="M250" s="1" t="s">
        <v>1697</v>
      </c>
      <c r="N250" s="1" t="s">
        <v>1697</v>
      </c>
      <c r="O250" s="1" t="s">
        <v>1698</v>
      </c>
      <c r="P250" s="1" t="s">
        <v>1699</v>
      </c>
      <c r="Q250" s="1" t="s">
        <v>1700</v>
      </c>
      <c r="R250" s="1" t="s">
        <v>3259</v>
      </c>
      <c r="S250" s="1" t="s">
        <v>1702</v>
      </c>
      <c r="T250" s="1" t="s">
        <v>1703</v>
      </c>
      <c r="U250" s="1" t="s">
        <v>1704</v>
      </c>
      <c r="V250" s="1" t="s">
        <v>3260</v>
      </c>
    </row>
    <row r="251" s="1" customFormat="1" spans="1:22">
      <c r="A251" s="3">
        <v>999224677833812</v>
      </c>
      <c r="B251" s="1" t="s">
        <v>3261</v>
      </c>
      <c r="C251" s="1" t="s">
        <v>3262</v>
      </c>
      <c r="D251" s="1" t="s">
        <v>2863</v>
      </c>
      <c r="E251" s="1" t="s">
        <v>3263</v>
      </c>
      <c r="F251" s="1" t="s">
        <v>1719</v>
      </c>
      <c r="G251" s="1" t="s">
        <v>1693</v>
      </c>
      <c r="H251" s="1" t="s">
        <v>1694</v>
      </c>
      <c r="I251" s="1" t="s">
        <v>3264</v>
      </c>
      <c r="J251" s="1" t="s">
        <v>30</v>
      </c>
      <c r="K251" s="1" t="s">
        <v>3265</v>
      </c>
      <c r="L251" s="1" t="s">
        <v>3265</v>
      </c>
      <c r="M251" s="1" t="s">
        <v>1697</v>
      </c>
      <c r="N251" s="1" t="s">
        <v>1697</v>
      </c>
      <c r="O251" s="1" t="s">
        <v>1698</v>
      </c>
      <c r="P251" s="1" t="s">
        <v>1699</v>
      </c>
      <c r="Q251" s="1" t="s">
        <v>1700</v>
      </c>
      <c r="R251" s="1" t="s">
        <v>3266</v>
      </c>
      <c r="S251" s="1" t="s">
        <v>1702</v>
      </c>
      <c r="T251" s="1" t="s">
        <v>1703</v>
      </c>
      <c r="U251" s="1" t="s">
        <v>1754</v>
      </c>
      <c r="V251" s="1" t="s">
        <v>1786</v>
      </c>
    </row>
    <row r="252" s="1" customFormat="1" spans="1:22">
      <c r="A252" s="3">
        <v>999224643515145</v>
      </c>
      <c r="B252" s="1" t="s">
        <v>3267</v>
      </c>
      <c r="C252" s="1" t="s">
        <v>3268</v>
      </c>
      <c r="D252" s="1" t="s">
        <v>3269</v>
      </c>
      <c r="E252" s="1" t="s">
        <v>3270</v>
      </c>
      <c r="F252" s="1" t="s">
        <v>1719</v>
      </c>
      <c r="G252" s="1" t="s">
        <v>1693</v>
      </c>
      <c r="H252" s="1" t="s">
        <v>1694</v>
      </c>
      <c r="I252" s="1" t="s">
        <v>3271</v>
      </c>
      <c r="J252" s="1" t="s">
        <v>30</v>
      </c>
      <c r="K252" s="1" t="s">
        <v>3272</v>
      </c>
      <c r="L252" s="1" t="s">
        <v>3272</v>
      </c>
      <c r="M252" s="1" t="s">
        <v>1697</v>
      </c>
      <c r="N252" s="1" t="s">
        <v>1697</v>
      </c>
      <c r="O252" s="1" t="s">
        <v>1698</v>
      </c>
      <c r="P252" s="1" t="s">
        <v>1699</v>
      </c>
      <c r="Q252" s="1" t="s">
        <v>1700</v>
      </c>
      <c r="R252" s="1" t="s">
        <v>3273</v>
      </c>
      <c r="S252" s="1" t="s">
        <v>1702</v>
      </c>
      <c r="T252" s="1" t="s">
        <v>1703</v>
      </c>
      <c r="U252" s="1" t="s">
        <v>1704</v>
      </c>
      <c r="V252" s="1" t="s">
        <v>2605</v>
      </c>
    </row>
    <row r="253" s="1" customFormat="1" spans="1:22">
      <c r="A253" s="3">
        <v>999224641423017</v>
      </c>
      <c r="B253" s="1" t="s">
        <v>3267</v>
      </c>
      <c r="C253" s="1" t="s">
        <v>3274</v>
      </c>
      <c r="D253" s="1" t="s">
        <v>3275</v>
      </c>
      <c r="E253" s="1" t="s">
        <v>3276</v>
      </c>
      <c r="F253" s="1" t="s">
        <v>1719</v>
      </c>
      <c r="G253" s="1" t="s">
        <v>1750</v>
      </c>
      <c r="H253" s="1" t="s">
        <v>1694</v>
      </c>
      <c r="I253" s="1" t="s">
        <v>3277</v>
      </c>
      <c r="J253" s="1" t="s">
        <v>30</v>
      </c>
      <c r="K253" s="1" t="s">
        <v>3278</v>
      </c>
      <c r="L253" s="1" t="s">
        <v>3278</v>
      </c>
      <c r="M253" s="1" t="s">
        <v>1697</v>
      </c>
      <c r="N253" s="1" t="s">
        <v>1697</v>
      </c>
      <c r="O253" s="1" t="s">
        <v>1698</v>
      </c>
      <c r="P253" s="1" t="s">
        <v>1699</v>
      </c>
      <c r="Q253" s="1" t="s">
        <v>1700</v>
      </c>
      <c r="R253" s="1" t="s">
        <v>3279</v>
      </c>
      <c r="S253" s="1" t="s">
        <v>1702</v>
      </c>
      <c r="T253" s="1" t="s">
        <v>1703</v>
      </c>
      <c r="U253" s="1" t="s">
        <v>1754</v>
      </c>
      <c r="V253" s="1" t="s">
        <v>1763</v>
      </c>
    </row>
    <row r="254" s="1" customFormat="1" spans="1:22">
      <c r="A254" s="3">
        <v>999224635855825</v>
      </c>
      <c r="B254" s="1" t="s">
        <v>3267</v>
      </c>
      <c r="C254" s="1" t="s">
        <v>3280</v>
      </c>
      <c r="D254" s="1" t="s">
        <v>3281</v>
      </c>
      <c r="E254" s="1" t="s">
        <v>3282</v>
      </c>
      <c r="F254" s="1" t="s">
        <v>1692</v>
      </c>
      <c r="G254" s="1" t="s">
        <v>1693</v>
      </c>
      <c r="H254" s="1" t="s">
        <v>1694</v>
      </c>
      <c r="I254" s="1" t="s">
        <v>3283</v>
      </c>
      <c r="J254" s="1" t="s">
        <v>30</v>
      </c>
      <c r="K254" s="1" t="s">
        <v>3284</v>
      </c>
      <c r="L254" s="1" t="s">
        <v>3284</v>
      </c>
      <c r="M254" s="1" t="s">
        <v>1697</v>
      </c>
      <c r="N254" s="1" t="s">
        <v>1697</v>
      </c>
      <c r="O254" s="1" t="s">
        <v>1698</v>
      </c>
      <c r="P254" s="1" t="s">
        <v>1699</v>
      </c>
      <c r="Q254" s="1" t="s">
        <v>1700</v>
      </c>
      <c r="R254" s="1" t="s">
        <v>3285</v>
      </c>
      <c r="S254" s="1" t="s">
        <v>1702</v>
      </c>
      <c r="T254" s="1" t="s">
        <v>1703</v>
      </c>
      <c r="U254" s="1" t="s">
        <v>1704</v>
      </c>
      <c r="V254" s="1" t="s">
        <v>1786</v>
      </c>
    </row>
    <row r="255" s="1" customFormat="1" spans="1:22">
      <c r="A255" s="3">
        <v>999224618294670</v>
      </c>
      <c r="B255" s="1" t="s">
        <v>3292</v>
      </c>
      <c r="C255" s="1" t="s">
        <v>3293</v>
      </c>
      <c r="D255" s="1" t="s">
        <v>3294</v>
      </c>
      <c r="E255" s="1" t="s">
        <v>3295</v>
      </c>
      <c r="F255" s="1" t="s">
        <v>1692</v>
      </c>
      <c r="G255" s="1" t="s">
        <v>1693</v>
      </c>
      <c r="H255" s="1" t="s">
        <v>1694</v>
      </c>
      <c r="I255" s="1" t="s">
        <v>3296</v>
      </c>
      <c r="J255" s="1" t="s">
        <v>30</v>
      </c>
      <c r="K255" s="1" t="s">
        <v>3297</v>
      </c>
      <c r="L255" s="1" t="s">
        <v>3297</v>
      </c>
      <c r="M255" s="1" t="s">
        <v>1697</v>
      </c>
      <c r="N255" s="1" t="s">
        <v>1697</v>
      </c>
      <c r="O255" s="1" t="s">
        <v>1698</v>
      </c>
      <c r="P255" s="1" t="s">
        <v>1699</v>
      </c>
      <c r="Q255" s="1" t="s">
        <v>1700</v>
      </c>
      <c r="R255" s="1" t="s">
        <v>3298</v>
      </c>
      <c r="S255" s="1" t="s">
        <v>1702</v>
      </c>
      <c r="T255" s="1" t="s">
        <v>1703</v>
      </c>
      <c r="U255" s="1" t="s">
        <v>1704</v>
      </c>
      <c r="V255" s="1" t="s">
        <v>2340</v>
      </c>
    </row>
    <row r="256" s="1" customFormat="1" spans="1:22">
      <c r="A256" s="3">
        <v>999224614571895</v>
      </c>
      <c r="B256" s="1" t="s">
        <v>3292</v>
      </c>
      <c r="C256" s="1" t="s">
        <v>3299</v>
      </c>
      <c r="D256" s="1" t="s">
        <v>1908</v>
      </c>
      <c r="E256" s="1" t="s">
        <v>3300</v>
      </c>
      <c r="F256" s="1" t="s">
        <v>1719</v>
      </c>
      <c r="G256" s="1" t="s">
        <v>1750</v>
      </c>
      <c r="H256" s="1" t="s">
        <v>1694</v>
      </c>
      <c r="I256" s="1" t="s">
        <v>3301</v>
      </c>
      <c r="J256" s="1" t="s">
        <v>30</v>
      </c>
      <c r="K256" s="1" t="s">
        <v>3302</v>
      </c>
      <c r="L256" s="1" t="s">
        <v>3302</v>
      </c>
      <c r="M256" s="1" t="s">
        <v>1697</v>
      </c>
      <c r="N256" s="1" t="s">
        <v>1697</v>
      </c>
      <c r="O256" s="1" t="s">
        <v>1698</v>
      </c>
      <c r="P256" s="1" t="s">
        <v>1699</v>
      </c>
      <c r="Q256" s="1" t="s">
        <v>1700</v>
      </c>
      <c r="R256" s="1" t="s">
        <v>3303</v>
      </c>
      <c r="S256" s="1" t="s">
        <v>1702</v>
      </c>
      <c r="T256" s="1" t="s">
        <v>1703</v>
      </c>
      <c r="U256" s="1" t="s">
        <v>1754</v>
      </c>
      <c r="V256" s="1" t="s">
        <v>1763</v>
      </c>
    </row>
    <row r="257" s="1" customFormat="1" spans="1:22">
      <c r="A257" s="3">
        <v>999224610417312</v>
      </c>
      <c r="B257" s="1" t="s">
        <v>3304</v>
      </c>
      <c r="C257" s="1" t="s">
        <v>3305</v>
      </c>
      <c r="D257" s="1" t="s">
        <v>3306</v>
      </c>
      <c r="E257" s="1" t="s">
        <v>3307</v>
      </c>
      <c r="F257" s="1" t="s">
        <v>1693</v>
      </c>
      <c r="G257" s="1" t="s">
        <v>1750</v>
      </c>
      <c r="H257" s="1" t="s">
        <v>1694</v>
      </c>
      <c r="I257" s="1" t="s">
        <v>3308</v>
      </c>
      <c r="J257" s="1" t="s">
        <v>30</v>
      </c>
      <c r="K257" s="1" t="s">
        <v>3309</v>
      </c>
      <c r="L257" s="1" t="s">
        <v>3309</v>
      </c>
      <c r="M257" s="1" t="s">
        <v>1697</v>
      </c>
      <c r="N257" s="1" t="s">
        <v>1697</v>
      </c>
      <c r="O257" s="1" t="s">
        <v>1698</v>
      </c>
      <c r="P257" s="1" t="s">
        <v>1699</v>
      </c>
      <c r="Q257" s="1" t="s">
        <v>1700</v>
      </c>
      <c r="R257" s="1" t="s">
        <v>3310</v>
      </c>
      <c r="S257" s="1" t="s">
        <v>1702</v>
      </c>
      <c r="T257" s="1" t="s">
        <v>1703</v>
      </c>
      <c r="U257" s="1" t="s">
        <v>1704</v>
      </c>
      <c r="V257" s="1" t="s">
        <v>1763</v>
      </c>
    </row>
    <row r="258" s="1" customFormat="1" spans="1:22">
      <c r="A258" s="3">
        <v>999224768411697</v>
      </c>
      <c r="B258" s="1" t="s">
        <v>3171</v>
      </c>
      <c r="C258" s="1" t="s">
        <v>3184</v>
      </c>
      <c r="D258" s="1" t="s">
        <v>3185</v>
      </c>
      <c r="E258" s="1" t="s">
        <v>3186</v>
      </c>
      <c r="F258" s="1" t="s">
        <v>1775</v>
      </c>
      <c r="G258" s="1" t="s">
        <v>1693</v>
      </c>
      <c r="H258" s="1" t="s">
        <v>1694</v>
      </c>
      <c r="I258" s="1" t="s">
        <v>3187</v>
      </c>
      <c r="J258" s="1" t="s">
        <v>30</v>
      </c>
      <c r="K258" s="1" t="s">
        <v>3188</v>
      </c>
      <c r="L258" s="1" t="s">
        <v>3188</v>
      </c>
      <c r="M258" s="1" t="s">
        <v>1697</v>
      </c>
      <c r="N258" s="1" t="s">
        <v>1697</v>
      </c>
      <c r="O258" s="1" t="s">
        <v>1698</v>
      </c>
      <c r="P258" s="1" t="s">
        <v>1699</v>
      </c>
      <c r="Q258" s="1" t="s">
        <v>1700</v>
      </c>
      <c r="R258" s="1" t="s">
        <v>3189</v>
      </c>
      <c r="S258" s="1" t="s">
        <v>1702</v>
      </c>
      <c r="T258" s="1" t="s">
        <v>1703</v>
      </c>
      <c r="U258" s="1" t="s">
        <v>1754</v>
      </c>
      <c r="V258" s="1" t="s">
        <v>1763</v>
      </c>
    </row>
    <row r="259" s="1" customFormat="1" spans="1:22">
      <c r="A259" s="3">
        <v>999224858316582</v>
      </c>
      <c r="B259" s="1" t="s">
        <v>3104</v>
      </c>
      <c r="C259" s="1" t="s">
        <v>3105</v>
      </c>
      <c r="D259" s="1" t="s">
        <v>3106</v>
      </c>
      <c r="E259" s="1" t="s">
        <v>3107</v>
      </c>
      <c r="F259" s="1" t="s">
        <v>1692</v>
      </c>
      <c r="G259" s="1" t="s">
        <v>1693</v>
      </c>
      <c r="H259" s="1" t="s">
        <v>1694</v>
      </c>
      <c r="I259" s="1" t="s">
        <v>3108</v>
      </c>
      <c r="J259" s="1" t="s">
        <v>30</v>
      </c>
      <c r="K259" s="1" t="s">
        <v>3109</v>
      </c>
      <c r="L259" s="1" t="s">
        <v>1698</v>
      </c>
      <c r="M259" s="1" t="s">
        <v>3110</v>
      </c>
      <c r="N259" s="1" t="s">
        <v>3111</v>
      </c>
      <c r="O259" s="1" t="s">
        <v>1698</v>
      </c>
      <c r="P259" s="1" t="s">
        <v>1699</v>
      </c>
      <c r="Q259" s="1" t="s">
        <v>1700</v>
      </c>
      <c r="R259" s="1" t="s">
        <v>3112</v>
      </c>
      <c r="S259" s="1" t="s">
        <v>1702</v>
      </c>
      <c r="T259" s="1" t="s">
        <v>1703</v>
      </c>
      <c r="U259" s="1" t="s">
        <v>1704</v>
      </c>
      <c r="V259" s="1" t="s">
        <v>3113</v>
      </c>
    </row>
    <row r="260" s="1" customFormat="1" spans="1:22">
      <c r="A260" s="3">
        <v>999224566529798</v>
      </c>
      <c r="B260" s="1" t="s">
        <v>3321</v>
      </c>
      <c r="C260" s="1" t="s">
        <v>3322</v>
      </c>
      <c r="D260" s="1" t="s">
        <v>3323</v>
      </c>
      <c r="E260" s="1" t="s">
        <v>3324</v>
      </c>
      <c r="F260" s="1" t="s">
        <v>1692</v>
      </c>
      <c r="G260" s="1" t="s">
        <v>1693</v>
      </c>
      <c r="H260" s="1" t="s">
        <v>1694</v>
      </c>
      <c r="I260" s="1" t="s">
        <v>3325</v>
      </c>
      <c r="J260" s="1" t="s">
        <v>30</v>
      </c>
      <c r="K260" s="1" t="s">
        <v>3326</v>
      </c>
      <c r="L260" s="1" t="s">
        <v>3326</v>
      </c>
      <c r="M260" s="1" t="s">
        <v>1697</v>
      </c>
      <c r="N260" s="1" t="s">
        <v>1697</v>
      </c>
      <c r="O260" s="1" t="s">
        <v>1698</v>
      </c>
      <c r="P260" s="1" t="s">
        <v>1699</v>
      </c>
      <c r="Q260" s="1" t="s">
        <v>1700</v>
      </c>
      <c r="R260" s="1" t="s">
        <v>3327</v>
      </c>
      <c r="S260" s="1" t="s">
        <v>1702</v>
      </c>
      <c r="T260" s="1" t="s">
        <v>1703</v>
      </c>
      <c r="U260" s="1" t="s">
        <v>1704</v>
      </c>
      <c r="V260" s="1" t="s">
        <v>1714</v>
      </c>
    </row>
    <row r="261" s="1" customFormat="1" spans="1:22">
      <c r="A261" s="3">
        <v>999224467029613</v>
      </c>
      <c r="B261" s="1" t="s">
        <v>3328</v>
      </c>
      <c r="C261" s="1" t="s">
        <v>3329</v>
      </c>
      <c r="D261" s="1" t="s">
        <v>3330</v>
      </c>
      <c r="E261" s="1" t="s">
        <v>3331</v>
      </c>
      <c r="F261" s="1" t="s">
        <v>1719</v>
      </c>
      <c r="G261" s="1" t="s">
        <v>1693</v>
      </c>
      <c r="H261" s="1" t="s">
        <v>1694</v>
      </c>
      <c r="I261" s="1" t="s">
        <v>3332</v>
      </c>
      <c r="J261" s="1" t="s">
        <v>30</v>
      </c>
      <c r="K261" s="1" t="s">
        <v>3333</v>
      </c>
      <c r="L261" s="1" t="s">
        <v>3333</v>
      </c>
      <c r="M261" s="1" t="s">
        <v>1697</v>
      </c>
      <c r="N261" s="1" t="s">
        <v>1697</v>
      </c>
      <c r="O261" s="1" t="s">
        <v>1698</v>
      </c>
      <c r="P261" s="1" t="s">
        <v>1699</v>
      </c>
      <c r="Q261" s="1" t="s">
        <v>1700</v>
      </c>
      <c r="R261" s="1" t="s">
        <v>3334</v>
      </c>
      <c r="S261" s="1" t="s">
        <v>1702</v>
      </c>
      <c r="T261" s="1" t="s">
        <v>1703</v>
      </c>
      <c r="U261" s="1" t="s">
        <v>1704</v>
      </c>
      <c r="V261" s="1" t="s">
        <v>1763</v>
      </c>
    </row>
    <row r="262" s="1" customFormat="1" spans="1:22">
      <c r="A262" s="3">
        <v>999224463010154</v>
      </c>
      <c r="B262" s="1" t="s">
        <v>3335</v>
      </c>
      <c r="C262" s="1" t="s">
        <v>3336</v>
      </c>
      <c r="D262" s="1" t="s">
        <v>3337</v>
      </c>
      <c r="E262" s="1" t="s">
        <v>3338</v>
      </c>
      <c r="F262" s="1" t="s">
        <v>1692</v>
      </c>
      <c r="G262" s="1" t="s">
        <v>1750</v>
      </c>
      <c r="H262" s="1" t="s">
        <v>1694</v>
      </c>
      <c r="I262" s="1" t="s">
        <v>3339</v>
      </c>
      <c r="J262" s="1" t="s">
        <v>30</v>
      </c>
      <c r="K262" s="1" t="s">
        <v>3340</v>
      </c>
      <c r="L262" s="1" t="s">
        <v>3340</v>
      </c>
      <c r="M262" s="1" t="s">
        <v>1697</v>
      </c>
      <c r="N262" s="1" t="s">
        <v>1697</v>
      </c>
      <c r="O262" s="1" t="s">
        <v>1698</v>
      </c>
      <c r="P262" s="1" t="s">
        <v>1699</v>
      </c>
      <c r="Q262" s="1" t="s">
        <v>1700</v>
      </c>
      <c r="R262" s="1" t="s">
        <v>3341</v>
      </c>
      <c r="S262" s="1" t="s">
        <v>1702</v>
      </c>
      <c r="T262" s="1" t="s">
        <v>1703</v>
      </c>
      <c r="U262" s="1" t="s">
        <v>1754</v>
      </c>
      <c r="V262" s="1" t="s">
        <v>1763</v>
      </c>
    </row>
    <row r="263" s="1" customFormat="1" spans="1:22">
      <c r="A263" s="3">
        <v>999224454464897</v>
      </c>
      <c r="B263" s="1" t="s">
        <v>3335</v>
      </c>
      <c r="C263" s="1" t="s">
        <v>3342</v>
      </c>
      <c r="D263" s="1" t="s">
        <v>3343</v>
      </c>
      <c r="E263" s="1" t="s">
        <v>3344</v>
      </c>
      <c r="F263" s="1" t="s">
        <v>1693</v>
      </c>
      <c r="G263" s="1" t="s">
        <v>1750</v>
      </c>
      <c r="H263" s="1" t="s">
        <v>1694</v>
      </c>
      <c r="I263" s="1" t="s">
        <v>3345</v>
      </c>
      <c r="J263" s="1" t="s">
        <v>30</v>
      </c>
      <c r="K263" s="1" t="s">
        <v>3346</v>
      </c>
      <c r="L263" s="1" t="s">
        <v>3346</v>
      </c>
      <c r="M263" s="1" t="s">
        <v>1697</v>
      </c>
      <c r="N263" s="1" t="s">
        <v>1697</v>
      </c>
      <c r="O263" s="1" t="s">
        <v>1698</v>
      </c>
      <c r="P263" s="1" t="s">
        <v>1699</v>
      </c>
      <c r="Q263" s="1" t="s">
        <v>1700</v>
      </c>
      <c r="R263" s="1" t="s">
        <v>3347</v>
      </c>
      <c r="S263" s="1" t="s">
        <v>1702</v>
      </c>
      <c r="T263" s="1" t="s">
        <v>1703</v>
      </c>
      <c r="U263" s="1" t="s">
        <v>1704</v>
      </c>
      <c r="V263" s="1" t="s">
        <v>2157</v>
      </c>
    </row>
    <row r="264" s="1" customFormat="1" spans="1:22">
      <c r="A264" s="3">
        <v>999224359220066</v>
      </c>
      <c r="B264" s="1" t="s">
        <v>3348</v>
      </c>
      <c r="C264" s="1" t="s">
        <v>3349</v>
      </c>
      <c r="D264" s="1" t="s">
        <v>3350</v>
      </c>
      <c r="E264" s="1" t="s">
        <v>3351</v>
      </c>
      <c r="F264" s="1" t="s">
        <v>1692</v>
      </c>
      <c r="G264" s="1" t="s">
        <v>1750</v>
      </c>
      <c r="H264" s="1" t="s">
        <v>1694</v>
      </c>
      <c r="I264" s="1" t="s">
        <v>3352</v>
      </c>
      <c r="J264" s="1" t="s">
        <v>30</v>
      </c>
      <c r="K264" s="1" t="s">
        <v>3353</v>
      </c>
      <c r="L264" s="1" t="s">
        <v>3353</v>
      </c>
      <c r="M264" s="1" t="s">
        <v>1697</v>
      </c>
      <c r="N264" s="1" t="s">
        <v>1697</v>
      </c>
      <c r="O264" s="1" t="s">
        <v>1698</v>
      </c>
      <c r="P264" s="1" t="s">
        <v>1699</v>
      </c>
      <c r="Q264" s="1" t="s">
        <v>1700</v>
      </c>
      <c r="R264" s="1" t="s">
        <v>3354</v>
      </c>
      <c r="S264" s="1" t="s">
        <v>1702</v>
      </c>
      <c r="T264" s="1" t="s">
        <v>1703</v>
      </c>
      <c r="U264" s="1" t="s">
        <v>1704</v>
      </c>
      <c r="V264" s="1" t="s">
        <v>1714</v>
      </c>
    </row>
    <row r="265" s="1" customFormat="1" spans="1:22">
      <c r="A265" s="3">
        <v>24575024388</v>
      </c>
      <c r="B265" s="1" t="s">
        <v>3311</v>
      </c>
      <c r="C265" s="1" t="s">
        <v>3312</v>
      </c>
      <c r="D265" s="1" t="s">
        <v>3313</v>
      </c>
      <c r="E265" s="1" t="s">
        <v>3314</v>
      </c>
      <c r="F265" s="1" t="s">
        <v>2682</v>
      </c>
      <c r="G265" s="1" t="s">
        <v>1693</v>
      </c>
      <c r="H265" s="1" t="s">
        <v>1694</v>
      </c>
      <c r="I265" s="1" t="s">
        <v>3315</v>
      </c>
      <c r="J265" s="1" t="s">
        <v>30</v>
      </c>
      <c r="K265" s="1" t="s">
        <v>3316</v>
      </c>
      <c r="L265" s="1" t="s">
        <v>3316</v>
      </c>
      <c r="M265" s="1" t="s">
        <v>1697</v>
      </c>
      <c r="N265" s="1" t="s">
        <v>1697</v>
      </c>
      <c r="O265" s="1" t="s">
        <v>1698</v>
      </c>
      <c r="P265" s="1" t="s">
        <v>1699</v>
      </c>
      <c r="Q265" s="1" t="s">
        <v>1700</v>
      </c>
      <c r="R265" s="1" t="s">
        <v>3317</v>
      </c>
      <c r="S265" s="1" t="s">
        <v>1702</v>
      </c>
      <c r="T265" s="1" t="s">
        <v>1703</v>
      </c>
      <c r="U265" s="1" t="s">
        <v>1704</v>
      </c>
      <c r="V265" s="1" t="s">
        <v>1731</v>
      </c>
    </row>
    <row r="266" s="1" customFormat="1" spans="1:22">
      <c r="A266" s="3">
        <v>999224194042320</v>
      </c>
      <c r="B266" s="1" t="s">
        <v>3362</v>
      </c>
      <c r="C266" s="1" t="s">
        <v>3363</v>
      </c>
      <c r="D266" s="1" t="s">
        <v>3364</v>
      </c>
      <c r="E266" s="1" t="s">
        <v>3365</v>
      </c>
      <c r="F266" s="1" t="s">
        <v>1692</v>
      </c>
      <c r="G266" s="1" t="s">
        <v>1750</v>
      </c>
      <c r="H266" s="1" t="s">
        <v>1694</v>
      </c>
      <c r="I266" s="1" t="s">
        <v>3366</v>
      </c>
      <c r="J266" s="1" t="s">
        <v>30</v>
      </c>
      <c r="K266" s="1" t="s">
        <v>3367</v>
      </c>
      <c r="L266" s="1" t="s">
        <v>3367</v>
      </c>
      <c r="M266" s="1" t="s">
        <v>1697</v>
      </c>
      <c r="N266" s="1" t="s">
        <v>1697</v>
      </c>
      <c r="O266" s="1" t="s">
        <v>1698</v>
      </c>
      <c r="P266" s="1" t="s">
        <v>1699</v>
      </c>
      <c r="Q266" s="1" t="s">
        <v>1700</v>
      </c>
      <c r="R266" s="1" t="s">
        <v>3368</v>
      </c>
      <c r="S266" s="1" t="s">
        <v>1702</v>
      </c>
      <c r="T266" s="1" t="s">
        <v>1703</v>
      </c>
      <c r="U266" s="1" t="s">
        <v>1704</v>
      </c>
      <c r="V266" s="1" t="s">
        <v>2425</v>
      </c>
    </row>
    <row r="267" s="1" customFormat="1" spans="1:22">
      <c r="A267" s="3">
        <v>24573074970</v>
      </c>
      <c r="B267" s="1" t="s">
        <v>3311</v>
      </c>
      <c r="C267" s="1" t="s">
        <v>3318</v>
      </c>
      <c r="D267" s="1" t="s">
        <v>3313</v>
      </c>
      <c r="E267" s="1" t="s">
        <v>3319</v>
      </c>
      <c r="F267" s="1" t="s">
        <v>2682</v>
      </c>
      <c r="G267" s="1" t="s">
        <v>1693</v>
      </c>
      <c r="H267" s="1" t="s">
        <v>1694</v>
      </c>
      <c r="I267" s="1" t="s">
        <v>3315</v>
      </c>
      <c r="J267" s="1" t="s">
        <v>30</v>
      </c>
      <c r="K267" s="1" t="s">
        <v>3316</v>
      </c>
      <c r="L267" s="1" t="s">
        <v>3316</v>
      </c>
      <c r="M267" s="1" t="s">
        <v>1697</v>
      </c>
      <c r="N267" s="1" t="s">
        <v>1697</v>
      </c>
      <c r="O267" s="1" t="s">
        <v>1698</v>
      </c>
      <c r="P267" s="1" t="s">
        <v>1699</v>
      </c>
      <c r="Q267" s="1" t="s">
        <v>1700</v>
      </c>
      <c r="R267" s="1" t="s">
        <v>3320</v>
      </c>
      <c r="S267" s="1" t="s">
        <v>1702</v>
      </c>
      <c r="T267" s="1" t="s">
        <v>1703</v>
      </c>
      <c r="U267" s="1" t="s">
        <v>1704</v>
      </c>
      <c r="V267" s="1" t="s">
        <v>1731</v>
      </c>
    </row>
    <row r="268" s="1" customFormat="1" spans="1:22">
      <c r="A268" s="3">
        <v>999224108949800</v>
      </c>
      <c r="B268" s="1" t="s">
        <v>3376</v>
      </c>
      <c r="C268" s="1" t="s">
        <v>3377</v>
      </c>
      <c r="D268" s="1" t="s">
        <v>2882</v>
      </c>
      <c r="E268" s="1" t="s">
        <v>3378</v>
      </c>
      <c r="F268" s="1" t="s">
        <v>1719</v>
      </c>
      <c r="G268" s="1" t="s">
        <v>1750</v>
      </c>
      <c r="H268" s="1" t="s">
        <v>1694</v>
      </c>
      <c r="I268" s="1" t="s">
        <v>3379</v>
      </c>
      <c r="J268" s="1" t="s">
        <v>30</v>
      </c>
      <c r="K268" s="1" t="s">
        <v>3380</v>
      </c>
      <c r="L268" s="1" t="s">
        <v>3380</v>
      </c>
      <c r="M268" s="1" t="s">
        <v>1697</v>
      </c>
      <c r="N268" s="1" t="s">
        <v>1697</v>
      </c>
      <c r="O268" s="1" t="s">
        <v>1698</v>
      </c>
      <c r="P268" s="1" t="s">
        <v>1699</v>
      </c>
      <c r="Q268" s="1" t="s">
        <v>1700</v>
      </c>
      <c r="R268" s="1" t="s">
        <v>3381</v>
      </c>
      <c r="S268" s="1" t="s">
        <v>1702</v>
      </c>
      <c r="T268" s="1" t="s">
        <v>1703</v>
      </c>
      <c r="U268" s="1" t="s">
        <v>1754</v>
      </c>
      <c r="V268" s="1" t="s">
        <v>1763</v>
      </c>
    </row>
    <row r="269" s="1" customFormat="1" spans="1:22">
      <c r="A269" s="3">
        <v>999224032782206</v>
      </c>
      <c r="B269" s="1" t="s">
        <v>3382</v>
      </c>
      <c r="C269" s="1" t="s">
        <v>3383</v>
      </c>
      <c r="D269" s="1" t="s">
        <v>3384</v>
      </c>
      <c r="E269" s="1" t="s">
        <v>3385</v>
      </c>
      <c r="F269" s="1" t="s">
        <v>1775</v>
      </c>
      <c r="G269" s="1" t="s">
        <v>1693</v>
      </c>
      <c r="H269" s="1" t="s">
        <v>1694</v>
      </c>
      <c r="I269" s="1" t="s">
        <v>3386</v>
      </c>
      <c r="J269" s="1" t="s">
        <v>30</v>
      </c>
      <c r="K269" s="1" t="s">
        <v>3387</v>
      </c>
      <c r="L269" s="1" t="s">
        <v>3387</v>
      </c>
      <c r="M269" s="1" t="s">
        <v>1697</v>
      </c>
      <c r="N269" s="1" t="s">
        <v>1697</v>
      </c>
      <c r="O269" s="1" t="s">
        <v>1698</v>
      </c>
      <c r="P269" s="1" t="s">
        <v>1699</v>
      </c>
      <c r="Q269" s="1" t="s">
        <v>1700</v>
      </c>
      <c r="R269" s="1" t="s">
        <v>3388</v>
      </c>
      <c r="S269" s="1" t="s">
        <v>1702</v>
      </c>
      <c r="T269" s="1" t="s">
        <v>1703</v>
      </c>
      <c r="U269" s="1" t="s">
        <v>1754</v>
      </c>
      <c r="V269" s="1" t="s">
        <v>1799</v>
      </c>
    </row>
    <row r="270" s="1" customFormat="1" spans="1:22">
      <c r="A270" s="3">
        <v>999224699358772</v>
      </c>
      <c r="B270" s="1" t="s">
        <v>3241</v>
      </c>
      <c r="C270" s="1" t="s">
        <v>3242</v>
      </c>
      <c r="D270" s="1" t="s">
        <v>3243</v>
      </c>
      <c r="E270" s="1" t="s">
        <v>3244</v>
      </c>
      <c r="F270" s="1" t="s">
        <v>1692</v>
      </c>
      <c r="G270" s="1" t="s">
        <v>1693</v>
      </c>
      <c r="H270" s="1" t="s">
        <v>1694</v>
      </c>
      <c r="I270" s="1" t="s">
        <v>3245</v>
      </c>
      <c r="J270" s="1" t="s">
        <v>30</v>
      </c>
      <c r="K270" s="1" t="s">
        <v>3246</v>
      </c>
      <c r="L270" s="1" t="s">
        <v>3246</v>
      </c>
      <c r="M270" s="1" t="s">
        <v>1697</v>
      </c>
      <c r="N270" s="1" t="s">
        <v>1697</v>
      </c>
      <c r="O270" s="1" t="s">
        <v>1698</v>
      </c>
      <c r="P270" s="1" t="s">
        <v>1699</v>
      </c>
      <c r="Q270" s="1" t="s">
        <v>1700</v>
      </c>
      <c r="R270" s="1" t="s">
        <v>3247</v>
      </c>
      <c r="S270" s="1" t="s">
        <v>1702</v>
      </c>
      <c r="T270" s="1" t="s">
        <v>1703</v>
      </c>
      <c r="U270" s="1" t="s">
        <v>1704</v>
      </c>
      <c r="V270" s="1" t="s">
        <v>1731</v>
      </c>
    </row>
    <row r="271" s="1" customFormat="1" spans="1:22">
      <c r="A271" s="3">
        <v>999224017780424</v>
      </c>
      <c r="B271" s="1" t="s">
        <v>3382</v>
      </c>
      <c r="C271" s="1" t="s">
        <v>3395</v>
      </c>
      <c r="D271" s="1" t="s">
        <v>3396</v>
      </c>
      <c r="E271" s="1" t="s">
        <v>3397</v>
      </c>
      <c r="F271" s="1" t="s">
        <v>1719</v>
      </c>
      <c r="G271" s="1" t="s">
        <v>1750</v>
      </c>
      <c r="H271" s="1" t="s">
        <v>1694</v>
      </c>
      <c r="I271" s="1" t="s">
        <v>3398</v>
      </c>
      <c r="J271" s="1" t="s">
        <v>30</v>
      </c>
      <c r="K271" s="1" t="s">
        <v>3399</v>
      </c>
      <c r="L271" s="1" t="s">
        <v>3399</v>
      </c>
      <c r="M271" s="1" t="s">
        <v>1697</v>
      </c>
      <c r="N271" s="1" t="s">
        <v>1697</v>
      </c>
      <c r="O271" s="1" t="s">
        <v>1698</v>
      </c>
      <c r="P271" s="1" t="s">
        <v>1699</v>
      </c>
      <c r="Q271" s="1" t="s">
        <v>1700</v>
      </c>
      <c r="R271" s="1" t="s">
        <v>3400</v>
      </c>
      <c r="S271" s="1" t="s">
        <v>1702</v>
      </c>
      <c r="T271" s="1" t="s">
        <v>1703</v>
      </c>
      <c r="U271" s="1" t="s">
        <v>1754</v>
      </c>
      <c r="V271" s="1" t="s">
        <v>1763</v>
      </c>
    </row>
    <row r="272" s="1" customFormat="1" spans="1:22">
      <c r="A272" s="3">
        <v>999224017411444</v>
      </c>
      <c r="B272" s="1" t="s">
        <v>3382</v>
      </c>
      <c r="C272" s="1" t="s">
        <v>3401</v>
      </c>
      <c r="D272" s="1" t="s">
        <v>1690</v>
      </c>
      <c r="E272" s="1" t="s">
        <v>3402</v>
      </c>
      <c r="F272" s="1" t="s">
        <v>1692</v>
      </c>
      <c r="G272" s="1" t="s">
        <v>1693</v>
      </c>
      <c r="H272" s="1" t="s">
        <v>1694</v>
      </c>
      <c r="I272" s="1" t="s">
        <v>3403</v>
      </c>
      <c r="J272" s="1" t="s">
        <v>30</v>
      </c>
      <c r="K272" s="1" t="s">
        <v>1752</v>
      </c>
      <c r="L272" s="1" t="s">
        <v>1752</v>
      </c>
      <c r="M272" s="1" t="s">
        <v>1697</v>
      </c>
      <c r="N272" s="1" t="s">
        <v>1697</v>
      </c>
      <c r="O272" s="1" t="s">
        <v>1698</v>
      </c>
      <c r="P272" s="1" t="s">
        <v>1699</v>
      </c>
      <c r="Q272" s="1" t="s">
        <v>1700</v>
      </c>
      <c r="R272" s="1" t="s">
        <v>3404</v>
      </c>
      <c r="S272" s="1" t="s">
        <v>1702</v>
      </c>
      <c r="T272" s="1" t="s">
        <v>1703</v>
      </c>
      <c r="U272" s="1" t="s">
        <v>1704</v>
      </c>
      <c r="V272" s="1" t="s">
        <v>1705</v>
      </c>
    </row>
    <row r="273" s="1" customFormat="1" spans="1:22">
      <c r="A273" s="3">
        <v>999224014887165</v>
      </c>
      <c r="B273" s="1" t="s">
        <v>3405</v>
      </c>
      <c r="C273" s="1" t="s">
        <v>3406</v>
      </c>
      <c r="D273" s="1" t="s">
        <v>3407</v>
      </c>
      <c r="E273" s="1" t="s">
        <v>3408</v>
      </c>
      <c r="F273" s="1" t="s">
        <v>1719</v>
      </c>
      <c r="G273" s="1" t="s">
        <v>1693</v>
      </c>
      <c r="H273" s="1" t="s">
        <v>1694</v>
      </c>
      <c r="I273" s="1" t="s">
        <v>3409</v>
      </c>
      <c r="J273" s="1" t="s">
        <v>30</v>
      </c>
      <c r="K273" s="1" t="s">
        <v>3410</v>
      </c>
      <c r="L273" s="1" t="s">
        <v>3410</v>
      </c>
      <c r="M273" s="1" t="s">
        <v>1697</v>
      </c>
      <c r="N273" s="1" t="s">
        <v>1697</v>
      </c>
      <c r="O273" s="1" t="s">
        <v>1698</v>
      </c>
      <c r="P273" s="1" t="s">
        <v>1699</v>
      </c>
      <c r="Q273" s="1" t="s">
        <v>1700</v>
      </c>
      <c r="R273" s="1" t="s">
        <v>3411</v>
      </c>
      <c r="S273" s="1" t="s">
        <v>1702</v>
      </c>
      <c r="T273" s="1" t="s">
        <v>1703</v>
      </c>
      <c r="U273" s="1" t="s">
        <v>1754</v>
      </c>
      <c r="V273" s="1" t="s">
        <v>1763</v>
      </c>
    </row>
    <row r="274" s="1" customFormat="1" spans="1:22">
      <c r="A274" s="3">
        <v>999224014053175</v>
      </c>
      <c r="B274" s="1" t="s">
        <v>3405</v>
      </c>
      <c r="C274" s="1" t="s">
        <v>3412</v>
      </c>
      <c r="D274" s="1" t="s">
        <v>3413</v>
      </c>
      <c r="E274" s="1" t="s">
        <v>3414</v>
      </c>
      <c r="F274" s="1" t="s">
        <v>1692</v>
      </c>
      <c r="G274" s="1" t="s">
        <v>1693</v>
      </c>
      <c r="H274" s="1" t="s">
        <v>1694</v>
      </c>
      <c r="I274" s="1" t="s">
        <v>3415</v>
      </c>
      <c r="J274" s="1" t="s">
        <v>30</v>
      </c>
      <c r="K274" s="1" t="s">
        <v>3416</v>
      </c>
      <c r="L274" s="1" t="s">
        <v>3416</v>
      </c>
      <c r="M274" s="1" t="s">
        <v>1697</v>
      </c>
      <c r="N274" s="1" t="s">
        <v>1697</v>
      </c>
      <c r="O274" s="1" t="s">
        <v>1698</v>
      </c>
      <c r="P274" s="1" t="s">
        <v>1699</v>
      </c>
      <c r="Q274" s="1" t="s">
        <v>1700</v>
      </c>
      <c r="R274" s="1" t="s">
        <v>3417</v>
      </c>
      <c r="S274" s="1" t="s">
        <v>1702</v>
      </c>
      <c r="T274" s="1" t="s">
        <v>1703</v>
      </c>
      <c r="U274" s="1" t="s">
        <v>1704</v>
      </c>
      <c r="V274" s="1" t="s">
        <v>1832</v>
      </c>
    </row>
    <row r="275" s="1" customFormat="1" spans="1:22">
      <c r="A275" s="3">
        <v>24013533330</v>
      </c>
      <c r="B275" s="1" t="s">
        <v>3405</v>
      </c>
      <c r="C275" s="1" t="s">
        <v>3418</v>
      </c>
      <c r="D275" s="1" t="s">
        <v>3419</v>
      </c>
      <c r="E275" s="1" t="s">
        <v>3420</v>
      </c>
      <c r="F275" s="1" t="s">
        <v>2829</v>
      </c>
      <c r="G275" s="1" t="s">
        <v>1693</v>
      </c>
      <c r="H275" s="1" t="s">
        <v>1694</v>
      </c>
      <c r="I275" s="1" t="s">
        <v>3421</v>
      </c>
      <c r="J275" s="1" t="s">
        <v>30</v>
      </c>
      <c r="K275" s="1" t="s">
        <v>3422</v>
      </c>
      <c r="L275" s="1" t="s">
        <v>3422</v>
      </c>
      <c r="M275" s="1" t="s">
        <v>1697</v>
      </c>
      <c r="N275" s="1" t="s">
        <v>1697</v>
      </c>
      <c r="O275" s="1" t="s">
        <v>1698</v>
      </c>
      <c r="P275" s="1" t="s">
        <v>1699</v>
      </c>
      <c r="Q275" s="1" t="s">
        <v>1700</v>
      </c>
      <c r="R275" s="1" t="s">
        <v>3423</v>
      </c>
      <c r="S275" s="1" t="s">
        <v>1702</v>
      </c>
      <c r="T275" s="1" t="s">
        <v>1703</v>
      </c>
      <c r="U275" s="1" t="s">
        <v>1704</v>
      </c>
      <c r="V275" s="1" t="s">
        <v>1714</v>
      </c>
    </row>
    <row r="276" s="1" customFormat="1" spans="1:22">
      <c r="A276" s="3">
        <v>999223918172347</v>
      </c>
      <c r="B276" s="1" t="s">
        <v>1688</v>
      </c>
      <c r="C276" s="1" t="s">
        <v>1689</v>
      </c>
      <c r="D276" s="1" t="s">
        <v>1690</v>
      </c>
      <c r="E276" s="1" t="s">
        <v>1691</v>
      </c>
      <c r="F276" s="1" t="s">
        <v>1692</v>
      </c>
      <c r="G276" s="1" t="s">
        <v>1693</v>
      </c>
      <c r="H276" s="1" t="s">
        <v>1694</v>
      </c>
      <c r="I276" s="1" t="s">
        <v>1695</v>
      </c>
      <c r="J276" s="1" t="s">
        <v>30</v>
      </c>
      <c r="K276" s="1" t="s">
        <v>1696</v>
      </c>
      <c r="L276" s="1" t="s">
        <v>1696</v>
      </c>
      <c r="M276" s="1" t="s">
        <v>1697</v>
      </c>
      <c r="N276" s="1" t="s">
        <v>1697</v>
      </c>
      <c r="O276" s="1" t="s">
        <v>1698</v>
      </c>
      <c r="P276" s="1" t="s">
        <v>1699</v>
      </c>
      <c r="Q276" s="1" t="s">
        <v>1700</v>
      </c>
      <c r="R276" s="1" t="s">
        <v>1701</v>
      </c>
      <c r="S276" s="1" t="s">
        <v>1702</v>
      </c>
      <c r="T276" s="1" t="s">
        <v>1703</v>
      </c>
      <c r="U276" s="1" t="s">
        <v>1704</v>
      </c>
      <c r="V276" s="1" t="s">
        <v>1705</v>
      </c>
    </row>
    <row r="277" s="1" customFormat="1" spans="1:22">
      <c r="A277" s="3">
        <v>23839270489</v>
      </c>
      <c r="B277" s="1" t="s">
        <v>1706</v>
      </c>
      <c r="C277" s="1" t="s">
        <v>1707</v>
      </c>
      <c r="D277" s="1" t="s">
        <v>1708</v>
      </c>
      <c r="E277" s="1" t="s">
        <v>1709</v>
      </c>
      <c r="F277" s="1" t="s">
        <v>1710</v>
      </c>
      <c r="G277" s="1" t="s">
        <v>1693</v>
      </c>
      <c r="H277" s="1" t="s">
        <v>1694</v>
      </c>
      <c r="I277" s="1" t="s">
        <v>1711</v>
      </c>
      <c r="J277" s="1" t="s">
        <v>30</v>
      </c>
      <c r="K277" s="1" t="s">
        <v>1712</v>
      </c>
      <c r="L277" s="1" t="s">
        <v>1712</v>
      </c>
      <c r="M277" s="1" t="s">
        <v>1697</v>
      </c>
      <c r="N277" s="1" t="s">
        <v>1697</v>
      </c>
      <c r="O277" s="1" t="s">
        <v>1698</v>
      </c>
      <c r="P277" s="1" t="s">
        <v>1699</v>
      </c>
      <c r="Q277" s="1" t="s">
        <v>1700</v>
      </c>
      <c r="R277" s="1" t="s">
        <v>1713</v>
      </c>
      <c r="S277" s="1" t="s">
        <v>1702</v>
      </c>
      <c r="T277" s="1" t="s">
        <v>1703</v>
      </c>
      <c r="U277" s="1" t="s">
        <v>1704</v>
      </c>
      <c r="V277" s="1" t="s">
        <v>1714</v>
      </c>
    </row>
    <row r="278" s="1" customFormat="1" spans="1:22">
      <c r="A278" s="3">
        <v>999223806741082</v>
      </c>
      <c r="B278" s="1" t="s">
        <v>1715</v>
      </c>
      <c r="C278" s="1" t="s">
        <v>1716</v>
      </c>
      <c r="D278" s="1" t="s">
        <v>1717</v>
      </c>
      <c r="E278" s="1" t="s">
        <v>1718</v>
      </c>
      <c r="F278" s="1" t="s">
        <v>1719</v>
      </c>
      <c r="G278" s="1" t="s">
        <v>1693</v>
      </c>
      <c r="H278" s="1" t="s">
        <v>1694</v>
      </c>
      <c r="I278" s="1" t="s">
        <v>1720</v>
      </c>
      <c r="J278" s="1" t="s">
        <v>30</v>
      </c>
      <c r="K278" s="1" t="s">
        <v>1721</v>
      </c>
      <c r="L278" s="1" t="s">
        <v>1721</v>
      </c>
      <c r="M278" s="1" t="s">
        <v>1697</v>
      </c>
      <c r="N278" s="1" t="s">
        <v>1697</v>
      </c>
      <c r="O278" s="1" t="s">
        <v>1698</v>
      </c>
      <c r="P278" s="1" t="s">
        <v>1699</v>
      </c>
      <c r="Q278" s="1" t="s">
        <v>1700</v>
      </c>
      <c r="R278" s="1" t="s">
        <v>1722</v>
      </c>
      <c r="S278" s="1" t="s">
        <v>1702</v>
      </c>
      <c r="T278" s="1" t="s">
        <v>1703</v>
      </c>
      <c r="U278" s="1" t="s">
        <v>1704</v>
      </c>
      <c r="V278" s="1" t="s">
        <v>1723</v>
      </c>
    </row>
    <row r="279" s="1" customFormat="1" spans="1:22">
      <c r="A279" s="3">
        <v>999223782030773</v>
      </c>
      <c r="B279" s="1" t="s">
        <v>1724</v>
      </c>
      <c r="C279" s="1" t="s">
        <v>1725</v>
      </c>
      <c r="D279" s="1" t="s">
        <v>1726</v>
      </c>
      <c r="E279" s="1" t="s">
        <v>1727</v>
      </c>
      <c r="F279" s="1" t="s">
        <v>1710</v>
      </c>
      <c r="G279" s="1" t="s">
        <v>1693</v>
      </c>
      <c r="H279" s="1" t="s">
        <v>1694</v>
      </c>
      <c r="I279" s="1" t="s">
        <v>1728</v>
      </c>
      <c r="J279" s="1" t="s">
        <v>30</v>
      </c>
      <c r="K279" s="1" t="s">
        <v>1729</v>
      </c>
      <c r="L279" s="1" t="s">
        <v>1729</v>
      </c>
      <c r="M279" s="1" t="s">
        <v>1697</v>
      </c>
      <c r="N279" s="1" t="s">
        <v>1697</v>
      </c>
      <c r="O279" s="1" t="s">
        <v>1698</v>
      </c>
      <c r="P279" s="1" t="s">
        <v>1699</v>
      </c>
      <c r="Q279" s="1" t="s">
        <v>1700</v>
      </c>
      <c r="R279" s="1" t="s">
        <v>1730</v>
      </c>
      <c r="S279" s="1" t="s">
        <v>1702</v>
      </c>
      <c r="T279" s="1" t="s">
        <v>1703</v>
      </c>
      <c r="U279" s="1" t="s">
        <v>1704</v>
      </c>
      <c r="V279" s="1" t="s">
        <v>1731</v>
      </c>
    </row>
    <row r="280" s="1" customFormat="1" spans="1:22">
      <c r="A280" s="3">
        <v>999223768776060</v>
      </c>
      <c r="B280" s="1" t="s">
        <v>1724</v>
      </c>
      <c r="C280" s="1" t="s">
        <v>1732</v>
      </c>
      <c r="D280" s="1" t="s">
        <v>1733</v>
      </c>
      <c r="E280" s="1" t="s">
        <v>1734</v>
      </c>
      <c r="F280" s="1" t="s">
        <v>1692</v>
      </c>
      <c r="G280" s="1" t="s">
        <v>1693</v>
      </c>
      <c r="H280" s="1" t="s">
        <v>1694</v>
      </c>
      <c r="I280" s="1" t="s">
        <v>1735</v>
      </c>
      <c r="J280" s="1" t="s">
        <v>30</v>
      </c>
      <c r="K280" s="1" t="s">
        <v>1736</v>
      </c>
      <c r="L280" s="1" t="s">
        <v>1736</v>
      </c>
      <c r="M280" s="1" t="s">
        <v>1697</v>
      </c>
      <c r="N280" s="1" t="s">
        <v>1697</v>
      </c>
      <c r="O280" s="1" t="s">
        <v>1698</v>
      </c>
      <c r="P280" s="1" t="s">
        <v>1699</v>
      </c>
      <c r="Q280" s="1" t="s">
        <v>1700</v>
      </c>
      <c r="R280" s="1" t="s">
        <v>1737</v>
      </c>
      <c r="S280" s="1" t="s">
        <v>1702</v>
      </c>
      <c r="T280" s="1" t="s">
        <v>1703</v>
      </c>
      <c r="U280" s="1" t="s">
        <v>1704</v>
      </c>
      <c r="V280" s="1" t="s">
        <v>1738</v>
      </c>
    </row>
    <row r="281" s="1" customFormat="1" spans="1:22">
      <c r="A281" s="3">
        <v>999223707112775</v>
      </c>
      <c r="B281" s="1" t="s">
        <v>1739</v>
      </c>
      <c r="C281" s="1" t="s">
        <v>1740</v>
      </c>
      <c r="D281" s="1" t="s">
        <v>1741</v>
      </c>
      <c r="E281" s="1" t="s">
        <v>1742</v>
      </c>
      <c r="F281" s="1" t="s">
        <v>1719</v>
      </c>
      <c r="G281" s="1" t="s">
        <v>1693</v>
      </c>
      <c r="H281" s="1" t="s">
        <v>1694</v>
      </c>
      <c r="I281" s="1" t="s">
        <v>1743</v>
      </c>
      <c r="J281" s="1" t="s">
        <v>30</v>
      </c>
      <c r="K281" s="1" t="s">
        <v>1744</v>
      </c>
      <c r="L281" s="1" t="s">
        <v>1744</v>
      </c>
      <c r="M281" s="1" t="s">
        <v>1697</v>
      </c>
      <c r="N281" s="1" t="s">
        <v>1697</v>
      </c>
      <c r="O281" s="1" t="s">
        <v>1698</v>
      </c>
      <c r="P281" s="1" t="s">
        <v>1699</v>
      </c>
      <c r="Q281" s="1" t="s">
        <v>1700</v>
      </c>
      <c r="R281" s="1" t="s">
        <v>1745</v>
      </c>
      <c r="S281" s="1" t="s">
        <v>1702</v>
      </c>
      <c r="T281" s="1" t="s">
        <v>1703</v>
      </c>
      <c r="U281" s="1" t="s">
        <v>1704</v>
      </c>
      <c r="V281" s="1" t="s">
        <v>1731</v>
      </c>
    </row>
    <row r="282" s="1" customFormat="1" spans="1:22">
      <c r="A282" s="3">
        <v>999223643289961</v>
      </c>
      <c r="B282" s="1" t="s">
        <v>1746</v>
      </c>
      <c r="C282" s="1" t="s">
        <v>1747</v>
      </c>
      <c r="D282" s="1" t="s">
        <v>1748</v>
      </c>
      <c r="E282" s="1" t="s">
        <v>1749</v>
      </c>
      <c r="F282" s="1" t="s">
        <v>1693</v>
      </c>
      <c r="G282" s="1" t="s">
        <v>1750</v>
      </c>
      <c r="H282" s="1" t="s">
        <v>1694</v>
      </c>
      <c r="I282" s="1" t="s">
        <v>1751</v>
      </c>
      <c r="J282" s="1" t="s">
        <v>30</v>
      </c>
      <c r="K282" s="1" t="s">
        <v>1752</v>
      </c>
      <c r="L282" s="1" t="s">
        <v>1752</v>
      </c>
      <c r="M282" s="1" t="s">
        <v>1697</v>
      </c>
      <c r="N282" s="1" t="s">
        <v>1697</v>
      </c>
      <c r="O282" s="1" t="s">
        <v>1698</v>
      </c>
      <c r="P282" s="1" t="s">
        <v>1699</v>
      </c>
      <c r="Q282" s="1" t="s">
        <v>1700</v>
      </c>
      <c r="R282" s="1" t="s">
        <v>1753</v>
      </c>
      <c r="S282" s="1" t="s">
        <v>1702</v>
      </c>
      <c r="T282" s="1" t="s">
        <v>1703</v>
      </c>
      <c r="U282" s="1" t="s">
        <v>1754</v>
      </c>
      <c r="V282" s="1" t="s">
        <v>1755</v>
      </c>
    </row>
    <row r="283" s="1" customFormat="1" spans="1:22">
      <c r="A283" s="3">
        <v>999223560403130</v>
      </c>
      <c r="B283" s="1" t="s">
        <v>1756</v>
      </c>
      <c r="C283" s="1" t="s">
        <v>1757</v>
      </c>
      <c r="D283" s="1" t="s">
        <v>1758</v>
      </c>
      <c r="E283" s="1" t="s">
        <v>1759</v>
      </c>
      <c r="F283" s="1" t="s">
        <v>1719</v>
      </c>
      <c r="G283" s="1" t="s">
        <v>1693</v>
      </c>
      <c r="H283" s="1" t="s">
        <v>1694</v>
      </c>
      <c r="I283" s="1" t="s">
        <v>1760</v>
      </c>
      <c r="J283" s="1" t="s">
        <v>30</v>
      </c>
      <c r="K283" s="1" t="s">
        <v>1761</v>
      </c>
      <c r="L283" s="1" t="s">
        <v>1761</v>
      </c>
      <c r="M283" s="1" t="s">
        <v>1697</v>
      </c>
      <c r="N283" s="1" t="s">
        <v>1697</v>
      </c>
      <c r="O283" s="1" t="s">
        <v>1698</v>
      </c>
      <c r="P283" s="1" t="s">
        <v>1699</v>
      </c>
      <c r="Q283" s="1" t="s">
        <v>1700</v>
      </c>
      <c r="R283" s="1" t="s">
        <v>1762</v>
      </c>
      <c r="S283" s="1" t="s">
        <v>1702</v>
      </c>
      <c r="T283" s="1" t="s">
        <v>1703</v>
      </c>
      <c r="U283" s="1" t="s">
        <v>1754</v>
      </c>
      <c r="V283" s="1" t="s">
        <v>1763</v>
      </c>
    </row>
    <row r="284" s="1" customFormat="1" spans="1:22">
      <c r="A284" s="3">
        <v>999223449666851</v>
      </c>
      <c r="B284" s="1" t="s">
        <v>1764</v>
      </c>
      <c r="C284" s="1" t="s">
        <v>1765</v>
      </c>
      <c r="D284" s="1" t="s">
        <v>1766</v>
      </c>
      <c r="E284" s="1" t="s">
        <v>1767</v>
      </c>
      <c r="F284" s="1" t="s">
        <v>1692</v>
      </c>
      <c r="G284" s="1" t="s">
        <v>1750</v>
      </c>
      <c r="H284" s="1" t="s">
        <v>1694</v>
      </c>
      <c r="I284" s="1" t="s">
        <v>1768</v>
      </c>
      <c r="J284" s="1" t="s">
        <v>30</v>
      </c>
      <c r="K284" s="1" t="s">
        <v>1769</v>
      </c>
      <c r="L284" s="1" t="s">
        <v>1769</v>
      </c>
      <c r="M284" s="1" t="s">
        <v>1697</v>
      </c>
      <c r="N284" s="1" t="s">
        <v>1697</v>
      </c>
      <c r="O284" s="1" t="s">
        <v>1698</v>
      </c>
      <c r="P284" s="1" t="s">
        <v>1699</v>
      </c>
      <c r="Q284" s="1" t="s">
        <v>1700</v>
      </c>
      <c r="R284" s="1" t="s">
        <v>1770</v>
      </c>
      <c r="S284" s="1" t="s">
        <v>1702</v>
      </c>
      <c r="T284" s="1" t="s">
        <v>1703</v>
      </c>
      <c r="U284" s="1" t="s">
        <v>1704</v>
      </c>
      <c r="V284" s="1" t="s">
        <v>1763</v>
      </c>
    </row>
    <row r="285" s="1" customFormat="1" spans="1:22">
      <c r="A285" s="3">
        <v>999223276515651</v>
      </c>
      <c r="B285" s="1" t="s">
        <v>1771</v>
      </c>
      <c r="C285" s="1" t="s">
        <v>1772</v>
      </c>
      <c r="D285" s="1" t="s">
        <v>1773</v>
      </c>
      <c r="E285" s="1" t="s">
        <v>1774</v>
      </c>
      <c r="F285" s="1" t="s">
        <v>1775</v>
      </c>
      <c r="G285" s="1" t="s">
        <v>1693</v>
      </c>
      <c r="H285" s="1" t="s">
        <v>1694</v>
      </c>
      <c r="I285" s="1" t="s">
        <v>1776</v>
      </c>
      <c r="J285" s="1" t="s">
        <v>30</v>
      </c>
      <c r="K285" s="1" t="s">
        <v>1777</v>
      </c>
      <c r="L285" s="1" t="s">
        <v>1777</v>
      </c>
      <c r="M285" s="1" t="s">
        <v>1697</v>
      </c>
      <c r="N285" s="1" t="s">
        <v>1697</v>
      </c>
      <c r="O285" s="1" t="s">
        <v>1698</v>
      </c>
      <c r="P285" s="1" t="s">
        <v>1699</v>
      </c>
      <c r="Q285" s="1" t="s">
        <v>1700</v>
      </c>
      <c r="R285" s="1" t="s">
        <v>1778</v>
      </c>
      <c r="S285" s="1" t="s">
        <v>1702</v>
      </c>
      <c r="T285" s="1" t="s">
        <v>1703</v>
      </c>
      <c r="U285" s="1" t="s">
        <v>1704</v>
      </c>
      <c r="V285" s="1" t="s">
        <v>1763</v>
      </c>
    </row>
    <row r="286" s="1" customFormat="1" spans="1:22">
      <c r="A286" s="3">
        <v>999223126368028</v>
      </c>
      <c r="B286" s="1" t="s">
        <v>1779</v>
      </c>
      <c r="C286" s="1" t="s">
        <v>1780</v>
      </c>
      <c r="D286" s="1" t="s">
        <v>1781</v>
      </c>
      <c r="E286" s="1" t="s">
        <v>1782</v>
      </c>
      <c r="F286" s="1" t="s">
        <v>1693</v>
      </c>
      <c r="G286" s="1" t="s">
        <v>1750</v>
      </c>
      <c r="H286" s="1" t="s">
        <v>1694</v>
      </c>
      <c r="I286" s="1" t="s">
        <v>1783</v>
      </c>
      <c r="J286" s="1" t="s">
        <v>30</v>
      </c>
      <c r="K286" s="1" t="s">
        <v>1784</v>
      </c>
      <c r="L286" s="1" t="s">
        <v>1784</v>
      </c>
      <c r="M286" s="1" t="s">
        <v>1697</v>
      </c>
      <c r="N286" s="1" t="s">
        <v>1697</v>
      </c>
      <c r="O286" s="1" t="s">
        <v>1698</v>
      </c>
      <c r="P286" s="1" t="s">
        <v>1699</v>
      </c>
      <c r="Q286" s="1" t="s">
        <v>1700</v>
      </c>
      <c r="R286" s="1" t="s">
        <v>1785</v>
      </c>
      <c r="S286" s="1" t="s">
        <v>1702</v>
      </c>
      <c r="T286" s="1" t="s">
        <v>1703</v>
      </c>
      <c r="U286" s="1" t="s">
        <v>1704</v>
      </c>
      <c r="V286" s="1" t="s">
        <v>1786</v>
      </c>
    </row>
    <row r="287" s="1" customFormat="1" spans="1:22">
      <c r="A287" s="3">
        <v>999224126869240</v>
      </c>
      <c r="B287" s="1" t="s">
        <v>3369</v>
      </c>
      <c r="C287" s="1" t="s">
        <v>3370</v>
      </c>
      <c r="D287" s="1" t="s">
        <v>3371</v>
      </c>
      <c r="E287" s="1" t="s">
        <v>3372</v>
      </c>
      <c r="F287" s="1" t="s">
        <v>1719</v>
      </c>
      <c r="G287" s="1" t="s">
        <v>1693</v>
      </c>
      <c r="H287" s="1" t="s">
        <v>1694</v>
      </c>
      <c r="I287" s="1" t="s">
        <v>3373</v>
      </c>
      <c r="J287" s="1" t="s">
        <v>30</v>
      </c>
      <c r="K287" s="1" t="s">
        <v>3374</v>
      </c>
      <c r="L287" s="1" t="s">
        <v>3374</v>
      </c>
      <c r="M287" s="1" t="s">
        <v>1697</v>
      </c>
      <c r="N287" s="1" t="s">
        <v>1697</v>
      </c>
      <c r="O287" s="1" t="s">
        <v>1698</v>
      </c>
      <c r="P287" s="1" t="s">
        <v>1699</v>
      </c>
      <c r="Q287" s="1" t="s">
        <v>1700</v>
      </c>
      <c r="R287" s="1" t="s">
        <v>3375</v>
      </c>
      <c r="S287" s="1" t="s">
        <v>1702</v>
      </c>
      <c r="T287" s="1" t="s">
        <v>1703</v>
      </c>
      <c r="U287" s="1" t="s">
        <v>1754</v>
      </c>
      <c r="V287" s="1" t="s">
        <v>2605</v>
      </c>
    </row>
    <row r="288" s="1" customFormat="1" spans="1:22">
      <c r="A288" s="3">
        <v>999224027560860</v>
      </c>
      <c r="B288" s="1" t="s">
        <v>3382</v>
      </c>
      <c r="C288" s="1" t="s">
        <v>3389</v>
      </c>
      <c r="D288" s="1" t="s">
        <v>3390</v>
      </c>
      <c r="E288" s="1" t="s">
        <v>3391</v>
      </c>
      <c r="F288" s="1" t="s">
        <v>2682</v>
      </c>
      <c r="G288" s="1" t="s">
        <v>1693</v>
      </c>
      <c r="H288" s="1" t="s">
        <v>1694</v>
      </c>
      <c r="I288" s="1" t="s">
        <v>3392</v>
      </c>
      <c r="J288" s="1" t="s">
        <v>30</v>
      </c>
      <c r="K288" s="1" t="s">
        <v>3393</v>
      </c>
      <c r="L288" s="1" t="s">
        <v>3393</v>
      </c>
      <c r="M288" s="1" t="s">
        <v>1697</v>
      </c>
      <c r="N288" s="1" t="s">
        <v>1697</v>
      </c>
      <c r="O288" s="1" t="s">
        <v>1698</v>
      </c>
      <c r="P288" s="1" t="s">
        <v>1699</v>
      </c>
      <c r="Q288" s="1" t="s">
        <v>1700</v>
      </c>
      <c r="R288" s="1" t="s">
        <v>3394</v>
      </c>
      <c r="S288" s="1" t="s">
        <v>1702</v>
      </c>
      <c r="T288" s="1" t="s">
        <v>1703</v>
      </c>
      <c r="U288" s="1" t="s">
        <v>1704</v>
      </c>
      <c r="V288" s="1" t="s">
        <v>1731</v>
      </c>
    </row>
    <row r="289" s="1" customFormat="1" spans="1:22">
      <c r="A289" s="3">
        <v>999224330226959</v>
      </c>
      <c r="B289" s="1" t="s">
        <v>3355</v>
      </c>
      <c r="C289" s="1" t="s">
        <v>3356</v>
      </c>
      <c r="D289" s="1" t="s">
        <v>3357</v>
      </c>
      <c r="E289" s="1" t="s">
        <v>3358</v>
      </c>
      <c r="F289" s="1" t="s">
        <v>1692</v>
      </c>
      <c r="G289" s="1" t="s">
        <v>1750</v>
      </c>
      <c r="H289" s="1" t="s">
        <v>1694</v>
      </c>
      <c r="I289" s="1" t="s">
        <v>3359</v>
      </c>
      <c r="J289" s="1" t="s">
        <v>30</v>
      </c>
      <c r="K289" s="1" t="s">
        <v>3360</v>
      </c>
      <c r="L289" s="1" t="s">
        <v>3360</v>
      </c>
      <c r="M289" s="1" t="s">
        <v>1697</v>
      </c>
      <c r="N289" s="1" t="s">
        <v>1697</v>
      </c>
      <c r="O289" s="1" t="s">
        <v>1698</v>
      </c>
      <c r="P289" s="1" t="s">
        <v>1699</v>
      </c>
      <c r="Q289" s="1" t="s">
        <v>1700</v>
      </c>
      <c r="R289" s="1" t="s">
        <v>3361</v>
      </c>
      <c r="S289" s="1" t="s">
        <v>1702</v>
      </c>
      <c r="T289" s="1" t="s">
        <v>1703</v>
      </c>
      <c r="U289" s="1" t="s">
        <v>1704</v>
      </c>
      <c r="V289" s="1" t="s">
        <v>1966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HKD</vt:lpstr>
      <vt:lpstr>AED</vt:lpstr>
      <vt:lpstr>HOP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2023-07-10T02:29:00Z</dcterms:created>
  <dcterms:modified xsi:type="dcterms:W3CDTF">2023-07-10T06:20:04Z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8D97B48EBDAA42EE8C6D533E9E61E14B_12</vt:lpwstr>
  </property>
  <property fmtid="{D5CDD505-2E9C-101B-9397-08002B2CF9AE}" pid="3" name="KSOProductBuildVer">
    <vt:lpwstr>2052-11.1.0.14309</vt:lpwstr>
  </property>
</Properties>
</file>