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<sst xmlns="http://schemas.openxmlformats.org/spreadsheetml/2006/main" count="349" uniqueCount="139">
  <si>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</si>
  <si>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</si>
  <si>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</si>
  <si>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</si>
  <si>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</si>
  <si>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</si>
  <si>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</si>
  <si>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</si>
  <si>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</si>
  <si>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</si>
  <si>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</si>
  <si>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</si>
  <si>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</si>
  <si>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</si>
  <si>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</si>
  <si>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</si>
  <si>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</si>
  <si>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</si>
  <si>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</si>
  <si>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</si>
  <si>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</si>
  <si>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</si>
  <si>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</si>
  <si>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</si>
  <si>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</si>
  <si>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999224945729193	</t>
  </si>
  <si>
    <t>Ctrip</t>
  </si>
  <si>
    <t>正常</t>
  </si>
  <si>
    <t>[梅州]梅州白天鹅迎宾馆(100697959)</t>
  </si>
  <si>
    <t>商务江景双床房&lt;特惠促销&gt;&lt;双人入住&gt;&lt;双早&gt;&lt;日历房套餐高价值&gt;&lt;新酒店礼盒&gt;</t>
  </si>
  <si>
    <t>CNY</t>
  </si>
  <si>
    <t>张华玉,朱红兵</t>
  </si>
  <si>
    <t>CA363230712CNY</t>
  </si>
  <si>
    <t>未提现</t>
  </si>
  <si>
    <t>携程开票</t>
  </si>
  <si>
    <t xml:space="preserve">	</t>
  </si>
  <si>
    <t xml:space="preserve">999224956235439	</t>
  </si>
  <si>
    <t>商务江景大床房&lt;超值特惠&gt;&lt;双人入住&gt;&lt;日历房套餐高价值&gt;&lt;单早&gt;&lt;新酒店礼盒&gt;</t>
  </si>
  <si>
    <t>石盼鑫</t>
  </si>
  <si>
    <t xml:space="preserve">999224957943231	</t>
  </si>
  <si>
    <t>黄海雄</t>
  </si>
  <si>
    <t>取消</t>
  </si>
  <si>
    <t xml:space="preserve">999224962650760	</t>
  </si>
  <si>
    <t>[梅州]梅州昌盛豪生大酒店(45834822)</t>
  </si>
  <si>
    <t>柚见汝——非遗大床房&lt;超值特惠&gt;&lt;双人入住&gt;&lt;双早&gt;</t>
  </si>
  <si>
    <t>廖玉枚</t>
  </si>
  <si>
    <t>，</t>
  </si>
  <si>
    <t>202306251932000076</t>
  </si>
  <si>
    <t>202306252047530077</t>
  </si>
  <si>
    <t>202306261202140020</t>
  </si>
  <si>
    <t>房集：i230712094842 984.2元</t>
  </si>
  <si>
    <t>CNY / HKD 当前参考汇率: 1.086620643</t>
  </si>
  <si>
    <t>总计： 984.2 CNY/
1069.45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</si>
  <si>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</si>
  <si>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</si>
  <si>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</si>
  <si>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</si>
  <si>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</si>
  <si>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</si>
  <si>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</si>
  <si>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</si>
  <si>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</si>
  <si>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</si>
  <si>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</si>
  <si>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</si>
  <si>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</si>
  <si>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</si>
  <si>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</si>
  <si>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</si>
  <si>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</si>
  <si>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</si>
  <si>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</si>
  <si>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2023-06-16</t>
  </si>
  <si>
    <t>3513338</t>
  </si>
  <si>
    <t>德馨客栈(成都骡马市地铁站店)</t>
  </si>
  <si>
    <t>蔡雅红</t>
  </si>
  <si>
    <t>2023-06-17</t>
  </si>
  <si>
    <t>2023-06-18</t>
  </si>
  <si>
    <t>退房日月结</t>
  </si>
  <si>
    <t>121.00</t>
  </si>
  <si>
    <t>RMB</t>
  </si>
  <si>
    <t>0</t>
  </si>
  <si>
    <t>0.00</t>
  </si>
  <si>
    <t>携程汇登国内直连</t>
  </si>
  <si>
    <t>01.011264</t>
  </si>
  <si>
    <t>2023-06-16 23:48:38</t>
  </si>
  <si>
    <t>否</t>
  </si>
  <si>
    <t>广州汇登信息科技有限公司</t>
  </si>
  <si>
    <t>直连</t>
  </si>
  <si>
    <t>中国</t>
  </si>
  <si>
    <t>2023-06-15</t>
  </si>
  <si>
    <t>3509446</t>
  </si>
  <si>
    <t>富荟土瓜湾酒店</t>
  </si>
  <si>
    <t>LI YUN</t>
  </si>
  <si>
    <t>590.00</t>
  </si>
  <si>
    <t>2023-06-15 23:11:41</t>
  </si>
  <si>
    <t>3506505</t>
  </si>
  <si>
    <t>雷锰</t>
  </si>
  <si>
    <t>112.00</t>
  </si>
  <si>
    <t>2023-06-15 10:47:02</t>
  </si>
  <si>
    <t>2023-06-14</t>
  </si>
  <si>
    <t>3505468</t>
  </si>
  <si>
    <t>Luo Yi</t>
  </si>
  <si>
    <t>392.00</t>
  </si>
  <si>
    <t>2023-06-14 23:20:03</t>
  </si>
  <si>
    <t>3505161</t>
  </si>
  <si>
    <t>Qiu Yang</t>
  </si>
  <si>
    <t>2023-06-14 22:19:39</t>
  </si>
  <si>
    <t>3504824</t>
  </si>
  <si>
    <t>Huang Jifeng</t>
  </si>
  <si>
    <t>382.00</t>
  </si>
  <si>
    <t>2023-06-14 21:29:09</t>
  </si>
  <si>
    <t>3504192</t>
  </si>
  <si>
    <t>TAM CHUN NAM</t>
  </si>
  <si>
    <t>2023-06-14 19:29:56</t>
  </si>
  <si>
    <t>3502056</t>
  </si>
  <si>
    <t>杭州紫金港莎玛酒店</t>
  </si>
  <si>
    <t>张恋</t>
  </si>
  <si>
    <t>1387.00</t>
  </si>
  <si>
    <t>2023-06-14 10:42:42</t>
  </si>
  <si>
    <t>2023-06-09</t>
  </si>
  <si>
    <t>3481558</t>
  </si>
  <si>
    <t>全季酒店(大连青泥洼桥店)</t>
  </si>
  <si>
    <t>郎琳</t>
  </si>
  <si>
    <t>365.00</t>
  </si>
  <si>
    <t>2023-06-09 15:41:11</t>
  </si>
  <si>
    <t>2023-06-07</t>
  </si>
  <si>
    <t>3471736</t>
  </si>
  <si>
    <t>贝壳酒店(淮北相山惠黎路店)</t>
  </si>
  <si>
    <t>薛刚</t>
  </si>
  <si>
    <t>2023-06-13</t>
  </si>
  <si>
    <t>423.99</t>
  </si>
  <si>
    <t>2023-06-07 10:13:01</t>
  </si>
  <si>
    <t>2023-06-02</t>
  </si>
  <si>
    <t>3451097</t>
  </si>
  <si>
    <t>台南大员皇冠假日酒店</t>
  </si>
  <si>
    <t>CHEN YUSHENG</t>
  </si>
  <si>
    <t>1077.00</t>
  </si>
  <si>
    <t>2023-06-02 11:03:32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</si>
</sst>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22" fontId="2" fillId="0" borderId="0" xfId="0" applyNumberFormat="1" applyFont="1" applyFill="1" applyAlignment="1">
      <alignment vertical="center"/>
    </xf>
    <xf numFmtId="0" fontId="2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200025</xdr:colOff>
      <xdr:row>50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2870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B10" sqref="B10"/>
    </sheetView>
  </sheetViews>
  <sheetFormatPr defaultColWidth="9" defaultRowHeight="13.5" outlineLevelRow="5"/>
  <cols>
    <col min="1" max="16384" width="9" style="2"/>
  </cols>
  <sheetData>
    <row r="1" s="2" customFormat="1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="2" customFormat="1" spans="1:25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6">
        <v>45103</v>
      </c>
      <c r="G2" s="6">
        <v>45104</v>
      </c>
      <c r="H2" s="2">
        <v>2</v>
      </c>
      <c r="I2" s="2">
        <v>1</v>
      </c>
      <c r="J2" s="2">
        <v>2</v>
      </c>
      <c r="K2" s="2" t="s">
        <v>30</v>
      </c>
      <c r="L2" s="2">
        <v>560</v>
      </c>
      <c r="M2" s="2">
        <v>560</v>
      </c>
      <c r="N2" s="2" t="s">
        <v>31</v>
      </c>
      <c r="O2" s="2" t="s">
        <v>32</v>
      </c>
      <c r="P2" s="2" t="s">
        <v>33</v>
      </c>
      <c r="Q2" s="2">
        <v>0</v>
      </c>
      <c r="R2" s="7">
        <v>45102.0000115741</v>
      </c>
      <c r="S2" s="6">
        <v>45119</v>
      </c>
      <c r="T2" s="2" t="s">
        <v>34</v>
      </c>
      <c r="U2" s="2">
        <v>560</v>
      </c>
      <c r="V2" s="2">
        <v>0</v>
      </c>
      <c r="W2" s="2">
        <v>0</v>
      </c>
      <c r="X2" s="2" t="s">
        <v>35</v>
      </c>
      <c r="Y2" s="2" t="s">
        <v>35</v>
      </c>
    </row>
    <row r="3" s="2" customFormat="1" spans="1:25">
      <c r="A3" s="2" t="s">
        <v>36</v>
      </c>
      <c r="B3" s="2" t="s">
        <v>26</v>
      </c>
      <c r="C3" s="2" t="s">
        <v>27</v>
      </c>
      <c r="D3" s="2" t="s">
        <v>28</v>
      </c>
      <c r="E3" s="2" t="s">
        <v>37</v>
      </c>
      <c r="F3" s="6">
        <v>45103</v>
      </c>
      <c r="G3" s="6">
        <v>45104</v>
      </c>
      <c r="H3" s="2">
        <v>1</v>
      </c>
      <c r="I3" s="2">
        <v>1</v>
      </c>
      <c r="J3" s="2">
        <v>1</v>
      </c>
      <c r="K3" s="2" t="s">
        <v>30</v>
      </c>
      <c r="L3" s="2">
        <v>276.5</v>
      </c>
      <c r="M3" s="2">
        <v>276.5</v>
      </c>
      <c r="N3" s="2" t="s">
        <v>38</v>
      </c>
      <c r="O3" s="2" t="s">
        <v>32</v>
      </c>
      <c r="P3" s="2" t="s">
        <v>33</v>
      </c>
      <c r="Q3" s="2">
        <v>0</v>
      </c>
      <c r="R3" s="7">
        <v>45102</v>
      </c>
      <c r="S3" s="6">
        <v>45119</v>
      </c>
      <c r="T3" s="2" t="s">
        <v>34</v>
      </c>
      <c r="U3" s="2">
        <v>276.5</v>
      </c>
      <c r="V3" s="2">
        <v>0</v>
      </c>
      <c r="W3" s="2">
        <v>0</v>
      </c>
      <c r="X3" s="2" t="s">
        <v>35</v>
      </c>
      <c r="Y3" s="2" t="s">
        <v>35</v>
      </c>
    </row>
    <row r="4" s="2" customFormat="1" spans="1:25">
      <c r="A4" s="2" t="s">
        <v>39</v>
      </c>
      <c r="B4" s="2" t="s">
        <v>26</v>
      </c>
      <c r="C4" s="2" t="s">
        <v>27</v>
      </c>
      <c r="D4" s="2" t="s">
        <v>28</v>
      </c>
      <c r="E4" s="2" t="s">
        <v>37</v>
      </c>
      <c r="F4" s="6">
        <v>45103</v>
      </c>
      <c r="G4" s="6">
        <v>45104</v>
      </c>
      <c r="H4" s="2">
        <v>1</v>
      </c>
      <c r="I4" s="2">
        <v>1</v>
      </c>
      <c r="J4" s="2">
        <v>1</v>
      </c>
      <c r="K4" s="2" t="s">
        <v>30</v>
      </c>
      <c r="L4" s="2">
        <v>276.5</v>
      </c>
      <c r="M4" s="2">
        <v>276.5</v>
      </c>
      <c r="N4" s="2" t="s">
        <v>40</v>
      </c>
      <c r="O4" s="2" t="s">
        <v>32</v>
      </c>
      <c r="P4" s="2" t="s">
        <v>33</v>
      </c>
      <c r="Q4" s="2">
        <v>0</v>
      </c>
      <c r="R4" s="7">
        <v>45102.0000115741</v>
      </c>
      <c r="S4" s="6">
        <v>45119</v>
      </c>
      <c r="T4" s="2" t="s">
        <v>34</v>
      </c>
      <c r="U4" s="2">
        <v>276.5</v>
      </c>
      <c r="V4" s="2">
        <v>0</v>
      </c>
      <c r="W4" s="2">
        <v>0</v>
      </c>
      <c r="X4" s="2" t="s">
        <v>35</v>
      </c>
      <c r="Y4" s="2" t="s">
        <v>35</v>
      </c>
    </row>
    <row r="5" s="2" customFormat="1" spans="1:25">
      <c r="A5" s="2" t="s">
        <v>25</v>
      </c>
      <c r="B5" s="2" t="s">
        <v>26</v>
      </c>
      <c r="C5" s="2" t="s">
        <v>41</v>
      </c>
      <c r="D5" s="2" t="s">
        <v>28</v>
      </c>
      <c r="E5" s="2" t="s">
        <v>29</v>
      </c>
      <c r="F5" s="6">
        <v>45103</v>
      </c>
      <c r="G5" s="6">
        <v>45104</v>
      </c>
      <c r="H5" s="2">
        <v>2</v>
      </c>
      <c r="I5" s="2">
        <v>1</v>
      </c>
      <c r="J5" s="2">
        <v>2</v>
      </c>
      <c r="K5" s="2" t="s">
        <v>30</v>
      </c>
      <c r="L5" s="2">
        <v>-560</v>
      </c>
      <c r="M5" s="2">
        <v>-560</v>
      </c>
      <c r="N5" s="2" t="s">
        <v>31</v>
      </c>
      <c r="O5" s="2" t="s">
        <v>32</v>
      </c>
      <c r="P5" s="2" t="s">
        <v>33</v>
      </c>
      <c r="Q5" s="2">
        <v>0</v>
      </c>
      <c r="R5" s="7">
        <v>45102.0000115741</v>
      </c>
      <c r="S5" s="6">
        <v>45119</v>
      </c>
      <c r="T5" s="2" t="s">
        <v>34</v>
      </c>
      <c r="U5" s="2">
        <v>-560</v>
      </c>
      <c r="V5" s="2">
        <v>0</v>
      </c>
      <c r="W5" s="2">
        <v>0</v>
      </c>
      <c r="X5" s="2" t="s">
        <v>35</v>
      </c>
      <c r="Y5" s="2" t="s">
        <v>35</v>
      </c>
    </row>
    <row r="6" s="2" customFormat="1" spans="1:25">
      <c r="A6" s="2" t="s">
        <v>42</v>
      </c>
      <c r="B6" s="2" t="s">
        <v>26</v>
      </c>
      <c r="C6" s="2" t="s">
        <v>27</v>
      </c>
      <c r="D6" s="2" t="s">
        <v>43</v>
      </c>
      <c r="E6" s="2" t="s">
        <v>44</v>
      </c>
      <c r="F6" s="6">
        <v>45103</v>
      </c>
      <c r="G6" s="6">
        <v>45104</v>
      </c>
      <c r="H6" s="2">
        <v>1</v>
      </c>
      <c r="I6" s="2">
        <v>1</v>
      </c>
      <c r="J6" s="2">
        <v>1</v>
      </c>
      <c r="K6" s="2" t="s">
        <v>30</v>
      </c>
      <c r="L6" s="2">
        <v>431.2</v>
      </c>
      <c r="M6" s="2">
        <v>431.2</v>
      </c>
      <c r="N6" s="2" t="s">
        <v>45</v>
      </c>
      <c r="O6" s="2" t="s">
        <v>32</v>
      </c>
      <c r="P6" s="2" t="s">
        <v>33</v>
      </c>
      <c r="Q6" s="2">
        <v>0</v>
      </c>
      <c r="R6" s="7">
        <v>45103.0000115741</v>
      </c>
      <c r="S6" s="6">
        <v>45119</v>
      </c>
      <c r="T6" s="2" t="s">
        <v>34</v>
      </c>
      <c r="U6" s="2">
        <v>431.2</v>
      </c>
      <c r="V6" s="2">
        <v>0</v>
      </c>
      <c r="W6" s="2">
        <v>0</v>
      </c>
      <c r="X6" s="2" t="s">
        <v>35</v>
      </c>
      <c r="Y6" s="2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D14" sqref="D14"/>
    </sheetView>
  </sheetViews>
  <sheetFormatPr defaultColWidth="9" defaultRowHeight="13.5"/>
  <cols>
    <col min="1" max="1" width="12.625" style="2"/>
    <col min="2" max="3" width="10.375" style="2"/>
    <col min="4" max="16358" width="9" style="2"/>
  </cols>
  <sheetData>
    <row r="1" s="2" customFormat="1" spans="1:8">
      <c r="A1" s="2" t="s">
        <v>0</v>
      </c>
      <c r="B1" s="2" t="s">
        <v>5</v>
      </c>
      <c r="C1" s="2" t="s">
        <v>6</v>
      </c>
      <c r="D1" s="2" t="s">
        <v>12</v>
      </c>
      <c r="H1" s="2" t="s">
        <v>46</v>
      </c>
    </row>
    <row r="2" s="2" customFormat="1" hidden="1" spans="1:9">
      <c r="A2" s="5">
        <v>999224945729193</v>
      </c>
      <c r="B2" s="6">
        <v>45103</v>
      </c>
      <c r="C2" s="6">
        <v>45104</v>
      </c>
      <c r="D2" s="2">
        <v>0</v>
      </c>
      <c r="E2" s="2" t="e">
        <f>VLOOKUP(A2,HOP!A:L,12,0)</f>
        <v>#N/A</v>
      </c>
      <c r="F2" s="2" t="e">
        <f>VLOOKUP(A2,HOP!A:C,3,0)</f>
        <v>#N/A</v>
      </c>
      <c r="G2" s="2" t="e">
        <f>D2-E2</f>
        <v>#N/A</v>
      </c>
      <c r="H2" s="2" t="e">
        <f>$H$1&amp;F2</f>
        <v>#N/A</v>
      </c>
      <c r="I2" s="2" t="e">
        <f>VLOOKUP(A2,HOP!A:U,21,0)</f>
        <v>#N/A</v>
      </c>
    </row>
    <row r="3" s="2" customFormat="1" spans="1:10">
      <c r="A3" s="5">
        <v>999224956235439</v>
      </c>
      <c r="B3" s="6">
        <v>45103</v>
      </c>
      <c r="C3" s="6">
        <v>45104</v>
      </c>
      <c r="D3" s="2">
        <v>276.5</v>
      </c>
      <c r="E3" s="2">
        <v>276.5</v>
      </c>
      <c r="F3" s="8" t="s">
        <v>47</v>
      </c>
      <c r="G3" s="2">
        <f>D3-E3</f>
        <v>0</v>
      </c>
      <c r="H3" s="2" t="str">
        <f>$H$1&amp;F3</f>
        <v>，202306251932000076</v>
      </c>
      <c r="I3" s="2" t="e">
        <f>VLOOKUP(A3,HOP!A:U,21,0)</f>
        <v>#N/A</v>
      </c>
      <c r="J3" s="2">
        <v>6.25</v>
      </c>
    </row>
    <row r="4" s="2" customFormat="1" spans="1:10">
      <c r="A4" s="5">
        <v>999224957943231</v>
      </c>
      <c r="B4" s="6">
        <v>45103</v>
      </c>
      <c r="C4" s="6">
        <v>45104</v>
      </c>
      <c r="D4" s="2">
        <v>276.5</v>
      </c>
      <c r="E4" s="2">
        <v>276.5</v>
      </c>
      <c r="F4" s="8" t="s">
        <v>48</v>
      </c>
      <c r="G4" s="2">
        <f>D4-E4</f>
        <v>0</v>
      </c>
      <c r="H4" s="2" t="str">
        <f>$H$1&amp;F4</f>
        <v>，202306252047530077</v>
      </c>
      <c r="I4" s="2" t="e">
        <f>VLOOKUP(A4,HOP!A:U,21,0)</f>
        <v>#N/A</v>
      </c>
      <c r="J4" s="2">
        <v>6.25</v>
      </c>
    </row>
    <row r="5" s="2" customFormat="1" spans="1:10">
      <c r="A5" s="5">
        <v>999224962650760</v>
      </c>
      <c r="B5" s="6">
        <v>45103</v>
      </c>
      <c r="C5" s="6">
        <v>45104</v>
      </c>
      <c r="D5" s="2">
        <v>431.2</v>
      </c>
      <c r="E5" s="2">
        <v>431.2</v>
      </c>
      <c r="F5" s="8" t="s">
        <v>49</v>
      </c>
      <c r="G5" s="2">
        <f>D5-E5</f>
        <v>0</v>
      </c>
      <c r="H5" s="2" t="str">
        <f>$H$1&amp;F5</f>
        <v>，202306261202140020</v>
      </c>
      <c r="I5" s="2" t="e">
        <f>VLOOKUP(A5,HOP!A:U,21,0)</f>
        <v>#N/A</v>
      </c>
      <c r="J5" s="2">
        <v>6.26</v>
      </c>
    </row>
    <row r="7" spans="4:4">
      <c r="D7" s="2">
        <f>SUM(D2:D6)</f>
        <v>984.2</v>
      </c>
    </row>
    <row r="14" spans="1:1">
      <c r="A14" s="2" t="s">
        <v>50</v>
      </c>
    </row>
    <row r="15" spans="1:1">
      <c r="A15" s="2" t="s">
        <v>51</v>
      </c>
    </row>
    <row r="16" spans="1:1">
      <c r="A16" s="2" t="s">
        <v>52</v>
      </c>
    </row>
  </sheetData>
  <autoFilter ref="A1:XFD7">
    <filterColumn colId="3">
      <filters blank="1">
        <filter val="431.2"/>
        <filter val="984.2"/>
        <filter val="276.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46" sqref="D46"/>
    </sheetView>
  </sheetViews>
  <sheetFormatPr defaultColWidth="8" defaultRowHeight="12.75"/>
  <cols>
    <col min="1" max="1" width="11.125" style="1"/>
    <col min="2" max="16383" width="8" style="1"/>
    <col min="16384" max="16384" width="8" style="2"/>
  </cols>
  <sheetData>
    <row r="1" s="1" customFormat="1" spans="1:22">
      <c r="A1" s="3" t="s">
        <v>53</v>
      </c>
      <c r="B1" s="3" t="s">
        <v>54</v>
      </c>
      <c r="C1" s="3" t="s">
        <v>55</v>
      </c>
      <c r="D1" s="3" t="s">
        <v>56</v>
      </c>
      <c r="E1" s="3" t="s">
        <v>13</v>
      </c>
      <c r="F1" s="3" t="s">
        <v>5</v>
      </c>
      <c r="G1" s="3" t="s">
        <v>6</v>
      </c>
      <c r="H1" s="3" t="s">
        <v>57</v>
      </c>
      <c r="I1" s="3" t="s">
        <v>58</v>
      </c>
      <c r="J1" s="3" t="s">
        <v>59</v>
      </c>
      <c r="K1" s="3" t="s">
        <v>60</v>
      </c>
      <c r="L1" s="3" t="s">
        <v>61</v>
      </c>
      <c r="M1" s="3" t="s">
        <v>62</v>
      </c>
      <c r="N1" s="3" t="s">
        <v>63</v>
      </c>
      <c r="O1" s="3" t="s">
        <v>64</v>
      </c>
      <c r="P1" s="3" t="s">
        <v>65</v>
      </c>
      <c r="Q1" s="3" t="s">
        <v>66</v>
      </c>
      <c r="R1" s="3" t="s">
        <v>67</v>
      </c>
      <c r="S1" s="3" t="s">
        <v>68</v>
      </c>
      <c r="T1" s="3" t="s">
        <v>69</v>
      </c>
      <c r="U1" s="3" t="s">
        <v>70</v>
      </c>
      <c r="V1" s="3" t="s">
        <v>71</v>
      </c>
    </row>
    <row r="2" s="1" customFormat="1" spans="1:22">
      <c r="A2" s="4">
        <v>999224812760635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4">
        <v>24794498837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72</v>
      </c>
      <c r="G3" s="1" t="s">
        <v>76</v>
      </c>
      <c r="H3" s="1" t="s">
        <v>78</v>
      </c>
      <c r="I3" s="1" t="s">
        <v>94</v>
      </c>
      <c r="J3" s="1" t="s">
        <v>80</v>
      </c>
      <c r="K3" s="1" t="s">
        <v>94</v>
      </c>
      <c r="L3" s="1" t="s">
        <v>94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95</v>
      </c>
      <c r="S3" s="1" t="s">
        <v>86</v>
      </c>
      <c r="T3" s="1" t="s">
        <v>87</v>
      </c>
      <c r="U3" s="1" t="s">
        <v>88</v>
      </c>
      <c r="V3" s="1" t="s">
        <v>89</v>
      </c>
    </row>
    <row r="4" s="1" customFormat="1" spans="1:22">
      <c r="A4" s="4">
        <v>999224781509858</v>
      </c>
      <c r="B4" s="1" t="s">
        <v>90</v>
      </c>
      <c r="C4" s="1" t="s">
        <v>96</v>
      </c>
      <c r="D4" s="1" t="s">
        <v>74</v>
      </c>
      <c r="E4" s="1" t="s">
        <v>97</v>
      </c>
      <c r="F4" s="1" t="s">
        <v>72</v>
      </c>
      <c r="G4" s="1" t="s">
        <v>76</v>
      </c>
      <c r="H4" s="1" t="s">
        <v>78</v>
      </c>
      <c r="I4" s="1" t="s">
        <v>98</v>
      </c>
      <c r="J4" s="1" t="s">
        <v>80</v>
      </c>
      <c r="K4" s="1" t="s">
        <v>98</v>
      </c>
      <c r="L4" s="1" t="s">
        <v>98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99</v>
      </c>
      <c r="S4" s="1" t="s">
        <v>86</v>
      </c>
      <c r="T4" s="1" t="s">
        <v>87</v>
      </c>
      <c r="U4" s="1" t="s">
        <v>88</v>
      </c>
      <c r="V4" s="1" t="s">
        <v>89</v>
      </c>
    </row>
    <row r="5" s="1" customFormat="1" spans="1:22">
      <c r="A5" s="4">
        <v>999224776923478</v>
      </c>
      <c r="B5" s="1" t="s">
        <v>100</v>
      </c>
      <c r="C5" s="1" t="s">
        <v>101</v>
      </c>
      <c r="D5" s="1" t="s">
        <v>92</v>
      </c>
      <c r="E5" s="1" t="s">
        <v>102</v>
      </c>
      <c r="F5" s="1" t="s">
        <v>90</v>
      </c>
      <c r="G5" s="1" t="s">
        <v>72</v>
      </c>
      <c r="H5" s="1" t="s">
        <v>78</v>
      </c>
      <c r="I5" s="1" t="s">
        <v>103</v>
      </c>
      <c r="J5" s="1" t="s">
        <v>80</v>
      </c>
      <c r="K5" s="1" t="s">
        <v>103</v>
      </c>
      <c r="L5" s="1" t="s">
        <v>103</v>
      </c>
      <c r="M5" s="1" t="s">
        <v>81</v>
      </c>
      <c r="N5" s="1" t="s">
        <v>81</v>
      </c>
      <c r="O5" s="1" t="s">
        <v>82</v>
      </c>
      <c r="P5" s="1" t="s">
        <v>83</v>
      </c>
      <c r="Q5" s="1" t="s">
        <v>84</v>
      </c>
      <c r="R5" s="1" t="s">
        <v>104</v>
      </c>
      <c r="S5" s="1" t="s">
        <v>86</v>
      </c>
      <c r="T5" s="1" t="s">
        <v>87</v>
      </c>
      <c r="U5" s="1" t="s">
        <v>88</v>
      </c>
      <c r="V5" s="1" t="s">
        <v>89</v>
      </c>
    </row>
    <row r="6" s="1" customFormat="1" spans="1:22">
      <c r="A6" s="4">
        <v>24773026565</v>
      </c>
      <c r="B6" s="1" t="s">
        <v>100</v>
      </c>
      <c r="C6" s="1" t="s">
        <v>105</v>
      </c>
      <c r="D6" s="1" t="s">
        <v>92</v>
      </c>
      <c r="E6" s="1" t="s">
        <v>106</v>
      </c>
      <c r="F6" s="1" t="s">
        <v>90</v>
      </c>
      <c r="G6" s="1" t="s">
        <v>72</v>
      </c>
      <c r="H6" s="1" t="s">
        <v>78</v>
      </c>
      <c r="I6" s="1" t="s">
        <v>103</v>
      </c>
      <c r="J6" s="1" t="s">
        <v>80</v>
      </c>
      <c r="K6" s="1" t="s">
        <v>103</v>
      </c>
      <c r="L6" s="1" t="s">
        <v>103</v>
      </c>
      <c r="M6" s="1" t="s">
        <v>81</v>
      </c>
      <c r="N6" s="1" t="s">
        <v>81</v>
      </c>
      <c r="O6" s="1" t="s">
        <v>82</v>
      </c>
      <c r="P6" s="1" t="s">
        <v>83</v>
      </c>
      <c r="Q6" s="1" t="s">
        <v>84</v>
      </c>
      <c r="R6" s="1" t="s">
        <v>107</v>
      </c>
      <c r="S6" s="1" t="s">
        <v>86</v>
      </c>
      <c r="T6" s="1" t="s">
        <v>87</v>
      </c>
      <c r="U6" s="1" t="s">
        <v>88</v>
      </c>
      <c r="V6" s="1" t="s">
        <v>89</v>
      </c>
    </row>
    <row r="7" s="1" customFormat="1" spans="1:22">
      <c r="A7" s="4">
        <v>999224772563737</v>
      </c>
      <c r="B7" s="1" t="s">
        <v>100</v>
      </c>
      <c r="C7" s="1" t="s">
        <v>108</v>
      </c>
      <c r="D7" s="1" t="s">
        <v>92</v>
      </c>
      <c r="E7" s="1" t="s">
        <v>109</v>
      </c>
      <c r="F7" s="1" t="s">
        <v>90</v>
      </c>
      <c r="G7" s="1" t="s">
        <v>72</v>
      </c>
      <c r="H7" s="1" t="s">
        <v>78</v>
      </c>
      <c r="I7" s="1" t="s">
        <v>110</v>
      </c>
      <c r="J7" s="1" t="s">
        <v>80</v>
      </c>
      <c r="K7" s="1" t="s">
        <v>110</v>
      </c>
      <c r="L7" s="1" t="s">
        <v>110</v>
      </c>
      <c r="M7" s="1" t="s">
        <v>81</v>
      </c>
      <c r="N7" s="1" t="s">
        <v>81</v>
      </c>
      <c r="O7" s="1" t="s">
        <v>82</v>
      </c>
      <c r="P7" s="1" t="s">
        <v>83</v>
      </c>
      <c r="Q7" s="1" t="s">
        <v>84</v>
      </c>
      <c r="R7" s="1" t="s">
        <v>111</v>
      </c>
      <c r="S7" s="1" t="s">
        <v>86</v>
      </c>
      <c r="T7" s="1" t="s">
        <v>87</v>
      </c>
      <c r="U7" s="1" t="s">
        <v>88</v>
      </c>
      <c r="V7" s="1" t="s">
        <v>89</v>
      </c>
    </row>
    <row r="8" s="1" customFormat="1" spans="1:22">
      <c r="A8" s="4">
        <v>999224771513499</v>
      </c>
      <c r="B8" s="1" t="s">
        <v>100</v>
      </c>
      <c r="C8" s="1" t="s">
        <v>112</v>
      </c>
      <c r="D8" s="1" t="s">
        <v>92</v>
      </c>
      <c r="E8" s="1" t="s">
        <v>113</v>
      </c>
      <c r="F8" s="1" t="s">
        <v>90</v>
      </c>
      <c r="G8" s="1" t="s">
        <v>72</v>
      </c>
      <c r="H8" s="1" t="s">
        <v>78</v>
      </c>
      <c r="I8" s="1" t="s">
        <v>110</v>
      </c>
      <c r="J8" s="1" t="s">
        <v>80</v>
      </c>
      <c r="K8" s="1" t="s">
        <v>110</v>
      </c>
      <c r="L8" s="1" t="s">
        <v>110</v>
      </c>
      <c r="M8" s="1" t="s">
        <v>81</v>
      </c>
      <c r="N8" s="1" t="s">
        <v>81</v>
      </c>
      <c r="O8" s="1" t="s">
        <v>82</v>
      </c>
      <c r="P8" s="1" t="s">
        <v>83</v>
      </c>
      <c r="Q8" s="1" t="s">
        <v>84</v>
      </c>
      <c r="R8" s="1" t="s">
        <v>114</v>
      </c>
      <c r="S8" s="1" t="s">
        <v>86</v>
      </c>
      <c r="T8" s="1" t="s">
        <v>87</v>
      </c>
      <c r="U8" s="1" t="s">
        <v>88</v>
      </c>
      <c r="V8" s="1" t="s">
        <v>89</v>
      </c>
    </row>
    <row r="9" s="1" customFormat="1" spans="1:22">
      <c r="A9" s="4">
        <v>999224764539096</v>
      </c>
      <c r="B9" s="1" t="s">
        <v>100</v>
      </c>
      <c r="C9" s="1" t="s">
        <v>115</v>
      </c>
      <c r="D9" s="1" t="s">
        <v>116</v>
      </c>
      <c r="E9" s="1" t="s">
        <v>117</v>
      </c>
      <c r="F9" s="1" t="s">
        <v>76</v>
      </c>
      <c r="G9" s="1" t="s">
        <v>77</v>
      </c>
      <c r="H9" s="1" t="s">
        <v>78</v>
      </c>
      <c r="I9" s="1" t="s">
        <v>118</v>
      </c>
      <c r="J9" s="1" t="s">
        <v>80</v>
      </c>
      <c r="K9" s="1" t="s">
        <v>118</v>
      </c>
      <c r="L9" s="1" t="s">
        <v>118</v>
      </c>
      <c r="M9" s="1" t="s">
        <v>81</v>
      </c>
      <c r="N9" s="1" t="s">
        <v>81</v>
      </c>
      <c r="O9" s="1" t="s">
        <v>82</v>
      </c>
      <c r="P9" s="1" t="s">
        <v>83</v>
      </c>
      <c r="Q9" s="1" t="s">
        <v>84</v>
      </c>
      <c r="R9" s="1" t="s">
        <v>119</v>
      </c>
      <c r="S9" s="1" t="s">
        <v>86</v>
      </c>
      <c r="T9" s="1" t="s">
        <v>87</v>
      </c>
      <c r="U9" s="1" t="s">
        <v>88</v>
      </c>
      <c r="V9" s="1" t="s">
        <v>89</v>
      </c>
    </row>
    <row r="10" s="1" customFormat="1" spans="1:22">
      <c r="A10" s="4">
        <v>999224685099228</v>
      </c>
      <c r="B10" s="1" t="s">
        <v>120</v>
      </c>
      <c r="C10" s="1" t="s">
        <v>121</v>
      </c>
      <c r="D10" s="1" t="s">
        <v>122</v>
      </c>
      <c r="E10" s="1" t="s">
        <v>123</v>
      </c>
      <c r="F10" s="1" t="s">
        <v>76</v>
      </c>
      <c r="G10" s="1" t="s">
        <v>77</v>
      </c>
      <c r="H10" s="1" t="s">
        <v>78</v>
      </c>
      <c r="I10" s="1" t="s">
        <v>124</v>
      </c>
      <c r="J10" s="1" t="s">
        <v>80</v>
      </c>
      <c r="K10" s="1" t="s">
        <v>124</v>
      </c>
      <c r="L10" s="1" t="s">
        <v>124</v>
      </c>
      <c r="M10" s="1" t="s">
        <v>81</v>
      </c>
      <c r="N10" s="1" t="s">
        <v>81</v>
      </c>
      <c r="O10" s="1" t="s">
        <v>82</v>
      </c>
      <c r="P10" s="1" t="s">
        <v>83</v>
      </c>
      <c r="Q10" s="1" t="s">
        <v>84</v>
      </c>
      <c r="R10" s="1" t="s">
        <v>125</v>
      </c>
      <c r="S10" s="1" t="s">
        <v>86</v>
      </c>
      <c r="T10" s="1" t="s">
        <v>87</v>
      </c>
      <c r="U10" s="1" t="s">
        <v>88</v>
      </c>
      <c r="V10" s="1" t="s">
        <v>89</v>
      </c>
    </row>
    <row r="11" s="1" customFormat="1" spans="1:22">
      <c r="A11" s="4">
        <v>999224638908594</v>
      </c>
      <c r="B11" s="1" t="s">
        <v>126</v>
      </c>
      <c r="C11" s="1" t="s">
        <v>127</v>
      </c>
      <c r="D11" s="1" t="s">
        <v>128</v>
      </c>
      <c r="E11" s="1" t="s">
        <v>129</v>
      </c>
      <c r="F11" s="1" t="s">
        <v>130</v>
      </c>
      <c r="G11" s="1" t="s">
        <v>72</v>
      </c>
      <c r="H11" s="1" t="s">
        <v>78</v>
      </c>
      <c r="I11" s="1" t="s">
        <v>131</v>
      </c>
      <c r="J11" s="1" t="s">
        <v>80</v>
      </c>
      <c r="K11" s="1" t="s">
        <v>131</v>
      </c>
      <c r="L11" s="1" t="s">
        <v>131</v>
      </c>
      <c r="M11" s="1" t="s">
        <v>81</v>
      </c>
      <c r="N11" s="1" t="s">
        <v>81</v>
      </c>
      <c r="O11" s="1" t="s">
        <v>82</v>
      </c>
      <c r="P11" s="1" t="s">
        <v>83</v>
      </c>
      <c r="Q11" s="1" t="s">
        <v>84</v>
      </c>
      <c r="R11" s="1" t="s">
        <v>132</v>
      </c>
      <c r="S11" s="1" t="s">
        <v>86</v>
      </c>
      <c r="T11" s="1" t="s">
        <v>87</v>
      </c>
      <c r="U11" s="1" t="s">
        <v>88</v>
      </c>
      <c r="V11" s="1" t="s">
        <v>89</v>
      </c>
    </row>
    <row r="12" s="1" customFormat="1" spans="1:22">
      <c r="A12" s="4">
        <v>999224545156714</v>
      </c>
      <c r="B12" s="1" t="s">
        <v>133</v>
      </c>
      <c r="C12" s="1" t="s">
        <v>134</v>
      </c>
      <c r="D12" s="1" t="s">
        <v>135</v>
      </c>
      <c r="E12" s="1" t="s">
        <v>136</v>
      </c>
      <c r="F12" s="1" t="s">
        <v>72</v>
      </c>
      <c r="G12" s="1" t="s">
        <v>76</v>
      </c>
      <c r="H12" s="1" t="s">
        <v>78</v>
      </c>
      <c r="I12" s="1" t="s">
        <v>137</v>
      </c>
      <c r="J12" s="1" t="s">
        <v>80</v>
      </c>
      <c r="K12" s="1" t="s">
        <v>137</v>
      </c>
      <c r="L12" s="1" t="s">
        <v>137</v>
      </c>
      <c r="M12" s="1" t="s">
        <v>81</v>
      </c>
      <c r="N12" s="1" t="s">
        <v>81</v>
      </c>
      <c r="O12" s="1" t="s">
        <v>82</v>
      </c>
      <c r="P12" s="1" t="s">
        <v>83</v>
      </c>
      <c r="Q12" s="1" t="s">
        <v>84</v>
      </c>
      <c r="R12" s="1" t="s">
        <v>138</v>
      </c>
      <c r="S12" s="1" t="s">
        <v>86</v>
      </c>
      <c r="T12" s="1" t="s">
        <v>87</v>
      </c>
      <c r="U12" s="1" t="s">
        <v>88</v>
      </c>
      <c r="V12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2023-07-12T01:38:02Z</dcterms:created>
  <dcterms:modified xsi:type="dcterms:W3CDTF">2023-07-12T01:49:48Z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AC54C0A73A65493091132F19481DB607_12</vt:lpwstr>
  </property>
  <property fmtid="{D5CDD505-2E9C-101B-9397-08002B2CF9AE}" pid="3" name="KSOProductBuildVer">
    <vt:lpwstr>2052-11.1.0.14309</vt:lpwstr>
  </property>
</Properties>
</file>