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对账!$1:$256</definedName>
  </definedNames>
  <calcPr calcId="144525"/>
</workbook>
</file>

<file path=xl/sharedStrings.xml><?xml version="1.0" encoding="utf-8"?>
<sst xmlns="http://schemas.openxmlformats.org/spreadsheetml/2006/main" count="8418" uniqueCount="2463">
  <si>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</si>
  <si>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</si>
  <si>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</si>
  <si>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</si>
  <si>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</si>
  <si>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</si>
  <si>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</si>
  <si>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</si>
  <si>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</si>
  <si>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</si>
  <si>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</si>
  <si>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</si>
  <si>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</si>
  <si>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</si>
  <si>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</si>
  <si>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</si>
  <si>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</si>
  <si>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</si>
  <si>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</si>
  <si>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</si>
  <si>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</si>
  <si>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</si>
  <si>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</si>
  <si>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</si>
  <si>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</si>
  <si>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999222937729527	</t>
  </si>
  <si>
    <t>Ctrip</t>
  </si>
  <si>
    <t>正常</t>
  </si>
  <si>
    <t>[普吉岛]普吉假日酒店 (政府卫生认证)(Holiday Inn Resort Phuket, an IHG Hotel  (SHA Extra Plus))(3031621)</t>
  </si>
  <si>
    <t>标准房(至少连住2晚及以上)&lt;双人入住&gt;&lt;双早&gt;</t>
  </si>
  <si>
    <t>CNY</t>
  </si>
  <si>
    <t>LIN/GANFENG</t>
  </si>
  <si>
    <t>CA2019230719CNY</t>
  </si>
  <si>
    <t>未提现</t>
  </si>
  <si>
    <t>携程开票</t>
  </si>
  <si>
    <t xml:space="preserve">3066885	</t>
  </si>
  <si>
    <t xml:space="preserve">14348547	</t>
  </si>
  <si>
    <t xml:space="preserve">999223617618591	</t>
  </si>
  <si>
    <t>[拉普拉普]蓝水马里巴哥海滩度假村(Bluewater Maribago Beach Resort)(7333668)</t>
  </si>
  <si>
    <t>豪华房&lt;今日特价 &gt;&lt;双人入住&gt;&lt;双早&gt;</t>
  </si>
  <si>
    <t>SEO/SEONGDEOK,JANG/JAEHONG</t>
  </si>
  <si>
    <t xml:space="preserve">3220033	</t>
  </si>
  <si>
    <t xml:space="preserve">126676	</t>
  </si>
  <si>
    <t xml:space="preserve">999223707811660	</t>
  </si>
  <si>
    <t>[新加坡]新加坡客安酒店(The Clan Hotel Singapore by Far East Hospitality)(76296409)</t>
  </si>
  <si>
    <t>豪华房&lt;双人入住&gt;&lt;适用于非澳大利亚/英国客人&gt;&lt;双早&gt;</t>
  </si>
  <si>
    <t>KIM/YONGSHIN</t>
  </si>
  <si>
    <t xml:space="preserve">3241992	</t>
  </si>
  <si>
    <t xml:space="preserve">273879377	</t>
  </si>
  <si>
    <t xml:space="preserve">999223845493251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</si>
  <si>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</si>
  <si>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</si>
  <si>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KAM/PI KEE</t>
  </si>
  <si>
    <t xml:space="preserve">3288682	</t>
  </si>
  <si>
    <t xml:space="preserve">177393	</t>
  </si>
  <si>
    <t xml:space="preserve">999223851952719	</t>
  </si>
  <si>
    <t>[曼谷]曼谷维伊 - 美憬阁酒店(VIE Hotel Bangkok, MGallery Hotel Collection)(3906021)</t>
  </si>
  <si>
    <t>豪华特大床套房(至少连住2晚及以上)&lt;双人入住&gt;&lt;中宾&gt;&lt;双早&gt;</t>
  </si>
  <si>
    <t>REN/QIANPING</t>
  </si>
  <si>
    <t xml:space="preserve">3290022	</t>
  </si>
  <si>
    <t xml:space="preserve">7995013	</t>
  </si>
  <si>
    <t xml:space="preserve">999223852123719	</t>
  </si>
  <si>
    <t>LYU/BEIBEI</t>
  </si>
  <si>
    <t xml:space="preserve">3290042	</t>
  </si>
  <si>
    <t xml:space="preserve">7995014	</t>
  </si>
  <si>
    <t xml:space="preserve">999223852186983	</t>
  </si>
  <si>
    <t>行政套房(至少连住2晚及以上)&lt;双人入住&gt;&lt;中宾&gt;&lt;双早&gt;</t>
  </si>
  <si>
    <t>ZHANG/JING</t>
  </si>
  <si>
    <t xml:space="preserve">3290051	</t>
  </si>
  <si>
    <t xml:space="preserve">7995012	</t>
  </si>
  <si>
    <t xml:space="preserve">999223870868059	</t>
  </si>
  <si>
    <t>[普吉岛]普吉岛巴东海滩中央智选假日酒店 - IHG 旗下酒店(Holiday Inn Express Phuket Patong Beach Central, an IHG Hotel)(4036779)</t>
  </si>
  <si>
    <t>园景标准双床房(至少连住2晚及以上)&lt;今日特价 &gt;&lt;双人入住&gt;&lt;双早&gt;</t>
  </si>
  <si>
    <t>YU/YANG,YANG/JINGTONG</t>
  </si>
  <si>
    <t xml:space="preserve">3295216	</t>
  </si>
  <si>
    <t xml:space="preserve">	</t>
  </si>
  <si>
    <t xml:space="preserve">999223870959241	</t>
  </si>
  <si>
    <t>园景标准特大床房(至少连住2晚及以上)&lt;今日特价 &gt;&lt;双人入住&gt;&lt;双早&gt;</t>
  </si>
  <si>
    <t>SUN/YU</t>
  </si>
  <si>
    <t xml:space="preserve">3295232	</t>
  </si>
  <si>
    <t xml:space="preserve">331117	</t>
  </si>
  <si>
    <t xml:space="preserve">999223892239120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</si>
  <si>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</si>
  <si>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</si>
  <si>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CHEN/YUNING</t>
  </si>
  <si>
    <t xml:space="preserve">3299971	</t>
  </si>
  <si>
    <t xml:space="preserve">250317	</t>
  </si>
  <si>
    <t xml:space="preserve">23994495662	</t>
  </si>
  <si>
    <t>[普吉岛]普吉岛卡塔坦尼海滩度假村(Katathani Phuket Beach Resort)(1549705)</t>
  </si>
  <si>
    <t>精致套房(坦尼楼)&lt;特惠专享&gt;&lt;三人入住&gt;&lt;仅适用亚洲客人&gt;&lt;早餐&gt;</t>
  </si>
  <si>
    <t>ZHU/CHUANQI,YAO/FENGXIA,ZHU/XIAOHAN</t>
  </si>
  <si>
    <t xml:space="preserve">3323557	</t>
  </si>
  <si>
    <t xml:space="preserve">ackonwledge	</t>
  </si>
  <si>
    <t xml:space="preserve">999223999596914	</t>
  </si>
  <si>
    <t>[苏梅岛]苏梅岛思拉瓦迪度假酒店(Silavadee Pool Spa Resort)(2954957)</t>
  </si>
  <si>
    <t>热带泳池别墅(至少提前30天预订)&lt;双人入住&gt;&lt;不适用泰国客人&gt;&lt;双早&gt;</t>
  </si>
  <si>
    <t>WU/YUPING</t>
  </si>
  <si>
    <t xml:space="preserve">3325220	</t>
  </si>
  <si>
    <t xml:space="preserve">57295083-1	</t>
  </si>
  <si>
    <t xml:space="preserve">999223999685783	</t>
  </si>
  <si>
    <t>CHEN/XIAN</t>
  </si>
  <si>
    <t xml:space="preserve">3325256	</t>
  </si>
  <si>
    <t xml:space="preserve">10689446-1	</t>
  </si>
  <si>
    <t xml:space="preserve">999224050904633	</t>
  </si>
  <si>
    <t>[首尔]首尔世贸中心洲际酒店(InterContinental Seoul COEX, an IHG Hotel)(2650606)</t>
  </si>
  <si>
    <t>经典双床房(连住3晚及以上)&lt;今日特价 &gt;&lt;双人入住&gt;&lt;不适用韩国客人&gt;&lt;双早&gt;</t>
  </si>
  <si>
    <t>liu/wanlin,gu/tingting</t>
  </si>
  <si>
    <t xml:space="preserve">3341065	</t>
  </si>
  <si>
    <t xml:space="preserve">4260680	</t>
  </si>
  <si>
    <t xml:space="preserve">24074618763	</t>
  </si>
  <si>
    <t>[普吉岛]普吉假日酒店(Holiday Inn Resort Phuket, an IHG Hotel)(3031621)</t>
  </si>
  <si>
    <t>池景尊贵房（1张特大床，带阳台）(至少提前60天预订)&lt;双人入住&gt;&lt;双早&gt;</t>
  </si>
  <si>
    <t>Hu/Yufei</t>
  </si>
  <si>
    <t xml:space="preserve">3347491	</t>
  </si>
  <si>
    <t xml:space="preserve">16736547	</t>
  </si>
  <si>
    <t xml:space="preserve">999224079963359	</t>
  </si>
  <si>
    <t>[苏米龙岛]蓝水舒米里恩岛屿度假村(Bluewater Sumilon Island Resort)(5242684)</t>
  </si>
  <si>
    <t>酒店随机房型&lt;今日特价 &gt;&lt;三人入住&gt;&lt;无早&gt;</t>
  </si>
  <si>
    <t>Jun/Sangdeok,Jun/Sangdeok,Jun/Sangdeok</t>
  </si>
  <si>
    <t xml:space="preserve">3349569	</t>
  </si>
  <si>
    <t xml:space="preserve">26791	</t>
  </si>
  <si>
    <t xml:space="preserve">999224141691561	</t>
  </si>
  <si>
    <t>[曼谷]曼谷阿玛瑞水门酒店(Amari Watergate Bangkok)(5243310)</t>
  </si>
  <si>
    <t>豪华双床房(至少提前45天预订)&lt;双人入住&gt;&lt;双早&gt;</t>
  </si>
  <si>
    <t>LIU/WEI,Tian/Fei</t>
  </si>
  <si>
    <t xml:space="preserve">3371399	</t>
  </si>
  <si>
    <t xml:space="preserve">64929444	</t>
  </si>
  <si>
    <t xml:space="preserve">999224178832643	</t>
  </si>
  <si>
    <t>至尊豪华双床房(至少提前45天预订)&lt;双人入住&gt;&lt;双早&gt;</t>
  </si>
  <si>
    <t>YIO/SIEW BEE</t>
  </si>
  <si>
    <t xml:space="preserve">3380806	</t>
  </si>
  <si>
    <t xml:space="preserve">6498694	</t>
  </si>
  <si>
    <t xml:space="preserve">999224263625442	</t>
  </si>
  <si>
    <t>[兰卡威]四季度假酒店(Four Seasons Resort Langkawi)(3735761)</t>
  </si>
  <si>
    <t>园景底层楼阁(至少提前45天预订)&lt;今日特价 &gt;&lt;双人入住&gt;&lt;双早&gt;</t>
  </si>
  <si>
    <t>Lee/Karen</t>
  </si>
  <si>
    <t xml:space="preserve">3388315	</t>
  </si>
  <si>
    <t xml:space="preserve">2391244	</t>
  </si>
  <si>
    <t xml:space="preserve">999224284800102	</t>
  </si>
  <si>
    <t>[吉隆坡]吉隆坡四季酒店(Four Seasons Hotel Kuala Lumpur)(17496902)</t>
  </si>
  <si>
    <t>泳池园景特大床房&lt;双人入住&gt;&lt;双早&gt;</t>
  </si>
  <si>
    <t>CHAN/YIN LAM PRISCILLA,NG/YUK WING</t>
  </si>
  <si>
    <t xml:space="preserve">3393012	</t>
  </si>
  <si>
    <t xml:space="preserve">3198778	</t>
  </si>
  <si>
    <t xml:space="preserve">999224315961747	</t>
  </si>
  <si>
    <t>[Na Chom Thian]大海沙滩阳光度假酒店(Sea Sand Sun Resort and Villas)(24007368)</t>
  </si>
  <si>
    <t>花园特大床精品房&lt;双人入住&gt;&lt;中宾&gt;&lt;双早&gt;</t>
  </si>
  <si>
    <t>ZHANG/QIANQIAN,CHEN/MUYI</t>
  </si>
  <si>
    <t xml:space="preserve">3400188	</t>
  </si>
  <si>
    <t xml:space="preserve">156573	</t>
  </si>
  <si>
    <t xml:space="preserve">999224327084009	</t>
  </si>
  <si>
    <t>[曼谷]曼谷水门伯克利酒店(The Berkeley Hotel Pratunam Bangkok)(28597407)</t>
  </si>
  <si>
    <t>北塔尊贵房(至少连住2晚及以上)&lt;三人入住&gt;&lt;不适用泰国客人&gt;&lt;早餐&gt;</t>
  </si>
  <si>
    <t>teng lye/khoo,gaik tin/khoo</t>
  </si>
  <si>
    <t xml:space="preserve">3401717	</t>
  </si>
  <si>
    <t xml:space="preserve">10011015408/5412	</t>
  </si>
  <si>
    <t xml:space="preserve">999224336952003	</t>
  </si>
  <si>
    <t>[普吉岛]普吉岛西奈奢华酒店(Sinae Phuket Luxury Hotel)(86107074)</t>
  </si>
  <si>
    <t>泳池一室双床别墅&lt;特惠专享&gt;&lt;双人入住&gt;&lt;双早&gt;</t>
  </si>
  <si>
    <t>Bai/Jing</t>
  </si>
  <si>
    <t xml:space="preserve">3404054	</t>
  </si>
  <si>
    <t xml:space="preserve">277520896	</t>
  </si>
  <si>
    <t xml:space="preserve">999224342767911	</t>
  </si>
  <si>
    <t>[八打灵再也]八打灵再也水晶皇冠酒店(Crystal Crown Hotel Petaling Jaya)(100361680)</t>
  </si>
  <si>
    <t>高级双人床房&lt;双人入住&gt;&lt;无早&gt;</t>
  </si>
  <si>
    <t>NG/MENG LEK</t>
  </si>
  <si>
    <t xml:space="preserve">3405665	</t>
  </si>
  <si>
    <t xml:space="preserve">T004067	</t>
  </si>
  <si>
    <t xml:space="preserve">999224390219202	</t>
  </si>
  <si>
    <t>[芽庄]芽庄中心自由酒店(Liberty Central Nha Trang Hotel)(5580568)</t>
  </si>
  <si>
    <t>尊贵特大床房&lt;双人入住&gt;&lt;双早&gt;</t>
  </si>
  <si>
    <t>Sung yong/Kim,Sung yong/Kim</t>
  </si>
  <si>
    <t xml:space="preserve">3416123	</t>
  </si>
  <si>
    <t xml:space="preserve">999224426876368	</t>
  </si>
  <si>
    <t>[古晋]美音酒店 - 古晋海滨店(Tune Hotel - Waterfront Kuching)(58593633)</t>
  </si>
  <si>
    <t>大床房(无窗)&lt;双人入住&gt;&lt;无早&gt;</t>
  </si>
  <si>
    <t>Saini/Shairul</t>
  </si>
  <si>
    <t xml:space="preserve">3424803	</t>
  </si>
  <si>
    <t xml:space="preserve">176380795	</t>
  </si>
  <si>
    <t xml:space="preserve">999224441627537	</t>
  </si>
  <si>
    <t>[曼谷]COMO曼谷大都会酒店(COMO Metropolitan Bangkok)(6035972)</t>
  </si>
  <si>
    <t>城市房(至少连住2晚及以上)&lt;双人入住&gt;&lt;不适用泰国客人&gt;&lt;双早&gt;</t>
  </si>
  <si>
    <t>PAN/HONG</t>
  </si>
  <si>
    <t xml:space="preserve">3427957	</t>
  </si>
  <si>
    <t xml:space="preserve">999224441636389	</t>
  </si>
  <si>
    <t>LI/LI</t>
  </si>
  <si>
    <t xml:space="preserve">3427959	</t>
  </si>
  <si>
    <t xml:space="preserve">1308342	</t>
  </si>
  <si>
    <t xml:space="preserve">999224441642633	</t>
  </si>
  <si>
    <t>DENG/XIAOOU,ZENG/TIAN</t>
  </si>
  <si>
    <t xml:space="preserve">3427961	</t>
  </si>
  <si>
    <t xml:space="preserve">1308338	</t>
  </si>
  <si>
    <t xml:space="preserve">999224466487215	</t>
  </si>
  <si>
    <t>泳池一室别墅(至少连住2晚及以上)&lt;特惠&gt;&lt;双人入住&gt;&lt;双早&gt;</t>
  </si>
  <si>
    <t>HUANG/RUI,SHEN/JIAN</t>
  </si>
  <si>
    <t xml:space="preserve">3434048	</t>
  </si>
  <si>
    <t xml:space="preserve">999224489279119	</t>
  </si>
  <si>
    <t>[曼谷]索菲特曼谷素坤逸酒店(Sofitel Bangkok Sukhumvit)(4119444)</t>
  </si>
  <si>
    <t>精彩特大床房(至少提前30天预订)(至少连住2晚及以上)&lt;双人入住&gt;&lt;不适用泰国客人&gt;&lt;双早&gt;</t>
  </si>
  <si>
    <t>Schipper/Mark Stephen</t>
  </si>
  <si>
    <t xml:space="preserve">3437703	</t>
  </si>
  <si>
    <t xml:space="preserve">999224490549124	</t>
  </si>
  <si>
    <t>[吉隆坡]吉隆坡柏威年酒店 · 悦榕管理(Pavilion Hotel Kuala Lumpur Managed by Banyan Tree)(25469067)</t>
  </si>
  <si>
    <t>都市特大床一室房(至少连住2晚及以上)&lt;特惠&gt;&lt;双人入住&gt;&lt;双早&gt;</t>
  </si>
  <si>
    <t>GU/ZHENXIANG</t>
  </si>
  <si>
    <t xml:space="preserve">3437925	</t>
  </si>
  <si>
    <t xml:space="preserve">999224497432344	</t>
  </si>
  <si>
    <t>WILLIAM KELLEY LANIER</t>
  </si>
  <si>
    <t xml:space="preserve">999224517633203	</t>
  </si>
  <si>
    <t>套间房(至少提前30天预订)&lt;双人入住&gt;&lt;不适用泰国客人&gt;&lt;双早&gt;</t>
  </si>
  <si>
    <t>AN/JEONGHOO,PARK/EUNHA</t>
  </si>
  <si>
    <t xml:space="preserve">3445588	</t>
  </si>
  <si>
    <t xml:space="preserve">1309239	</t>
  </si>
  <si>
    <t xml:space="preserve">999224540558898	</t>
  </si>
  <si>
    <t>[新加坡]新加坡史各士皇族酒店(Royal Plaza on Scotts)(2497030)</t>
  </si>
  <si>
    <t>豪华特大床房&lt;特惠&gt;&lt;双人入住&gt;&lt;不适用新加坡客人&gt;&lt;无早&gt;</t>
  </si>
  <si>
    <t>ZHANG/YUBING,YUE/ZHIYU</t>
  </si>
  <si>
    <t xml:space="preserve">3449545	</t>
  </si>
  <si>
    <t xml:space="preserve">3649393	</t>
  </si>
  <si>
    <t xml:space="preserve">999224595326409	</t>
  </si>
  <si>
    <t>[曼谷]曼谷大仓新颐酒店(The Okura Prestige Bangkok)(4646619)</t>
  </si>
  <si>
    <t>豪华特大床房-禁烟&lt;特惠&gt;&lt;双人入住&gt;&lt;双早&gt;</t>
  </si>
  <si>
    <t>LAU/SZE WAN STEPHANIE,YUNG/CHI WANG TIMOTHY,KO/SHUI LAN RITA,YUNG/WAI KWONG</t>
  </si>
  <si>
    <t xml:space="preserve">3460339	</t>
  </si>
  <si>
    <t xml:space="preserve">999224620096903	</t>
  </si>
  <si>
    <t>[巴厘岛]土豆头套房和一室公寓(Potato Head Suites &amp; Studios - Chse Certified)(100316745)</t>
  </si>
  <si>
    <t>德萨工作室&lt;今日特价 &gt;&lt;双人入住&gt;&lt;中宾&gt;&lt;双早&gt;</t>
  </si>
  <si>
    <t>FANG/BEI</t>
  </si>
  <si>
    <t xml:space="preserve">3468768	</t>
  </si>
  <si>
    <t xml:space="preserve">999224709125064	</t>
  </si>
  <si>
    <t>[普吉岛]普吉岛苏林酒店(The Surin Phuket)(4654333)</t>
  </si>
  <si>
    <t>一卧室高级小屋&lt;双人入住&gt;&lt;双早&gt;</t>
  </si>
  <si>
    <t>wen/zhihong,wu/fenglan</t>
  </si>
  <si>
    <t xml:space="preserve">3487701	</t>
  </si>
  <si>
    <t xml:space="preserve">999224709174723	</t>
  </si>
  <si>
    <t>[芭堤雅]达拉角度假村(Cape Dara Resort)(5470678)</t>
  </si>
  <si>
    <t>豪华房&lt;特惠&gt;&lt;双人入住&gt;&lt;不适用泰国/印度次大陆客人&gt;&lt;双早&gt;</t>
  </si>
  <si>
    <t>MAEKAWA/YUI,YOKOSAWA/MINAMI</t>
  </si>
  <si>
    <t xml:space="preserve">3487786	</t>
  </si>
  <si>
    <t xml:space="preserve">999224711633312	</t>
  </si>
  <si>
    <t>日出工作室&lt;特价大促销&gt;&lt;双人入住&gt;&lt;中宾&gt;&lt;双早&gt;</t>
  </si>
  <si>
    <t>HU/YANG,WANG/YUPENG</t>
  </si>
  <si>
    <t xml:space="preserve">3488601	</t>
  </si>
  <si>
    <t xml:space="preserve">999224712013886	</t>
  </si>
  <si>
    <t>[曼谷]阿卡拉酒店(Akara Hotel)(28678546)</t>
  </si>
  <si>
    <t>普拉洛普豪华双床房 禁烟&lt;双人入住&gt;&lt;双早&gt;</t>
  </si>
  <si>
    <t>YU/JIANI,XIU/YUQI</t>
  </si>
  <si>
    <t xml:space="preserve">3488907	</t>
  </si>
  <si>
    <t xml:space="preserve">59382	</t>
  </si>
  <si>
    <t xml:space="preserve">999224713749082	</t>
  </si>
  <si>
    <t>[拉普拉普]康斯特白拉热带海滩度假村(Costabella Tropical Beach Hotel)(8235061)</t>
  </si>
  <si>
    <t>首映豪华池畔房&lt;特价大促销&gt;&lt;双人入住&gt;&lt;双早&gt;</t>
  </si>
  <si>
    <t>LIN/PINCHUN</t>
  </si>
  <si>
    <t xml:space="preserve">3489666	</t>
  </si>
  <si>
    <t xml:space="preserve">149815	</t>
  </si>
  <si>
    <t xml:space="preserve">999224733389378	</t>
  </si>
  <si>
    <t>[Batu Buruk]报春花海滩酒店(Primula Beach Hotel)(89000989)</t>
  </si>
  <si>
    <t>豪华双床房&lt;双人入住&gt;&lt;双早&gt;</t>
  </si>
  <si>
    <t>ALIA BT RAFIAI/FAIRUZ</t>
  </si>
  <si>
    <t xml:space="preserve">3494356	</t>
  </si>
  <si>
    <t xml:space="preserve">999224734887301	</t>
  </si>
  <si>
    <t>[芽庄]芽庄洲际酒店(InterContinental Nha Trang, an IHG Hotel)(4398930)</t>
  </si>
  <si>
    <t>城景甄选特大床房&lt;双人入住&gt;&lt;仅适用韩国客人&gt;&lt;双早&gt;</t>
  </si>
  <si>
    <t>Park/Naseul</t>
  </si>
  <si>
    <t xml:space="preserve">3494641	</t>
  </si>
  <si>
    <t xml:space="preserve">758573	</t>
  </si>
  <si>
    <t xml:space="preserve">999224741203808	</t>
  </si>
  <si>
    <t>[曼谷]曼谷暹罗智选假日酒店(Holiday Inn Express Bangkok Siam, an IHG Hotel)(28597730)</t>
  </si>
  <si>
    <t>标准房 禁烟(至少连住2晚及以上)&lt;双人入住&gt;&lt;中宾&gt;&lt;双早&gt;</t>
  </si>
  <si>
    <t>THONGTEUM/WANCHAY</t>
  </si>
  <si>
    <t xml:space="preserve">3496502	</t>
  </si>
  <si>
    <t xml:space="preserve">84220547	</t>
  </si>
  <si>
    <t xml:space="preserve">999224745826563	</t>
  </si>
  <si>
    <t>[普吉岛]普吉岛迈考美利亚酒店(MELIÁ Phuket Mai Khao - Sha Plus)(92000607)</t>
  </si>
  <si>
    <t>一卧室套房（带室外浴缸）&lt;特价大促销&gt;&lt;双人入住&gt;&lt;双早&gt;</t>
  </si>
  <si>
    <t>CAMPBELLHUDSON/JANINE,HINES/SARAH</t>
  </si>
  <si>
    <t xml:space="preserve">3498943	</t>
  </si>
  <si>
    <t xml:space="preserve">54928	</t>
  </si>
  <si>
    <t xml:space="preserve">999224746791776	</t>
  </si>
  <si>
    <t>[拉普拉普]种植园湾水疗度假村(Plantation Bay Resort and Spa)(6186732)</t>
  </si>
  <si>
    <t>池畔房(至少连住2晚及以上)&lt;今日特价 &gt;&lt;双人入住&gt;&lt;仅适用韩国客人&gt;&lt;双早&gt;</t>
  </si>
  <si>
    <t>KIM/JIHEON,JIN/SEOKHYOUNG</t>
  </si>
  <si>
    <t xml:space="preserve">3499392	</t>
  </si>
  <si>
    <t xml:space="preserve">1308479	</t>
  </si>
  <si>
    <t xml:space="preserve">999224765491093	</t>
  </si>
  <si>
    <t>[新加坡]半岛怡东酒店(Peninsula Excelsior Hotel)(4984383)</t>
  </si>
  <si>
    <t>高级房&lt;超值特惠&gt;&lt;双人入住&gt;&lt;双早&gt;</t>
  </si>
  <si>
    <t>CAI/JIE</t>
  </si>
  <si>
    <t xml:space="preserve">3502238	</t>
  </si>
  <si>
    <t xml:space="preserve">3335251	</t>
  </si>
  <si>
    <t>取消</t>
  </si>
  <si>
    <t>过时取消</t>
  </si>
  <si>
    <t xml:space="preserve">999224770521677	</t>
  </si>
  <si>
    <t>[普吉岛]马姆提斯度假酒店(Mom Tri's Villa Royale)(4370750)</t>
  </si>
  <si>
    <t>海洋翼套房(至少连住2晚及以上)&lt;双人入住&gt;&lt;适用于除泰国的亚洲客人&gt;&lt;双早&gt;</t>
  </si>
  <si>
    <t>DONG/WEIAN,DONG/CHENGYAO</t>
  </si>
  <si>
    <t xml:space="preserve">3503640	</t>
  </si>
  <si>
    <t xml:space="preserve">999224746461942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</si>
  <si>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</si>
  <si>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</si>
  <si>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EUGENE YUAN HAO CHIN,CHIN/EUGENE YUAN HAO</t>
  </si>
  <si>
    <t xml:space="preserve">999224777422739	</t>
  </si>
  <si>
    <t>XU/YUANYUAN</t>
  </si>
  <si>
    <t xml:space="preserve">3505518	</t>
  </si>
  <si>
    <t xml:space="preserve">999224778537229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</si>
  <si>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</si>
  <si>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</si>
  <si>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YOU/SHUJIN,ZHOU/YUHU</t>
  </si>
  <si>
    <t xml:space="preserve">3505816	</t>
  </si>
  <si>
    <t xml:space="preserve">224186	</t>
  </si>
  <si>
    <t xml:space="preserve">999224785178497	</t>
  </si>
  <si>
    <t>园景俱乐部尊贵特大床房&lt;双人入住&gt;&lt;双早&gt;</t>
  </si>
  <si>
    <t>Choi/Charles,Choi/Jane</t>
  </si>
  <si>
    <t xml:space="preserve">3507562	</t>
  </si>
  <si>
    <t xml:space="preserve">999224787900450	</t>
  </si>
  <si>
    <t>Zhou/Cigen</t>
  </si>
  <si>
    <t xml:space="preserve">3508682	</t>
  </si>
  <si>
    <t xml:space="preserve">282220067	</t>
  </si>
  <si>
    <t xml:space="preserve">999224794781137	</t>
  </si>
  <si>
    <t>[曼谷]MUU 曼谷酒店(MUU Bangkok Hotel)(28681386)</t>
  </si>
  <si>
    <t>小型套房(至少连住2晚及以上)&lt;今日特价 &gt;&lt;双人入住&gt;&lt;双早&gt;</t>
  </si>
  <si>
    <t>BHASIN/GAURAV,BHASIN/GAURAV</t>
  </si>
  <si>
    <t xml:space="preserve">3509480	</t>
  </si>
  <si>
    <t xml:space="preserve">999224799254463	</t>
  </si>
  <si>
    <t>[曼谷]曼谷铂尔曼皇权酒店(Pullman Bangkok King Power)(1586177)</t>
  </si>
  <si>
    <t>高级房&lt;三人入住&gt;&lt;不适用泰国客人&gt;&lt;早餐&gt;</t>
  </si>
  <si>
    <t>LIU/HAIXIA,XIE/JUN,XIE/LIQIONG</t>
  </si>
  <si>
    <t xml:space="preserve">3510515	</t>
  </si>
  <si>
    <t xml:space="preserve">999224801543732	</t>
  </si>
  <si>
    <t>豪华房(至少连住2晚及以上)&lt;双人入住&gt;&lt;适用于除泰国的亚洲客人&gt;&lt;双早&gt;</t>
  </si>
  <si>
    <t>Chen/Dandan,Wu/Shaofeng,Lin/Tingcheng,Li/Xuanhe</t>
  </si>
  <si>
    <t xml:space="preserve">3511139	</t>
  </si>
  <si>
    <t xml:space="preserve">8001377/8001379	</t>
  </si>
  <si>
    <t xml:space="preserve">999224802828861	</t>
  </si>
  <si>
    <t>标准房 禁烟(至少连住2晚及以上)&lt;三人入住&gt;&lt;中宾&gt;&lt;早餐&gt;</t>
  </si>
  <si>
    <t>YE/MENGYUN,CHU/XUEQI,CHEN/CHUQIAO</t>
  </si>
  <si>
    <t xml:space="preserve">3511515	</t>
  </si>
  <si>
    <t xml:space="preserve">61281335	</t>
  </si>
  <si>
    <t xml:space="preserve">999224804148257	</t>
  </si>
  <si>
    <t>[清迈]清迈贝拉娜拉酒店(Bella Nara Hotel Chiang Mai)(107854180)</t>
  </si>
  <si>
    <t>豪华双床房(连住3晚及以上)&lt;双人入住&gt;&lt;双早&gt;</t>
  </si>
  <si>
    <t>GAO/XIANG,LI/CHUNQIN</t>
  </si>
  <si>
    <t xml:space="preserve">3511987	</t>
  </si>
  <si>
    <t xml:space="preserve">999224812954346	</t>
  </si>
  <si>
    <t>[曼谷]曼谷素坤逸航站 21 中心酒店(Grande Centre Point Hotel Terminal 21)(5908161)</t>
  </si>
  <si>
    <t>至尊特大床套房&lt;特惠专享&gt;&lt;双人入住&gt;&lt;无早&gt;</t>
  </si>
  <si>
    <t>HUANG/XINYU,HUANG/HAOYU</t>
  </si>
  <si>
    <t xml:space="preserve">3513520	</t>
  </si>
  <si>
    <t xml:space="preserve">999224816968954	</t>
  </si>
  <si>
    <t>[首尔]首尔纳鲁美憬阁大使酒店(Hotel Naru Seoul MGallery Ambassador)(106045024)</t>
  </si>
  <si>
    <t>豪华河景房，配备 2 张单人床，可欣赏河景(至少连住2晚及以上)&lt;双人入住&gt;&lt;不适用韩国客人&gt;&lt;特价促销&gt;&lt;无早&gt;</t>
  </si>
  <si>
    <t>ZHANG/WENJIA</t>
  </si>
  <si>
    <t xml:space="preserve">3515295	</t>
  </si>
  <si>
    <t xml:space="preserve">76184334	</t>
  </si>
  <si>
    <t xml:space="preserve">999224817729172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</si>
  <si>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</si>
  <si>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</si>
  <si>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WU/YANJIE</t>
  </si>
  <si>
    <t xml:space="preserve">3515683	</t>
  </si>
  <si>
    <t xml:space="preserve">999224817750074	</t>
  </si>
  <si>
    <t>标准大床房(至少连住2晚及以上)&lt;双人入住&gt;&lt;不适用泰国客人&gt;&lt;双早&gt;</t>
  </si>
  <si>
    <t>ZHANG/JIE</t>
  </si>
  <si>
    <t xml:space="preserve">3515688	</t>
  </si>
  <si>
    <t xml:space="preserve">999224817844010	</t>
  </si>
  <si>
    <t>[新加坡]欧文之家酒店公寓(Owen House by Hmlet)(105712501)</t>
  </si>
  <si>
    <t>豪华大床房&lt;双人入住&gt;&lt;限量特惠&gt;&lt;无早&gt;</t>
  </si>
  <si>
    <t>JOSHI/RITIKA MANISH</t>
  </si>
  <si>
    <t xml:space="preserve">3515867	</t>
  </si>
  <si>
    <t xml:space="preserve">999224823946939	</t>
  </si>
  <si>
    <t>[吉隆坡]吉隆坡 EQ 酒店(EQ Kuala Lumpur)(67313921)</t>
  </si>
  <si>
    <t>豪华特大床房(连住3晚及以上)&lt;双人入住&gt;&lt;双早&gt;</t>
  </si>
  <si>
    <t>MOCHIZUKI/WATARU</t>
  </si>
  <si>
    <t xml:space="preserve">3517135	</t>
  </si>
  <si>
    <t xml:space="preserve">999224827295437	</t>
  </si>
  <si>
    <t>[合艾]合艾盛泰乐酒店(Centara Hotel Hat Yai)(5535789)</t>
  </si>
  <si>
    <t>高级双床房&lt;今日特价 &gt;&lt;双人入住&gt;&lt;适用于除泰国的亚洲客人&gt;&lt;双早&gt;</t>
  </si>
  <si>
    <t>TAN/LEE LIAN</t>
  </si>
  <si>
    <t xml:space="preserve">3518150	</t>
  </si>
  <si>
    <t xml:space="preserve">999224839703506	</t>
  </si>
  <si>
    <t>[新加坡]新加坡圣淘沙索菲特度假村及水疗中心(Sofitel Singapore Sentosa Resort &amp; Spa (SG Clean))(3737042)</t>
  </si>
  <si>
    <t>尊享套房(至少连住2晚及以上)&lt;今日特惠&gt;&lt;双人入住&gt;&lt;双早&gt;</t>
  </si>
  <si>
    <t>Feng/Xianjie,Ye/Jinting</t>
  </si>
  <si>
    <t xml:space="preserve">3521627	</t>
  </si>
  <si>
    <t xml:space="preserve">76849076	</t>
  </si>
  <si>
    <t xml:space="preserve">999224855291345	</t>
  </si>
  <si>
    <t>[吉隆坡]辉盛凯贝丽(Capri by Fraser Bukit Bintang)(88638672)</t>
  </si>
  <si>
    <t>行政特大床一室房&lt;双人入住&gt;&lt;双早&gt;</t>
  </si>
  <si>
    <t>DONG/FONG,SHI/FULONG</t>
  </si>
  <si>
    <t xml:space="preserve">3525866	</t>
  </si>
  <si>
    <t xml:space="preserve">999224856776805	</t>
  </si>
  <si>
    <t>[首尔]江南贝斯特韦斯特精品酒店(Best Western Premier Gangnam Hotel)(5918567)</t>
  </si>
  <si>
    <t>豪华双人床房(至少连住2晚及以上)&lt;特惠专享&gt;&lt;双人入住&gt;&lt;不适用韩国客人&gt;&lt;无早&gt;</t>
  </si>
  <si>
    <t>TAGUCHI/SHIORI,KOMIZO/SAKO</t>
  </si>
  <si>
    <t xml:space="preserve">3526831	</t>
  </si>
  <si>
    <t xml:space="preserve">999224864986517	</t>
  </si>
  <si>
    <t>[曼谷]贝斯特韦斯特精选惜客福得拉玛四世酒店(Seekers Finders Rama IV Hotel SureStay Collection by BW)(95676449)</t>
  </si>
  <si>
    <t>高级城景特大床房(至少提前1天预订)&lt;双人入住&gt;&lt;不适用泰国客人&gt;&lt;双早&gt;</t>
  </si>
  <si>
    <t>HUANG/XIAOYING,FU/TAO</t>
  </si>
  <si>
    <t xml:space="preserve">3527853	</t>
  </si>
  <si>
    <t xml:space="preserve">999224870794151	</t>
  </si>
  <si>
    <t>[迪拜]派拉蒙市中心酒店(Paramount Hotel Midtown)(98510651)</t>
  </si>
  <si>
    <t>海岸房&lt;双人入住&gt;&lt;双早&gt;</t>
  </si>
  <si>
    <t>CRISMARIU/ISHAI</t>
  </si>
  <si>
    <t xml:space="preserve">3529341	</t>
  </si>
  <si>
    <t xml:space="preserve">6143839	</t>
  </si>
  <si>
    <t xml:space="preserve">999224872977727	</t>
  </si>
  <si>
    <t>[吉隆坡]吉隆坡大华酒店，傲途格精选酒店(The Majestic Hotel Kuala Lumpur, Autograph Collection)(4213294)</t>
  </si>
  <si>
    <t>豪华特大床房&lt;双人入住&gt;&lt;双早&gt;</t>
  </si>
  <si>
    <t>NUR AMALIA EFIKA ABD AZIZ</t>
  </si>
  <si>
    <t xml:space="preserve">999224888653439	</t>
  </si>
  <si>
    <t>[宿务]宿务滨海前线酒店 - 北开垦(Bayfront Hotel Cebu North Reclamation)(8235106)</t>
  </si>
  <si>
    <t>高级房&lt;今日特价 &gt;&lt;三人入住&gt;&lt;早餐&gt;</t>
  </si>
  <si>
    <t>corpuz/cristopher,corpuz/cristopher,corpuz/cristopher</t>
  </si>
  <si>
    <t xml:space="preserve">3534347	</t>
  </si>
  <si>
    <t xml:space="preserve">124124	</t>
  </si>
  <si>
    <t xml:space="preserve">999224889945810	</t>
  </si>
  <si>
    <t>[曼谷]曼谷天空风景酒店(Skyview Hotel Bangkok)(6035613)</t>
  </si>
  <si>
    <t>至尊尊贵特大床房(连住3晚及以上)&lt;双人入住&gt;&lt;不适用泰国客人&gt;&lt;双早&gt;</t>
  </si>
  <si>
    <t>KIM/HYE JEE</t>
  </si>
  <si>
    <t xml:space="preserve">3535035	</t>
  </si>
  <si>
    <t xml:space="preserve">999224899865446	</t>
  </si>
  <si>
    <t>[普吉岛]普吉岛安纳塔拉迈考度假村(Anantara Vacation Club Mai Khao Phuket)(7086098)</t>
  </si>
  <si>
    <t>一卧室泳池别墅(至少连住2晚及以上)&lt;特价大促销&gt;&lt;双人入住&gt;&lt;双早&gt;</t>
  </si>
  <si>
    <t>Fong/Yuet Mei,Luk/Lai Shan</t>
  </si>
  <si>
    <t xml:space="preserve">3536394	</t>
  </si>
  <si>
    <t xml:space="preserve">24902033421	</t>
  </si>
  <si>
    <t>[曼谷]曼谷湄南河四季酒店(Four Seasons Hotel Bangkok at Chao Phraya River)(57171815)</t>
  </si>
  <si>
    <t>豪华河景特大床房&lt;双人入住&gt;&lt;无早&gt;</t>
  </si>
  <si>
    <t>PARK/HYO JIN,SON/HYUNJOO</t>
  </si>
  <si>
    <t xml:space="preserve">3537060	</t>
  </si>
  <si>
    <t xml:space="preserve">999224905994962	</t>
  </si>
  <si>
    <t>[Teluk Tering]巴塔姆中心哈里斯酒店(Harris Hotel Batam Center)(28523622)</t>
  </si>
  <si>
    <t>哈里斯房&lt;单人入住&gt;&lt;单早&gt;</t>
  </si>
  <si>
    <t>FOO/HAO</t>
  </si>
  <si>
    <t xml:space="preserve">3538489	</t>
  </si>
  <si>
    <t xml:space="preserve">999224924674984	</t>
  </si>
  <si>
    <t>[普吉岛]普吉岛城市海港度假酒店(Fishermens Harbour Urban Resort)(2355959)</t>
  </si>
  <si>
    <t>豪华家庭房&lt;今日特价 &gt;&lt;三人入住&gt;&lt;早餐&gt;</t>
  </si>
  <si>
    <t>KWON/SEO YUL,KWON/HA YUL,KWON/OH HUN</t>
  </si>
  <si>
    <t xml:space="preserve">3543273	</t>
  </si>
  <si>
    <t xml:space="preserve">999224926322328	</t>
  </si>
  <si>
    <t>[巴都丁宜]槟城松园酒店(Lone Pine, the Boutique Hotel by the Beach)(5612626)</t>
  </si>
  <si>
    <t>尊贵庭院房&lt;三人入住&gt;&lt;早餐&gt;</t>
  </si>
  <si>
    <t>NG/SHIAU XUI</t>
  </si>
  <si>
    <t xml:space="preserve">3543512	</t>
  </si>
  <si>
    <t xml:space="preserve">594661	</t>
  </si>
  <si>
    <t xml:space="preserve">999224927610906	</t>
  </si>
  <si>
    <t>[芽庄]哈瓦那芽庄(Havana Nha Trang Hotel)(4398652)</t>
  </si>
  <si>
    <t>海景豪华双床房 禁烟&lt;特惠&gt;&lt;双人入住&gt;&lt;不适用越南客人&gt;&lt;双早&gt;</t>
  </si>
  <si>
    <t>GU/WENJIE,TANG/WEIJIA,SUN/XULU,LU/WEIPING</t>
  </si>
  <si>
    <t xml:space="preserve">3543703	</t>
  </si>
  <si>
    <t xml:space="preserve">999224931299404	</t>
  </si>
  <si>
    <t>高级大床房(至少连住2晚及以上)&lt;双人入住&gt;&lt;不适用泰国客人&gt;&lt;双早&gt;</t>
  </si>
  <si>
    <t>VALLESJR/HUMBERTO</t>
  </si>
  <si>
    <t xml:space="preserve">3544851	</t>
  </si>
  <si>
    <t xml:space="preserve">999224940100041	</t>
  </si>
  <si>
    <t>三人房(至少连住2晚及以上)&lt;三人入住&gt;&lt;不适用泰国客人&gt;&lt;早餐&gt;</t>
  </si>
  <si>
    <t>Zhang/Wenjuan,Liu/Kaiwei,Liu/Chenrui</t>
  </si>
  <si>
    <t xml:space="preserve">3547168	</t>
  </si>
  <si>
    <t xml:space="preserve">999224961804764	</t>
  </si>
  <si>
    <t>[吉隆坡]吉隆坡斯特格酒店(STEG Kuala Lumpur)(101054897)</t>
  </si>
  <si>
    <t>时髦大床房(至少提前7天预订)&lt;双人入住&gt;&lt;双早&gt;</t>
  </si>
  <si>
    <t>TAN/KHOON HUAT</t>
  </si>
  <si>
    <t xml:space="preserve">3552646	</t>
  </si>
  <si>
    <t xml:space="preserve">999224969966665	</t>
  </si>
  <si>
    <t>ZHU/YINGBAO,XU/GUIZHEN,ZHU/JINYAO</t>
  </si>
  <si>
    <t xml:space="preserve">3553857	</t>
  </si>
  <si>
    <t xml:space="preserve">999224973317640	</t>
  </si>
  <si>
    <t>[首尔]首尔大使 - 铂尔曼酒店(The Ambassador Seoul - A Pullman Hotel)(2332004)</t>
  </si>
  <si>
    <t>高级特大床房&lt;促销&gt;&lt;双人入住&gt;&lt;无早&gt;</t>
  </si>
  <si>
    <t>KIM/SEONGHUN</t>
  </si>
  <si>
    <t xml:space="preserve">3554607	</t>
  </si>
  <si>
    <t xml:space="preserve">79753775	</t>
  </si>
  <si>
    <t xml:space="preserve">999224973977547	</t>
  </si>
  <si>
    <t>[曼谷]曼谷安纳塔拉河畔度假酒店(Anantara Riverside Bangkok Resort)(6390209)</t>
  </si>
  <si>
    <t>豪华房(至少连住2晚及以上)&lt;双人入住&gt;&lt;不适用泰国客人&gt;&lt;双早&gt;</t>
  </si>
  <si>
    <t>KIM/MIJEONG</t>
  </si>
  <si>
    <t xml:space="preserve">3554780	</t>
  </si>
  <si>
    <t xml:space="preserve">999224990516045	</t>
  </si>
  <si>
    <t>[拉普拉普]马克坦 BE 度假村(BE Resort Mactan)(28566461)</t>
  </si>
  <si>
    <t>优雅房&lt;双人入住&gt;&lt;双早&gt;</t>
  </si>
  <si>
    <t>Tan/Kimberly,Tan/Kimberly</t>
  </si>
  <si>
    <t xml:space="preserve">3558862	</t>
  </si>
  <si>
    <t xml:space="preserve">999224991994428	</t>
  </si>
  <si>
    <t>[清迈]清迈宁曼Travelodge酒店(Travelodge Nimman)(106269582)</t>
  </si>
  <si>
    <t>高级房&lt;双人入住&gt;&lt;双早&gt;</t>
  </si>
  <si>
    <t>WANG/SUWEN</t>
  </si>
  <si>
    <t xml:space="preserve">3559526	</t>
  </si>
  <si>
    <t xml:space="preserve">999224992496206	</t>
  </si>
  <si>
    <t>高级房&lt;今日特价 &gt;&lt;双人入住&gt;&lt;双早&gt;</t>
  </si>
  <si>
    <t>GOHEL/KAVIT,GOHEL/KAVIT</t>
  </si>
  <si>
    <t xml:space="preserve">3559853	</t>
  </si>
  <si>
    <t xml:space="preserve">124651	</t>
  </si>
  <si>
    <t xml:space="preserve">999225020562405	</t>
  </si>
  <si>
    <t>[芭堤雅]芭堤雅盛泰澜幻影海滩度假村(Centara Grand Mirage Beach Resort Pattaya)(1593624)</t>
  </si>
  <si>
    <t>俱乐部幻影甄选豪华海双床房&lt;双人入住&gt;&lt;中宾&gt;&lt;双早&gt;</t>
  </si>
  <si>
    <t>JIANG/ZAIXING,Zhao/Dalong</t>
  </si>
  <si>
    <t xml:space="preserve">3566406	</t>
  </si>
  <si>
    <t xml:space="preserve">999225023234017	</t>
  </si>
  <si>
    <t>[普吉岛]普吉岛铂尔曼阿卡迪亚卡隆海滩酒店(Pullman Phuket Arcadia Karon Beach Resort)(3460018)</t>
  </si>
  <si>
    <t>海景豪华双床房(至少连住2晚及以上)&lt;双人入住&gt;&lt;适用于除泰国的亚洲客人&gt;&lt;双早&gt;</t>
  </si>
  <si>
    <t>ZHANG/ZHIMING,Yang/Ning,Peng/Qi</t>
  </si>
  <si>
    <t xml:space="preserve">3567424	</t>
  </si>
  <si>
    <t xml:space="preserve">999225026637953	</t>
  </si>
  <si>
    <t>高级双床房(至少连住2晚及以上)&lt;双人入住&gt;&lt;不适用泰国客人&gt;&lt;双早&gt;</t>
  </si>
  <si>
    <t>Ni/Jingxian,Cai/Yuane</t>
  </si>
  <si>
    <t xml:space="preserve">3569164	</t>
  </si>
  <si>
    <t xml:space="preserve">999225031969140	</t>
  </si>
  <si>
    <t>[巴厘岛]土豆头套房和一室公寓(Potato Head Suites &amp; Studios)(100316745)</t>
  </si>
  <si>
    <t>日出工作室&lt;双人入住&gt;&lt;中宾&gt;&lt;双早&gt;</t>
  </si>
  <si>
    <t>YE/HAODONG,FAN/YUNLIN</t>
  </si>
  <si>
    <t xml:space="preserve">3570665	</t>
  </si>
  <si>
    <t xml:space="preserve">999225033942507	</t>
  </si>
  <si>
    <t>[曼谷]素坤逸通罗一号拉珀蒂特莎丽尔酒店(La Petite Salil Sukhumvit Thonglor 1)(95470595)</t>
  </si>
  <si>
    <t>尊贵房（带阳台）&lt;双人入住&gt;&lt;无早&gt;</t>
  </si>
  <si>
    <t>wen dou,zhang huanchen</t>
  </si>
  <si>
    <t xml:space="preserve">3571038	</t>
  </si>
  <si>
    <t xml:space="preserve">84053	</t>
  </si>
  <si>
    <t xml:space="preserve">999225045442006	</t>
  </si>
  <si>
    <t>泳池别墅套房&lt;双人入住&gt;&lt;中宾&gt;&lt;双早&gt;</t>
  </si>
  <si>
    <t>CHEN/YONGRUI</t>
  </si>
  <si>
    <t xml:space="preserve">3573839	</t>
  </si>
  <si>
    <t xml:space="preserve">999225047909361	</t>
  </si>
  <si>
    <t>[芭堤雅]芭堤雅阿玛瑞度假酒店(Amari Pattaya)(6311398)</t>
  </si>
  <si>
    <t>豪华家庭房(至少连住2晚及以上)&lt;今日特价 &gt;&lt;双人入住&gt;&lt;中宾&gt;&lt;双早&gt;</t>
  </si>
  <si>
    <t>XIE/YICHEN</t>
  </si>
  <si>
    <t xml:space="preserve">3574721	</t>
  </si>
  <si>
    <t xml:space="preserve">999225048067803	</t>
  </si>
  <si>
    <t>[新加坡]樟宜机场皇冠假日酒店  - IHG 旗下酒店(Crowne Plaza Changi Airport, an IHG Hotel)(3104999)</t>
  </si>
  <si>
    <t>宝石翼楼标准特大床房&lt;今日特惠&gt;&lt;双人入住&gt;&lt;双早&gt;</t>
  </si>
  <si>
    <t>WANG/VALERIE,TIAN/YI</t>
  </si>
  <si>
    <t xml:space="preserve">3574769	</t>
  </si>
  <si>
    <t xml:space="preserve">999225053988266	</t>
  </si>
  <si>
    <t>[清迈]清迈阿凯拉马诺尔酒店(Akyra Manor Chiang Mai)(4984302)</t>
  </si>
  <si>
    <t>豪华房&lt;双人入住&gt;&lt;中宾&gt;&lt;双早&gt;</t>
  </si>
  <si>
    <t>LIU/YUANHAO,YOU/MENGTING</t>
  </si>
  <si>
    <t xml:space="preserve">3575651	</t>
  </si>
  <si>
    <t xml:space="preserve">999225059306708	</t>
  </si>
  <si>
    <t>[普吉岛]普吉岛丽笙度假套房酒店(Radisson Resort and Suite Phuket)(4498536)</t>
  </si>
  <si>
    <t>避风港两卧室套房(至少连住2晚及以上)&lt;全日特价&gt;&lt;四人入住&gt;&lt;早餐&gt;</t>
  </si>
  <si>
    <t>LI/QIMING</t>
  </si>
  <si>
    <t xml:space="preserve">3577002	</t>
  </si>
  <si>
    <t xml:space="preserve">285189358	</t>
  </si>
  <si>
    <t xml:space="preserve">999225069882496	</t>
  </si>
  <si>
    <t>WONG/LAI KIT</t>
  </si>
  <si>
    <t xml:space="preserve">3579442	</t>
  </si>
  <si>
    <t xml:space="preserve">999225077882487	</t>
  </si>
  <si>
    <t>CANA/RITCHE</t>
  </si>
  <si>
    <t xml:space="preserve">3581779	</t>
  </si>
  <si>
    <t xml:space="preserve">125119	</t>
  </si>
  <si>
    <t xml:space="preserve">999225082352665	</t>
  </si>
  <si>
    <t>[吉隆坡]莱恩酒店(Sleeping Lion Suites)(108711778)</t>
  </si>
  <si>
    <t>高级双床房&lt;双人入住&gt;&lt;不适用马来西亚客人&gt;&lt;无早&gt;</t>
  </si>
  <si>
    <t>KANG/JIAXIN</t>
  </si>
  <si>
    <t xml:space="preserve">3582520	</t>
  </si>
  <si>
    <t xml:space="preserve">999225085922330	</t>
  </si>
  <si>
    <t>俱乐部幻影甄选豪华海景双人床房&lt;双人入住&gt;&lt;中宾&gt;&lt;双早&gt;</t>
  </si>
  <si>
    <t>LIU/NA,CHEN/SHAORUI</t>
  </si>
  <si>
    <t xml:space="preserve">3583164	</t>
  </si>
  <si>
    <t xml:space="preserve">999225085990839	</t>
  </si>
  <si>
    <t>BAI/LU,FU/DEJUN</t>
  </si>
  <si>
    <t xml:space="preserve">3583174	</t>
  </si>
  <si>
    <t xml:space="preserve">284344531	</t>
  </si>
  <si>
    <t xml:space="preserve">999225086672740	</t>
  </si>
  <si>
    <t>[薄荷岛]阿莫丽塔度假酒店(Amorita Resort)(5404701)</t>
  </si>
  <si>
    <t>豪华房(至少提前1天预订)&lt;双人入住&gt;&lt;双早&gt;</t>
  </si>
  <si>
    <t>Doh/Wonjae,Doh/Wonjae</t>
  </si>
  <si>
    <t xml:space="preserve">3583433	</t>
  </si>
  <si>
    <t xml:space="preserve">60833	</t>
  </si>
  <si>
    <t xml:space="preserve">999225094151023	</t>
  </si>
  <si>
    <t>[新加坡]新加坡泛太平洋酒店(Pan Pacific Singapore)(1611370)</t>
  </si>
  <si>
    <t>尊贵滨海湾客房&lt;超值特惠&gt;&lt;双人入住&gt;&lt;中宾&gt;&lt;无早&gt;</t>
  </si>
  <si>
    <t>Ma/Biao</t>
  </si>
  <si>
    <t xml:space="preserve">999225100507739	</t>
  </si>
  <si>
    <t>[新加坡]新加坡丽思卡尔顿美年酒店(The Ritz-Carlton, Millenia Singapore)(21778169)</t>
  </si>
  <si>
    <t>特级豪华滨海景房(至少连住2晚及以上)&lt;特惠专享&gt;&lt;双人入住&gt;&lt;不适用新加坡客人&gt;&lt;双早&gt;</t>
  </si>
  <si>
    <t>LIANG/JUNSHENG,LI/YUTIAN</t>
  </si>
  <si>
    <t xml:space="preserve">3586781	</t>
  </si>
  <si>
    <t xml:space="preserve">73315961	</t>
  </si>
  <si>
    <t xml:space="preserve">999225107062451	</t>
  </si>
  <si>
    <t>天丽翼至尊套房&lt;特惠专享&gt;&lt;双人入住&gt;&lt;双早&gt;</t>
  </si>
  <si>
    <t>CHEN/JIE,Wan/Ting</t>
  </si>
  <si>
    <t xml:space="preserve">3588546	</t>
  </si>
  <si>
    <t xml:space="preserve">10862213	</t>
  </si>
  <si>
    <t xml:space="preserve">999225109222206	</t>
  </si>
  <si>
    <t>[新加坡]新加坡乌节路铂尔曼酒店(Pullman Singapore Orchard)(108702168)</t>
  </si>
  <si>
    <t>尊贵双床房(至少连住2晚及以上)&lt;三人入住&gt;&lt;中宾&gt;&lt;早餐&gt;</t>
  </si>
  <si>
    <t>LIU/LINGLING</t>
  </si>
  <si>
    <t xml:space="preserve">3589224	</t>
  </si>
  <si>
    <t xml:space="preserve">82193301	</t>
  </si>
  <si>
    <t xml:space="preserve">25122740118	</t>
  </si>
  <si>
    <t>[曼谷]曼谷柏悦酒店(Park Hyatt Bangkok)(8982056)</t>
  </si>
  <si>
    <t>豪华特大床房(至少连住2晚及以上)&lt;特惠专享&gt;&lt;双人入住&gt;&lt;双早&gt;</t>
  </si>
  <si>
    <t>DU/RUI,Tian/Alyssa Du</t>
  </si>
  <si>
    <t xml:space="preserve">3592232	</t>
  </si>
  <si>
    <t xml:space="preserve">999225122987394	</t>
  </si>
  <si>
    <t>[吉隆坡]吉隆坡皇家朱兰酒店(Royale Chulan Kuala Lumpur)(5280527)</t>
  </si>
  <si>
    <t>一室公寓&lt;双人入住&gt;&lt;双早&gt;</t>
  </si>
  <si>
    <t>HUSSEIN/NOERLELA</t>
  </si>
  <si>
    <t xml:space="preserve">3592425	</t>
  </si>
  <si>
    <t xml:space="preserve">999225125133310	</t>
  </si>
  <si>
    <t>[Ko Lanta Yai]碧玛莱温泉度假酒店(Pimalai Resort &amp; Spa)(4423049)</t>
  </si>
  <si>
    <t>豪华房(连住3晚及以上)&lt;双人入住&gt;&lt;双早&gt;</t>
  </si>
  <si>
    <t>LI/ANQI,Lu/Xionglong</t>
  </si>
  <si>
    <t xml:space="preserve">3593505	</t>
  </si>
  <si>
    <t xml:space="preserve">999225129168433	</t>
  </si>
  <si>
    <t>[吉隆坡]吉隆坡怡思得美利亚酒店(Innside by Meliá Kuala Lumpur)(108230393)</t>
  </si>
  <si>
    <t>标准单人房&lt;双人入住&gt;&lt;双早&gt;</t>
  </si>
  <si>
    <t>HAO/HAORAN,YANG/XUEER,HAO/JIANHONG,LEI/XIAOHONG</t>
  </si>
  <si>
    <t xml:space="preserve">3594145	</t>
  </si>
  <si>
    <t xml:space="preserve">999225134257573	</t>
  </si>
  <si>
    <t>[曼谷]曼谷素坤逸 15 瑞享饭店(Mövenpick Hotel Sukhumvit 15 Bangkok)(5281523)</t>
  </si>
  <si>
    <t>高级特大床房&lt;双人入住&gt;&lt;不适用泰国客人&gt;&lt;双早&gt;</t>
  </si>
  <si>
    <t>WONG/KAR SUE</t>
  </si>
  <si>
    <t xml:space="preserve">3595078	</t>
  </si>
  <si>
    <t xml:space="preserve">999225134721095	</t>
  </si>
  <si>
    <t>时髦双床房&lt;双人入住&gt;&lt;无早&gt;</t>
  </si>
  <si>
    <t>Ng/Doreen</t>
  </si>
  <si>
    <t xml:space="preserve">3595220	</t>
  </si>
  <si>
    <t xml:space="preserve">999225137541046	</t>
  </si>
  <si>
    <t>[曼谷]曼谷阿玛瑞廊曼机场酒店(Amari Don Muang Airport Bangkok)(2497047)</t>
  </si>
  <si>
    <t>豪华双床房&lt;今日特价 &gt;&lt;双人入住&gt;&lt;双早&gt;</t>
  </si>
  <si>
    <t>LI/XINQIANG</t>
  </si>
  <si>
    <t xml:space="preserve">3596090	</t>
  </si>
  <si>
    <t xml:space="preserve">999225144738119	</t>
  </si>
  <si>
    <t>[曼谷]沙吞伊斯汀大酒店(Eastin Grand Hotel Sathorn)(5014959)</t>
  </si>
  <si>
    <t>高级天空房&lt;今日特价 &gt;&lt;双人入住&gt;&lt;双早&gt;</t>
  </si>
  <si>
    <t>PARK/JUHYEOK,KANG/JIHYUN</t>
  </si>
  <si>
    <t xml:space="preserve">3597412	</t>
  </si>
  <si>
    <t xml:space="preserve">473783	</t>
  </si>
  <si>
    <t xml:space="preserve">999225145628465	</t>
  </si>
  <si>
    <t>LIM/HUI LI,SIM/JUN RU FIONA</t>
  </si>
  <si>
    <t xml:space="preserve">3597529	</t>
  </si>
  <si>
    <t xml:space="preserve">999225150378538	</t>
  </si>
  <si>
    <t>[Bang Chalong]曼谷伊斯汀坦那市高尔夫度假村(Eastin Thana City Golf Resort Bangkok)(100371587)</t>
  </si>
  <si>
    <t>高级特大床房&lt;双人入住&gt;&lt;特价&gt;&lt;双早&gt;</t>
  </si>
  <si>
    <t>Li/Xueyang,Yin/Xiaotao</t>
  </si>
  <si>
    <t xml:space="preserve">3598818	</t>
  </si>
  <si>
    <t xml:space="preserve">999225150871153	</t>
  </si>
  <si>
    <t>单人房&lt;单人入住&gt;&lt;无早&gt;</t>
  </si>
  <si>
    <t>IKBAL/MOHAMMAD IKBAL BIN ZULKARNEAN</t>
  </si>
  <si>
    <t xml:space="preserve">3599029	</t>
  </si>
  <si>
    <t xml:space="preserve">177443839	</t>
  </si>
  <si>
    <t xml:space="preserve">999225151897173	</t>
  </si>
  <si>
    <t>Shen/Shiyuan,Huang/Yuqing</t>
  </si>
  <si>
    <t xml:space="preserve">3599528	</t>
  </si>
  <si>
    <t xml:space="preserve">999225153183230	</t>
  </si>
  <si>
    <t>[Donggongon]林塔斯白金酒店(Lintas Platinum Hotel)(99790378)</t>
  </si>
  <si>
    <t>豪华特大床房&lt;今日特价 &gt;&lt;双人入住&gt;&lt;无早&gt;</t>
  </si>
  <si>
    <t>Best Sdn Bhd/Inland</t>
  </si>
  <si>
    <t xml:space="preserve">3600066	</t>
  </si>
  <si>
    <t xml:space="preserve">114791	</t>
  </si>
  <si>
    <t xml:space="preserve">999225161504249	</t>
  </si>
  <si>
    <t>LU/LILI</t>
  </si>
  <si>
    <t xml:space="preserve">3600802	</t>
  </si>
  <si>
    <t xml:space="preserve">999225163755645	</t>
  </si>
  <si>
    <t>[依斯干达公主城]玛丽娜常青树度假公寓式酒店(PINETREE MARINA RESORT)(95225662)</t>
  </si>
  <si>
    <t>两卧室行政房(至少连住2晚及以上)&lt;四人入住&gt;&lt;早餐&gt;</t>
  </si>
  <si>
    <t>ZHANG/JIAN AN KEVIN</t>
  </si>
  <si>
    <t xml:space="preserve">3601372	</t>
  </si>
  <si>
    <t xml:space="preserve">999225167035787	</t>
  </si>
  <si>
    <t>[吉隆坡]吉隆坡·觅酒店，傲途格精选(Hotel Stripes Kuala Lumpur, Autograph Collection)(9243083)</t>
  </si>
  <si>
    <t>豪华房(带沙发床)&lt;今日特价 &gt;&lt;双人入住&gt;&lt;双早&gt;</t>
  </si>
  <si>
    <t>Mortelmans/Inge</t>
  </si>
  <si>
    <t xml:space="preserve">3602326	</t>
  </si>
  <si>
    <t xml:space="preserve">999225168150097	</t>
  </si>
  <si>
    <t>高级双床房&lt;双人入住&gt;&lt;特价&gt;&lt;双早&gt;</t>
  </si>
  <si>
    <t>HUANG/YIJEN</t>
  </si>
  <si>
    <t xml:space="preserve">3602831	</t>
  </si>
  <si>
    <t xml:space="preserve">999225176273271	</t>
  </si>
  <si>
    <t>[普吉岛]目的地度假普吉岛卡隆海滩(Destination Resort Phuket Karon Beach)(3030929)</t>
  </si>
  <si>
    <t>乐园特大床套房(至少连住2晚及以上)&lt;特惠专享&gt;&lt;双人入住&gt;&lt;双早&gt;</t>
  </si>
  <si>
    <t>HE/LIU,YAN/HAO</t>
  </si>
  <si>
    <t xml:space="preserve">3603888	</t>
  </si>
  <si>
    <t xml:space="preserve">999225177335482	</t>
  </si>
  <si>
    <t>YOO/BEOMJUN,YOO/BEOMJUN</t>
  </si>
  <si>
    <t xml:space="preserve">3604143	</t>
  </si>
  <si>
    <t xml:space="preserve">61125	</t>
  </si>
  <si>
    <t xml:space="preserve">999225178340405	</t>
  </si>
  <si>
    <t>ANAK ALIH/CAROLYNE UTIH</t>
  </si>
  <si>
    <t xml:space="preserve">3604385	</t>
  </si>
  <si>
    <t xml:space="preserve">177392442	</t>
  </si>
  <si>
    <t xml:space="preserve">999225178509913	</t>
  </si>
  <si>
    <t>[曼谷]曼谷苏阁索酒店(The Sukosol Hotel)(3627909)</t>
  </si>
  <si>
    <t>尊贵特大床房(至少连住2晚及以上)&lt;双人入住&gt;&lt;中宾&gt;&lt;双早&gt;</t>
  </si>
  <si>
    <t>ZHAO/YIJUN</t>
  </si>
  <si>
    <t xml:space="preserve">3604395	</t>
  </si>
  <si>
    <t xml:space="preserve">2721722	</t>
  </si>
  <si>
    <t xml:space="preserve">999225179006421	</t>
  </si>
  <si>
    <t>[清迈]清迈宁曼枢纽诺富特酒店(Novotel Chiangmai Nimman Journeyhub)(42315375)</t>
  </si>
  <si>
    <t>标准特大床房(至少连住2晚及以上)&lt;特惠&gt;&lt;双人入住&gt;&lt;仅适用亚洲客人&gt;&lt;双早&gt;</t>
  </si>
  <si>
    <t>LEE/SEUNGJAE</t>
  </si>
  <si>
    <t xml:space="preserve">3604586	</t>
  </si>
  <si>
    <t xml:space="preserve">183662	</t>
  </si>
  <si>
    <t xml:space="preserve">999225179183355	</t>
  </si>
  <si>
    <t>[曼谷]素坤逸爱瑞酒店(Arize Hotel Sukhumvit)(5176581)</t>
  </si>
  <si>
    <t>尊贵豪华房&lt;双人入住&gt;&lt;无早&gt;</t>
  </si>
  <si>
    <t>LAO/KA LAI</t>
  </si>
  <si>
    <t xml:space="preserve">3604602	</t>
  </si>
  <si>
    <t xml:space="preserve">999225185169405	</t>
  </si>
  <si>
    <t>[北雅加达]雅加达橡木PIK公寓(Oakwood Apartments Pik Jakarta)(106374849)</t>
  </si>
  <si>
    <t>高级一室房&lt;双人入住&gt;&lt;无早&gt;</t>
  </si>
  <si>
    <t>LI/BOCHEN</t>
  </si>
  <si>
    <t xml:space="preserve">3606152	</t>
  </si>
  <si>
    <t xml:space="preserve">129776	</t>
  </si>
  <si>
    <t xml:space="preserve">999225185993424	</t>
  </si>
  <si>
    <t>[芭堤雅]芭堤雅贝斯特韦斯特优质尼克森酒店-SHA认证(Best Western Plus Nexen Pattaya)(96263097)</t>
  </si>
  <si>
    <t>城景豪华双床房&lt;双人入住&gt;&lt;不适用泰国客人&gt;&lt;双早&gt;</t>
  </si>
  <si>
    <t>SANDER/CHRISTIAN,Sander/Pinnpa</t>
  </si>
  <si>
    <t xml:space="preserve">3606344	</t>
  </si>
  <si>
    <t xml:space="preserve">999225194789581	</t>
  </si>
  <si>
    <t>[科伦]有趣之狮度假村(The Funny Lion)(5243468)</t>
  </si>
  <si>
    <t>俱乐部房&lt;今日特价 &gt;&lt;双人入住&gt;&lt;双早&gt;</t>
  </si>
  <si>
    <t>Murphy/Parker</t>
  </si>
  <si>
    <t xml:space="preserve">3607618	</t>
  </si>
  <si>
    <t xml:space="preserve">25194772531	</t>
  </si>
  <si>
    <t>GUO/HUANJUN,WANG/LIMING</t>
  </si>
  <si>
    <t xml:space="preserve">3607620	</t>
  </si>
  <si>
    <t xml:space="preserve">999225204347996	</t>
  </si>
  <si>
    <t>[普吉岛]拉威棕榈滩度假酒店(Rawai Palm Beach Resort)(4398832)</t>
  </si>
  <si>
    <t>豪华池景房&lt;限时抢购&gt;&lt;超值特惠&gt;&lt;双人入住&gt;&lt;双早&gt;</t>
  </si>
  <si>
    <t>ZHANG/YICHAO,WANG/PANGENG</t>
  </si>
  <si>
    <t xml:space="preserve">3610169	</t>
  </si>
  <si>
    <t xml:space="preserve">149987	</t>
  </si>
  <si>
    <t xml:space="preserve">999225212886237	</t>
  </si>
  <si>
    <t>AZMIRUL HAZAN/EMILIA,AZMIRUL HAZAN/EMILIA</t>
  </si>
  <si>
    <t xml:space="preserve">3611015	</t>
  </si>
  <si>
    <t xml:space="preserve">999225213372561	</t>
  </si>
  <si>
    <t>[曼谷]曼谷华昌传承酒店(Hua Chang Heritage Hotel)(4494789)</t>
  </si>
  <si>
    <t>豪华房&lt;全日特价&gt;&lt;双人入住&gt;&lt;双早&gt;</t>
  </si>
  <si>
    <t>LI/JUNWU,MA/JINDAN,MI/XINYU,MI/HAOMING</t>
  </si>
  <si>
    <t xml:space="preserve">3611137	</t>
  </si>
  <si>
    <t xml:space="preserve">157030	</t>
  </si>
  <si>
    <t xml:space="preserve">999225214496137	</t>
  </si>
  <si>
    <t>[Tanjong Surat]迪沙鲁阿曼萨里酒店(Amansari Hotel Desaru)(105772155)</t>
  </si>
  <si>
    <t>yee leng/tang</t>
  </si>
  <si>
    <t xml:space="preserve">3611338	</t>
  </si>
  <si>
    <t xml:space="preserve">999225215070017	</t>
  </si>
  <si>
    <t>[兰卡威]兰卡威大洋湾豪华度假村酒店(Dayang Bay Resort Langkawi)(28528622)</t>
  </si>
  <si>
    <t>两卧室套房&lt;六人入住&gt;&lt;早餐&gt;</t>
  </si>
  <si>
    <t>TAN/BOONPEI,TAN/BOON THIAM,TAN/WEIYU,TAN/WEIYUAN,CHENG/SIEEHUI,LEE/YATLAN</t>
  </si>
  <si>
    <t xml:space="preserve">3611521	</t>
  </si>
  <si>
    <t xml:space="preserve">999225216078090	</t>
  </si>
  <si>
    <t>[曼谷]曼谷素凯泰酒店(The Sukhothai Bangkok)(4957359)</t>
  </si>
  <si>
    <t>俱乐部房(至少连住2晚及以上)&lt;今日特价 &gt;&lt;双人入住&gt;&lt;双早&gt;</t>
  </si>
  <si>
    <t>LIU/PINGWEN,Liu/yanxiang</t>
  </si>
  <si>
    <t xml:space="preserve">3611730	</t>
  </si>
  <si>
    <t xml:space="preserve">999225217422596	</t>
  </si>
  <si>
    <t>LING/XIAO,FAN/LIMING</t>
  </si>
  <si>
    <t xml:space="preserve">3611998	</t>
  </si>
  <si>
    <t xml:space="preserve">105590	</t>
  </si>
  <si>
    <t xml:space="preserve">999225217769724	</t>
  </si>
  <si>
    <t>[Racha Thewa]阿玛拉素万那普酒店(Amaranth Suvarnabhumi Hotel  Certified)(4984706)</t>
  </si>
  <si>
    <t>豪华房&lt;特惠专享&gt;&lt;单人入住&gt;&lt;单早&gt;</t>
  </si>
  <si>
    <t>LYU/XIAOLIN,CHAN/FUK CHUEN,CHAN/CHI CHIN</t>
  </si>
  <si>
    <t xml:space="preserve">3612017	</t>
  </si>
  <si>
    <t xml:space="preserve">999225219361741	</t>
  </si>
  <si>
    <t>城景房&lt;双人入住&gt;&lt;无早&gt;</t>
  </si>
  <si>
    <t>Al Hammadi/Khalid Ahmed</t>
  </si>
  <si>
    <t xml:space="preserve">3612394	</t>
  </si>
  <si>
    <t xml:space="preserve">6151435	</t>
  </si>
  <si>
    <t xml:space="preserve">999225219362434	</t>
  </si>
  <si>
    <t>[邦劳]保和省BE豪华度假酒店(BE Grand Resort, Bohol)(25321763)</t>
  </si>
  <si>
    <t>池景豪华阿阔房&lt;特惠专享&gt;&lt;双人入住&gt;&lt;双早&gt;</t>
  </si>
  <si>
    <t>WANG/SI,ZHAO/ZIDAN</t>
  </si>
  <si>
    <t xml:space="preserve">3612395	</t>
  </si>
  <si>
    <t xml:space="preserve">999225220454857	</t>
  </si>
  <si>
    <t>JEON/HOSEONG,LEE/INMO</t>
  </si>
  <si>
    <t xml:space="preserve">3612796	</t>
  </si>
  <si>
    <t xml:space="preserve">999225223328890	</t>
  </si>
  <si>
    <t>池景豪华双人床房&lt;双人入住&gt;&lt;不适用泰国客人&gt;&lt;无早&gt;</t>
  </si>
  <si>
    <t>Zheng/Bangyuan,Zheng/Junjun</t>
  </si>
  <si>
    <t xml:space="preserve">3613714	</t>
  </si>
  <si>
    <t xml:space="preserve">999225223391588	</t>
  </si>
  <si>
    <t>豪华特大床房&lt;今日特价 &gt;&lt;双人入住&gt;&lt;双早&gt;</t>
  </si>
  <si>
    <t>DING/GUANGZHOU,XIA/BAOLAN,CHEN/BOLAN,LI/JUN</t>
  </si>
  <si>
    <t xml:space="preserve">3613725	</t>
  </si>
  <si>
    <t xml:space="preserve">999225223676264	</t>
  </si>
  <si>
    <t>CHEN/XINYING,CHEN/YU</t>
  </si>
  <si>
    <t xml:space="preserve">3613945	</t>
  </si>
  <si>
    <t xml:space="preserve">999225227547634	</t>
  </si>
  <si>
    <t>标准双床房(至少连住2晚及以上)&lt;今日特价 &gt;&lt;双人入住&gt;&lt;无早&gt;</t>
  </si>
  <si>
    <t>PHUPHANPHETR/LALITA</t>
  </si>
  <si>
    <t xml:space="preserve">3614263	</t>
  </si>
  <si>
    <t xml:space="preserve">999225229484980	</t>
  </si>
  <si>
    <t>[曼谷]曼谷MUU酒店(MUU Bangkok Hotel)(28681386)</t>
  </si>
  <si>
    <t>小型套房&lt;今日特价 &gt;&lt;双早&gt;</t>
  </si>
  <si>
    <t>Prirungruang/Jairujee,Prirungruang/Jairujee</t>
  </si>
  <si>
    <t xml:space="preserve">3614415	</t>
  </si>
  <si>
    <t xml:space="preserve">999225230931053	</t>
  </si>
  <si>
    <t>高级房&lt;双人入住&gt;&lt;马来西亚客人专享&gt;&lt;无早&gt;</t>
  </si>
  <si>
    <t>SAHARUDIN/MOHD SYAFIQ IQHMAL</t>
  </si>
  <si>
    <t xml:space="preserve">3614830	</t>
  </si>
  <si>
    <t xml:space="preserve">105594	</t>
  </si>
  <si>
    <t xml:space="preserve">999225235298264	</t>
  </si>
  <si>
    <t>[普吉岛]达拉酒店(Dara Hotel)(6083436)</t>
  </si>
  <si>
    <t>精致套房&lt;双人入住&gt;&lt;双早&gt;</t>
  </si>
  <si>
    <t>Wichitvatee/Pratchinee,Wichitvatee/Pratchinee</t>
  </si>
  <si>
    <t xml:space="preserve">3615657	</t>
  </si>
  <si>
    <t xml:space="preserve">999225245081798	</t>
  </si>
  <si>
    <t>[普吉岛]普吉岛洲际丁索别墅度假村(Dinso Resort &amp; Villas Phuket, an IHG Hotel)(28676810)</t>
  </si>
  <si>
    <t>城景豪华房（2张单人床）(至少连住2晚及以上)&lt;双人入住&gt;&lt;双早&gt;</t>
  </si>
  <si>
    <t>GONG/MANQIN,ZHANG/YUXIN</t>
  </si>
  <si>
    <t xml:space="preserve">3618128	</t>
  </si>
  <si>
    <t xml:space="preserve">999225246067357	</t>
  </si>
  <si>
    <t>[河静]河静美利亚珍珠酒店(Meliá Vinpearl Ha Tinh)(103752528)</t>
  </si>
  <si>
    <t>豪华房&lt;双人入住&gt;&lt;双早&gt;</t>
  </si>
  <si>
    <t>Thi Thuy/Nguyen,Thi Thuy/Nguyen,Thi Thuy/Nguyen,Thi Thuy/Nguyen,Thi Thuy/Nguyen,Thi Thuy/Nguyen,Thi Thuy/Nguyen,Thi Thuy/Nguyen</t>
  </si>
  <si>
    <t xml:space="preserve">3618386	</t>
  </si>
  <si>
    <t xml:space="preserve">999225246086709	</t>
  </si>
  <si>
    <t>[八打灵再也]皇家朱兰白沙罗酒店(Royale Chulan Damansara)(28528087)</t>
  </si>
  <si>
    <t>MOHAMED SOFIANNUDIN/DR MUSFIRAH AIMI</t>
  </si>
  <si>
    <t xml:space="preserve">3618391	</t>
  </si>
  <si>
    <t xml:space="preserve">999225247794810	</t>
  </si>
  <si>
    <t>Nguyen/Thuy,Nguyen/Thuy,Nguyen/Thuy,Nguyen/Thuy,Nguyen/Thuy,Nguyen/Thuy</t>
  </si>
  <si>
    <t xml:space="preserve">3618646	</t>
  </si>
  <si>
    <t xml:space="preserve">999225249399387	</t>
  </si>
  <si>
    <t>ben david/Rinat,ben david/Rinat</t>
  </si>
  <si>
    <t xml:space="preserve">3618967	</t>
  </si>
  <si>
    <t xml:space="preserve">6152192	</t>
  </si>
  <si>
    <t xml:space="preserve">999225251709926	</t>
  </si>
  <si>
    <t>[依斯干达公主城]双威大盒子酒店(Sunway Hotel Big Box)(91411884)</t>
  </si>
  <si>
    <t>Chen/Zhong,ZHU/YIMING</t>
  </si>
  <si>
    <t xml:space="preserve">3619577	</t>
  </si>
  <si>
    <t>退单</t>
  </si>
  <si>
    <t xml:space="preserve">999225253571656	</t>
  </si>
  <si>
    <t>[普吉岛]普吉岛芭东彩灯度假村(The Lantern Resorts Patong Phuket)(28689957)</t>
  </si>
  <si>
    <t>景观房&lt;今日特价 &gt;&lt;双人入住&gt;&lt;无早&gt;</t>
  </si>
  <si>
    <t>Lioupas/Savvas</t>
  </si>
  <si>
    <t xml:space="preserve">3619998	</t>
  </si>
  <si>
    <t xml:space="preserve">84159	</t>
  </si>
  <si>
    <t xml:space="preserve">999225254553730	</t>
  </si>
  <si>
    <t>[邦劳]莫达拉海滩度假酒店(Modala Beach Resort)(97897180)</t>
  </si>
  <si>
    <t>陶华房&lt;特价大促销&gt;&lt;四人入住&gt;&lt;早餐&gt;</t>
  </si>
  <si>
    <t>Gonzaga/Mylene</t>
  </si>
  <si>
    <t xml:space="preserve">3620308	</t>
  </si>
  <si>
    <t xml:space="preserve">41971	</t>
  </si>
  <si>
    <t xml:space="preserve">999225260260304	</t>
  </si>
  <si>
    <t>JOHN/YANG XINGGUANG</t>
  </si>
  <si>
    <t xml:space="preserve">3621205	</t>
  </si>
  <si>
    <t xml:space="preserve">88891	</t>
  </si>
  <si>
    <t xml:space="preserve">999225260563756	</t>
  </si>
  <si>
    <t>[维川]会安南岸新世界海滩度假酒店(New World Hoiana Beach Resort)(109375143)</t>
  </si>
  <si>
    <t>豪华海景特大床间&lt;双人入住&gt;&lt;双早&gt;</t>
  </si>
  <si>
    <t>LU/TING,JIANG/YAN</t>
  </si>
  <si>
    <t xml:space="preserve">3621336	</t>
  </si>
  <si>
    <t xml:space="preserve">Party 914970	</t>
  </si>
  <si>
    <t xml:space="preserve">999225261418805	</t>
  </si>
  <si>
    <t>[帕赛市]亚洲马尼拉购物中心温德姆 TRYP 酒店(TRYP by Wyndham Mall of Asia Manila)(28525399)</t>
  </si>
  <si>
    <t>城景房&lt;双人入住&gt;&lt;双早&gt;</t>
  </si>
  <si>
    <t>HUANG/YIJIAN,CHANG/MEIHUA</t>
  </si>
  <si>
    <t xml:space="preserve">3621415	</t>
  </si>
  <si>
    <t xml:space="preserve">340277	</t>
  </si>
  <si>
    <t xml:space="preserve">999225264795779	</t>
  </si>
  <si>
    <t>[哥打京那巴鲁]莫诺科洛精品酒店(Monocolo Boutique Hotel)(110109406)</t>
  </si>
  <si>
    <t>高级房-无窗&lt;双人入住&gt;&lt;无早&gt;</t>
  </si>
  <si>
    <t>Bajuri Mok/Noorain</t>
  </si>
  <si>
    <t xml:space="preserve">3622261	</t>
  </si>
  <si>
    <t xml:space="preserve">P2307111214N-005257-F01	</t>
  </si>
  <si>
    <t xml:space="preserve">999225265978828	</t>
  </si>
  <si>
    <t>泳池直通房(至少连住2晚及以上)&lt;特惠专享&gt;&lt;双人入住&gt;&lt;双早&gt;</t>
  </si>
  <si>
    <t>ZHANG/YUXIN,WANG/JIANHUA</t>
  </si>
  <si>
    <t xml:space="preserve">3622579	</t>
  </si>
  <si>
    <t xml:space="preserve">10867157	</t>
  </si>
  <si>
    <t xml:space="preserve">999225266749904	</t>
  </si>
  <si>
    <t>[甲米]瑞亚维德度假村(Rayavadee)(4120438)</t>
  </si>
  <si>
    <t>豪华小屋&lt;特惠&gt;&lt;双人入住&gt;&lt;双早&gt;</t>
  </si>
  <si>
    <t>boss/Huan-new</t>
  </si>
  <si>
    <t xml:space="preserve">3622692	</t>
  </si>
  <si>
    <t xml:space="preserve">146862	</t>
  </si>
  <si>
    <t xml:space="preserve">999225267015787	</t>
  </si>
  <si>
    <t>[曼谷]曼谷素坤逸11号智选假日酒店(Holiday Inn Express Bangkok Sukhumvit 11)(5553237)</t>
  </si>
  <si>
    <t>标准房&lt;双人入住&gt;&lt;不适用泰国客人&gt;&lt;双早&gt;</t>
  </si>
  <si>
    <t>YU/SHIRAN</t>
  </si>
  <si>
    <t xml:space="preserve">3622730	</t>
  </si>
  <si>
    <t xml:space="preserve">87556974	</t>
  </si>
  <si>
    <t xml:space="preserve">999225268186049	</t>
  </si>
  <si>
    <t>[怡保]怡保怡东酒店(Hotel Excelsior Ipoh)(28538294)</t>
  </si>
  <si>
    <t>Kok Wah/Tan,Kok Wah/Tan,Kok Wah/Tan,Kok Wah/Tan,Kok Wah/Tan,Kok Wah/Tan</t>
  </si>
  <si>
    <t xml:space="preserve">3623106	</t>
  </si>
  <si>
    <t xml:space="preserve">116362	</t>
  </si>
  <si>
    <t xml:space="preserve">999225268902919	</t>
  </si>
  <si>
    <t>LEE/JIA NING</t>
  </si>
  <si>
    <t xml:space="preserve">3623320	</t>
  </si>
  <si>
    <t xml:space="preserve">88952	</t>
  </si>
  <si>
    <t xml:space="preserve">999225270079169	</t>
  </si>
  <si>
    <t>尊贵房&lt;特惠&gt;&lt;双人入住&gt;&lt;双早&gt;</t>
  </si>
  <si>
    <t>WANG/JI</t>
  </si>
  <si>
    <t xml:space="preserve">3623597	</t>
  </si>
  <si>
    <t xml:space="preserve">264786146	</t>
  </si>
  <si>
    <t xml:space="preserve">999225271176039	</t>
  </si>
  <si>
    <t>razak abdullah/Abdul,razak abdullah/Abdul</t>
  </si>
  <si>
    <t xml:space="preserve">3623983	</t>
  </si>
  <si>
    <t xml:space="preserve">264813328	</t>
  </si>
  <si>
    <t xml:space="preserve">999225271262046	</t>
  </si>
  <si>
    <t>Desai/Janit,Desai/Janit</t>
  </si>
  <si>
    <t xml:space="preserve">3624060	</t>
  </si>
  <si>
    <t xml:space="preserve">264813570	</t>
  </si>
  <si>
    <t xml:space="preserve">999225271272440	</t>
  </si>
  <si>
    <t>XU/XIANGRUI</t>
  </si>
  <si>
    <t xml:space="preserve">3624062	</t>
  </si>
  <si>
    <t xml:space="preserve">287143757	</t>
  </si>
  <si>
    <t xml:space="preserve">999225271324489	</t>
  </si>
  <si>
    <t>[邦劳]薄荷海豚湾酒店(Bohol Dolphin Bay Resort)(109169398)</t>
  </si>
  <si>
    <t>豪华双床间&lt;双人入住&gt;&lt;双早&gt;</t>
  </si>
  <si>
    <t>CHI/TIANYANG,SHEN/QIFENG</t>
  </si>
  <si>
    <t xml:space="preserve">3624076	</t>
  </si>
  <si>
    <t xml:space="preserve">T0128	</t>
  </si>
  <si>
    <t xml:space="preserve">999225271899459	</t>
  </si>
  <si>
    <t>[曼谷]曼谷素坤逸奥克伍德华庭工作室酒店(Oakwood Studios Sukhumvit Bangkok)(101528701)</t>
  </si>
  <si>
    <t>高级特大床房&lt;特惠专享&gt;&lt;双人入住&gt;&lt;无早&gt;</t>
  </si>
  <si>
    <t>HUANG/YUYIN</t>
  </si>
  <si>
    <t xml:space="preserve">3624241	</t>
  </si>
  <si>
    <t xml:space="preserve">9640415	</t>
  </si>
  <si>
    <t xml:space="preserve">999225272487089	</t>
  </si>
  <si>
    <t>[曼谷]曼谷玛杜兹酒店(Maduzi Hotel, Bangkok)(16900156)</t>
  </si>
  <si>
    <t>玛杜兹豪华房&lt;双人入住&gt;&lt;双早&gt;</t>
  </si>
  <si>
    <t>Zdvorak/Alex</t>
  </si>
  <si>
    <t xml:space="preserve">3624380	</t>
  </si>
  <si>
    <t xml:space="preserve">07125434	</t>
  </si>
  <si>
    <t xml:space="preserve">999225273430832	</t>
  </si>
  <si>
    <t>[胡志明市]西贡中心铂尔曼酒店(Pullman Saigon Centre)(6059794)</t>
  </si>
  <si>
    <t>高级特大床房(至少连住2晚及以上)&lt;单人入住&gt;&lt;单早&gt;</t>
  </si>
  <si>
    <t>SHI/QUAN</t>
  </si>
  <si>
    <t xml:space="preserve">3624833	</t>
  </si>
  <si>
    <t xml:space="preserve">85118338	</t>
  </si>
  <si>
    <t xml:space="preserve">999225273601349	</t>
  </si>
  <si>
    <t>[大山脚]槟城标致酒店(Iconic Hotel Penang)(28537947)</t>
  </si>
  <si>
    <t>高级房&lt;单人入住&gt;&lt;单早&gt;</t>
  </si>
  <si>
    <t>ZENG/FANHE</t>
  </si>
  <si>
    <t xml:space="preserve">3624874	</t>
  </si>
  <si>
    <t xml:space="preserve">418215	</t>
  </si>
  <si>
    <t xml:space="preserve">999225278241913	</t>
  </si>
  <si>
    <t>Anuwongphinit/Kamonlak,Anuwongphinit/Kamonlak</t>
  </si>
  <si>
    <t xml:space="preserve">3625147	</t>
  </si>
  <si>
    <t xml:space="preserve">9641425	</t>
  </si>
  <si>
    <t xml:space="preserve">999225282348008	</t>
  </si>
  <si>
    <t>豪华特大床房&lt;单人入住&gt;&lt;单早&gt;</t>
  </si>
  <si>
    <t>CHEN/SONG</t>
  </si>
  <si>
    <t xml:space="preserve">3625910	</t>
  </si>
  <si>
    <t xml:space="preserve">85234344	</t>
  </si>
  <si>
    <t xml:space="preserve">999225282484163	</t>
  </si>
  <si>
    <t>[曼谷]素坤逸塔斯托利亚精选酒店(Tastoria Collection Sukhumvit)(16900022)</t>
  </si>
  <si>
    <t>高级房&lt;今日特价 &gt;&lt;双人入住&gt;&lt;无早&gt;</t>
  </si>
  <si>
    <t>Perkins/Carrie</t>
  </si>
  <si>
    <t xml:space="preserve">3625923	</t>
  </si>
  <si>
    <t xml:space="preserve">174717	</t>
  </si>
  <si>
    <t xml:space="preserve">999225284847119	</t>
  </si>
  <si>
    <t>XIA/JING</t>
  </si>
  <si>
    <t xml:space="preserve">3626473	</t>
  </si>
  <si>
    <t xml:space="preserve">T0130	</t>
  </si>
  <si>
    <t xml:space="preserve">999225285361500	</t>
  </si>
  <si>
    <t>WANG/LIPING</t>
  </si>
  <si>
    <t xml:space="preserve">3626728	</t>
  </si>
  <si>
    <t xml:space="preserve">T0132	</t>
  </si>
  <si>
    <t xml:space="preserve">999225287034174	</t>
  </si>
  <si>
    <t>豪华房&lt;双人入住&gt;&lt;不适用泰国/印度次大陆客人&gt;&lt;双早&gt;</t>
  </si>
  <si>
    <t>XU/XIANG</t>
  </si>
  <si>
    <t xml:space="preserve">3627103	</t>
  </si>
  <si>
    <t xml:space="preserve">517762	</t>
  </si>
  <si>
    <t xml:space="preserve">999225287102122	</t>
  </si>
  <si>
    <t>标准房&lt;今日特价 &gt;&lt;双人入住&gt;&lt;双早&gt;</t>
  </si>
  <si>
    <t>YAN/WEI,GUO/XIAOLEI</t>
  </si>
  <si>
    <t xml:space="preserve">3627112	</t>
  </si>
  <si>
    <t xml:space="preserve">999225287113121	</t>
  </si>
  <si>
    <t>宝石翼楼标准特大床房&lt;双人入住&gt;&lt;双早&gt;</t>
  </si>
  <si>
    <t>HO/KENG HUAH,CHAN/SABRINA</t>
  </si>
  <si>
    <t xml:space="preserve">3627116	</t>
  </si>
  <si>
    <t xml:space="preserve">44235221	</t>
  </si>
  <si>
    <t xml:space="preserve">999225287400063	</t>
  </si>
  <si>
    <t>[曼谷]曼谷奇迹大酒店(Miracle Grand Convention Hotel)(28681276)</t>
  </si>
  <si>
    <t>豪华双床房&lt;今日特价 &gt;&lt;双人入住&gt;&lt;无早&gt;</t>
  </si>
  <si>
    <t>LIAO/YUHUA</t>
  </si>
  <si>
    <t xml:space="preserve">3627159	</t>
  </si>
  <si>
    <t xml:space="preserve">583054	</t>
  </si>
  <si>
    <t xml:space="preserve">999225287611955	</t>
  </si>
  <si>
    <t>Tee/Lei Kee</t>
  </si>
  <si>
    <t xml:space="preserve">3627334	</t>
  </si>
  <si>
    <t xml:space="preserve">89118	</t>
  </si>
  <si>
    <t xml:space="preserve">999225287899499	</t>
  </si>
  <si>
    <t>豪华房&lt;今日特价 &gt;&lt;双人入住&gt;&lt;无早&gt;</t>
  </si>
  <si>
    <t>LERTNIRAN/SUPARB</t>
  </si>
  <si>
    <t xml:space="preserve">3627377	</t>
  </si>
  <si>
    <t xml:space="preserve">583062	</t>
  </si>
  <si>
    <t xml:space="preserve">999225289168015	</t>
  </si>
  <si>
    <t>[曼谷]曼谷萨通JC凯文酒店(JC Kevin Sathorn Bangkok Hotel)(4401628)</t>
  </si>
  <si>
    <t>二室套房&lt;今日特价 &gt;&lt;四人入住&gt;&lt;早餐&gt;</t>
  </si>
  <si>
    <t>KUMARN/SINEENART</t>
  </si>
  <si>
    <t xml:space="preserve">3627606	</t>
  </si>
  <si>
    <t xml:space="preserve">999225289798321	</t>
  </si>
  <si>
    <t>MENG/JINGRU,Laothang/Somtgavong</t>
  </si>
  <si>
    <t xml:space="preserve">3627745	</t>
  </si>
  <si>
    <t xml:space="preserve">bk025255-6	</t>
  </si>
  <si>
    <t xml:space="preserve">999225290624530	</t>
  </si>
  <si>
    <t>XU/LIN,YE/JIANHUI</t>
  </si>
  <si>
    <t xml:space="preserve">3627976	</t>
  </si>
  <si>
    <t xml:space="preserve">999225290577357	</t>
  </si>
  <si>
    <t>CHONG/CHUN SENG,SOH/SIEW YING</t>
  </si>
  <si>
    <t xml:space="preserve">3627963	</t>
  </si>
  <si>
    <t xml:space="preserve">287366898	</t>
  </si>
  <si>
    <t xml:space="preserve">999225291877467	</t>
  </si>
  <si>
    <t>[芭堤雅]芭达雅布莱顿大酒店(Brighton Grand Hotel Pattaya)(29851559)</t>
  </si>
  <si>
    <t>海景豪华双床房&lt;双人入住&gt;&lt;双早&gt;</t>
  </si>
  <si>
    <t>SRIPRASERT/YUWAKOL</t>
  </si>
  <si>
    <t xml:space="preserve">3628667	</t>
  </si>
  <si>
    <t xml:space="preserve">211234	</t>
  </si>
  <si>
    <t xml:space="preserve">999225291242014	</t>
  </si>
  <si>
    <t>PLUY/NICOLAS</t>
  </si>
  <si>
    <t xml:space="preserve">3628388	</t>
  </si>
  <si>
    <t xml:space="preserve">9651818	</t>
  </si>
  <si>
    <t xml:space="preserve">999225292171299	</t>
  </si>
  <si>
    <t>[普吉岛]卡塔棕榈水疗度假酒店(Kata Palm Resort &amp; Spa)(4120277)</t>
  </si>
  <si>
    <t>高级房&lt;限时抢购&gt;&lt;超值特惠&gt;&lt;双人入住&gt;&lt;双早&gt;</t>
  </si>
  <si>
    <t>SHU/JIAWEI,SHU/JIAWEI</t>
  </si>
  <si>
    <t xml:space="preserve">3628734	</t>
  </si>
  <si>
    <t xml:space="preserve">Sineenuch	</t>
  </si>
  <si>
    <t xml:space="preserve">999225292386492	</t>
  </si>
  <si>
    <t>[曼谷]莎玛阿索克湖景服务式公寓(Shama Lakeview Asoke Bangkok)(5159133)</t>
  </si>
  <si>
    <t>特大床一室公寓(至少连住2晚及以上)&lt;今日特价 &gt;&lt;双人入住&gt;&lt;适用于除泰国的亚洲客人&gt;&lt;双早&gt;</t>
  </si>
  <si>
    <t>DUAN/YUHAN</t>
  </si>
  <si>
    <t xml:space="preserve">3628861	</t>
  </si>
  <si>
    <t xml:space="preserve">11856279-1	</t>
  </si>
  <si>
    <t xml:space="preserve">999225297177640	</t>
  </si>
  <si>
    <t>[曼谷]曼谷 137 Pillars 公寓酒店(137 Pillars Residences Bangkok)(8538553)</t>
  </si>
  <si>
    <t>支柱一卧室公寓(至少连住2晚及以上)&lt;双人入住&gt;&lt;中宾&gt;&lt;无早&gt;</t>
  </si>
  <si>
    <t>LIN/CHEN,XIAO/YAXiAN</t>
  </si>
  <si>
    <t xml:space="preserve">3628961	</t>
  </si>
  <si>
    <t xml:space="preserve">221395	</t>
  </si>
  <si>
    <t xml:space="preserve">999225303638618	</t>
  </si>
  <si>
    <t>园景甄选特大床房(至少连住2晚及以上)&lt;双人入住&gt;&lt;双早&gt;</t>
  </si>
  <si>
    <t>CHEN/XIN,ZHANG/YAN,CHENG/JIANGUO,ZHANG/JIANGUO,CHEN/YINGBING,CHEN/YINGCHENG</t>
  </si>
  <si>
    <t xml:space="preserve">3630266	</t>
  </si>
  <si>
    <t xml:space="preserve">104064	</t>
  </si>
  <si>
    <t xml:space="preserve">999225304320171	</t>
  </si>
  <si>
    <t>行政高级天空房&lt;双人入住&gt;&lt;双早&gt;</t>
  </si>
  <si>
    <t>ZHENG/ZHIFANG,WANG/ANREN,LIU/QIANG,NIU/ZHENHUA</t>
  </si>
  <si>
    <t xml:space="preserve">3630477	</t>
  </si>
  <si>
    <t xml:space="preserve">475206	</t>
  </si>
  <si>
    <t xml:space="preserve">999225306651664	</t>
  </si>
  <si>
    <t>HE/QIANQIAN</t>
  </si>
  <si>
    <t xml:space="preserve">3630984	</t>
  </si>
  <si>
    <t xml:space="preserve">174947	</t>
  </si>
  <si>
    <t xml:space="preserve">999225306886911	</t>
  </si>
  <si>
    <t>ZHANG/YAN,LUO/YANG</t>
  </si>
  <si>
    <t xml:space="preserve">3631039	</t>
  </si>
  <si>
    <t xml:space="preserve">9662300	</t>
  </si>
  <si>
    <t xml:space="preserve">999225306985865	</t>
  </si>
  <si>
    <t>天际一室套房&lt;特价大促销&gt;&lt;双人入住&gt;&lt;双早&gt;</t>
  </si>
  <si>
    <t>choi/dongyoung</t>
  </si>
  <si>
    <t xml:space="preserve">3631060	</t>
  </si>
  <si>
    <t xml:space="preserve">999225308570466	</t>
  </si>
  <si>
    <t>[吉隆坡]吉隆坡宾乐雅精选酒店(PARKROYAL COLLECTION KUALA LUMPUR)(100961857)</t>
  </si>
  <si>
    <t>乐居尊贵特大床客房&lt;促销&gt;&lt;双人入住&gt;&lt;无早&gt;</t>
  </si>
  <si>
    <t>YAP/MUN KONG</t>
  </si>
  <si>
    <t xml:space="preserve">3631653	</t>
  </si>
  <si>
    <t xml:space="preserve">297806171	</t>
  </si>
  <si>
    <t xml:space="preserve">999225308979923	</t>
  </si>
  <si>
    <t>[曼谷]曼谷素坤逸丽亭酒店(Park Plaza Sukhumvit Bangkok)(50429265)</t>
  </si>
  <si>
    <t>豪华转角房&lt;双人入住&gt;&lt;不适用泰国客人&gt;&lt;双早&gt;</t>
  </si>
  <si>
    <t>DENG/ZIZHOU</t>
  </si>
  <si>
    <t xml:space="preserve">3631739	</t>
  </si>
  <si>
    <t xml:space="preserve">45053026	</t>
  </si>
  <si>
    <t xml:space="preserve">999225309192714	</t>
  </si>
  <si>
    <t>ZHENG/CHUFENG</t>
  </si>
  <si>
    <t xml:space="preserve">3631904	</t>
  </si>
  <si>
    <t xml:space="preserve">bk025310	</t>
  </si>
  <si>
    <t xml:space="preserve">999225309500162	</t>
  </si>
  <si>
    <t>豪华家庭池景房&lt;超值特惠&gt;&lt;四人入住&gt;&lt;早餐&gt;</t>
  </si>
  <si>
    <t>lakhaphan/natrada,lakhaphan/natrada,lakhaphan/natrada,lakhaphan/natrada</t>
  </si>
  <si>
    <t xml:space="preserve">3631963	</t>
  </si>
  <si>
    <t xml:space="preserve">999225310450021	</t>
  </si>
  <si>
    <t>OU/HUIMIN</t>
  </si>
  <si>
    <t xml:space="preserve">3632189	</t>
  </si>
  <si>
    <t xml:space="preserve">517918	</t>
  </si>
  <si>
    <t xml:space="preserve">999225310572236	</t>
  </si>
  <si>
    <t>Khandelwal/Siddhant</t>
  </si>
  <si>
    <t xml:space="preserve">3632225	</t>
  </si>
  <si>
    <t xml:space="preserve">999225310655758	</t>
  </si>
  <si>
    <t>露台房(至少连住2晚及以上)&lt;双人入住&gt;&lt;适用于除泰国的亚洲客人&gt;&lt;双早&gt;</t>
  </si>
  <si>
    <t>LIU/MICHELLE X</t>
  </si>
  <si>
    <t xml:space="preserve">3632251	</t>
  </si>
  <si>
    <t xml:space="preserve">999225310697487	</t>
  </si>
  <si>
    <t>[苏梅岛]苏梅岛W酒店(W Koh Samui)(3363512)</t>
  </si>
  <si>
    <t>丛林绿洲特大床别墅&lt;今日特价 &gt;&lt;双人入住&gt;&lt;双早&gt;</t>
  </si>
  <si>
    <t>LENG/ZIJUN,ZHU/CHI</t>
  </si>
  <si>
    <t xml:space="preserve">3632335	</t>
  </si>
  <si>
    <t xml:space="preserve">98536211	</t>
  </si>
  <si>
    <t xml:space="preserve">999225310681619	</t>
  </si>
  <si>
    <t>[曼谷]宜必思尚品曼谷素坤逸康福酒店(Ibis Styles Bangkok Sukhumvit Phra Khanong)(19680484)</t>
  </si>
  <si>
    <t>标准双人房&lt;双人入住&gt;&lt;不适用泰国客人&gt;&lt;无早&gt;</t>
  </si>
  <si>
    <t>CHAHDA/MARCEL</t>
  </si>
  <si>
    <t xml:space="preserve">3632258	</t>
  </si>
  <si>
    <t xml:space="preserve">346217	</t>
  </si>
  <si>
    <t xml:space="preserve">999225315706465	</t>
  </si>
  <si>
    <t>Zeng/Jingwen,Zeng/Jingwen,Zeng/Jingwen</t>
  </si>
  <si>
    <t xml:space="preserve">3632864	</t>
  </si>
  <si>
    <t xml:space="preserve">25318509964	</t>
  </si>
  <si>
    <t>大都会特大床房(至少连住2晚及以上)&lt;双人入住&gt;&lt;适用于除泰国的亚洲客人&gt;&lt;双早&gt;</t>
  </si>
  <si>
    <t xml:space="preserve">3633178	</t>
  </si>
  <si>
    <t xml:space="preserve">1318792	</t>
  </si>
  <si>
    <t xml:space="preserve">999225319277837	</t>
  </si>
  <si>
    <t>winyuhattakit/Kunyakamon,winyuhattakit/Kunyakamon</t>
  </si>
  <si>
    <t xml:space="preserve">3633345	</t>
  </si>
  <si>
    <t xml:space="preserve">9664206	</t>
  </si>
  <si>
    <t xml:space="preserve">999225319646439	</t>
  </si>
  <si>
    <t>[哥打京那巴鲁]亚庇凯城酒店(Promenade Hotel Kota Kinabalu)(26353811)</t>
  </si>
  <si>
    <t>海景豪华房&lt;特惠&gt;&lt;双人入住&gt;&lt;双早&gt;</t>
  </si>
  <si>
    <t>Biun/Adzain</t>
  </si>
  <si>
    <t xml:space="preserve">3633392	</t>
  </si>
  <si>
    <t xml:space="preserve">RB939C	</t>
  </si>
  <si>
    <t xml:space="preserve">999225320458755	</t>
  </si>
  <si>
    <t>YUAN/SHENG</t>
  </si>
  <si>
    <t xml:space="preserve">3633591	</t>
  </si>
  <si>
    <t xml:space="preserve">9664391	</t>
  </si>
  <si>
    <t xml:space="preserve">999225321495130	</t>
  </si>
  <si>
    <t>城景高级房&lt;特惠房&gt;&lt;双人入住&gt;&lt;双早&gt;</t>
  </si>
  <si>
    <t>SENIN/NURFITRI</t>
  </si>
  <si>
    <t xml:space="preserve">3633833	</t>
  </si>
  <si>
    <t xml:space="preserve">RB93CE	</t>
  </si>
  <si>
    <t xml:space="preserve">999225321728643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</si>
  <si>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</si>
  <si>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</si>
  <si>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HUANG/CHANGCHANG</t>
  </si>
  <si>
    <t xml:space="preserve">3633876	</t>
  </si>
  <si>
    <t xml:space="preserve">883594	</t>
  </si>
  <si>
    <t xml:space="preserve">999225323292840	</t>
  </si>
  <si>
    <t>[曼谷]曼谷素坤逸 11 巷温德姆华美达酒店(Ramada by Wyndham Bangkok Sukhumvit 11)(28534391)</t>
  </si>
  <si>
    <t>标准双人间&lt;双人入住&gt;&lt;双早&gt;</t>
  </si>
  <si>
    <t>LHAMO/CHOKI</t>
  </si>
  <si>
    <t xml:space="preserve">3634350	</t>
  </si>
  <si>
    <t xml:space="preserve">999225324278307	</t>
  </si>
  <si>
    <t>[Lam Kaen]拷叻卡里玛度假村及别墅(Kalima Resort &amp; Villas Khaolak)(97263228)</t>
  </si>
  <si>
    <t>豪华房（直通泳池）&lt;双人入住&gt;&lt;适用于非法国/挪威/瑞典客人&gt;&lt;双早&gt;</t>
  </si>
  <si>
    <t>SRIPRASIT/CHARANYAPHAT</t>
  </si>
  <si>
    <t xml:space="preserve">3634616	</t>
  </si>
  <si>
    <t xml:space="preserve">57583	</t>
  </si>
  <si>
    <t xml:space="preserve">999225323929048	</t>
  </si>
  <si>
    <t>华丽双人房（1 张双人床）, 1 张特大床&lt;双人入住&gt;&lt;双早&gt;</t>
  </si>
  <si>
    <t>MATHEW/THOMAS PEEDIKAPARAMPIL</t>
  </si>
  <si>
    <t xml:space="preserve">3634454	</t>
  </si>
  <si>
    <t xml:space="preserve">264852271	</t>
  </si>
  <si>
    <t xml:space="preserve">999225326140597	</t>
  </si>
  <si>
    <t>KHUSAINI/FAREEZ HAKIMI</t>
  </si>
  <si>
    <t xml:space="preserve">3634990	</t>
  </si>
  <si>
    <t xml:space="preserve">RB9452	</t>
  </si>
  <si>
    <t xml:space="preserve">999225327468631	</t>
  </si>
  <si>
    <t>[普吉岛]卡塔岩石酒店(Kata Rocks)(3802266)</t>
  </si>
  <si>
    <t>一卧室天际泳池别墅&lt;今日特价 &gt;&lt;双人入住&gt;&lt;双早&gt;&lt;新酒店礼盒&gt;</t>
  </si>
  <si>
    <t>Sun/Yuling</t>
  </si>
  <si>
    <t xml:space="preserve">3635481	</t>
  </si>
  <si>
    <t xml:space="preserve">182367	</t>
  </si>
  <si>
    <t xml:space="preserve">999225327550288	</t>
  </si>
  <si>
    <t>[芭堤雅]芭堤雅都喜天丽酒店(Dusit Thani Pattaya)(3360627)</t>
  </si>
  <si>
    <t>俱乐部至尊两大床房&lt;双人入住&gt;&lt;适用于除泰国的亚洲客人&gt;&lt;双早&gt;</t>
  </si>
  <si>
    <t>LUO/DONGQIN</t>
  </si>
  <si>
    <t xml:space="preserve">3635491	</t>
  </si>
  <si>
    <t xml:space="preserve">12311603	</t>
  </si>
  <si>
    <t xml:space="preserve">999225328441671	</t>
  </si>
  <si>
    <t>TANG/JIAYI,TANG/HONGYAN,SANG/YINLI</t>
  </si>
  <si>
    <t xml:space="preserve">3635814	</t>
  </si>
  <si>
    <t xml:space="preserve">999225335417693	</t>
  </si>
  <si>
    <t>豪华海景房&lt;超值特惠&gt;&lt;双人入住&gt;&lt;双早&gt;</t>
  </si>
  <si>
    <t>LI/JIALE</t>
  </si>
  <si>
    <t xml:space="preserve">3636682	</t>
  </si>
  <si>
    <t xml:space="preserve">211634	</t>
  </si>
  <si>
    <t xml:space="preserve">999225335482140	</t>
  </si>
  <si>
    <t>JIA/NA</t>
  </si>
  <si>
    <t xml:space="preserve">3636689	</t>
  </si>
  <si>
    <t xml:space="preserve">211639	</t>
  </si>
  <si>
    <t xml:space="preserve">999225335625877	</t>
  </si>
  <si>
    <t>Anand/Rishi,Anand/Rishi</t>
  </si>
  <si>
    <t xml:space="preserve">3636706	</t>
  </si>
  <si>
    <t xml:space="preserve">9673309	</t>
  </si>
  <si>
    <t xml:space="preserve">999225336084635	</t>
  </si>
  <si>
    <t>尊贵豪华房&lt;特惠专享&gt;&lt;双人入住&gt;&lt;无早&gt;</t>
  </si>
  <si>
    <t>SUN/JIAGE,ZHANG/TONG</t>
  </si>
  <si>
    <t xml:space="preserve">3636795	</t>
  </si>
  <si>
    <t xml:space="preserve">157269	</t>
  </si>
  <si>
    <t xml:space="preserve">999225336842301	</t>
  </si>
  <si>
    <t>[曼谷]曼谷拉玛9号美蒂雅酒店(Maitria Hotel Rama 9 Bangkok)(108716129)</t>
  </si>
  <si>
    <t>城景至尊豪华房 1张特大床&lt;双人入住&gt;&lt;中宾&gt;&lt;双早&gt;</t>
  </si>
  <si>
    <t>WEI/MINJIAO</t>
  </si>
  <si>
    <t xml:space="preserve">3636846	</t>
  </si>
  <si>
    <t xml:space="preserve">15969	</t>
  </si>
  <si>
    <t xml:space="preserve">999225336846316	</t>
  </si>
  <si>
    <t>Jun Yong/Neo,Jun Yong/Neo</t>
  </si>
  <si>
    <t xml:space="preserve">3636847	</t>
  </si>
  <si>
    <t xml:space="preserve"> 9673329	</t>
  </si>
  <si>
    <t xml:space="preserve">999225337426385	</t>
  </si>
  <si>
    <t xml:space="preserve">3636933	</t>
  </si>
  <si>
    <t xml:space="preserve"> 9673357	</t>
  </si>
  <si>
    <t xml:space="preserve">999225337956572	</t>
  </si>
  <si>
    <t>池景豪华双床房&lt;双人入住&gt;&lt;不适用泰国客人&gt;&lt;无早&gt;</t>
  </si>
  <si>
    <t>ZHANG/BINGCHAN,XIA/ZIYAN</t>
  </si>
  <si>
    <t xml:space="preserve">3637030	</t>
  </si>
  <si>
    <t xml:space="preserve">BK025412	</t>
  </si>
  <si>
    <t xml:space="preserve">999225339789982	</t>
  </si>
  <si>
    <t>[曼谷]曼谷拉差达瑞士酒店(Swissotel Bangkok Ratchada)(6003314)</t>
  </si>
  <si>
    <t>瑞士优势房&lt;今日特价 &gt;&lt;双人入住&gt;&lt;无早&gt;</t>
  </si>
  <si>
    <t>SAKUNSURIYASAP/BENJAMAT</t>
  </si>
  <si>
    <t xml:space="preserve">3637464	</t>
  </si>
  <si>
    <t xml:space="preserve">86252114	</t>
  </si>
  <si>
    <t xml:space="preserve">999225328262882	</t>
  </si>
  <si>
    <t>[民丹岛]民丹岛悦榕庄(Banyan Tree Bintan)(4037222)</t>
  </si>
  <si>
    <t>雨林海景别墅&lt;双人入住&gt;&lt;双早&gt;</t>
  </si>
  <si>
    <t>PATHAK/APRAJITA</t>
  </si>
  <si>
    <t xml:space="preserve">3635783	</t>
  </si>
  <si>
    <t xml:space="preserve">33466379	</t>
  </si>
  <si>
    <t xml:space="preserve">999225335783140	</t>
  </si>
  <si>
    <t>YUEN/TSUN TUNG</t>
  </si>
  <si>
    <t xml:space="preserve">3636722	</t>
  </si>
  <si>
    <t xml:space="preserve">9673392	</t>
  </si>
  <si>
    <t xml:space="preserve">25340570664	</t>
  </si>
  <si>
    <t>[曼谷]察殿曼谷沙吞酒店式公寓(Chatrium Residence Sathon Bangkok)(6179292)</t>
  </si>
  <si>
    <t>豪华一卧室套房&lt;双人入住&gt;&lt;不适用泰国客人&gt;&lt;双早&gt;</t>
  </si>
  <si>
    <t>LIN/HAONAN,ZHANG/YIHONG,ZHANG/JIANGTAO</t>
  </si>
  <si>
    <t xml:space="preserve">3637626	</t>
  </si>
  <si>
    <t xml:space="preserve"> 298142718	</t>
  </si>
  <si>
    <t xml:space="preserve">999225341121243	</t>
  </si>
  <si>
    <t xml:space="preserve">3637767	</t>
  </si>
  <si>
    <t xml:space="preserve">9673750	</t>
  </si>
  <si>
    <t xml:space="preserve">25341642102	</t>
  </si>
  <si>
    <t>[曼谷]曼谷 SO/ 酒店(SO/ Bangkok)(1549427)</t>
  </si>
  <si>
    <t>温馨特大床房&lt;双人入住&gt;&lt;中宾&gt;&lt;双早&gt;</t>
  </si>
  <si>
    <t>XU/QIANG</t>
  </si>
  <si>
    <t xml:space="preserve">3637831	</t>
  </si>
  <si>
    <t xml:space="preserve">939442	</t>
  </si>
  <si>
    <t xml:space="preserve">999225341668422	</t>
  </si>
  <si>
    <t>海滩套房&lt;双人入住&gt;&lt;双早&gt;</t>
  </si>
  <si>
    <t>WANG/JINGYI</t>
  </si>
  <si>
    <t xml:space="preserve">3637835	</t>
  </si>
  <si>
    <t xml:space="preserve">999225342079554	</t>
  </si>
  <si>
    <t>CHEN/MENGLIN</t>
  </si>
  <si>
    <t xml:space="preserve">3637872	</t>
  </si>
  <si>
    <t xml:space="preserve">16127	</t>
  </si>
  <si>
    <t xml:space="preserve">999225342366278	</t>
  </si>
  <si>
    <t>高级双床房&lt;特惠专享&gt;&lt;双人入住&gt;&lt;无早&gt;</t>
  </si>
  <si>
    <t>LI/ZIYANG,Wang/Xiaoyan</t>
  </si>
  <si>
    <t xml:space="preserve">3638025	</t>
  </si>
  <si>
    <t xml:space="preserve">9674264	</t>
  </si>
  <si>
    <t xml:space="preserve">999225343199854	</t>
  </si>
  <si>
    <t xml:space="preserve">3638119	</t>
  </si>
  <si>
    <t xml:space="preserve">999225343680914	</t>
  </si>
  <si>
    <t>[马卡蒂]阿尔法公寓式酒店 (多用途酒店)(The Alpha Suites (Multi-use Hotel))(48244686)</t>
  </si>
  <si>
    <t>两卧室套房&lt;双人入住&gt;&lt;双早&gt;</t>
  </si>
  <si>
    <t>Zhang/Wei</t>
  </si>
  <si>
    <t xml:space="preserve">3638332	</t>
  </si>
  <si>
    <t xml:space="preserve">171923	</t>
  </si>
  <si>
    <t xml:space="preserve">999225343976824	</t>
  </si>
  <si>
    <t>城景至尊豪华房双床床&lt;双人入住&gt;&lt;中宾&gt;&lt;双早&gt;</t>
  </si>
  <si>
    <t>ZHONG/MINGYUAN,GAO/SHUAI</t>
  </si>
  <si>
    <t xml:space="preserve">3638366	</t>
  </si>
  <si>
    <t xml:space="preserve">16163	</t>
  </si>
  <si>
    <t xml:space="preserve">999225344398345	</t>
  </si>
  <si>
    <t>[曼谷]拉差达 CMYK 我的酒店(Myhotel Cmyk@Ratchada)(28558049)</t>
  </si>
  <si>
    <t>精致套房&lt;特惠专享&gt;&lt;双人入住&gt;&lt;中宾&gt;&lt;无早&gt;</t>
  </si>
  <si>
    <t>GAO/FENG</t>
  </si>
  <si>
    <t xml:space="preserve">3638418	</t>
  </si>
  <si>
    <t xml:space="preserve">999225344522352	</t>
  </si>
  <si>
    <t>PETERSEN/MADS</t>
  </si>
  <si>
    <t xml:space="preserve">3638550	</t>
  </si>
  <si>
    <t xml:space="preserve">07155462	</t>
  </si>
  <si>
    <t xml:space="preserve">999225343949429	</t>
  </si>
  <si>
    <t>KAMNERD/NOOCHAREE</t>
  </si>
  <si>
    <t xml:space="preserve">3638363	</t>
  </si>
  <si>
    <t xml:space="preserve">211645	</t>
  </si>
  <si>
    <t xml:space="preserve">999225345370175	</t>
  </si>
  <si>
    <t>TANTITHAM/CHALIT</t>
  </si>
  <si>
    <t xml:space="preserve">3638659	</t>
  </si>
  <si>
    <t xml:space="preserve">9675296	</t>
  </si>
  <si>
    <t xml:space="preserve">999225347827768	</t>
  </si>
  <si>
    <t>[曼谷]阿维曼谷河滨凯恩酒店(Away Bangkok Riverside Kene)(104265254)</t>
  </si>
  <si>
    <t>带浴缸家庭房&lt;限时抢购&gt;&lt;三人入住&gt;&lt;不适用泰国客人&gt;&lt;早餐&gt;</t>
  </si>
  <si>
    <t>LIAO/XUYUAN,XU/ZHONGXIN,ZHANG/HUAIHAN</t>
  </si>
  <si>
    <t xml:space="preserve">3639338	</t>
  </si>
  <si>
    <t xml:space="preserve">17266	</t>
  </si>
  <si>
    <t>，</t>
  </si>
  <si>
    <t xml:space="preserve">此单是24464867170 申请改期到7.15-7.18的补款单 。 </t>
  </si>
  <si>
    <t>This booking is the price difference to change 3481758 to July 15-16, 2023/此单为申请修改3481758的补款单 。</t>
  </si>
  <si>
    <t>此单是原单999224867614032申请修改日期到 July 15-16的补款单，谢谢 。</t>
  </si>
  <si>
    <t>本期收回150元</t>
  </si>
  <si>
    <t>A230719103252481</t>
  </si>
  <si>
    <t>A230719103437481</t>
  </si>
  <si>
    <t>CNY / HKD 当前参考汇率: 1.086022686</t>
  </si>
  <si>
    <t>总计：492561 CNY/
534932.42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</si>
  <si>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</si>
  <si>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</si>
  <si>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</si>
  <si>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</si>
  <si>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</si>
  <si>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</si>
  <si>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</si>
  <si>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</si>
  <si>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</si>
  <si>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</si>
  <si>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</si>
  <si>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</si>
  <si>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</si>
  <si>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</si>
  <si>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</si>
  <si>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</si>
  <si>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</si>
  <si>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</si>
  <si>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</si>
  <si>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2023-07-15</t>
  </si>
  <si>
    <t>3639338</t>
  </si>
  <si>
    <t>安维河滨凯恩曼谷酒店</t>
  </si>
  <si>
    <t>LIAO XUYUAN,XU ZHONGXIN,ZHANG HUAIHAN</t>
  </si>
  <si>
    <t>2023-07-16</t>
  </si>
  <si>
    <t>退房日周结</t>
  </si>
  <si>
    <t>625.00</t>
  </si>
  <si>
    <t>RMB</t>
  </si>
  <si>
    <t>0</t>
  </si>
  <si>
    <t>0.00</t>
  </si>
  <si>
    <t>携程国际直连(DD)</t>
  </si>
  <si>
    <t>01.011174</t>
  </si>
  <si>
    <t>2023-07-15 17:53:10</t>
  </si>
  <si>
    <t>否</t>
  </si>
  <si>
    <t>汇智国际旅游发展有限公司</t>
  </si>
  <si>
    <t>直采</t>
  </si>
  <si>
    <t>泰国</t>
  </si>
  <si>
    <t>3639149</t>
  </si>
  <si>
    <t>迪沙鲁阿曼萨里酒店</t>
  </si>
  <si>
    <t>Zakaria Farah Auni</t>
  </si>
  <si>
    <t>265.00</t>
  </si>
  <si>
    <t>2023-07-15 18:46:01</t>
  </si>
  <si>
    <t>马来西亚</t>
  </si>
  <si>
    <t>3638659</t>
  </si>
  <si>
    <t>曼谷素坤逸奥克伍德华庭工作室酒店</t>
  </si>
  <si>
    <t>TANTITHAM CHALIT</t>
  </si>
  <si>
    <t>386.00</t>
  </si>
  <si>
    <t>2023-07-15 16:02:22</t>
  </si>
  <si>
    <t>3638550</t>
  </si>
  <si>
    <t>曼谷玛杜兹酒店</t>
  </si>
  <si>
    <t>PETERSEN MADS</t>
  </si>
  <si>
    <t>700.00</t>
  </si>
  <si>
    <t>2023-07-15 14:19:39</t>
  </si>
  <si>
    <t>3638418</t>
  </si>
  <si>
    <t>CMYK我的酒店@拉查达店</t>
  </si>
  <si>
    <t>GAO FENG</t>
  </si>
  <si>
    <t>335.00</t>
  </si>
  <si>
    <t>2023-07-15 13:59:34</t>
  </si>
  <si>
    <t>3638366</t>
  </si>
  <si>
    <t>曼谷拉玛9号美蒂雅酒店</t>
  </si>
  <si>
    <t>ZHONG MINGYUAN,GAO SHUAI</t>
  </si>
  <si>
    <t>500.00</t>
  </si>
  <si>
    <t>2023-07-15 13:42:28</t>
  </si>
  <si>
    <t>3638363</t>
  </si>
  <si>
    <t>芭堤雅布赖顿大酒店</t>
  </si>
  <si>
    <t>KAMNERD NOOCHAREE</t>
  </si>
  <si>
    <t>840.00</t>
  </si>
  <si>
    <t>2023-07-15 14:11:48</t>
  </si>
  <si>
    <t>3638332</t>
  </si>
  <si>
    <t>阿尔法公寓式酒店</t>
  </si>
  <si>
    <t>Zhang Wei</t>
  </si>
  <si>
    <t>1120.00</t>
  </si>
  <si>
    <t>2023-07-15 13:33:22</t>
  </si>
  <si>
    <t>菲律宾</t>
  </si>
  <si>
    <t>3638025</t>
  </si>
  <si>
    <t>LI ZIYANG,Wang Xiaoyan</t>
  </si>
  <si>
    <t>391.00</t>
  </si>
  <si>
    <t>2023-07-15 13:28:37</t>
  </si>
  <si>
    <t>3637872</t>
  </si>
  <si>
    <t>CHEN MENGLIN</t>
  </si>
  <si>
    <t>479.00</t>
  </si>
  <si>
    <t>2023-07-15 12:21:17</t>
  </si>
  <si>
    <t>3637831</t>
  </si>
  <si>
    <t>曼谷 SO/ 酒店</t>
  </si>
  <si>
    <t>XU QIANG</t>
  </si>
  <si>
    <t>925.00</t>
  </si>
  <si>
    <t>2023-07-15 11:46:38</t>
  </si>
  <si>
    <t>3637767</t>
  </si>
  <si>
    <t>Jun Yong Neo,Jun Yong Neo</t>
  </si>
  <si>
    <t>772.00</t>
  </si>
  <si>
    <t>2023-07-15 11:53:43</t>
  </si>
  <si>
    <t>3637626</t>
  </si>
  <si>
    <t>曼谷察殿沙吞酒店式公寓</t>
  </si>
  <si>
    <t>LIN HAONAN,ZHANG YIHONG,ZHANG JIANGTAO</t>
  </si>
  <si>
    <t>1230.00</t>
  </si>
  <si>
    <t>2023-07-15 11:02:12</t>
  </si>
  <si>
    <t>3637464</t>
  </si>
  <si>
    <t>曼谷拉差达瑞士酒店 (SHA Extra Plus)</t>
  </si>
  <si>
    <t>SAKUNSURIYASAP BENJAMAT</t>
  </si>
  <si>
    <t>658.00</t>
  </si>
  <si>
    <t>2023-07-15 10:32:56</t>
  </si>
  <si>
    <t>3637030</t>
  </si>
  <si>
    <t>芭堤雅贝斯特韦斯特优质尼克森酒店-SHA认证</t>
  </si>
  <si>
    <t>ZHANG BINGCHAN,XIA ZIYAN</t>
  </si>
  <si>
    <t>295.00</t>
  </si>
  <si>
    <t>2023-07-15 08:37:29</t>
  </si>
  <si>
    <t>3636933</t>
  </si>
  <si>
    <t>2023-07-15 10:48:30</t>
  </si>
  <si>
    <t>3636847</t>
  </si>
  <si>
    <t>2023-07-15 10:44:09</t>
  </si>
  <si>
    <t>3636846</t>
  </si>
  <si>
    <t>WEI MINJIAO</t>
  </si>
  <si>
    <t>2023-07-15 08:39:05</t>
  </si>
  <si>
    <t>3636795</t>
  </si>
  <si>
    <t>曼谷华昌传统酒店</t>
  </si>
  <si>
    <t>SUN JIAGE,ZHANG TONG</t>
  </si>
  <si>
    <t>938.00</t>
  </si>
  <si>
    <t>2023-07-15 10:49:03</t>
  </si>
  <si>
    <t>3636722</t>
  </si>
  <si>
    <t>YUEN TSUN TUNG</t>
  </si>
  <si>
    <t>2023-07-15 10:49:43</t>
  </si>
  <si>
    <t>3636706</t>
  </si>
  <si>
    <t>Anand Rishi,Anand Rishi</t>
  </si>
  <si>
    <t>2023-07-15 10:36:34</t>
  </si>
  <si>
    <t>3636689</t>
  </si>
  <si>
    <t>JIA NA</t>
  </si>
  <si>
    <t>420.00</t>
  </si>
  <si>
    <t>2023-07-15 12:53:59</t>
  </si>
  <si>
    <t>2023-07-14</t>
  </si>
  <si>
    <t>3636682</t>
  </si>
  <si>
    <t>LI JIALE</t>
  </si>
  <si>
    <t>2023-07-15 12:28:48</t>
  </si>
  <si>
    <t>3635783</t>
  </si>
  <si>
    <t>民丹岛悦榕庄</t>
  </si>
  <si>
    <t>PATHAK APRAJITA</t>
  </si>
  <si>
    <t>3306.00</t>
  </si>
  <si>
    <t>2023-07-15 10:14:25</t>
  </si>
  <si>
    <t>印度尼西亚</t>
  </si>
  <si>
    <t>3635491</t>
  </si>
  <si>
    <t>芭堤雅都喜天丽酒店</t>
  </si>
  <si>
    <t>LUO DONGQIN</t>
  </si>
  <si>
    <t>1590.00</t>
  </si>
  <si>
    <t>2023-07-15 10:37:05</t>
  </si>
  <si>
    <t>3635481</t>
  </si>
  <si>
    <t>普吉岛卡塔磐石度假村</t>
  </si>
  <si>
    <t>Sun Yuling</t>
  </si>
  <si>
    <t>3457.00</t>
  </si>
  <si>
    <t>2023-07-15 10:49:51</t>
  </si>
  <si>
    <t>3634990</t>
  </si>
  <si>
    <t>亚庇凯城酒店</t>
  </si>
  <si>
    <t>KHUSAINI FAREEZ HAKIMI</t>
  </si>
  <si>
    <t>410.00</t>
  </si>
  <si>
    <t>2023-07-15 10:56:52</t>
  </si>
  <si>
    <t>3634616</t>
  </si>
  <si>
    <t>考拉卡里玛别墅度假村 (SHA Plus+)</t>
  </si>
  <si>
    <t>SRIPRASIT CHARANYAPHAT</t>
  </si>
  <si>
    <t>476.00</t>
  </si>
  <si>
    <t>2023-07-14 16:43:11</t>
  </si>
  <si>
    <t>3634454</t>
  </si>
  <si>
    <t>曼谷素坤逸 11 奥克伍德酒店</t>
  </si>
  <si>
    <t>MATHEW THOMAS PEEDIKAPARAMPIL</t>
  </si>
  <si>
    <t>889.00</t>
  </si>
  <si>
    <t>2023-07-14 16:14:07</t>
  </si>
  <si>
    <t>3633876</t>
  </si>
  <si>
    <t>甲米奥南海滩假日度假村酒店</t>
  </si>
  <si>
    <t>HUANG CHANGCHANG</t>
  </si>
  <si>
    <t>1168.00</t>
  </si>
  <si>
    <t>2023-07-14 14:01:56</t>
  </si>
  <si>
    <t>3633833</t>
  </si>
  <si>
    <t>SENIN NURFITRI</t>
  </si>
  <si>
    <t>341.00</t>
  </si>
  <si>
    <t>2023-07-15 10:58:06</t>
  </si>
  <si>
    <t>3633591</t>
  </si>
  <si>
    <t>YUAN SHENG</t>
  </si>
  <si>
    <t>2023-07-14 12:54:31</t>
  </si>
  <si>
    <t>3633392</t>
  </si>
  <si>
    <t>Biun Adzain</t>
  </si>
  <si>
    <t>372.00</t>
  </si>
  <si>
    <t>2023-07-14 14:00:44</t>
  </si>
  <si>
    <t>3633345</t>
  </si>
  <si>
    <t>winyuhattakit Kunyakamon,winyuhattakit Kunyakamon</t>
  </si>
  <si>
    <t>383.00</t>
  </si>
  <si>
    <t>2023-07-14 12:42:52</t>
  </si>
  <si>
    <t>3633178</t>
  </si>
  <si>
    <t>COMO曼谷大都会酒店</t>
  </si>
  <si>
    <t>LIU MICHELLE X</t>
  </si>
  <si>
    <t>1780.00</t>
  </si>
  <si>
    <t>2023-07-14 11:16:39</t>
  </si>
  <si>
    <t>3632864</t>
  </si>
  <si>
    <t>曼谷萨通JC凯文酒店</t>
  </si>
  <si>
    <t>Zeng Jingwen,Zeng Jingwen,Zeng Jingwen</t>
  </si>
  <si>
    <t>763.00</t>
  </si>
  <si>
    <t>-763</t>
  </si>
  <si>
    <t>2023-07-15 19:17:27</t>
  </si>
  <si>
    <t>3632335</t>
  </si>
  <si>
    <t>苏梅岛W酒店</t>
  </si>
  <si>
    <t>LENG ZIJUN,ZHU CHI</t>
  </si>
  <si>
    <t>2724.00</t>
  </si>
  <si>
    <t>2023-07-14 09:21:16</t>
  </si>
  <si>
    <t>3632258</t>
  </si>
  <si>
    <t>宜必思尚品曼谷素坤逸康福酒店</t>
  </si>
  <si>
    <t>CHAHDA MARCEL</t>
  </si>
  <si>
    <t>273.00</t>
  </si>
  <si>
    <t>2023-07-15 07:59:35</t>
  </si>
  <si>
    <t>3632225</t>
  </si>
  <si>
    <t>Khandelwal Siddhant</t>
  </si>
  <si>
    <t>2023-07-14 16:58:36</t>
  </si>
  <si>
    <t>2023-07-13</t>
  </si>
  <si>
    <t>3632189</t>
  </si>
  <si>
    <t>达拉海角度假酒店</t>
  </si>
  <si>
    <t>OU HUIMIN</t>
  </si>
  <si>
    <t>1025.00</t>
  </si>
  <si>
    <t>2023-07-14 09:45:18</t>
  </si>
  <si>
    <t>3631963</t>
  </si>
  <si>
    <t>拉威棕榈滩度假酒店(SHA Extra Plus)</t>
  </si>
  <si>
    <t>lakhaphan natrada,lakhaphan natrada,lakhaphan natrada,lakhaphan natrada</t>
  </si>
  <si>
    <t>374.00</t>
  </si>
  <si>
    <t>2023-07-14 09:20:02</t>
  </si>
  <si>
    <t>3631904</t>
  </si>
  <si>
    <t>ZHENG CHUFENG</t>
  </si>
  <si>
    <t>590.00</t>
  </si>
  <si>
    <t>2023-07-14 09:09:35</t>
  </si>
  <si>
    <t>3631739</t>
  </si>
  <si>
    <t>曼谷素坤逸丽亭酒店</t>
  </si>
  <si>
    <t>DENG ZIZHOU</t>
  </si>
  <si>
    <t>1000.00</t>
  </si>
  <si>
    <t>2023-07-14 09:52:59</t>
  </si>
  <si>
    <t>3631653</t>
  </si>
  <si>
    <t>吉隆坡宾乐雅精选酒店</t>
  </si>
  <si>
    <t>YAP MUN KONG</t>
  </si>
  <si>
    <t>1260.00</t>
  </si>
  <si>
    <t>2023-07-14 11:51:50</t>
  </si>
  <si>
    <t>3631060</t>
  </si>
  <si>
    <t>choi dongyoung</t>
  </si>
  <si>
    <t>515.00</t>
  </si>
  <si>
    <t>-515</t>
  </si>
  <si>
    <t>2023-07-15 16:05:16</t>
  </si>
  <si>
    <t>3631039</t>
  </si>
  <si>
    <t>ZHANG YAN,LUO YANG</t>
  </si>
  <si>
    <t>2023-07-14 10:51:45</t>
  </si>
  <si>
    <t>3630984</t>
  </si>
  <si>
    <t>素坤逸塔斯托利亚精选酒店 (SHA Plus+)</t>
  </si>
  <si>
    <t>HE QIANQIAN</t>
  </si>
  <si>
    <t>2023-07-14 12:04:48</t>
  </si>
  <si>
    <t>3630477</t>
  </si>
  <si>
    <t>沙通易思婷大酒店</t>
  </si>
  <si>
    <t>ZHENG ZHIFANG,WANG ANREN,LIU QIANG,NIU ZHENHUA</t>
  </si>
  <si>
    <t>3138.00</t>
  </si>
  <si>
    <t>2023-07-14 11:33:05</t>
  </si>
  <si>
    <t>3630266</t>
  </si>
  <si>
    <t>丁索度假村</t>
  </si>
  <si>
    <t>CHEN XIN,ZHANG YAN,CHENG JIANGUO,ZHANG JIANGUO,CHEN YINGBING,CHEN YINGCHENG</t>
  </si>
  <si>
    <t>4062.00</t>
  </si>
  <si>
    <t>2023-07-13 17:20:32</t>
  </si>
  <si>
    <t>3628961</t>
  </si>
  <si>
    <t>曼谷137柱公寓酒店</t>
  </si>
  <si>
    <t>LIN CHEN,XIAO YAXiAN</t>
  </si>
  <si>
    <t>2184.00</t>
  </si>
  <si>
    <t>2023-07-13 12:52:11</t>
  </si>
  <si>
    <t>3628861</t>
  </si>
  <si>
    <t>沙马阿索克湖景公寓式酒店 (SHA Plus+)</t>
  </si>
  <si>
    <t>DUAN YUHAN</t>
  </si>
  <si>
    <t>1204.00</t>
  </si>
  <si>
    <t>2023-07-13 11:28:49</t>
  </si>
  <si>
    <t>3628734</t>
  </si>
  <si>
    <t>普吉岛卡塔棕榈温泉度假酒店</t>
  </si>
  <si>
    <t>SHU JIAWEI,SHU JIAWEI</t>
  </si>
  <si>
    <t>1830.00</t>
  </si>
  <si>
    <t>2023-07-13 10:46:11</t>
  </si>
  <si>
    <t>3628667</t>
  </si>
  <si>
    <t>SRIPRASERT YUWAKOL</t>
  </si>
  <si>
    <t>2023-07-13 10:05:31</t>
  </si>
  <si>
    <t>3628388</t>
  </si>
  <si>
    <t>PLUY NICOLAS</t>
  </si>
  <si>
    <t>766.00</t>
  </si>
  <si>
    <t>2023-07-13 11:53:35</t>
  </si>
  <si>
    <t>3627963</t>
  </si>
  <si>
    <t>吉隆坡大华酒店 - 傲途格精选酒店</t>
  </si>
  <si>
    <t>CHONG CHUN SENG,SOH SIEW YING</t>
  </si>
  <si>
    <t>1370.00</t>
  </si>
  <si>
    <t>2023-07-13 12:29:08</t>
  </si>
  <si>
    <t>2023-07-12</t>
  </si>
  <si>
    <t>3627745</t>
  </si>
  <si>
    <t>MENG JINGRU,Laothang Somtgavong</t>
  </si>
  <si>
    <t>1770.00</t>
  </si>
  <si>
    <t>2023-07-13 10:08:26</t>
  </si>
  <si>
    <t>3627606</t>
  </si>
  <si>
    <t>KUMARN SINEENART</t>
  </si>
  <si>
    <t>2023-07-15 16:03:57</t>
  </si>
  <si>
    <t>3627377</t>
  </si>
  <si>
    <t>奇迹大酒店</t>
  </si>
  <si>
    <t>LERTNIRAN SUPARB</t>
  </si>
  <si>
    <t>334.00</t>
  </si>
  <si>
    <t>2023-07-12 21:45:12</t>
  </si>
  <si>
    <t>3627334</t>
  </si>
  <si>
    <t>双威大盒子酒店</t>
  </si>
  <si>
    <t>Tee Lei Kee</t>
  </si>
  <si>
    <t>506.00</t>
  </si>
  <si>
    <t>2023-07-13 09:12:18</t>
  </si>
  <si>
    <t>3627159</t>
  </si>
  <si>
    <t>LIAO YUHUA</t>
  </si>
  <si>
    <t>682.00</t>
  </si>
  <si>
    <t>2023-07-12 21:22:59</t>
  </si>
  <si>
    <t>3627116</t>
  </si>
  <si>
    <t>新加坡樟宜机场皇冠假日酒店</t>
  </si>
  <si>
    <t>HO KENG HUAH,CHAN SABRINA</t>
  </si>
  <si>
    <t>1650.00</t>
  </si>
  <si>
    <t>2023-07-13 13:06:54</t>
  </si>
  <si>
    <t>新加坡</t>
  </si>
  <si>
    <t>3627112</t>
  </si>
  <si>
    <t>YAN WEI,GUO XIAOLEI</t>
  </si>
  <si>
    <t>1850.00</t>
  </si>
  <si>
    <t>2023-07-13 15:57:01</t>
  </si>
  <si>
    <t>3627103</t>
  </si>
  <si>
    <t>XU XIANG</t>
  </si>
  <si>
    <t>2175.00</t>
  </si>
  <si>
    <t>2023-07-12 21:25:51</t>
  </si>
  <si>
    <t>3626728</t>
  </si>
  <si>
    <t>Bohol Dolphin Bay Resort</t>
  </si>
  <si>
    <t>WANG LIPING</t>
  </si>
  <si>
    <t>850.00</t>
  </si>
  <si>
    <t>2023-07-12 19:21:36</t>
  </si>
  <si>
    <t>3626473</t>
  </si>
  <si>
    <t>XIA JING</t>
  </si>
  <si>
    <t>2023-07-12 19:08:31</t>
  </si>
  <si>
    <t>3625923</t>
  </si>
  <si>
    <t>Perkins Carrie</t>
  </si>
  <si>
    <t>1180.00</t>
  </si>
  <si>
    <t>2023-07-12 17:12:33</t>
  </si>
  <si>
    <t>3625910</t>
  </si>
  <si>
    <t>西贡中心铂尔曼酒店</t>
  </si>
  <si>
    <t>CHEN SONG</t>
  </si>
  <si>
    <t>2514.00</t>
  </si>
  <si>
    <t>2023-07-12 16:59:16</t>
  </si>
  <si>
    <t>越南</t>
  </si>
  <si>
    <t>3625147</t>
  </si>
  <si>
    <t>Anuwongphinit Kamonlak,Anuwongphinit Kamonlak</t>
  </si>
  <si>
    <t>1532.00</t>
  </si>
  <si>
    <t>2023-07-12 14:09:20</t>
  </si>
  <si>
    <t>3624874</t>
  </si>
  <si>
    <t>槟城标致酒店 (槟城对抗新冠肺炎认证)</t>
  </si>
  <si>
    <t>ZENG FANHE</t>
  </si>
  <si>
    <t>485.00</t>
  </si>
  <si>
    <t>2023-07-12 12:59:15</t>
  </si>
  <si>
    <t>3624833</t>
  </si>
  <si>
    <t>SHI QUAN</t>
  </si>
  <si>
    <t>3336.00</t>
  </si>
  <si>
    <t>2023-07-12 12:48:07</t>
  </si>
  <si>
    <t>3624380</t>
  </si>
  <si>
    <t>Zdvorak Alex</t>
  </si>
  <si>
    <t>2023-07-12 11:10:49</t>
  </si>
  <si>
    <t>3624241</t>
  </si>
  <si>
    <t>HUANG YUYIN</t>
  </si>
  <si>
    <t>2023-07-12 12:19:51</t>
  </si>
  <si>
    <t>3624076</t>
  </si>
  <si>
    <t>CHI TIANYANG,SHEN QIFENG</t>
  </si>
  <si>
    <t>1700.00</t>
  </si>
  <si>
    <t>2023-07-12 09:22:32</t>
  </si>
  <si>
    <t>3624062</t>
  </si>
  <si>
    <t>清迈阿基拉马诺尔酒店</t>
  </si>
  <si>
    <t>XU XIANGRUI</t>
  </si>
  <si>
    <t>1490.00</t>
  </si>
  <si>
    <t>2023-07-12 19:23:20</t>
  </si>
  <si>
    <t>3624060</t>
  </si>
  <si>
    <t>新加坡半岛怡东酒店</t>
  </si>
  <si>
    <t>Desai Janit,Desai Janit</t>
  </si>
  <si>
    <t>2760.00</t>
  </si>
  <si>
    <t>2023-07-13 14:08:41</t>
  </si>
  <si>
    <t>3623983</t>
  </si>
  <si>
    <t>razak abdullah Abdul,razak abdullah Abdul</t>
  </si>
  <si>
    <t>1380.00</t>
  </si>
  <si>
    <t>2023-07-12 10:09:26</t>
  </si>
  <si>
    <t>3623597</t>
  </si>
  <si>
    <t>WANG JI</t>
  </si>
  <si>
    <t>4140.00</t>
  </si>
  <si>
    <t>2023-07-12 16:07:10</t>
  </si>
  <si>
    <t>2023-07-11</t>
  </si>
  <si>
    <t>3623320</t>
  </si>
  <si>
    <t>LEE JIA NING</t>
  </si>
  <si>
    <t>2023-07-12 09:41:17</t>
  </si>
  <si>
    <t>3623106</t>
  </si>
  <si>
    <t>怡保怡东酒店</t>
  </si>
  <si>
    <t>Kok Wah Tan,Kok Wah Tan,Kok Wah Tan,Kok Wah Tan,Kok Wah Tan,Kok Wah Tan</t>
  </si>
  <si>
    <t>996.00</t>
  </si>
  <si>
    <t>2023-07-12 10:50:57</t>
  </si>
  <si>
    <t>3622730</t>
  </si>
  <si>
    <t>曼谷素坤逸11号智选假日酒店</t>
  </si>
  <si>
    <t>YU SHIRAN</t>
  </si>
  <si>
    <t>390.00</t>
  </si>
  <si>
    <t>2023-07-12 09:32:29</t>
  </si>
  <si>
    <t>3622692</t>
  </si>
  <si>
    <t>甲米瑞亚维德酒店</t>
  </si>
  <si>
    <t>Safnthamphol Isarapong</t>
  </si>
  <si>
    <t>2916.00</t>
  </si>
  <si>
    <t>2023-07-12 17:06:09</t>
  </si>
  <si>
    <t>3622579</t>
  </si>
  <si>
    <t>普吉岛卡塔坦尼海滩度假村(SHA Extra Plus)</t>
  </si>
  <si>
    <t>ZHANG YUXIN,WANG JIANHUA</t>
  </si>
  <si>
    <t>3000.00</t>
  </si>
  <si>
    <t>2023-07-12 11:28:26</t>
  </si>
  <si>
    <t>3622261</t>
  </si>
  <si>
    <t>莫诺科洛精品酒店</t>
  </si>
  <si>
    <t>Bajuri Mok Noorain</t>
  </si>
  <si>
    <t>205.00</t>
  </si>
  <si>
    <t>2023-07-11 20:15:51</t>
  </si>
  <si>
    <t>3621415</t>
  </si>
  <si>
    <t>马尼拉亚洲购物中心温德姆提普酒店</t>
  </si>
  <si>
    <t>HUANG YIJIAN,CHANG MEIHUA</t>
  </si>
  <si>
    <t>1282.00</t>
  </si>
  <si>
    <t>2023-07-11 18:01:28</t>
  </si>
  <si>
    <t>3621336</t>
  </si>
  <si>
    <t>会安新世界海滩度假酒店</t>
  </si>
  <si>
    <t>LU TING,JIANG YAN</t>
  </si>
  <si>
    <t>3968.00</t>
  </si>
  <si>
    <t>2023-07-11 17:43:45</t>
  </si>
  <si>
    <t>3621205</t>
  </si>
  <si>
    <t>JOHN YANG XINGGUANG</t>
  </si>
  <si>
    <t>972.00</t>
  </si>
  <si>
    <t>2023-07-11 17:14:13</t>
  </si>
  <si>
    <t>3620308</t>
  </si>
  <si>
    <t>莫达拉海滩度假酒店</t>
  </si>
  <si>
    <t>Gonzaga Mylene</t>
  </si>
  <si>
    <t>2347.00</t>
  </si>
  <si>
    <t>2023-07-11 16:17:35</t>
  </si>
  <si>
    <t>3619998</t>
  </si>
  <si>
    <t>普吉岛芭东彩灯度假村</t>
  </si>
  <si>
    <t>Lioupas Savvas</t>
  </si>
  <si>
    <t>360.00</t>
  </si>
  <si>
    <t>2023-07-11 15:45:42</t>
  </si>
  <si>
    <t>3619577</t>
  </si>
  <si>
    <t>Chen Zhong,ZHU YIMING</t>
  </si>
  <si>
    <t>2023-07-11 10:49:07</t>
  </si>
  <si>
    <t>3618967</t>
  </si>
  <si>
    <t>迪拜中城派拉蒙酒店</t>
  </si>
  <si>
    <t>ben david Rinat,ben david Rinat</t>
  </si>
  <si>
    <t>2358.00</t>
  </si>
  <si>
    <t>2023-07-12 03:04:10</t>
  </si>
  <si>
    <t>阿拉伯联合酋长国</t>
  </si>
  <si>
    <t>2023-07-10</t>
  </si>
  <si>
    <t>3618646</t>
  </si>
  <si>
    <t>河静珍珠度假酒店</t>
  </si>
  <si>
    <t>Nguyen Thuy,Nguyen Thuy,Nguyen Thuy,Nguyen Thuy,Nguyen Thuy,Nguyen Thuy</t>
  </si>
  <si>
    <t>1920.00</t>
  </si>
  <si>
    <t>2023-07-11 10:56:41</t>
  </si>
  <si>
    <t>3618391</t>
  </si>
  <si>
    <t>吉隆坡白沙罗皇家朱兰酒店</t>
  </si>
  <si>
    <t>MOHAMED SOFIANNUDIN DR MUSFIRAH AIMI</t>
  </si>
  <si>
    <t>395.00</t>
  </si>
  <si>
    <t>2023-07-11 11:08:31</t>
  </si>
  <si>
    <t>3618386</t>
  </si>
  <si>
    <t>Thi Thuy Nguyen,Thi Thuy Nguyen,Thi Thuy Nguyen,Thi Thuy Nguyen,Thi Thuy Nguyen,Thi Thuy Nguyen,Thi Thuy Nguyen,Thi Thuy Nguyen</t>
  </si>
  <si>
    <t>2560.00</t>
  </si>
  <si>
    <t>2023-07-11 10:57:05</t>
  </si>
  <si>
    <t>3618128</t>
  </si>
  <si>
    <t>GONG MANQIN,ZHANG YUXIN</t>
  </si>
  <si>
    <t>2023-07-11 10:09:50</t>
  </si>
  <si>
    <t>3615657</t>
  </si>
  <si>
    <t>达拉酒店</t>
  </si>
  <si>
    <t>Wichitvatee Pratchinee,Wichitvatee Pratchinee</t>
  </si>
  <si>
    <t>318.00</t>
  </si>
  <si>
    <t>2023-07-10 13:05:36</t>
  </si>
  <si>
    <t>3614830</t>
  </si>
  <si>
    <t>莱恩酒店</t>
  </si>
  <si>
    <t>SAHARUDIN MOHD SYAFIQ IQHMAL</t>
  </si>
  <si>
    <t>351.00</t>
  </si>
  <si>
    <t>2023-07-11 11:46:12</t>
  </si>
  <si>
    <t>3614415</t>
  </si>
  <si>
    <t>MUU 曼谷酒店</t>
  </si>
  <si>
    <t>Prirungruang Jairujee,Prirungruang Jairujee</t>
  </si>
  <si>
    <t>937.00</t>
  </si>
  <si>
    <t>2023-07-10 11:35:19</t>
  </si>
  <si>
    <t>2023-07-09</t>
  </si>
  <si>
    <t>3614263</t>
  </si>
  <si>
    <t>目的地度假普吉岛卡隆海滩(政府卫生认证)</t>
  </si>
  <si>
    <t>PHUPHANPHETR LALITA</t>
  </si>
  <si>
    <t>1875.00</t>
  </si>
  <si>
    <t>2023-07-10 09:38:19</t>
  </si>
  <si>
    <t>3613945</t>
  </si>
  <si>
    <t>马姆提斯度假酒店</t>
  </si>
  <si>
    <t>CHEN XINYING,CHEN YU</t>
  </si>
  <si>
    <t>2500.00</t>
  </si>
  <si>
    <t>2023-07-10 08:55:31</t>
  </si>
  <si>
    <t>3613714</t>
  </si>
  <si>
    <t>zhang Bangyuan,Zheng Junjun</t>
  </si>
  <si>
    <t>885.00</t>
  </si>
  <si>
    <t>2023-07-11 10:13:00</t>
  </si>
  <si>
    <t>3612796</t>
  </si>
  <si>
    <t>新山青松度假村</t>
  </si>
  <si>
    <t>JEON HOSEONG,LEE INMO</t>
  </si>
  <si>
    <t>3810.00</t>
  </si>
  <si>
    <t>2023-07-09 18:45:25</t>
  </si>
  <si>
    <t>3612394</t>
  </si>
  <si>
    <t>Al Hammadi Khalid Ahmed</t>
  </si>
  <si>
    <t>1572.00</t>
  </si>
  <si>
    <t>2023-07-09 18:00:08</t>
  </si>
  <si>
    <t>3612017</t>
  </si>
  <si>
    <t>阿玛拉素万那普酒店</t>
  </si>
  <si>
    <t>LYU XIAOLIN,CHAN FUK CHUEN,CHAN CHI CHIN</t>
  </si>
  <si>
    <t>3474.00</t>
  </si>
  <si>
    <t>2023-07-09 14:59:27</t>
  </si>
  <si>
    <t>3611998</t>
  </si>
  <si>
    <t>LING XIAO,FAN LIMING</t>
  </si>
  <si>
    <t>1029.00</t>
  </si>
  <si>
    <t>2023-07-11 11:42:32</t>
  </si>
  <si>
    <t>3611730</t>
  </si>
  <si>
    <t>曼谷素凯泰酒店</t>
  </si>
  <si>
    <t>LIU PINGWEN,Liu yanxiang</t>
  </si>
  <si>
    <t>3684.00</t>
  </si>
  <si>
    <t>2023-07-09 16:22:16</t>
  </si>
  <si>
    <t>3611521</t>
  </si>
  <si>
    <t>兰卡威大洋湾豪华度假村酒店</t>
  </si>
  <si>
    <t>TAN BOONPEI,TAN BOON THIAM,TAN WEIYU,TAN WEIYUAN,CHENG SIEEHUI,LEE YATLAN</t>
  </si>
  <si>
    <t>1824.00</t>
  </si>
  <si>
    <t>2023-07-09 13:09:32</t>
  </si>
  <si>
    <t>3611338</t>
  </si>
  <si>
    <t>yee leng tang</t>
  </si>
  <si>
    <t>650.00</t>
  </si>
  <si>
    <t>2023-07-09 11:56:00</t>
  </si>
  <si>
    <t>3611137</t>
  </si>
  <si>
    <t>LI JUNWU,MA JINDAN,MI XINYU,MI HAOMING</t>
  </si>
  <si>
    <t>1752.00</t>
  </si>
  <si>
    <t>2023-07-12 17:02:46</t>
  </si>
  <si>
    <t>3611015</t>
  </si>
  <si>
    <t>报春花海滩酒店</t>
  </si>
  <si>
    <t>AZMIRUL HAZAN EMILIA,AZMIRUL HAZAN EMILIA</t>
  </si>
  <si>
    <t>400.00</t>
  </si>
  <si>
    <t>2023-07-09 11:43:59</t>
  </si>
  <si>
    <t>2023-07-08</t>
  </si>
  <si>
    <t>3610169</t>
  </si>
  <si>
    <t>ZHANG YICHAO,WANG PANGENG</t>
  </si>
  <si>
    <t>470.00</t>
  </si>
  <si>
    <t>2023-07-09 22:31:11</t>
  </si>
  <si>
    <t>3607620</t>
  </si>
  <si>
    <t>吉隆坡蕉赖怡思得美利亚酒店</t>
  </si>
  <si>
    <t>GUO HUANJUN,WANG LIMING</t>
  </si>
  <si>
    <t>1170.00</t>
  </si>
  <si>
    <t>2023-07-10 17:07:51</t>
  </si>
  <si>
    <t>3607618</t>
  </si>
  <si>
    <t>有趣之狮度假村</t>
  </si>
  <si>
    <t>Murphy Parker</t>
  </si>
  <si>
    <t>751.00</t>
  </si>
  <si>
    <t>2023-07-08 14:44:25</t>
  </si>
  <si>
    <t>3606344</t>
  </si>
  <si>
    <t>SANDER CHRISTIAN,Sander Pinnpa</t>
  </si>
  <si>
    <t>2023-07-11 10:08:08</t>
  </si>
  <si>
    <t>2023-07-07</t>
  </si>
  <si>
    <t>3606152</t>
  </si>
  <si>
    <t>雅加达橡木PIK公寓</t>
  </si>
  <si>
    <t>LI BOCHEN</t>
  </si>
  <si>
    <t>604.00</t>
  </si>
  <si>
    <t>2023-07-10 10:49:24</t>
  </si>
  <si>
    <t>3604602</t>
  </si>
  <si>
    <t>素坤逸爱瑞酒店</t>
  </si>
  <si>
    <t>LAO KA LAI</t>
  </si>
  <si>
    <t>349.00</t>
  </si>
  <si>
    <t>2023-07-07 18:08:28</t>
  </si>
  <si>
    <t>3604586</t>
  </si>
  <si>
    <t>清迈宁曼枢纽诺富特酒店</t>
  </si>
  <si>
    <t>LEE SEUNGJAE</t>
  </si>
  <si>
    <t>1284.00</t>
  </si>
  <si>
    <t>2023-07-08 17:49:08</t>
  </si>
  <si>
    <t>3604395</t>
  </si>
  <si>
    <t>曼谷苏阁索酒店</t>
  </si>
  <si>
    <t>ZHAO YIJUN</t>
  </si>
  <si>
    <t>1176.00</t>
  </si>
  <si>
    <t>2023-07-07 18:37:06</t>
  </si>
  <si>
    <t>3604385</t>
  </si>
  <si>
    <t>河滨区途恩酒店</t>
  </si>
  <si>
    <t>ANAK ALIH CAROLYNE UTIH</t>
  </si>
  <si>
    <t>247.00</t>
  </si>
  <si>
    <t>2023-07-07 17:05:12</t>
  </si>
  <si>
    <t>3604143</t>
  </si>
  <si>
    <t>阿莫丽塔度假酒店</t>
  </si>
  <si>
    <t>YOO BEOMJUN,YOO BEOMJUN</t>
  </si>
  <si>
    <t>2023-07-08 11:24:03</t>
  </si>
  <si>
    <t>3603888</t>
  </si>
  <si>
    <t>HE LIU,YAN HAO</t>
  </si>
  <si>
    <t>1560.00</t>
  </si>
  <si>
    <t>2023-07-07 16:31:46</t>
  </si>
  <si>
    <t>3602831</t>
  </si>
  <si>
    <t>曼谷伊斯汀塔娜城市高尔夫度假村</t>
  </si>
  <si>
    <t>HUANG YIJEN</t>
  </si>
  <si>
    <t>283.00</t>
  </si>
  <si>
    <t>2023-07-07 11:36:33</t>
  </si>
  <si>
    <t>3602326</t>
  </si>
  <si>
    <t>吉隆坡·觅酒店，傲途格精选</t>
  </si>
  <si>
    <t>Mortelmans Inge</t>
  </si>
  <si>
    <t>1828.00</t>
  </si>
  <si>
    <t>2023-07-07 15:35:28</t>
  </si>
  <si>
    <t>2023-07-06</t>
  </si>
  <si>
    <t>3601372</t>
  </si>
  <si>
    <t>ZHANG JIAN AN KEVIN</t>
  </si>
  <si>
    <t>1270.00</t>
  </si>
  <si>
    <t>2023-07-06 22:24:09</t>
  </si>
  <si>
    <t>3600802</t>
  </si>
  <si>
    <t>LU LILI</t>
  </si>
  <si>
    <t>2023-07-07 10:18:25</t>
  </si>
  <si>
    <t>3600066</t>
  </si>
  <si>
    <t>灵狮铂金酒店</t>
  </si>
  <si>
    <t>Best Sdn Bhd Inland</t>
  </si>
  <si>
    <t>712.00</t>
  </si>
  <si>
    <t>2023-07-06 22:19:52</t>
  </si>
  <si>
    <t>3599528</t>
  </si>
  <si>
    <t>Shen Shiyuan,Huang Yuqing</t>
  </si>
  <si>
    <t>566.00</t>
  </si>
  <si>
    <t>2023-07-06 14:27:56</t>
  </si>
  <si>
    <t>3599029</t>
  </si>
  <si>
    <t>IKBAL MOHAMMAD IKBAL BIN ZULKARNEAN</t>
  </si>
  <si>
    <t>366.00</t>
  </si>
  <si>
    <t>2023-07-10 10:03:25</t>
  </si>
  <si>
    <t>3598818</t>
  </si>
  <si>
    <t>Li Xueyang,Yin Xiaotao</t>
  </si>
  <si>
    <t>2023-07-06 12:05:51</t>
  </si>
  <si>
    <t>3597529</t>
  </si>
  <si>
    <t>曼谷拉差达宜必思尚品酒店</t>
  </si>
  <si>
    <t>LIM HUI LI,SIM JUN RU FIONA</t>
  </si>
  <si>
    <t>900.00</t>
  </si>
  <si>
    <t>2023-07-06 11:34:06</t>
  </si>
  <si>
    <t>2023-07-05</t>
  </si>
  <si>
    <t>3597412</t>
  </si>
  <si>
    <t>PARK JUHYEOK,KANG JIHYUN</t>
  </si>
  <si>
    <t>1518.00</t>
  </si>
  <si>
    <t>2023-07-06 16:04:44</t>
  </si>
  <si>
    <t>3596090</t>
  </si>
  <si>
    <t>曼谷廊曼机场阿玛瑞酒店</t>
  </si>
  <si>
    <t>LI XINQIANG</t>
  </si>
  <si>
    <t>504.00</t>
  </si>
  <si>
    <t>2023-07-05 21:25:32</t>
  </si>
  <si>
    <t>3595220</t>
  </si>
  <si>
    <t>吉隆坡斯特格酒店</t>
  </si>
  <si>
    <t>Ng Doreen</t>
  </si>
  <si>
    <t>210.00</t>
  </si>
  <si>
    <t>2023-07-05 15:10:04</t>
  </si>
  <si>
    <t>3595078</t>
  </si>
  <si>
    <t>曼谷素坤逸 15 瑞享饭店 (SHA Plus+)</t>
  </si>
  <si>
    <t>WONG KAR SUE</t>
  </si>
  <si>
    <t>586.00</t>
  </si>
  <si>
    <t>2023-07-05 17:02:12</t>
  </si>
  <si>
    <t>3594145</t>
  </si>
  <si>
    <t>HAO HAORAN,YANG XUEER,HAO JIANHONG,LEI XIAOHONG</t>
  </si>
  <si>
    <t>702.00</t>
  </si>
  <si>
    <t>2023-07-07 09:21:48</t>
  </si>
  <si>
    <t>3593505</t>
  </si>
  <si>
    <t>碧玛莱温泉度假酒店</t>
  </si>
  <si>
    <t>LI ANQI,Lu Xianglong</t>
  </si>
  <si>
    <t>4100.00</t>
  </si>
  <si>
    <t>2023-07-05 18:18:56</t>
  </si>
  <si>
    <t>2023-07-04</t>
  </si>
  <si>
    <t>3592425</t>
  </si>
  <si>
    <t>吉隆坡皇家朱兰酒店</t>
  </si>
  <si>
    <t>HUSSEIN NOERLELA</t>
  </si>
  <si>
    <t>1371.00</t>
  </si>
  <si>
    <t>2023-07-05 10:18:56</t>
  </si>
  <si>
    <t>3592232</t>
  </si>
  <si>
    <t>曼谷柏悦酒店</t>
  </si>
  <si>
    <t>DU RUI,Tian Alyssa Du</t>
  </si>
  <si>
    <t>11520.00</t>
  </si>
  <si>
    <t>2023-07-05 11:12:00</t>
  </si>
  <si>
    <t>3589224</t>
  </si>
  <si>
    <t>新加坡乌节铂尔曼酒店</t>
  </si>
  <si>
    <t>LIU LINGLING</t>
  </si>
  <si>
    <t>9138.00</t>
  </si>
  <si>
    <t>2023-07-04 15:15:47</t>
  </si>
  <si>
    <t>2023-07-03</t>
  </si>
  <si>
    <t>3588546</t>
  </si>
  <si>
    <t>CHEN JIE,Wan Ting</t>
  </si>
  <si>
    <t>4200.00</t>
  </si>
  <si>
    <t>2023-07-04 11:12:45</t>
  </si>
  <si>
    <t>3586781</t>
  </si>
  <si>
    <t>新加坡丽思卡尔顿美年酒店 (Staycation Approved)</t>
  </si>
  <si>
    <t>LIANG JUNSHENG,LI YUTIAN</t>
  </si>
  <si>
    <t>17840.00</t>
  </si>
  <si>
    <t>2023-07-03 17:39:20</t>
  </si>
  <si>
    <t>2023-07-02</t>
  </si>
  <si>
    <t>3583433</t>
  </si>
  <si>
    <t>Doh Wonjae,Doh Wonjae</t>
  </si>
  <si>
    <t>1200.00</t>
  </si>
  <si>
    <t>2023-07-04 10:43:09</t>
  </si>
  <si>
    <t>3583174</t>
  </si>
  <si>
    <t>盛泰澜芭堤雅幻影度假村</t>
  </si>
  <si>
    <t>BAI LU,FU DEJUN</t>
  </si>
  <si>
    <t>3930.00</t>
  </si>
  <si>
    <t>2023-07-03 13:56:41</t>
  </si>
  <si>
    <t>3583164</t>
  </si>
  <si>
    <t>LIU NA,CHEN SHAORUI</t>
  </si>
  <si>
    <t>2023-07-03 13:57:16</t>
  </si>
  <si>
    <t>3582520</t>
  </si>
  <si>
    <t>KANG JIAXIN</t>
  </si>
  <si>
    <t>1023.00</t>
  </si>
  <si>
    <t>2023-07-04 11:26:09</t>
  </si>
  <si>
    <t>3581779</t>
  </si>
  <si>
    <t>宿务滨海前线酒店 - 北开垦</t>
  </si>
  <si>
    <t>CANA RITCHE</t>
  </si>
  <si>
    <t>1332.00</t>
  </si>
  <si>
    <t>2023-07-04 09:02:05</t>
  </si>
  <si>
    <t>2023-07-01</t>
  </si>
  <si>
    <t>3579442</t>
  </si>
  <si>
    <t>WONG LAI KIT</t>
  </si>
  <si>
    <t>800.00</t>
  </si>
  <si>
    <t>2023-07-02 09:33:05</t>
  </si>
  <si>
    <t>3577002</t>
  </si>
  <si>
    <t>普吉岛丽笙度假套房酒店</t>
  </si>
  <si>
    <t>LI QIMING</t>
  </si>
  <si>
    <t>2023-07-03 14:54:31</t>
  </si>
  <si>
    <t>3575651</t>
  </si>
  <si>
    <t>LIU YUANHAO,YOU MENGTING</t>
  </si>
  <si>
    <t>1327.00</t>
  </si>
  <si>
    <t>2023-07-02 09:22:42</t>
  </si>
  <si>
    <t>2023-06-30</t>
  </si>
  <si>
    <t>3574769</t>
  </si>
  <si>
    <t>WANG VALERIE,TIAN YI</t>
  </si>
  <si>
    <t>1740.00</t>
  </si>
  <si>
    <t>2023-07-04 11:22:47</t>
  </si>
  <si>
    <t>3574721</t>
  </si>
  <si>
    <t>阿玛瑞芭堤雅酒店 (SHA Plus+)</t>
  </si>
  <si>
    <t>XIE YICHEN</t>
  </si>
  <si>
    <t>6084.00</t>
  </si>
  <si>
    <t>2023-07-01 10:57:33</t>
  </si>
  <si>
    <t>3573839</t>
  </si>
  <si>
    <t>大海沙滩阳光度假酒店</t>
  </si>
  <si>
    <t>CHEN YONGRUI</t>
  </si>
  <si>
    <t>1600.00</t>
  </si>
  <si>
    <t>2023-06-30 18:51:13</t>
  </si>
  <si>
    <t>3571038</t>
  </si>
  <si>
    <t>素坤逸通罗一号拉珀蒂特莎丽尔酒店</t>
  </si>
  <si>
    <t>321.00</t>
  </si>
  <si>
    <t>2023-06-30 14:04:25</t>
  </si>
  <si>
    <t>2023-06-29</t>
  </si>
  <si>
    <t>3570665</t>
  </si>
  <si>
    <t>土豆头套房和一室公寓</t>
  </si>
  <si>
    <t>YE HAODONG,FAN YUNLIN</t>
  </si>
  <si>
    <t>1501.00</t>
  </si>
  <si>
    <t>2023-07-02 13:30:10</t>
  </si>
  <si>
    <t>3569164</t>
  </si>
  <si>
    <t>Ni Jingxian,Cai Yuane</t>
  </si>
  <si>
    <t>1350.00</t>
  </si>
  <si>
    <t>2023-06-29 18:13:17</t>
  </si>
  <si>
    <t>3567424</t>
  </si>
  <si>
    <t>普吉岛铂尔曼阿卡迪亚卡隆海滩酒店</t>
  </si>
  <si>
    <t>ZHANG ZHIMING,Yang Ning,Peng Qi</t>
  </si>
  <si>
    <t>5460.00</t>
  </si>
  <si>
    <t>2023-06-29 15:38:10</t>
  </si>
  <si>
    <t>3566406</t>
  </si>
  <si>
    <t>JIANG ZAIXING,Zhao Dalong</t>
  </si>
  <si>
    <t>5240.00</t>
  </si>
  <si>
    <t>2023-06-30 17:04:11</t>
  </si>
  <si>
    <t>2023-06-27</t>
  </si>
  <si>
    <t>3559853</t>
  </si>
  <si>
    <t>GOHEL KAVIT,GOHEL KAVIT</t>
  </si>
  <si>
    <t>1588.00</t>
  </si>
  <si>
    <t>2023-06-28 10:25:58</t>
  </si>
  <si>
    <t>3559526</t>
  </si>
  <si>
    <t>宁曼旅游旅馆</t>
  </si>
  <si>
    <t>WANG SUWEN</t>
  </si>
  <si>
    <t>630.00</t>
  </si>
  <si>
    <t>2023-06-27 20:09:12</t>
  </si>
  <si>
    <t>3558862</t>
  </si>
  <si>
    <t>麦克坦度假酒店</t>
  </si>
  <si>
    <t>Tan Kimberly,Tan Kimberly</t>
  </si>
  <si>
    <t>931.00</t>
  </si>
  <si>
    <t>2023-06-27 17:39:43</t>
  </si>
  <si>
    <t>2023-06-26</t>
  </si>
  <si>
    <t>3554780</t>
  </si>
  <si>
    <t>曼谷安纳塔拉河畔度假酒店</t>
  </si>
  <si>
    <t>KIM MIJEONG</t>
  </si>
  <si>
    <t>2140.00</t>
  </si>
  <si>
    <t>2023-06-27 11:56:13</t>
  </si>
  <si>
    <t>3554607</t>
  </si>
  <si>
    <t>首尔大使铂尔曼酒店</t>
  </si>
  <si>
    <t>KIM SEONGHUN</t>
  </si>
  <si>
    <t>1760.00</t>
  </si>
  <si>
    <t>2023-06-26 18:12:53</t>
  </si>
  <si>
    <t>韩国</t>
  </si>
  <si>
    <t>3553857</t>
  </si>
  <si>
    <t>曼谷暹罗智选假日酒店</t>
  </si>
  <si>
    <t>ZHU YINGBAO,XU GUIZHEN,ZHU JINYAO</t>
  </si>
  <si>
    <t>4000.00</t>
  </si>
  <si>
    <t>2023-06-26 17:51:27</t>
  </si>
  <si>
    <t>3552646</t>
  </si>
  <si>
    <t>TAN KHOON HUAT</t>
  </si>
  <si>
    <t>280.00</t>
  </si>
  <si>
    <t>2023-06-26 10:18:22</t>
  </si>
  <si>
    <t>2023-06-24</t>
  </si>
  <si>
    <t>3547168</t>
  </si>
  <si>
    <t>Zhang Wenjuan,Liu Kaiwei,Liu Chenrui</t>
  </si>
  <si>
    <t>2400.00</t>
  </si>
  <si>
    <t>2023-06-25 10:20:49</t>
  </si>
  <si>
    <t>3544851</t>
  </si>
  <si>
    <t>VALLESJR HUMBERTO</t>
  </si>
  <si>
    <t>860.00</t>
  </si>
  <si>
    <t>2023-06-24 10:55:18</t>
  </si>
  <si>
    <t>2023-06-23</t>
  </si>
  <si>
    <t>3543703</t>
  </si>
  <si>
    <t>芽庄哈瓦那酒店</t>
  </si>
  <si>
    <t>GU WENJIE,TANG WEIJIA,SUN XULU,LU WEIPING</t>
  </si>
  <si>
    <t>2646.00</t>
  </si>
  <si>
    <t>2023-06-24 12:51:56</t>
  </si>
  <si>
    <t>3543512</t>
  </si>
  <si>
    <t>槟城松园酒店 (槟城对抗新冠肺炎认证)</t>
  </si>
  <si>
    <t>NG SHIAU XUI</t>
  </si>
  <si>
    <t>1294.00</t>
  </si>
  <si>
    <t>2023-06-24 12:57:26</t>
  </si>
  <si>
    <t>2023-06-22</t>
  </si>
  <si>
    <t>3538489</t>
  </si>
  <si>
    <t>巴塔姆中心哈里斯酒店</t>
  </si>
  <si>
    <t>FOO HAO</t>
  </si>
  <si>
    <t>370.00</t>
  </si>
  <si>
    <t>2023-06-22 18:06:56</t>
  </si>
  <si>
    <t>3537060</t>
  </si>
  <si>
    <t>曼谷湄南河四季酒店 (SHA Plus+)</t>
  </si>
  <si>
    <t>PARK HYO JIN,SON HYUNJOO</t>
  </si>
  <si>
    <t>7040.00</t>
  </si>
  <si>
    <t>2023-06-22 22:04:52</t>
  </si>
  <si>
    <t>3536394</t>
  </si>
  <si>
    <t>普吉岛安纳塔拉迈考度假村(SHA Extra Plus)</t>
  </si>
  <si>
    <t>Fong Yuet Mei,Luk Lai Shan</t>
  </si>
  <si>
    <t>3524.00</t>
  </si>
  <si>
    <t>2023-06-22 13:56:45</t>
  </si>
  <si>
    <t>2023-06-21</t>
  </si>
  <si>
    <t>3535035</t>
  </si>
  <si>
    <t>曼谷天空风景酒店</t>
  </si>
  <si>
    <t>KIM HYE JEE</t>
  </si>
  <si>
    <t>2250.00</t>
  </si>
  <si>
    <t>2023-06-22 12:00:31</t>
  </si>
  <si>
    <t>3534347</t>
  </si>
  <si>
    <t>corpuz cristopher,corpuz cristopher,corpuz cristopher</t>
  </si>
  <si>
    <t>888.00</t>
  </si>
  <si>
    <t>2023-06-22 18:59:04</t>
  </si>
  <si>
    <t>2023-06-20</t>
  </si>
  <si>
    <t>3529341</t>
  </si>
  <si>
    <t>CRISMARIU ISHAI</t>
  </si>
  <si>
    <t>3057.00</t>
  </si>
  <si>
    <t>2023-06-20 21:21:11</t>
  </si>
  <si>
    <t>3527853</t>
  </si>
  <si>
    <t>贝斯特韦斯特精选寻求者发现者拉玛四世酒店</t>
  </si>
  <si>
    <t>HUANG XIAOYING,FU TAO</t>
  </si>
  <si>
    <t>680.00</t>
  </si>
  <si>
    <t>2023-06-20 11:26:01</t>
  </si>
  <si>
    <t>2023-06-19</t>
  </si>
  <si>
    <t>3526831</t>
  </si>
  <si>
    <t>江南贝斯特韦斯特精品酒店</t>
  </si>
  <si>
    <t>TAGUCHI SHIORI,KOMIZO SAKO</t>
  </si>
  <si>
    <t>1622.00</t>
  </si>
  <si>
    <t>2023-06-20 08:06:57</t>
  </si>
  <si>
    <t>3525866</t>
  </si>
  <si>
    <t>辉盛凯贝丽</t>
  </si>
  <si>
    <t>DONG FONG,SHI FULONG</t>
  </si>
  <si>
    <t>2023-06-20 14:41:37</t>
  </si>
  <si>
    <t>2023-06-18</t>
  </si>
  <si>
    <t>3521627</t>
  </si>
  <si>
    <t>新加坡圣淘沙索菲特度假村及水疗中心 (Staycation Approved)</t>
  </si>
  <si>
    <t>Feng Xianjie,Ye Jinting</t>
  </si>
  <si>
    <t>15552.00</t>
  </si>
  <si>
    <t>2023-06-19 14:09:21</t>
  </si>
  <si>
    <t>2023-06-17</t>
  </si>
  <si>
    <t>3518150</t>
  </si>
  <si>
    <t>合艾盛泰乐酒店</t>
  </si>
  <si>
    <t>TAN LEE LIAN</t>
  </si>
  <si>
    <t>686.00</t>
  </si>
  <si>
    <t>2023-06-18 10:33:08</t>
  </si>
  <si>
    <t>3517135</t>
  </si>
  <si>
    <t>吉隆坡EQ酒店</t>
  </si>
  <si>
    <t>MOCHIZUKI WATARU</t>
  </si>
  <si>
    <t>2931.00</t>
  </si>
  <si>
    <t>2023-06-18 15:11:43</t>
  </si>
  <si>
    <t>3515867</t>
  </si>
  <si>
    <t>欧文之家酒店公寓</t>
  </si>
  <si>
    <t>JOSHI RITIKA MANISH</t>
  </si>
  <si>
    <t>2023-06-18 00:30:16</t>
  </si>
  <si>
    <t>3515688</t>
  </si>
  <si>
    <t>ZHANG JIE</t>
  </si>
  <si>
    <t>1140.00</t>
  </si>
  <si>
    <t>2023-06-17 16:43:49</t>
  </si>
  <si>
    <t>3515683</t>
  </si>
  <si>
    <t>WU YANJIE,ZHANG XICEN</t>
  </si>
  <si>
    <t>2023-06-17 16:44:07</t>
  </si>
  <si>
    <t>3515295</t>
  </si>
  <si>
    <t>首尔纳鲁美憬阁大使酒店</t>
  </si>
  <si>
    <t>ZHANG WENJIA</t>
  </si>
  <si>
    <t>4606.00</t>
  </si>
  <si>
    <t>2023-06-17 13:36:49</t>
  </si>
  <si>
    <t>3513520</t>
  </si>
  <si>
    <t>曼谷素坤逸航站 21 中心酒店 (政府卫生认证)</t>
  </si>
  <si>
    <t>HUANG XINYU,HUANG HAOYU</t>
  </si>
  <si>
    <t>3606.00</t>
  </si>
  <si>
    <t>2023-06-17 15:53:48</t>
  </si>
  <si>
    <t>2023-06-16</t>
  </si>
  <si>
    <t>3511987</t>
  </si>
  <si>
    <t>清迈贝拉娜拉酒店</t>
  </si>
  <si>
    <t>GAO XIANG,LI CHUNQIN</t>
  </si>
  <si>
    <t>3228.00</t>
  </si>
  <si>
    <t>2023-06-16 18:47:55</t>
  </si>
  <si>
    <t>3511515</t>
  </si>
  <si>
    <t>YE MENGYUN,CHU XUEQI,CHEN CHUQIAO</t>
  </si>
  <si>
    <t>1460.00</t>
  </si>
  <si>
    <t>2023-06-17 16:13:50</t>
  </si>
  <si>
    <t>3511139</t>
  </si>
  <si>
    <t>曼谷维伊 - 美憬阁酒店</t>
  </si>
  <si>
    <t>Chen Dandan,Wu Shaofeng,Lin Tingcheng,Li Xuanhe</t>
  </si>
  <si>
    <t>4950.00</t>
  </si>
  <si>
    <t>2023-06-16 19:35:43</t>
  </si>
  <si>
    <t>3510515</t>
  </si>
  <si>
    <t>曼谷铂尔曼皇权酒店</t>
  </si>
  <si>
    <t>LIU HAIXIA,XIE JUN,XIE LIQIONG</t>
  </si>
  <si>
    <t>1251.00</t>
  </si>
  <si>
    <t>2023-06-16 13:45:54</t>
  </si>
  <si>
    <t>2023-06-15</t>
  </si>
  <si>
    <t>3509480</t>
  </si>
  <si>
    <t>BHASIN GAURAV,BHASIN GAURAV</t>
  </si>
  <si>
    <t>1856.00</t>
  </si>
  <si>
    <t>2023-06-16 13:02:26</t>
  </si>
  <si>
    <t>3508682</t>
  </si>
  <si>
    <t>曼谷盛泰澜中央世界商业中心酒店  (SHA Plus+)</t>
  </si>
  <si>
    <t>Zhou Cigen</t>
  </si>
  <si>
    <t>1010.00</t>
  </si>
  <si>
    <t>2023-06-16 12:01:40</t>
  </si>
  <si>
    <t>3507562</t>
  </si>
  <si>
    <t>吉隆坡四季酒店</t>
  </si>
  <si>
    <t>Choi Charles,Choi Jane</t>
  </si>
  <si>
    <t>6492.00</t>
  </si>
  <si>
    <t>2023-06-15 17:19:35</t>
  </si>
  <si>
    <t>3505816</t>
  </si>
  <si>
    <t>YOU SHUJIN,ZHOU YUHU</t>
  </si>
  <si>
    <t>3750.00</t>
  </si>
  <si>
    <t>2023-06-15 13:28:34</t>
  </si>
  <si>
    <t>2023-06-14</t>
  </si>
  <si>
    <t>3505518</t>
  </si>
  <si>
    <t>XU YUANYUAN</t>
  </si>
  <si>
    <t>2778.00</t>
  </si>
  <si>
    <t>2023-06-15 12:05:54</t>
  </si>
  <si>
    <t>3503640</t>
  </si>
  <si>
    <t>DONG WEIAN,DONG CHENGYAO</t>
  </si>
  <si>
    <t>12500.00</t>
  </si>
  <si>
    <t>2023-06-15 09:08:37</t>
  </si>
  <si>
    <t>3502238</t>
  </si>
  <si>
    <t>CAI JIE</t>
  </si>
  <si>
    <t>2234.00</t>
  </si>
  <si>
    <t>2023-06-14 12:01:28</t>
  </si>
  <si>
    <t>2023-06-13</t>
  </si>
  <si>
    <t>3499392</t>
  </si>
  <si>
    <t>种植园湾水疗度假村</t>
  </si>
  <si>
    <t>KIM JIHEON,JIN SEOKHYOUNG</t>
  </si>
  <si>
    <t>6832.00</t>
  </si>
  <si>
    <t>2023-06-14 15:48:00</t>
  </si>
  <si>
    <t>3498943</t>
  </si>
  <si>
    <t>普吉岛迈考美丽亚酒店(SHA Extra Plus)</t>
  </si>
  <si>
    <t>CAMPBELLHUDSON JANINE,HINES SARAH</t>
  </si>
  <si>
    <t>2016.00</t>
  </si>
  <si>
    <t>2023-06-15 15:22:24</t>
  </si>
  <si>
    <t>2023-06-12</t>
  </si>
  <si>
    <t>3496502</t>
  </si>
  <si>
    <t>THONGTEUM WANCHAY</t>
  </si>
  <si>
    <t>936.00</t>
  </si>
  <si>
    <t>2023-06-13 12:34:49</t>
  </si>
  <si>
    <t>3494641</t>
  </si>
  <si>
    <t>芽庄洲际酒店</t>
  </si>
  <si>
    <t>Park Naseul</t>
  </si>
  <si>
    <t>2260.00</t>
  </si>
  <si>
    <t>2023-06-13 09:03:55</t>
  </si>
  <si>
    <t>3494356</t>
  </si>
  <si>
    <t>ALIA BT RAFIAI FAIRUZ</t>
  </si>
  <si>
    <t>373.00</t>
  </si>
  <si>
    <t>2023-06-12 14:55:45</t>
  </si>
  <si>
    <t>2023-06-11</t>
  </si>
  <si>
    <t>3489666</t>
  </si>
  <si>
    <t>康斯特白拉热带海滩度假村</t>
  </si>
  <si>
    <t>LIN PINCHUN</t>
  </si>
  <si>
    <t>969.00</t>
  </si>
  <si>
    <t>2023-06-15 15:55:28</t>
  </si>
  <si>
    <t>2023-06-10</t>
  </si>
  <si>
    <t>3488907</t>
  </si>
  <si>
    <t>曼谷Akara酒店</t>
  </si>
  <si>
    <t>YU JIANI,XIU YUQI</t>
  </si>
  <si>
    <t>2850.00</t>
  </si>
  <si>
    <t>2023-06-11 15:04:23</t>
  </si>
  <si>
    <t>3488601</t>
  </si>
  <si>
    <t>HU YANG,WANG YUPENG</t>
  </si>
  <si>
    <t>1389.00</t>
  </si>
  <si>
    <t>2023-06-11 17:23:48</t>
  </si>
  <si>
    <t>3487786</t>
  </si>
  <si>
    <t>MAEKAWA YUI,YOKOSAWA MINAMI</t>
  </si>
  <si>
    <t>816.00</t>
  </si>
  <si>
    <t>2023-06-10 19:31:36</t>
  </si>
  <si>
    <t>3487701</t>
  </si>
  <si>
    <t>普吉岛苏林酒店(政府卫生认证)</t>
  </si>
  <si>
    <t>wen zhihong,wu fenglan</t>
  </si>
  <si>
    <t>10830.00</t>
  </si>
  <si>
    <t>2023-06-11 10:46:29</t>
  </si>
  <si>
    <t>2023-06-06</t>
  </si>
  <si>
    <t>3468768</t>
  </si>
  <si>
    <t>FANG BEI</t>
  </si>
  <si>
    <t>3042.00</t>
  </si>
  <si>
    <t>2023-06-07 19:44:54</t>
  </si>
  <si>
    <t>2023-06-04</t>
  </si>
  <si>
    <t>3460339</t>
  </si>
  <si>
    <t>曼谷大仓新颐饭店</t>
  </si>
  <si>
    <t>LAU SZE WAN STEPHANIE,YUNG CHI WANG TIMOTHY,KO SHUI LAN RITA,YUNG WAI KWONG</t>
  </si>
  <si>
    <t>11136.00</t>
  </si>
  <si>
    <t>6960.00</t>
  </si>
  <si>
    <t>-4176</t>
  </si>
  <si>
    <t>2023-06-07 12:29:55</t>
  </si>
  <si>
    <t>2023-06-01</t>
  </si>
  <si>
    <t>3449545</t>
  </si>
  <si>
    <t>新加坡史各士皇族酒店</t>
  </si>
  <si>
    <t>ZHANG YUBING,YUE ZHIYU</t>
  </si>
  <si>
    <t>23545.00</t>
  </si>
  <si>
    <t>1385.00</t>
  </si>
  <si>
    <t>-22160</t>
  </si>
  <si>
    <t>2023-06-06 10:55:40</t>
  </si>
  <si>
    <t>3445588</t>
  </si>
  <si>
    <t>AN JEONGHOO,PARK EUNHA</t>
  </si>
  <si>
    <t>880.00</t>
  </si>
  <si>
    <t>2023-06-01 15:51:22</t>
  </si>
  <si>
    <t>999225265978828,</t>
  </si>
  <si>
    <t>2023-05-31</t>
  </si>
  <si>
    <t>3441564</t>
  </si>
  <si>
    <t>2023-07-12 11:28:08</t>
  </si>
  <si>
    <t>2023-05-30</t>
  </si>
  <si>
    <t>3437703</t>
  </si>
  <si>
    <t>索菲特曼谷素坤逸酒店</t>
  </si>
  <si>
    <t>Schipper Mark Stephen</t>
  </si>
  <si>
    <t>8386.00</t>
  </si>
  <si>
    <t>2023-05-30 13:17:50</t>
  </si>
  <si>
    <t>2023-05-29</t>
  </si>
  <si>
    <t>3434048</t>
  </si>
  <si>
    <t>普吉岛西奈奢华酒店(SHA Extra Plus)</t>
  </si>
  <si>
    <t>HUANG RUI,SHEN JIAN</t>
  </si>
  <si>
    <t>5195.00</t>
  </si>
  <si>
    <t>2023-05-29 11:52:55</t>
  </si>
  <si>
    <t>2023-05-27</t>
  </si>
  <si>
    <t>3427961</t>
  </si>
  <si>
    <t>DENG XIAOOU,ZENG TIAN</t>
  </si>
  <si>
    <t>2023-05-27 17:11:35</t>
  </si>
  <si>
    <t>3427959</t>
  </si>
  <si>
    <t>LI LI</t>
  </si>
  <si>
    <t>2023-05-27 17:20:26</t>
  </si>
  <si>
    <t>3427957</t>
  </si>
  <si>
    <t>PAN HONG</t>
  </si>
  <si>
    <t>2023-05-27 17:31:41</t>
  </si>
  <si>
    <t>2023-05-26</t>
  </si>
  <si>
    <t>3424803</t>
  </si>
  <si>
    <t>Saini Shairul</t>
  </si>
  <si>
    <t>246.00</t>
  </si>
  <si>
    <t>2023-05-29 08:00:03</t>
  </si>
  <si>
    <t>2023-05-24</t>
  </si>
  <si>
    <t>3416123</t>
  </si>
  <si>
    <t>芽庄自由中心酒店</t>
  </si>
  <si>
    <t>Sung yong Kim,Sung yong Kim</t>
  </si>
  <si>
    <t>744.00</t>
  </si>
  <si>
    <t>2023-05-26 12:19:34</t>
  </si>
  <si>
    <t>999225107062451,</t>
  </si>
  <si>
    <t>2023-05-23</t>
  </si>
  <si>
    <t>3409124</t>
  </si>
  <si>
    <t>2023-07-04 11:12:40</t>
  </si>
  <si>
    <t>999225254553730,</t>
  </si>
  <si>
    <t>3409070</t>
  </si>
  <si>
    <t>2023-07-11 16:17:31</t>
  </si>
  <si>
    <t>2023-05-22</t>
  </si>
  <si>
    <t>3405665</t>
  </si>
  <si>
    <t>八打灵再也水晶皇冠酒店</t>
  </si>
  <si>
    <t>NG MENG LEK</t>
  </si>
  <si>
    <t>2972.00</t>
  </si>
  <si>
    <t>2023-05-24 09:41:36</t>
  </si>
  <si>
    <t>3404054</t>
  </si>
  <si>
    <t>Bai Jing</t>
  </si>
  <si>
    <t>1039.00</t>
  </si>
  <si>
    <t>2023-05-22 11:19:11</t>
  </si>
  <si>
    <t>2023-05-21</t>
  </si>
  <si>
    <t>3401717</t>
  </si>
  <si>
    <t>曼谷水门伯克利酒店</t>
  </si>
  <si>
    <t>teng lye khoo,gaik tin khoo</t>
  </si>
  <si>
    <t>3716.00</t>
  </si>
  <si>
    <t>2023-05-21 12:26:16</t>
  </si>
  <si>
    <t>2023-05-20</t>
  </si>
  <si>
    <t>3400188</t>
  </si>
  <si>
    <t>ZHANG QIANQIAN,CHEN MUYI</t>
  </si>
  <si>
    <t>761.00</t>
  </si>
  <si>
    <t>2023-05-20 20:10:17</t>
  </si>
  <si>
    <t>2023-05-19</t>
  </si>
  <si>
    <t>3393012</t>
  </si>
  <si>
    <t>CHAN YIN LAM PRISCILLA,NG YUK WING</t>
  </si>
  <si>
    <t>2842.00</t>
  </si>
  <si>
    <t>2023-05-19 12:23:41</t>
  </si>
  <si>
    <t>2023-05-18</t>
  </si>
  <si>
    <t>3388315</t>
  </si>
  <si>
    <t>兰卡威四季度假酒店</t>
  </si>
  <si>
    <t>Lee Karen</t>
  </si>
  <si>
    <t>8622.00</t>
  </si>
  <si>
    <t>2023-05-18 13:48:02</t>
  </si>
  <si>
    <t>2023-05-16</t>
  </si>
  <si>
    <t>3380806</t>
  </si>
  <si>
    <t>曼谷阿玛瑞水门酒店  (SHA Plus+)</t>
  </si>
  <si>
    <t>YIO SIEW BEE</t>
  </si>
  <si>
    <t>2589.00</t>
  </si>
  <si>
    <t>2023-05-16 17:15:15</t>
  </si>
  <si>
    <t>2023-05-14</t>
  </si>
  <si>
    <t>3371399</t>
  </si>
  <si>
    <t>LIU WEI,Tian Fei</t>
  </si>
  <si>
    <t>2385.00</t>
  </si>
  <si>
    <t>2023-05-14 18:12:56</t>
  </si>
  <si>
    <t>2023-05-10</t>
  </si>
  <si>
    <t>3349569</t>
  </si>
  <si>
    <t>苏米龙蓝水岛度假村</t>
  </si>
  <si>
    <t>Jun Sangdeok,Jun Sangdeok,Jun Sangdeok</t>
  </si>
  <si>
    <t>2023-05-10 12:47:55</t>
  </si>
  <si>
    <t>2023-05-09</t>
  </si>
  <si>
    <t>3347491</t>
  </si>
  <si>
    <t>普吉假日酒店 (政府卫生认证)</t>
  </si>
  <si>
    <t>Hu Yufei</t>
  </si>
  <si>
    <t>3384.00</t>
  </si>
  <si>
    <t>2023-05-10 16:26:12</t>
  </si>
  <si>
    <t>2023-05-08</t>
  </si>
  <si>
    <t>3341065</t>
  </si>
  <si>
    <t>首尔世贸中心洲际酒店</t>
  </si>
  <si>
    <t>liu wanlin,gu tingting</t>
  </si>
  <si>
    <t>7675.00</t>
  </si>
  <si>
    <t>2023-05-08 16:57:27</t>
  </si>
  <si>
    <t>2023-05-04</t>
  </si>
  <si>
    <t>3325256</t>
  </si>
  <si>
    <t>苏梅岛思拉瓦迪度假酒店(政府卫生认证)</t>
  </si>
  <si>
    <t>CHEN XIAN</t>
  </si>
  <si>
    <t>5751.00</t>
  </si>
  <si>
    <t>2023-05-04 18:23:08</t>
  </si>
  <si>
    <t>3325220</t>
  </si>
  <si>
    <t>WU YUPING</t>
  </si>
  <si>
    <t>2023-05-04 18:16:09</t>
  </si>
  <si>
    <t>3323557</t>
  </si>
  <si>
    <t>ZHU CHUANQI,YAO FENGXIA,ZHU XIAOHAN</t>
  </si>
  <si>
    <t>2854.00</t>
  </si>
  <si>
    <t>2023-05-04 16:52:15</t>
  </si>
  <si>
    <t>2023-04-28</t>
  </si>
  <si>
    <t>3299971</t>
  </si>
  <si>
    <t>曼谷盛泰乐水门酒店</t>
  </si>
  <si>
    <t>CHEN YUNING</t>
  </si>
  <si>
    <t>2000.00</t>
  </si>
  <si>
    <t>2023-04-28 14:59:26</t>
  </si>
  <si>
    <t>2023-04-27</t>
  </si>
  <si>
    <t>3295232</t>
  </si>
  <si>
    <t>普吉岛芭东海滩中央智选假日酒店  (SHA Extra Plus)</t>
  </si>
  <si>
    <t>SUN YU</t>
  </si>
  <si>
    <t>3128.00</t>
  </si>
  <si>
    <t>2023-04-27 12:24:37</t>
  </si>
  <si>
    <t>3295216</t>
  </si>
  <si>
    <t>YU YANG,YANG JINGTONG</t>
  </si>
  <si>
    <t>2023-05-24 14:30:42</t>
  </si>
  <si>
    <t>2023-04-26</t>
  </si>
  <si>
    <t>3290051</t>
  </si>
  <si>
    <t>ZHANG JING</t>
  </si>
  <si>
    <t>3066.00</t>
  </si>
  <si>
    <t>2023-04-26 12:25:00</t>
  </si>
  <si>
    <t>3290042</t>
  </si>
  <si>
    <t>LYU BEIBEI</t>
  </si>
  <si>
    <t>2604.00</t>
  </si>
  <si>
    <t>2023-04-26 11:46:25</t>
  </si>
  <si>
    <t>3290022</t>
  </si>
  <si>
    <t>REN QIANPING</t>
  </si>
  <si>
    <t>2023-04-26 12:24:08</t>
  </si>
  <si>
    <t>2023-04-25</t>
  </si>
  <si>
    <t>3288682</t>
  </si>
  <si>
    <t>芭堤雅格兰德中心点酒店</t>
  </si>
  <si>
    <t>KAM PI KEE</t>
  </si>
  <si>
    <t>1456.00</t>
  </si>
  <si>
    <t>2023-04-26 15:29:40</t>
  </si>
  <si>
    <t>2023-04-17</t>
  </si>
  <si>
    <t>3241992</t>
  </si>
  <si>
    <t>新加坡客安酒店 (SG Clean)</t>
  </si>
  <si>
    <t>KIM YONGSHIN已发取消</t>
  </si>
  <si>
    <t>--</t>
  </si>
  <si>
    <t>2023-04-12</t>
  </si>
  <si>
    <t>3220033</t>
  </si>
  <si>
    <t>宿务迈瑞柏高碧海度假村</t>
  </si>
  <si>
    <t>SEO SEONGDEOK,JANG JAEHONG</t>
  </si>
  <si>
    <t>655.00</t>
  </si>
  <si>
    <t>2023-04-14 08:05:48</t>
  </si>
  <si>
    <t>2023-02-26</t>
  </si>
  <si>
    <t>3066885</t>
  </si>
  <si>
    <t>LIN GANFENG</t>
  </si>
  <si>
    <t>5243.00</t>
  </si>
  <si>
    <t>2023-02-26 16:11:57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</si>
</sst>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267</xdr:row>
      <xdr:rowOff>0</xdr:rowOff>
    </xdr:from>
    <xdr:to>
      <xdr:col>14</xdr:col>
      <xdr:colOff>76200</xdr:colOff>
      <xdr:row>297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2679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45116</v>
      </c>
      <c r="G2" s="7">
        <v>45123</v>
      </c>
      <c r="H2" s="4">
        <v>1</v>
      </c>
      <c r="I2" s="4">
        <v>7</v>
      </c>
      <c r="J2" s="4">
        <v>7</v>
      </c>
      <c r="K2" s="4" t="s">
        <v>30</v>
      </c>
      <c r="L2" s="4">
        <v>5243</v>
      </c>
      <c r="M2" s="4">
        <v>5243</v>
      </c>
      <c r="N2" s="4" t="s">
        <v>31</v>
      </c>
      <c r="O2" s="4" t="s">
        <v>32</v>
      </c>
      <c r="P2" s="4" t="s">
        <v>33</v>
      </c>
      <c r="Q2" s="4">
        <v>0</v>
      </c>
      <c r="R2" s="11">
        <v>44983</v>
      </c>
      <c r="S2" s="7">
        <v>45126</v>
      </c>
      <c r="T2" s="4" t="s">
        <v>34</v>
      </c>
      <c r="U2" s="4">
        <v>5243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45122</v>
      </c>
      <c r="G3" s="7">
        <v>45123</v>
      </c>
      <c r="H3" s="4">
        <v>1</v>
      </c>
      <c r="I3" s="4">
        <v>1</v>
      </c>
      <c r="J3" s="4">
        <v>1</v>
      </c>
      <c r="K3" s="4" t="s">
        <v>30</v>
      </c>
      <c r="L3" s="4">
        <v>655</v>
      </c>
      <c r="M3" s="4">
        <v>655</v>
      </c>
      <c r="N3" s="4" t="s">
        <v>40</v>
      </c>
      <c r="O3" s="4" t="s">
        <v>32</v>
      </c>
      <c r="P3" s="4" t="s">
        <v>33</v>
      </c>
      <c r="Q3" s="4">
        <v>0</v>
      </c>
      <c r="R3" s="11">
        <v>45028</v>
      </c>
      <c r="S3" s="7">
        <v>45126</v>
      </c>
      <c r="T3" s="4" t="s">
        <v>34</v>
      </c>
      <c r="U3" s="4">
        <v>655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45122</v>
      </c>
      <c r="G4" s="7">
        <v>45123</v>
      </c>
      <c r="H4" s="4">
        <v>1</v>
      </c>
      <c r="I4" s="4">
        <v>1</v>
      </c>
      <c r="J4" s="4">
        <v>1</v>
      </c>
      <c r="K4" s="4" t="s">
        <v>30</v>
      </c>
      <c r="L4" s="4">
        <v>1631</v>
      </c>
      <c r="M4" s="4">
        <v>1631</v>
      </c>
      <c r="N4" s="4" t="s">
        <v>46</v>
      </c>
      <c r="O4" s="4" t="s">
        <v>32</v>
      </c>
      <c r="P4" s="4" t="s">
        <v>33</v>
      </c>
      <c r="Q4" s="4">
        <v>0</v>
      </c>
      <c r="R4" s="11">
        <v>45033</v>
      </c>
      <c r="S4" s="7">
        <v>45126</v>
      </c>
      <c r="T4" s="4" t="s">
        <v>34</v>
      </c>
      <c r="U4" s="4">
        <v>1631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45121</v>
      </c>
      <c r="G5" s="7">
        <v>45123</v>
      </c>
      <c r="H5" s="4">
        <v>1</v>
      </c>
      <c r="I5" s="4">
        <v>2</v>
      </c>
      <c r="J5" s="4">
        <v>2</v>
      </c>
      <c r="K5" s="4" t="s">
        <v>30</v>
      </c>
      <c r="L5" s="4">
        <v>1456</v>
      </c>
      <c r="M5" s="4">
        <v>1456</v>
      </c>
      <c r="N5" s="4" t="s">
        <v>52</v>
      </c>
      <c r="O5" s="4" t="s">
        <v>32</v>
      </c>
      <c r="P5" s="4" t="s">
        <v>33</v>
      </c>
      <c r="Q5" s="4">
        <v>0</v>
      </c>
      <c r="R5" s="11">
        <v>45041</v>
      </c>
      <c r="S5" s="7">
        <v>45126</v>
      </c>
      <c r="T5" s="4" t="s">
        <v>34</v>
      </c>
      <c r="U5" s="4">
        <v>1456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45120</v>
      </c>
      <c r="G6" s="7">
        <v>45123</v>
      </c>
      <c r="H6" s="4">
        <v>1</v>
      </c>
      <c r="I6" s="4">
        <v>3</v>
      </c>
      <c r="J6" s="4">
        <v>3</v>
      </c>
      <c r="K6" s="4" t="s">
        <v>30</v>
      </c>
      <c r="L6" s="4">
        <v>2604</v>
      </c>
      <c r="M6" s="4">
        <v>2604</v>
      </c>
      <c r="N6" s="4" t="s">
        <v>58</v>
      </c>
      <c r="O6" s="4" t="s">
        <v>32</v>
      </c>
      <c r="P6" s="4" t="s">
        <v>33</v>
      </c>
      <c r="Q6" s="4">
        <v>0</v>
      </c>
      <c r="R6" s="11">
        <v>45042</v>
      </c>
      <c r="S6" s="7">
        <v>45126</v>
      </c>
      <c r="T6" s="4" t="s">
        <v>34</v>
      </c>
      <c r="U6" s="4">
        <v>2604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57</v>
      </c>
      <c r="F7" s="7">
        <v>45120</v>
      </c>
      <c r="G7" s="7">
        <v>45123</v>
      </c>
      <c r="H7" s="4">
        <v>1</v>
      </c>
      <c r="I7" s="4">
        <v>3</v>
      </c>
      <c r="J7" s="4">
        <v>3</v>
      </c>
      <c r="K7" s="4" t="s">
        <v>30</v>
      </c>
      <c r="L7" s="4">
        <v>2604</v>
      </c>
      <c r="M7" s="4">
        <v>2604</v>
      </c>
      <c r="N7" s="4" t="s">
        <v>62</v>
      </c>
      <c r="O7" s="4" t="s">
        <v>32</v>
      </c>
      <c r="P7" s="4" t="s">
        <v>33</v>
      </c>
      <c r="Q7" s="4">
        <v>0</v>
      </c>
      <c r="R7" s="11">
        <v>45042</v>
      </c>
      <c r="S7" s="7">
        <v>45126</v>
      </c>
      <c r="T7" s="4" t="s">
        <v>34</v>
      </c>
      <c r="U7" s="4">
        <v>2604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56</v>
      </c>
      <c r="E8" s="4" t="s">
        <v>66</v>
      </c>
      <c r="F8" s="7">
        <v>45120</v>
      </c>
      <c r="G8" s="7">
        <v>45123</v>
      </c>
      <c r="H8" s="4">
        <v>1</v>
      </c>
      <c r="I8" s="4">
        <v>3</v>
      </c>
      <c r="J8" s="4">
        <v>3</v>
      </c>
      <c r="K8" s="4" t="s">
        <v>30</v>
      </c>
      <c r="L8" s="4">
        <v>3066</v>
      </c>
      <c r="M8" s="4">
        <v>3066</v>
      </c>
      <c r="N8" s="4" t="s">
        <v>67</v>
      </c>
      <c r="O8" s="4" t="s">
        <v>32</v>
      </c>
      <c r="P8" s="4" t="s">
        <v>33</v>
      </c>
      <c r="Q8" s="4">
        <v>0</v>
      </c>
      <c r="R8" s="11">
        <v>45042</v>
      </c>
      <c r="S8" s="7">
        <v>45126</v>
      </c>
      <c r="T8" s="4" t="s">
        <v>34</v>
      </c>
      <c r="U8" s="4">
        <v>3066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7">
        <v>45115</v>
      </c>
      <c r="G9" s="7">
        <v>45123</v>
      </c>
      <c r="H9" s="4">
        <v>1</v>
      </c>
      <c r="I9" s="4">
        <v>8</v>
      </c>
      <c r="J9" s="4">
        <v>8</v>
      </c>
      <c r="K9" s="4" t="s">
        <v>30</v>
      </c>
      <c r="L9" s="4">
        <v>3128</v>
      </c>
      <c r="M9" s="4">
        <v>3128</v>
      </c>
      <c r="N9" s="4" t="s">
        <v>73</v>
      </c>
      <c r="O9" s="4" t="s">
        <v>32</v>
      </c>
      <c r="P9" s="4" t="s">
        <v>33</v>
      </c>
      <c r="Q9" s="4">
        <v>0</v>
      </c>
      <c r="R9" s="11">
        <v>45043</v>
      </c>
      <c r="S9" s="7">
        <v>45126</v>
      </c>
      <c r="T9" s="4" t="s">
        <v>34</v>
      </c>
      <c r="U9" s="4">
        <v>3128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71</v>
      </c>
      <c r="E10" s="4" t="s">
        <v>77</v>
      </c>
      <c r="F10" s="7">
        <v>45115</v>
      </c>
      <c r="G10" s="7">
        <v>45123</v>
      </c>
      <c r="H10" s="4">
        <v>1</v>
      </c>
      <c r="I10" s="4">
        <v>8</v>
      </c>
      <c r="J10" s="4">
        <v>8</v>
      </c>
      <c r="K10" s="4" t="s">
        <v>30</v>
      </c>
      <c r="L10" s="4">
        <v>3128</v>
      </c>
      <c r="M10" s="4">
        <v>3128</v>
      </c>
      <c r="N10" s="4" t="s">
        <v>78</v>
      </c>
      <c r="O10" s="4" t="s">
        <v>32</v>
      </c>
      <c r="P10" s="4" t="s">
        <v>33</v>
      </c>
      <c r="Q10" s="4">
        <v>0</v>
      </c>
      <c r="R10" s="11">
        <v>45043</v>
      </c>
      <c r="S10" s="7">
        <v>45126</v>
      </c>
      <c r="T10" s="4" t="s">
        <v>34</v>
      </c>
      <c r="U10" s="4">
        <v>3128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7">
        <v>45119</v>
      </c>
      <c r="G11" s="7">
        <v>45123</v>
      </c>
      <c r="H11" s="4">
        <v>1</v>
      </c>
      <c r="I11" s="4">
        <v>4</v>
      </c>
      <c r="J11" s="4">
        <v>4</v>
      </c>
      <c r="K11" s="4" t="s">
        <v>30</v>
      </c>
      <c r="L11" s="4">
        <v>2000</v>
      </c>
      <c r="M11" s="4">
        <v>2000</v>
      </c>
      <c r="N11" s="4" t="s">
        <v>84</v>
      </c>
      <c r="O11" s="4" t="s">
        <v>32</v>
      </c>
      <c r="P11" s="4" t="s">
        <v>33</v>
      </c>
      <c r="Q11" s="4">
        <v>0</v>
      </c>
      <c r="R11" s="11">
        <v>45044</v>
      </c>
      <c r="S11" s="7">
        <v>45126</v>
      </c>
      <c r="T11" s="4" t="s">
        <v>34</v>
      </c>
      <c r="U11" s="4">
        <v>2000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7">
        <v>45121</v>
      </c>
      <c r="G12" s="7">
        <v>45123</v>
      </c>
      <c r="H12" s="4">
        <v>1</v>
      </c>
      <c r="I12" s="4">
        <v>2</v>
      </c>
      <c r="J12" s="4">
        <v>2</v>
      </c>
      <c r="K12" s="4" t="s">
        <v>30</v>
      </c>
      <c r="L12" s="4">
        <v>2854</v>
      </c>
      <c r="M12" s="4">
        <v>2854</v>
      </c>
      <c r="N12" s="4" t="s">
        <v>90</v>
      </c>
      <c r="O12" s="4" t="s">
        <v>32</v>
      </c>
      <c r="P12" s="4" t="s">
        <v>33</v>
      </c>
      <c r="Q12" s="4">
        <v>0</v>
      </c>
      <c r="R12" s="11">
        <v>45050</v>
      </c>
      <c r="S12" s="7">
        <v>45126</v>
      </c>
      <c r="T12" s="4" t="s">
        <v>34</v>
      </c>
      <c r="U12" s="4">
        <v>2854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7">
        <v>45120</v>
      </c>
      <c r="G13" s="7">
        <v>45123</v>
      </c>
      <c r="H13" s="4">
        <v>1</v>
      </c>
      <c r="I13" s="4">
        <v>3</v>
      </c>
      <c r="J13" s="4">
        <v>3</v>
      </c>
      <c r="K13" s="4" t="s">
        <v>30</v>
      </c>
      <c r="L13" s="4">
        <v>5751</v>
      </c>
      <c r="M13" s="4">
        <v>5751</v>
      </c>
      <c r="N13" s="4" t="s">
        <v>96</v>
      </c>
      <c r="O13" s="4" t="s">
        <v>32</v>
      </c>
      <c r="P13" s="4" t="s">
        <v>33</v>
      </c>
      <c r="Q13" s="4">
        <v>0</v>
      </c>
      <c r="R13" s="11">
        <v>45050</v>
      </c>
      <c r="S13" s="7">
        <v>45126</v>
      </c>
      <c r="T13" s="4" t="s">
        <v>34</v>
      </c>
      <c r="U13" s="4">
        <v>5751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94</v>
      </c>
      <c r="E14" s="4" t="s">
        <v>95</v>
      </c>
      <c r="F14" s="7">
        <v>45120</v>
      </c>
      <c r="G14" s="7">
        <v>45123</v>
      </c>
      <c r="H14" s="4">
        <v>1</v>
      </c>
      <c r="I14" s="4">
        <v>3</v>
      </c>
      <c r="J14" s="4">
        <v>3</v>
      </c>
      <c r="K14" s="4" t="s">
        <v>30</v>
      </c>
      <c r="L14" s="4">
        <v>5751</v>
      </c>
      <c r="M14" s="4">
        <v>5751</v>
      </c>
      <c r="N14" s="4" t="s">
        <v>100</v>
      </c>
      <c r="O14" s="4" t="s">
        <v>32</v>
      </c>
      <c r="P14" s="4" t="s">
        <v>33</v>
      </c>
      <c r="Q14" s="4">
        <v>0</v>
      </c>
      <c r="R14" s="11">
        <v>45050</v>
      </c>
      <c r="S14" s="7">
        <v>45126</v>
      </c>
      <c r="T14" s="4" t="s">
        <v>34</v>
      </c>
      <c r="U14" s="4">
        <v>5751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7">
        <v>45118</v>
      </c>
      <c r="G15" s="7">
        <v>45123</v>
      </c>
      <c r="H15" s="4">
        <v>1</v>
      </c>
      <c r="I15" s="4">
        <v>5</v>
      </c>
      <c r="J15" s="4">
        <v>5</v>
      </c>
      <c r="K15" s="4" t="s">
        <v>30</v>
      </c>
      <c r="L15" s="4">
        <v>7675</v>
      </c>
      <c r="M15" s="4">
        <v>7675</v>
      </c>
      <c r="N15" s="4" t="s">
        <v>106</v>
      </c>
      <c r="O15" s="4" t="s">
        <v>32</v>
      </c>
      <c r="P15" s="4" t="s">
        <v>33</v>
      </c>
      <c r="Q15" s="4">
        <v>0</v>
      </c>
      <c r="R15" s="11">
        <v>45054</v>
      </c>
      <c r="S15" s="7">
        <v>45126</v>
      </c>
      <c r="T15" s="4" t="s">
        <v>34</v>
      </c>
      <c r="U15" s="4">
        <v>7675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7">
        <v>45120</v>
      </c>
      <c r="G16" s="7">
        <v>45123</v>
      </c>
      <c r="H16" s="4">
        <v>1</v>
      </c>
      <c r="I16" s="4">
        <v>3</v>
      </c>
      <c r="J16" s="4">
        <v>3</v>
      </c>
      <c r="K16" s="4" t="s">
        <v>30</v>
      </c>
      <c r="L16" s="4">
        <v>3384</v>
      </c>
      <c r="M16" s="4">
        <v>3384</v>
      </c>
      <c r="N16" s="4" t="s">
        <v>112</v>
      </c>
      <c r="O16" s="4" t="s">
        <v>32</v>
      </c>
      <c r="P16" s="4" t="s">
        <v>33</v>
      </c>
      <c r="Q16" s="4">
        <v>0</v>
      </c>
      <c r="R16" s="11">
        <v>45055</v>
      </c>
      <c r="S16" s="7">
        <v>45126</v>
      </c>
      <c r="T16" s="4" t="s">
        <v>34</v>
      </c>
      <c r="U16" s="4">
        <v>3384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7">
        <v>45122</v>
      </c>
      <c r="G17" s="7">
        <v>45123</v>
      </c>
      <c r="H17" s="4">
        <v>1</v>
      </c>
      <c r="I17" s="4">
        <v>1</v>
      </c>
      <c r="J17" s="4">
        <v>1</v>
      </c>
      <c r="K17" s="4" t="s">
        <v>30</v>
      </c>
      <c r="L17" s="4">
        <v>1622</v>
      </c>
      <c r="M17" s="4">
        <v>1622</v>
      </c>
      <c r="N17" s="4" t="s">
        <v>118</v>
      </c>
      <c r="O17" s="4" t="s">
        <v>32</v>
      </c>
      <c r="P17" s="4" t="s">
        <v>33</v>
      </c>
      <c r="Q17" s="4">
        <v>0</v>
      </c>
      <c r="R17" s="11">
        <v>45056</v>
      </c>
      <c r="S17" s="7">
        <v>45126</v>
      </c>
      <c r="T17" s="4" t="s">
        <v>34</v>
      </c>
      <c r="U17" s="4">
        <v>1622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7">
        <v>45120</v>
      </c>
      <c r="G18" s="7">
        <v>45123</v>
      </c>
      <c r="H18" s="4">
        <v>1</v>
      </c>
      <c r="I18" s="4">
        <v>3</v>
      </c>
      <c r="J18" s="4">
        <v>3</v>
      </c>
      <c r="K18" s="4" t="s">
        <v>30</v>
      </c>
      <c r="L18" s="4">
        <v>2385</v>
      </c>
      <c r="M18" s="4">
        <v>2385</v>
      </c>
      <c r="N18" s="4" t="s">
        <v>124</v>
      </c>
      <c r="O18" s="4" t="s">
        <v>32</v>
      </c>
      <c r="P18" s="4" t="s">
        <v>33</v>
      </c>
      <c r="Q18" s="4">
        <v>0</v>
      </c>
      <c r="R18" s="11">
        <v>45060</v>
      </c>
      <c r="S18" s="7">
        <v>45126</v>
      </c>
      <c r="T18" s="4" t="s">
        <v>34</v>
      </c>
      <c r="U18" s="4">
        <v>2385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122</v>
      </c>
      <c r="E19" s="4" t="s">
        <v>128</v>
      </c>
      <c r="F19" s="7">
        <v>45120</v>
      </c>
      <c r="G19" s="7">
        <v>45123</v>
      </c>
      <c r="H19" s="4">
        <v>1</v>
      </c>
      <c r="I19" s="4">
        <v>3</v>
      </c>
      <c r="J19" s="4">
        <v>3</v>
      </c>
      <c r="K19" s="4" t="s">
        <v>30</v>
      </c>
      <c r="L19" s="4">
        <v>2589</v>
      </c>
      <c r="M19" s="4">
        <v>2589</v>
      </c>
      <c r="N19" s="4" t="s">
        <v>129</v>
      </c>
      <c r="O19" s="4" t="s">
        <v>32</v>
      </c>
      <c r="P19" s="4" t="s">
        <v>33</v>
      </c>
      <c r="Q19" s="4">
        <v>0</v>
      </c>
      <c r="R19" s="11">
        <v>45062</v>
      </c>
      <c r="S19" s="7">
        <v>45126</v>
      </c>
      <c r="T19" s="4" t="s">
        <v>34</v>
      </c>
      <c r="U19" s="4">
        <v>2589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7">
        <v>45120</v>
      </c>
      <c r="G20" s="7">
        <v>45123</v>
      </c>
      <c r="H20" s="4">
        <v>1</v>
      </c>
      <c r="I20" s="4">
        <v>3</v>
      </c>
      <c r="J20" s="4">
        <v>3</v>
      </c>
      <c r="K20" s="4" t="s">
        <v>30</v>
      </c>
      <c r="L20" s="4">
        <v>8622</v>
      </c>
      <c r="M20" s="4">
        <v>8622</v>
      </c>
      <c r="N20" s="4" t="s">
        <v>135</v>
      </c>
      <c r="O20" s="4" t="s">
        <v>32</v>
      </c>
      <c r="P20" s="4" t="s">
        <v>33</v>
      </c>
      <c r="Q20" s="4">
        <v>0</v>
      </c>
      <c r="R20" s="11">
        <v>45064</v>
      </c>
      <c r="S20" s="7">
        <v>45126</v>
      </c>
      <c r="T20" s="4" t="s">
        <v>34</v>
      </c>
      <c r="U20" s="4">
        <v>8622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7">
        <v>45121</v>
      </c>
      <c r="G21" s="7">
        <v>45123</v>
      </c>
      <c r="H21" s="4">
        <v>1</v>
      </c>
      <c r="I21" s="4">
        <v>2</v>
      </c>
      <c r="J21" s="4">
        <v>2</v>
      </c>
      <c r="K21" s="4" t="s">
        <v>30</v>
      </c>
      <c r="L21" s="4">
        <v>2842</v>
      </c>
      <c r="M21" s="4">
        <v>2842</v>
      </c>
      <c r="N21" s="4" t="s">
        <v>141</v>
      </c>
      <c r="O21" s="4" t="s">
        <v>32</v>
      </c>
      <c r="P21" s="4" t="s">
        <v>33</v>
      </c>
      <c r="Q21" s="4">
        <v>0</v>
      </c>
      <c r="R21" s="11">
        <v>45065</v>
      </c>
      <c r="S21" s="7">
        <v>45126</v>
      </c>
      <c r="T21" s="4" t="s">
        <v>34</v>
      </c>
      <c r="U21" s="4">
        <v>2842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7">
        <v>45122</v>
      </c>
      <c r="G22" s="7">
        <v>45123</v>
      </c>
      <c r="H22" s="4">
        <v>1</v>
      </c>
      <c r="I22" s="4">
        <v>1</v>
      </c>
      <c r="J22" s="4">
        <v>1</v>
      </c>
      <c r="K22" s="4" t="s">
        <v>30</v>
      </c>
      <c r="L22" s="4">
        <v>761</v>
      </c>
      <c r="M22" s="4">
        <v>761</v>
      </c>
      <c r="N22" s="4" t="s">
        <v>147</v>
      </c>
      <c r="O22" s="4" t="s">
        <v>32</v>
      </c>
      <c r="P22" s="4" t="s">
        <v>33</v>
      </c>
      <c r="Q22" s="4">
        <v>0</v>
      </c>
      <c r="R22" s="11">
        <v>45066</v>
      </c>
      <c r="S22" s="7">
        <v>45126</v>
      </c>
      <c r="T22" s="4" t="s">
        <v>34</v>
      </c>
      <c r="U22" s="4">
        <v>761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7">
        <v>45120</v>
      </c>
      <c r="G23" s="7">
        <v>45123</v>
      </c>
      <c r="H23" s="4">
        <v>2</v>
      </c>
      <c r="I23" s="4">
        <v>3</v>
      </c>
      <c r="J23" s="4">
        <v>6</v>
      </c>
      <c r="K23" s="4" t="s">
        <v>30</v>
      </c>
      <c r="L23" s="4">
        <v>3716</v>
      </c>
      <c r="M23" s="4">
        <v>3716</v>
      </c>
      <c r="N23" s="4" t="s">
        <v>153</v>
      </c>
      <c r="O23" s="4" t="s">
        <v>32</v>
      </c>
      <c r="P23" s="4" t="s">
        <v>33</v>
      </c>
      <c r="Q23" s="4">
        <v>0</v>
      </c>
      <c r="R23" s="11">
        <v>45067</v>
      </c>
      <c r="S23" s="7">
        <v>45126</v>
      </c>
      <c r="T23" s="4" t="s">
        <v>34</v>
      </c>
      <c r="U23" s="4">
        <v>3716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7">
        <v>45122</v>
      </c>
      <c r="G24" s="7">
        <v>45123</v>
      </c>
      <c r="H24" s="4">
        <v>1</v>
      </c>
      <c r="I24" s="4">
        <v>1</v>
      </c>
      <c r="J24" s="4">
        <v>1</v>
      </c>
      <c r="K24" s="4" t="s">
        <v>30</v>
      </c>
      <c r="L24" s="4">
        <v>1039</v>
      </c>
      <c r="M24" s="4">
        <v>1039</v>
      </c>
      <c r="N24" s="4" t="s">
        <v>159</v>
      </c>
      <c r="O24" s="4" t="s">
        <v>32</v>
      </c>
      <c r="P24" s="4" t="s">
        <v>33</v>
      </c>
      <c r="Q24" s="4">
        <v>0</v>
      </c>
      <c r="R24" s="11">
        <v>45068</v>
      </c>
      <c r="S24" s="7">
        <v>45126</v>
      </c>
      <c r="T24" s="4" t="s">
        <v>34</v>
      </c>
      <c r="U24" s="4">
        <v>1039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7">
        <v>45114</v>
      </c>
      <c r="G25" s="7">
        <v>45123</v>
      </c>
      <c r="H25" s="4">
        <v>1</v>
      </c>
      <c r="I25" s="4">
        <v>9</v>
      </c>
      <c r="J25" s="4">
        <v>9</v>
      </c>
      <c r="K25" s="4" t="s">
        <v>30</v>
      </c>
      <c r="L25" s="4">
        <v>2972</v>
      </c>
      <c r="M25" s="4">
        <v>2972</v>
      </c>
      <c r="N25" s="4" t="s">
        <v>165</v>
      </c>
      <c r="O25" s="4" t="s">
        <v>32</v>
      </c>
      <c r="P25" s="4" t="s">
        <v>33</v>
      </c>
      <c r="Q25" s="4">
        <v>0</v>
      </c>
      <c r="R25" s="11">
        <v>45068</v>
      </c>
      <c r="S25" s="7">
        <v>45126</v>
      </c>
      <c r="T25" s="4" t="s">
        <v>34</v>
      </c>
      <c r="U25" s="4">
        <v>2972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7">
        <v>45120</v>
      </c>
      <c r="G26" s="7">
        <v>45123</v>
      </c>
      <c r="H26" s="4">
        <v>1</v>
      </c>
      <c r="I26" s="4">
        <v>3</v>
      </c>
      <c r="J26" s="4">
        <v>3</v>
      </c>
      <c r="K26" s="4" t="s">
        <v>30</v>
      </c>
      <c r="L26" s="4">
        <v>744</v>
      </c>
      <c r="M26" s="4">
        <v>744</v>
      </c>
      <c r="N26" s="4" t="s">
        <v>171</v>
      </c>
      <c r="O26" s="4" t="s">
        <v>32</v>
      </c>
      <c r="P26" s="4" t="s">
        <v>33</v>
      </c>
      <c r="Q26" s="4">
        <v>0</v>
      </c>
      <c r="R26" s="11">
        <v>45070</v>
      </c>
      <c r="S26" s="7">
        <v>45126</v>
      </c>
      <c r="T26" s="4" t="s">
        <v>34</v>
      </c>
      <c r="U26" s="4">
        <v>744</v>
      </c>
      <c r="V26" s="4">
        <v>0</v>
      </c>
      <c r="W26" s="4">
        <v>0</v>
      </c>
      <c r="X26" s="4" t="s">
        <v>172</v>
      </c>
      <c r="Y26" s="4" t="s">
        <v>75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7">
        <v>45121</v>
      </c>
      <c r="G27" s="7">
        <v>45123</v>
      </c>
      <c r="H27" s="4">
        <v>1</v>
      </c>
      <c r="I27" s="4">
        <v>2</v>
      </c>
      <c r="J27" s="4">
        <v>2</v>
      </c>
      <c r="K27" s="4" t="s">
        <v>30</v>
      </c>
      <c r="L27" s="4">
        <v>246</v>
      </c>
      <c r="M27" s="4">
        <v>246</v>
      </c>
      <c r="N27" s="4" t="s">
        <v>176</v>
      </c>
      <c r="O27" s="4" t="s">
        <v>32</v>
      </c>
      <c r="P27" s="4" t="s">
        <v>33</v>
      </c>
      <c r="Q27" s="4">
        <v>0</v>
      </c>
      <c r="R27" s="11">
        <v>45072</v>
      </c>
      <c r="S27" s="7">
        <v>45126</v>
      </c>
      <c r="T27" s="4" t="s">
        <v>34</v>
      </c>
      <c r="U27" s="4">
        <v>246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7">
        <v>45121</v>
      </c>
      <c r="G28" s="7">
        <v>45123</v>
      </c>
      <c r="H28" s="4">
        <v>1</v>
      </c>
      <c r="I28" s="4">
        <v>2</v>
      </c>
      <c r="J28" s="4">
        <v>2</v>
      </c>
      <c r="K28" s="4" t="s">
        <v>30</v>
      </c>
      <c r="L28" s="4">
        <v>1380</v>
      </c>
      <c r="M28" s="4">
        <v>1380</v>
      </c>
      <c r="N28" s="4" t="s">
        <v>182</v>
      </c>
      <c r="O28" s="4" t="s">
        <v>32</v>
      </c>
      <c r="P28" s="4" t="s">
        <v>33</v>
      </c>
      <c r="Q28" s="4">
        <v>0</v>
      </c>
      <c r="R28" s="11">
        <v>45073</v>
      </c>
      <c r="S28" s="7">
        <v>45126</v>
      </c>
      <c r="T28" s="4" t="s">
        <v>34</v>
      </c>
      <c r="U28" s="4">
        <v>1380</v>
      </c>
      <c r="V28" s="4">
        <v>0</v>
      </c>
      <c r="W28" s="4">
        <v>0</v>
      </c>
      <c r="X28" s="4" t="s">
        <v>183</v>
      </c>
      <c r="Y28" s="4" t="s">
        <v>75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180</v>
      </c>
      <c r="E29" s="4" t="s">
        <v>181</v>
      </c>
      <c r="F29" s="7">
        <v>45121</v>
      </c>
      <c r="G29" s="7">
        <v>45123</v>
      </c>
      <c r="H29" s="4">
        <v>1</v>
      </c>
      <c r="I29" s="4">
        <v>2</v>
      </c>
      <c r="J29" s="4">
        <v>2</v>
      </c>
      <c r="K29" s="4" t="s">
        <v>30</v>
      </c>
      <c r="L29" s="4">
        <v>1380</v>
      </c>
      <c r="M29" s="4">
        <v>1380</v>
      </c>
      <c r="N29" s="4" t="s">
        <v>185</v>
      </c>
      <c r="O29" s="4" t="s">
        <v>32</v>
      </c>
      <c r="P29" s="4" t="s">
        <v>33</v>
      </c>
      <c r="Q29" s="4">
        <v>0</v>
      </c>
      <c r="R29" s="11">
        <v>45073</v>
      </c>
      <c r="S29" s="7">
        <v>45126</v>
      </c>
      <c r="T29" s="4" t="s">
        <v>34</v>
      </c>
      <c r="U29" s="4">
        <v>1380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180</v>
      </c>
      <c r="E30" s="4" t="s">
        <v>181</v>
      </c>
      <c r="F30" s="7">
        <v>45121</v>
      </c>
      <c r="G30" s="7">
        <v>45123</v>
      </c>
      <c r="H30" s="4">
        <v>1</v>
      </c>
      <c r="I30" s="4">
        <v>2</v>
      </c>
      <c r="J30" s="4">
        <v>2</v>
      </c>
      <c r="K30" s="4" t="s">
        <v>30</v>
      </c>
      <c r="L30" s="4">
        <v>1380</v>
      </c>
      <c r="M30" s="4">
        <v>1380</v>
      </c>
      <c r="N30" s="4" t="s">
        <v>189</v>
      </c>
      <c r="O30" s="4" t="s">
        <v>32</v>
      </c>
      <c r="P30" s="4" t="s">
        <v>33</v>
      </c>
      <c r="Q30" s="4">
        <v>0</v>
      </c>
      <c r="R30" s="11">
        <v>45073</v>
      </c>
      <c r="S30" s="7">
        <v>45126</v>
      </c>
      <c r="T30" s="4" t="s">
        <v>34</v>
      </c>
      <c r="U30" s="4">
        <v>1380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157</v>
      </c>
      <c r="E31" s="4" t="s">
        <v>193</v>
      </c>
      <c r="F31" s="7">
        <v>45118</v>
      </c>
      <c r="G31" s="7">
        <v>45123</v>
      </c>
      <c r="H31" s="4">
        <v>1</v>
      </c>
      <c r="I31" s="4">
        <v>5</v>
      </c>
      <c r="J31" s="4">
        <v>5</v>
      </c>
      <c r="K31" s="4" t="s">
        <v>30</v>
      </c>
      <c r="L31" s="4">
        <v>5195</v>
      </c>
      <c r="M31" s="4">
        <v>5195</v>
      </c>
      <c r="N31" s="4" t="s">
        <v>194</v>
      </c>
      <c r="O31" s="4" t="s">
        <v>32</v>
      </c>
      <c r="P31" s="4" t="s">
        <v>33</v>
      </c>
      <c r="Q31" s="4">
        <v>0</v>
      </c>
      <c r="R31" s="11">
        <v>45075</v>
      </c>
      <c r="S31" s="7">
        <v>45126</v>
      </c>
      <c r="T31" s="4" t="s">
        <v>34</v>
      </c>
      <c r="U31" s="4">
        <v>5195</v>
      </c>
      <c r="V31" s="4">
        <v>0</v>
      </c>
      <c r="W31" s="4">
        <v>0</v>
      </c>
      <c r="X31" s="4" t="s">
        <v>195</v>
      </c>
      <c r="Y31" s="4" t="s">
        <v>75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7">
        <v>45116</v>
      </c>
      <c r="G32" s="7">
        <v>45123</v>
      </c>
      <c r="H32" s="4">
        <v>1</v>
      </c>
      <c r="I32" s="4">
        <v>7</v>
      </c>
      <c r="J32" s="4">
        <v>7</v>
      </c>
      <c r="K32" s="4" t="s">
        <v>30</v>
      </c>
      <c r="L32" s="4">
        <v>8386</v>
      </c>
      <c r="M32" s="4">
        <v>8386</v>
      </c>
      <c r="N32" s="4" t="s">
        <v>199</v>
      </c>
      <c r="O32" s="4" t="s">
        <v>32</v>
      </c>
      <c r="P32" s="4" t="s">
        <v>33</v>
      </c>
      <c r="Q32" s="4">
        <v>0</v>
      </c>
      <c r="R32" s="11">
        <v>45076</v>
      </c>
      <c r="S32" s="7">
        <v>45126</v>
      </c>
      <c r="T32" s="4" t="s">
        <v>34</v>
      </c>
      <c r="U32" s="4">
        <v>8386</v>
      </c>
      <c r="V32" s="4">
        <v>0</v>
      </c>
      <c r="W32" s="4">
        <v>0</v>
      </c>
      <c r="X32" s="4" t="s">
        <v>200</v>
      </c>
      <c r="Y32" s="4" t="s">
        <v>75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7">
        <v>45121</v>
      </c>
      <c r="G33" s="7">
        <v>45123</v>
      </c>
      <c r="H33" s="4">
        <v>1</v>
      </c>
      <c r="I33" s="4">
        <v>2</v>
      </c>
      <c r="J33" s="4">
        <v>2</v>
      </c>
      <c r="K33" s="4" t="s">
        <v>30</v>
      </c>
      <c r="L33" s="4">
        <v>2500</v>
      </c>
      <c r="M33" s="4">
        <v>2500</v>
      </c>
      <c r="N33" s="4" t="s">
        <v>204</v>
      </c>
      <c r="O33" s="4" t="s">
        <v>32</v>
      </c>
      <c r="P33" s="4" t="s">
        <v>33</v>
      </c>
      <c r="Q33" s="4">
        <v>0</v>
      </c>
      <c r="R33" s="11">
        <v>45076</v>
      </c>
      <c r="S33" s="7">
        <v>45126</v>
      </c>
      <c r="T33" s="4" t="s">
        <v>34</v>
      </c>
      <c r="U33" s="4">
        <v>2500</v>
      </c>
      <c r="V33" s="4">
        <v>0</v>
      </c>
      <c r="W33" s="4">
        <v>0</v>
      </c>
      <c r="X33" s="4" t="s">
        <v>205</v>
      </c>
      <c r="Y33" s="4" t="s">
        <v>75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180</v>
      </c>
      <c r="E34" s="4" t="s">
        <v>181</v>
      </c>
      <c r="F34" s="7">
        <v>45122</v>
      </c>
      <c r="G34" s="7">
        <v>45123</v>
      </c>
      <c r="H34" s="4">
        <v>1</v>
      </c>
      <c r="I34" s="4">
        <v>1</v>
      </c>
      <c r="J34" s="4">
        <v>1</v>
      </c>
      <c r="K34" s="4" t="s">
        <v>30</v>
      </c>
      <c r="L34" s="4">
        <v>100</v>
      </c>
      <c r="M34" s="4">
        <v>100</v>
      </c>
      <c r="N34" s="4" t="s">
        <v>207</v>
      </c>
      <c r="O34" s="4" t="s">
        <v>32</v>
      </c>
      <c r="P34" s="4" t="s">
        <v>33</v>
      </c>
      <c r="Q34" s="4">
        <v>0</v>
      </c>
      <c r="R34" s="11">
        <v>45076</v>
      </c>
      <c r="S34" s="7">
        <v>45126</v>
      </c>
      <c r="T34" s="4" t="s">
        <v>34</v>
      </c>
      <c r="U34" s="4">
        <v>100</v>
      </c>
      <c r="V34" s="4">
        <v>0</v>
      </c>
      <c r="W34" s="4">
        <v>0</v>
      </c>
      <c r="X34" s="4" t="s">
        <v>75</v>
      </c>
      <c r="Y34" s="4" t="s">
        <v>75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180</v>
      </c>
      <c r="E35" s="4" t="s">
        <v>209</v>
      </c>
      <c r="F35" s="7">
        <v>45122</v>
      </c>
      <c r="G35" s="7">
        <v>45123</v>
      </c>
      <c r="H35" s="4">
        <v>1</v>
      </c>
      <c r="I35" s="4">
        <v>1</v>
      </c>
      <c r="J35" s="4">
        <v>1</v>
      </c>
      <c r="K35" s="4" t="s">
        <v>30</v>
      </c>
      <c r="L35" s="4">
        <v>880</v>
      </c>
      <c r="M35" s="4">
        <v>880</v>
      </c>
      <c r="N35" s="4" t="s">
        <v>210</v>
      </c>
      <c r="O35" s="4" t="s">
        <v>32</v>
      </c>
      <c r="P35" s="4" t="s">
        <v>33</v>
      </c>
      <c r="Q35" s="4">
        <v>0</v>
      </c>
      <c r="R35" s="11">
        <v>45078</v>
      </c>
      <c r="S35" s="7">
        <v>45126</v>
      </c>
      <c r="T35" s="4" t="s">
        <v>34</v>
      </c>
      <c r="U35" s="4">
        <v>880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7">
        <v>45106</v>
      </c>
      <c r="G36" s="7">
        <v>45123</v>
      </c>
      <c r="H36" s="4">
        <v>1</v>
      </c>
      <c r="I36" s="4">
        <v>17</v>
      </c>
      <c r="J36" s="4">
        <v>17</v>
      </c>
      <c r="K36" s="4" t="s">
        <v>30</v>
      </c>
      <c r="L36" s="4">
        <v>23545</v>
      </c>
      <c r="M36" s="4">
        <v>23545</v>
      </c>
      <c r="N36" s="4" t="s">
        <v>216</v>
      </c>
      <c r="O36" s="4" t="s">
        <v>32</v>
      </c>
      <c r="P36" s="4" t="s">
        <v>33</v>
      </c>
      <c r="Q36" s="4">
        <v>0</v>
      </c>
      <c r="R36" s="11">
        <v>45078</v>
      </c>
      <c r="S36" s="7">
        <v>45126</v>
      </c>
      <c r="T36" s="4" t="s">
        <v>34</v>
      </c>
      <c r="U36" s="4">
        <v>23545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7">
        <v>45119</v>
      </c>
      <c r="G37" s="7">
        <v>45123</v>
      </c>
      <c r="H37" s="4">
        <v>2</v>
      </c>
      <c r="I37" s="4">
        <v>4</v>
      </c>
      <c r="J37" s="4">
        <v>8</v>
      </c>
      <c r="K37" s="4" t="s">
        <v>30</v>
      </c>
      <c r="L37" s="4">
        <v>11136</v>
      </c>
      <c r="M37" s="4">
        <v>11136</v>
      </c>
      <c r="N37" s="4" t="s">
        <v>222</v>
      </c>
      <c r="O37" s="4" t="s">
        <v>32</v>
      </c>
      <c r="P37" s="4" t="s">
        <v>33</v>
      </c>
      <c r="Q37" s="4">
        <v>0</v>
      </c>
      <c r="R37" s="11">
        <v>45081</v>
      </c>
      <c r="S37" s="7">
        <v>45126</v>
      </c>
      <c r="T37" s="4" t="s">
        <v>34</v>
      </c>
      <c r="U37" s="4">
        <v>11136</v>
      </c>
      <c r="V37" s="4">
        <v>0</v>
      </c>
      <c r="W37" s="4">
        <v>0</v>
      </c>
      <c r="X37" s="4" t="s">
        <v>223</v>
      </c>
      <c r="Y37" s="4" t="s">
        <v>75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7">
        <v>45121</v>
      </c>
      <c r="G38" s="7">
        <v>45123</v>
      </c>
      <c r="H38" s="4">
        <v>1</v>
      </c>
      <c r="I38" s="4">
        <v>2</v>
      </c>
      <c r="J38" s="4">
        <v>2</v>
      </c>
      <c r="K38" s="4" t="s">
        <v>30</v>
      </c>
      <c r="L38" s="4">
        <v>3042</v>
      </c>
      <c r="M38" s="4">
        <v>3042</v>
      </c>
      <c r="N38" s="4" t="s">
        <v>227</v>
      </c>
      <c r="O38" s="4" t="s">
        <v>32</v>
      </c>
      <c r="P38" s="4" t="s">
        <v>33</v>
      </c>
      <c r="Q38" s="4">
        <v>0</v>
      </c>
      <c r="R38" s="11">
        <v>45083.0000115741</v>
      </c>
      <c r="S38" s="7">
        <v>45126</v>
      </c>
      <c r="T38" s="4" t="s">
        <v>34</v>
      </c>
      <c r="U38" s="4">
        <v>3042</v>
      </c>
      <c r="V38" s="4">
        <v>0</v>
      </c>
      <c r="W38" s="4">
        <v>0</v>
      </c>
      <c r="X38" s="4" t="s">
        <v>228</v>
      </c>
      <c r="Y38" s="4" t="s">
        <v>75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7">
        <v>45120</v>
      </c>
      <c r="G39" s="7">
        <v>45123</v>
      </c>
      <c r="H39" s="4">
        <v>2</v>
      </c>
      <c r="I39" s="4">
        <v>3</v>
      </c>
      <c r="J39" s="4">
        <v>6</v>
      </c>
      <c r="K39" s="4" t="s">
        <v>30</v>
      </c>
      <c r="L39" s="4">
        <v>10830</v>
      </c>
      <c r="M39" s="4">
        <v>10830</v>
      </c>
      <c r="N39" s="4" t="s">
        <v>232</v>
      </c>
      <c r="O39" s="4" t="s">
        <v>32</v>
      </c>
      <c r="P39" s="4" t="s">
        <v>33</v>
      </c>
      <c r="Q39" s="4">
        <v>0</v>
      </c>
      <c r="R39" s="11">
        <v>45087</v>
      </c>
      <c r="S39" s="7">
        <v>45126</v>
      </c>
      <c r="T39" s="4" t="s">
        <v>34</v>
      </c>
      <c r="U39" s="4">
        <v>10830</v>
      </c>
      <c r="V39" s="4">
        <v>0</v>
      </c>
      <c r="W39" s="4">
        <v>0</v>
      </c>
      <c r="X39" s="4" t="s">
        <v>233</v>
      </c>
      <c r="Y39" s="4" t="s">
        <v>75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235</v>
      </c>
      <c r="E40" s="4" t="s">
        <v>236</v>
      </c>
      <c r="F40" s="7">
        <v>45122</v>
      </c>
      <c r="G40" s="7">
        <v>45123</v>
      </c>
      <c r="H40" s="4">
        <v>1</v>
      </c>
      <c r="I40" s="4">
        <v>1</v>
      </c>
      <c r="J40" s="4">
        <v>1</v>
      </c>
      <c r="K40" s="4" t="s">
        <v>30</v>
      </c>
      <c r="L40" s="4">
        <v>816</v>
      </c>
      <c r="M40" s="4">
        <v>816</v>
      </c>
      <c r="N40" s="4" t="s">
        <v>237</v>
      </c>
      <c r="O40" s="4" t="s">
        <v>32</v>
      </c>
      <c r="P40" s="4" t="s">
        <v>33</v>
      </c>
      <c r="Q40" s="4">
        <v>0</v>
      </c>
      <c r="R40" s="11">
        <v>45087.0000115741</v>
      </c>
      <c r="S40" s="7">
        <v>45126</v>
      </c>
      <c r="T40" s="4" t="s">
        <v>34</v>
      </c>
      <c r="U40" s="4">
        <v>816</v>
      </c>
      <c r="V40" s="4">
        <v>0</v>
      </c>
      <c r="W40" s="4">
        <v>0</v>
      </c>
      <c r="X40" s="4" t="s">
        <v>238</v>
      </c>
      <c r="Y40" s="4" t="s">
        <v>75</v>
      </c>
    </row>
    <row r="41" s="4" customFormat="1" spans="1:25">
      <c r="A41" s="4" t="s">
        <v>239</v>
      </c>
      <c r="B41" s="4" t="s">
        <v>26</v>
      </c>
      <c r="C41" s="4" t="s">
        <v>27</v>
      </c>
      <c r="D41" s="4" t="s">
        <v>225</v>
      </c>
      <c r="E41" s="4" t="s">
        <v>240</v>
      </c>
      <c r="F41" s="7">
        <v>45122</v>
      </c>
      <c r="G41" s="7">
        <v>45123</v>
      </c>
      <c r="H41" s="4">
        <v>1</v>
      </c>
      <c r="I41" s="4">
        <v>1</v>
      </c>
      <c r="J41" s="4">
        <v>1</v>
      </c>
      <c r="K41" s="4" t="s">
        <v>30</v>
      </c>
      <c r="L41" s="4">
        <v>1389</v>
      </c>
      <c r="M41" s="4">
        <v>1389</v>
      </c>
      <c r="N41" s="4" t="s">
        <v>241</v>
      </c>
      <c r="O41" s="4" t="s">
        <v>32</v>
      </c>
      <c r="P41" s="4" t="s">
        <v>33</v>
      </c>
      <c r="Q41" s="4">
        <v>0</v>
      </c>
      <c r="R41" s="11">
        <v>45087.0000115741</v>
      </c>
      <c r="S41" s="7">
        <v>45126</v>
      </c>
      <c r="T41" s="4" t="s">
        <v>34</v>
      </c>
      <c r="U41" s="4">
        <v>1389</v>
      </c>
      <c r="V41" s="4">
        <v>0</v>
      </c>
      <c r="W41" s="4">
        <v>0</v>
      </c>
      <c r="X41" s="4" t="s">
        <v>242</v>
      </c>
      <c r="Y41" s="4" t="s">
        <v>75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7">
        <v>45118</v>
      </c>
      <c r="G42" s="7">
        <v>45123</v>
      </c>
      <c r="H42" s="4">
        <v>1</v>
      </c>
      <c r="I42" s="4">
        <v>5</v>
      </c>
      <c r="J42" s="4">
        <v>5</v>
      </c>
      <c r="K42" s="4" t="s">
        <v>30</v>
      </c>
      <c r="L42" s="4">
        <v>2850</v>
      </c>
      <c r="M42" s="4">
        <v>2850</v>
      </c>
      <c r="N42" s="4" t="s">
        <v>246</v>
      </c>
      <c r="O42" s="4" t="s">
        <v>32</v>
      </c>
      <c r="P42" s="4" t="s">
        <v>33</v>
      </c>
      <c r="Q42" s="4">
        <v>0</v>
      </c>
      <c r="R42" s="11">
        <v>45087</v>
      </c>
      <c r="S42" s="7">
        <v>45126</v>
      </c>
      <c r="T42" s="4" t="s">
        <v>34</v>
      </c>
      <c r="U42" s="4">
        <v>2850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7">
        <v>45122</v>
      </c>
      <c r="G43" s="7">
        <v>45123</v>
      </c>
      <c r="H43" s="4">
        <v>1</v>
      </c>
      <c r="I43" s="4">
        <v>1</v>
      </c>
      <c r="J43" s="4">
        <v>1</v>
      </c>
      <c r="K43" s="4" t="s">
        <v>30</v>
      </c>
      <c r="L43" s="4">
        <v>969</v>
      </c>
      <c r="M43" s="4">
        <v>969</v>
      </c>
      <c r="N43" s="4" t="s">
        <v>252</v>
      </c>
      <c r="O43" s="4" t="s">
        <v>32</v>
      </c>
      <c r="P43" s="4" t="s">
        <v>33</v>
      </c>
      <c r="Q43" s="4">
        <v>0</v>
      </c>
      <c r="R43" s="11">
        <v>45088</v>
      </c>
      <c r="S43" s="7">
        <v>45126</v>
      </c>
      <c r="T43" s="4" t="s">
        <v>34</v>
      </c>
      <c r="U43" s="4">
        <v>969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257</v>
      </c>
      <c r="F44" s="7">
        <v>45122</v>
      </c>
      <c r="G44" s="7">
        <v>45123</v>
      </c>
      <c r="H44" s="4">
        <v>1</v>
      </c>
      <c r="I44" s="4">
        <v>1</v>
      </c>
      <c r="J44" s="4">
        <v>1</v>
      </c>
      <c r="K44" s="4" t="s">
        <v>30</v>
      </c>
      <c r="L44" s="4">
        <v>373</v>
      </c>
      <c r="M44" s="4">
        <v>373</v>
      </c>
      <c r="N44" s="4" t="s">
        <v>258</v>
      </c>
      <c r="O44" s="4" t="s">
        <v>32</v>
      </c>
      <c r="P44" s="4" t="s">
        <v>33</v>
      </c>
      <c r="Q44" s="4">
        <v>0</v>
      </c>
      <c r="R44" s="11">
        <v>45089</v>
      </c>
      <c r="S44" s="7">
        <v>45126</v>
      </c>
      <c r="T44" s="4" t="s">
        <v>34</v>
      </c>
      <c r="U44" s="4">
        <v>373</v>
      </c>
      <c r="V44" s="4">
        <v>0</v>
      </c>
      <c r="W44" s="4">
        <v>0</v>
      </c>
      <c r="X44" s="4" t="s">
        <v>259</v>
      </c>
      <c r="Y44" s="4" t="s">
        <v>75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7">
        <v>45121</v>
      </c>
      <c r="G45" s="7">
        <v>45123</v>
      </c>
      <c r="H45" s="4">
        <v>1</v>
      </c>
      <c r="I45" s="4">
        <v>2</v>
      </c>
      <c r="J45" s="4">
        <v>2</v>
      </c>
      <c r="K45" s="4" t="s">
        <v>30</v>
      </c>
      <c r="L45" s="4">
        <v>2260</v>
      </c>
      <c r="M45" s="4">
        <v>2260</v>
      </c>
      <c r="N45" s="4" t="s">
        <v>263</v>
      </c>
      <c r="O45" s="4" t="s">
        <v>32</v>
      </c>
      <c r="P45" s="4" t="s">
        <v>33</v>
      </c>
      <c r="Q45" s="4">
        <v>0</v>
      </c>
      <c r="R45" s="11">
        <v>45089.0000115741</v>
      </c>
      <c r="S45" s="7">
        <v>45126</v>
      </c>
      <c r="T45" s="4" t="s">
        <v>34</v>
      </c>
      <c r="U45" s="4">
        <v>2260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7">
        <v>45121</v>
      </c>
      <c r="G46" s="7">
        <v>45123</v>
      </c>
      <c r="H46" s="4">
        <v>1</v>
      </c>
      <c r="I46" s="4">
        <v>2</v>
      </c>
      <c r="J46" s="4">
        <v>2</v>
      </c>
      <c r="K46" s="4" t="s">
        <v>30</v>
      </c>
      <c r="L46" s="4">
        <v>936</v>
      </c>
      <c r="M46" s="4">
        <v>936</v>
      </c>
      <c r="N46" s="4" t="s">
        <v>269</v>
      </c>
      <c r="O46" s="4" t="s">
        <v>32</v>
      </c>
      <c r="P46" s="4" t="s">
        <v>33</v>
      </c>
      <c r="Q46" s="4">
        <v>0</v>
      </c>
      <c r="R46" s="11">
        <v>45089.0000115741</v>
      </c>
      <c r="S46" s="7">
        <v>45126</v>
      </c>
      <c r="T46" s="4" t="s">
        <v>34</v>
      </c>
      <c r="U46" s="4">
        <v>936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6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7">
        <v>45122</v>
      </c>
      <c r="G47" s="7">
        <v>45123</v>
      </c>
      <c r="H47" s="4">
        <v>2</v>
      </c>
      <c r="I47" s="4">
        <v>1</v>
      </c>
      <c r="J47" s="4">
        <v>2</v>
      </c>
      <c r="K47" s="4" t="s">
        <v>30</v>
      </c>
      <c r="L47" s="4">
        <v>2016</v>
      </c>
      <c r="M47" s="4">
        <v>2016</v>
      </c>
      <c r="N47" s="4" t="s">
        <v>275</v>
      </c>
      <c r="O47" s="4" t="s">
        <v>32</v>
      </c>
      <c r="P47" s="4" t="s">
        <v>33</v>
      </c>
      <c r="Q47" s="4">
        <v>0</v>
      </c>
      <c r="R47" s="11">
        <v>45090</v>
      </c>
      <c r="S47" s="7">
        <v>45126</v>
      </c>
      <c r="T47" s="4" t="s">
        <v>34</v>
      </c>
      <c r="U47" s="4">
        <v>2016</v>
      </c>
      <c r="V47" s="4">
        <v>0</v>
      </c>
      <c r="W47" s="4">
        <v>0</v>
      </c>
      <c r="X47" s="4" t="s">
        <v>276</v>
      </c>
      <c r="Y47" s="4">
        <v>54927</v>
      </c>
      <c r="Z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7">
        <v>45119</v>
      </c>
      <c r="G48" s="7">
        <v>45123</v>
      </c>
      <c r="H48" s="4">
        <v>1</v>
      </c>
      <c r="I48" s="4">
        <v>4</v>
      </c>
      <c r="J48" s="4">
        <v>4</v>
      </c>
      <c r="K48" s="4" t="s">
        <v>30</v>
      </c>
      <c r="L48" s="4">
        <v>6832</v>
      </c>
      <c r="M48" s="4">
        <v>6832</v>
      </c>
      <c r="N48" s="4" t="s">
        <v>281</v>
      </c>
      <c r="O48" s="4" t="s">
        <v>32</v>
      </c>
      <c r="P48" s="4" t="s">
        <v>33</v>
      </c>
      <c r="Q48" s="4">
        <v>0</v>
      </c>
      <c r="R48" s="11">
        <v>45090.0000115741</v>
      </c>
      <c r="S48" s="7">
        <v>45126</v>
      </c>
      <c r="T48" s="4" t="s">
        <v>34</v>
      </c>
      <c r="U48" s="4">
        <v>6832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7">
        <v>45121</v>
      </c>
      <c r="G49" s="7">
        <v>45123</v>
      </c>
      <c r="H49" s="4">
        <v>1</v>
      </c>
      <c r="I49" s="4">
        <v>2</v>
      </c>
      <c r="J49" s="4">
        <v>2</v>
      </c>
      <c r="K49" s="4" t="s">
        <v>30</v>
      </c>
      <c r="L49" s="4">
        <v>2234</v>
      </c>
      <c r="M49" s="4">
        <v>2234</v>
      </c>
      <c r="N49" s="4" t="s">
        <v>287</v>
      </c>
      <c r="O49" s="4" t="s">
        <v>32</v>
      </c>
      <c r="P49" s="4" t="s">
        <v>33</v>
      </c>
      <c r="Q49" s="4">
        <v>0</v>
      </c>
      <c r="R49" s="11">
        <v>45091.0000115741</v>
      </c>
      <c r="S49" s="7">
        <v>45126</v>
      </c>
      <c r="T49" s="4" t="s">
        <v>34</v>
      </c>
      <c r="U49" s="4">
        <v>2234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213</v>
      </c>
      <c r="B50" s="4" t="s">
        <v>26</v>
      </c>
      <c r="C50" s="4" t="s">
        <v>290</v>
      </c>
      <c r="D50" s="4" t="s">
        <v>214</v>
      </c>
      <c r="E50" s="4" t="s">
        <v>215</v>
      </c>
      <c r="F50" s="7">
        <v>45106</v>
      </c>
      <c r="G50" s="7">
        <v>45123</v>
      </c>
      <c r="H50" s="4">
        <v>1</v>
      </c>
      <c r="I50" s="4">
        <v>17</v>
      </c>
      <c r="J50" s="4">
        <v>17</v>
      </c>
      <c r="K50" s="4" t="s">
        <v>30</v>
      </c>
      <c r="L50" s="4">
        <v>-23545</v>
      </c>
      <c r="M50" s="4">
        <v>-23545</v>
      </c>
      <c r="N50" s="4" t="s">
        <v>216</v>
      </c>
      <c r="O50" s="4" t="s">
        <v>32</v>
      </c>
      <c r="P50" s="4" t="s">
        <v>33</v>
      </c>
      <c r="Q50" s="4">
        <v>0</v>
      </c>
      <c r="R50" s="11">
        <v>45078</v>
      </c>
      <c r="S50" s="7">
        <v>45126</v>
      </c>
      <c r="T50" s="4" t="s">
        <v>34</v>
      </c>
      <c r="U50" s="4">
        <v>-23545</v>
      </c>
      <c r="V50" s="4">
        <v>0</v>
      </c>
      <c r="W50" s="4">
        <v>0</v>
      </c>
      <c r="X50" s="4" t="s">
        <v>217</v>
      </c>
      <c r="Y50" s="4" t="s">
        <v>218</v>
      </c>
    </row>
    <row r="51" s="4" customFormat="1" spans="1:25">
      <c r="A51" s="4" t="s">
        <v>213</v>
      </c>
      <c r="B51" s="4" t="s">
        <v>26</v>
      </c>
      <c r="C51" s="4" t="s">
        <v>291</v>
      </c>
      <c r="D51" s="4" t="s">
        <v>214</v>
      </c>
      <c r="E51" s="4" t="s">
        <v>215</v>
      </c>
      <c r="F51" s="7">
        <v>45106</v>
      </c>
      <c r="G51" s="7">
        <v>45123</v>
      </c>
      <c r="H51" s="4">
        <v>1</v>
      </c>
      <c r="I51" s="4">
        <v>17</v>
      </c>
      <c r="J51" s="4">
        <v>17</v>
      </c>
      <c r="K51" s="4" t="s">
        <v>30</v>
      </c>
      <c r="L51" s="4">
        <v>1385</v>
      </c>
      <c r="M51" s="4">
        <v>1385</v>
      </c>
      <c r="N51" s="4" t="s">
        <v>216</v>
      </c>
      <c r="O51" s="4" t="s">
        <v>32</v>
      </c>
      <c r="P51" s="4" t="s">
        <v>33</v>
      </c>
      <c r="Q51" s="4">
        <v>0</v>
      </c>
      <c r="R51" s="11">
        <v>45078.9414236111</v>
      </c>
      <c r="S51" s="7">
        <v>45126</v>
      </c>
      <c r="T51" s="4" t="s">
        <v>34</v>
      </c>
      <c r="U51" s="4">
        <v>1385</v>
      </c>
      <c r="V51" s="4">
        <v>0</v>
      </c>
      <c r="W51" s="4">
        <v>0</v>
      </c>
      <c r="X51" s="4" t="s">
        <v>217</v>
      </c>
      <c r="Y51" s="4" t="s">
        <v>218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7">
        <v>45118</v>
      </c>
      <c r="G52" s="7">
        <v>45123</v>
      </c>
      <c r="H52" s="4">
        <v>2</v>
      </c>
      <c r="I52" s="4">
        <v>5</v>
      </c>
      <c r="J52" s="4">
        <v>10</v>
      </c>
      <c r="K52" s="4" t="s">
        <v>30</v>
      </c>
      <c r="L52" s="4">
        <v>12500</v>
      </c>
      <c r="M52" s="4">
        <v>12500</v>
      </c>
      <c r="N52" s="4" t="s">
        <v>295</v>
      </c>
      <c r="O52" s="4" t="s">
        <v>32</v>
      </c>
      <c r="P52" s="4" t="s">
        <v>33</v>
      </c>
      <c r="Q52" s="4">
        <v>0</v>
      </c>
      <c r="R52" s="11">
        <v>45091.0000115741</v>
      </c>
      <c r="S52" s="7">
        <v>45126</v>
      </c>
      <c r="T52" s="4" t="s">
        <v>34</v>
      </c>
      <c r="U52" s="4">
        <v>12500</v>
      </c>
      <c r="V52" s="4">
        <v>0</v>
      </c>
      <c r="W52" s="4">
        <v>0</v>
      </c>
      <c r="X52" s="4" t="s">
        <v>296</v>
      </c>
      <c r="Y52" s="4" t="s">
        <v>75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7">
        <v>45122</v>
      </c>
      <c r="G53" s="7">
        <v>45123</v>
      </c>
      <c r="H53" s="4">
        <v>1</v>
      </c>
      <c r="I53" s="4">
        <v>1</v>
      </c>
      <c r="J53" s="4">
        <v>1</v>
      </c>
      <c r="K53" s="4" t="s">
        <v>30</v>
      </c>
      <c r="L53" s="4">
        <v>200</v>
      </c>
      <c r="M53" s="4">
        <v>200</v>
      </c>
      <c r="N53" s="4" t="s">
        <v>300</v>
      </c>
      <c r="O53" s="4" t="s">
        <v>32</v>
      </c>
      <c r="P53" s="4" t="s">
        <v>33</v>
      </c>
      <c r="Q53" s="4">
        <v>0</v>
      </c>
      <c r="R53" s="11">
        <v>45090.0000115741</v>
      </c>
      <c r="S53" s="7">
        <v>45126</v>
      </c>
      <c r="T53" s="4" t="s">
        <v>34</v>
      </c>
      <c r="U53" s="4">
        <v>200</v>
      </c>
      <c r="V53" s="4">
        <v>0</v>
      </c>
      <c r="W53" s="4">
        <v>0</v>
      </c>
      <c r="X53" s="4" t="s">
        <v>75</v>
      </c>
      <c r="Y53" s="4" t="s">
        <v>75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225</v>
      </c>
      <c r="E54" s="4" t="s">
        <v>240</v>
      </c>
      <c r="F54" s="7">
        <v>45121</v>
      </c>
      <c r="G54" s="7">
        <v>45123</v>
      </c>
      <c r="H54" s="4">
        <v>1</v>
      </c>
      <c r="I54" s="4">
        <v>2</v>
      </c>
      <c r="J54" s="4">
        <v>2</v>
      </c>
      <c r="K54" s="4" t="s">
        <v>30</v>
      </c>
      <c r="L54" s="4">
        <v>2778</v>
      </c>
      <c r="M54" s="4">
        <v>2778</v>
      </c>
      <c r="N54" s="4" t="s">
        <v>302</v>
      </c>
      <c r="O54" s="4" t="s">
        <v>32</v>
      </c>
      <c r="P54" s="4" t="s">
        <v>33</v>
      </c>
      <c r="Q54" s="4">
        <v>0</v>
      </c>
      <c r="R54" s="11">
        <v>45091</v>
      </c>
      <c r="S54" s="7">
        <v>45126</v>
      </c>
      <c r="T54" s="4" t="s">
        <v>34</v>
      </c>
      <c r="U54" s="4">
        <v>2778</v>
      </c>
      <c r="V54" s="4">
        <v>0</v>
      </c>
      <c r="W54" s="4">
        <v>0</v>
      </c>
      <c r="X54" s="4" t="s">
        <v>303</v>
      </c>
      <c r="Y54" s="4" t="s">
        <v>75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7">
        <v>45118</v>
      </c>
      <c r="G55" s="7">
        <v>45123</v>
      </c>
      <c r="H55" s="4">
        <v>1</v>
      </c>
      <c r="I55" s="4">
        <v>5</v>
      </c>
      <c r="J55" s="4">
        <v>5</v>
      </c>
      <c r="K55" s="4" t="s">
        <v>30</v>
      </c>
      <c r="L55" s="4">
        <v>3750</v>
      </c>
      <c r="M55" s="4">
        <v>3750</v>
      </c>
      <c r="N55" s="4" t="s">
        <v>307</v>
      </c>
      <c r="O55" s="4" t="s">
        <v>32</v>
      </c>
      <c r="P55" s="4" t="s">
        <v>33</v>
      </c>
      <c r="Q55" s="4">
        <v>0</v>
      </c>
      <c r="R55" s="11">
        <v>45092</v>
      </c>
      <c r="S55" s="7">
        <v>45126</v>
      </c>
      <c r="T55" s="4" t="s">
        <v>34</v>
      </c>
      <c r="U55" s="4">
        <v>3750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139</v>
      </c>
      <c r="E56" s="4" t="s">
        <v>311</v>
      </c>
      <c r="F56" s="7">
        <v>45120</v>
      </c>
      <c r="G56" s="7">
        <v>45123</v>
      </c>
      <c r="H56" s="4">
        <v>1</v>
      </c>
      <c r="I56" s="4">
        <v>3</v>
      </c>
      <c r="J56" s="4">
        <v>3</v>
      </c>
      <c r="K56" s="4" t="s">
        <v>30</v>
      </c>
      <c r="L56" s="4">
        <v>6492</v>
      </c>
      <c r="M56" s="4">
        <v>6492</v>
      </c>
      <c r="N56" s="4" t="s">
        <v>312</v>
      </c>
      <c r="O56" s="4" t="s">
        <v>32</v>
      </c>
      <c r="P56" s="4" t="s">
        <v>33</v>
      </c>
      <c r="Q56" s="4">
        <v>0</v>
      </c>
      <c r="R56" s="11">
        <v>45092.0000115741</v>
      </c>
      <c r="S56" s="7">
        <v>45126</v>
      </c>
      <c r="T56" s="4" t="s">
        <v>34</v>
      </c>
      <c r="U56" s="4">
        <v>6492</v>
      </c>
      <c r="V56" s="4">
        <v>0</v>
      </c>
      <c r="W56" s="4">
        <v>0</v>
      </c>
      <c r="X56" s="4" t="s">
        <v>313</v>
      </c>
      <c r="Y56" s="4" t="s">
        <v>75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298</v>
      </c>
      <c r="E57" s="4" t="s">
        <v>299</v>
      </c>
      <c r="F57" s="7">
        <v>45122</v>
      </c>
      <c r="G57" s="7">
        <v>45123</v>
      </c>
      <c r="H57" s="4">
        <v>1</v>
      </c>
      <c r="I57" s="4">
        <v>1</v>
      </c>
      <c r="J57" s="4">
        <v>1</v>
      </c>
      <c r="K57" s="4" t="s">
        <v>30</v>
      </c>
      <c r="L57" s="4">
        <v>1010</v>
      </c>
      <c r="M57" s="4">
        <v>1010</v>
      </c>
      <c r="N57" s="4" t="s">
        <v>315</v>
      </c>
      <c r="O57" s="4" t="s">
        <v>32</v>
      </c>
      <c r="P57" s="4" t="s">
        <v>33</v>
      </c>
      <c r="Q57" s="4">
        <v>0</v>
      </c>
      <c r="R57" s="11">
        <v>45092.0000115741</v>
      </c>
      <c r="S57" s="7">
        <v>45126</v>
      </c>
      <c r="T57" s="4" t="s">
        <v>34</v>
      </c>
      <c r="U57" s="4">
        <v>1010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7">
        <v>45121</v>
      </c>
      <c r="G58" s="7">
        <v>45123</v>
      </c>
      <c r="H58" s="4">
        <v>1</v>
      </c>
      <c r="I58" s="4">
        <v>2</v>
      </c>
      <c r="J58" s="4">
        <v>2</v>
      </c>
      <c r="K58" s="4" t="s">
        <v>30</v>
      </c>
      <c r="L58" s="4">
        <v>1856</v>
      </c>
      <c r="M58" s="4">
        <v>1856</v>
      </c>
      <c r="N58" s="4" t="s">
        <v>321</v>
      </c>
      <c r="O58" s="4" t="s">
        <v>32</v>
      </c>
      <c r="P58" s="4" t="s">
        <v>33</v>
      </c>
      <c r="Q58" s="4">
        <v>0</v>
      </c>
      <c r="R58" s="11">
        <v>45092</v>
      </c>
      <c r="S58" s="7">
        <v>45126</v>
      </c>
      <c r="T58" s="4" t="s">
        <v>34</v>
      </c>
      <c r="U58" s="4">
        <v>1856</v>
      </c>
      <c r="V58" s="4">
        <v>0</v>
      </c>
      <c r="W58" s="4">
        <v>0</v>
      </c>
      <c r="X58" s="4" t="s">
        <v>322</v>
      </c>
      <c r="Y58" s="4" t="s">
        <v>75</v>
      </c>
    </row>
    <row r="59" s="4" customFormat="1" spans="1:25">
      <c r="A59" s="4" t="s">
        <v>323</v>
      </c>
      <c r="B59" s="4" t="s">
        <v>26</v>
      </c>
      <c r="C59" s="4" t="s">
        <v>27</v>
      </c>
      <c r="D59" s="4" t="s">
        <v>324</v>
      </c>
      <c r="E59" s="4" t="s">
        <v>325</v>
      </c>
      <c r="F59" s="7">
        <v>45122</v>
      </c>
      <c r="G59" s="7">
        <v>45123</v>
      </c>
      <c r="H59" s="4">
        <v>1</v>
      </c>
      <c r="I59" s="4">
        <v>1</v>
      </c>
      <c r="J59" s="4">
        <v>1</v>
      </c>
      <c r="K59" s="4" t="s">
        <v>30</v>
      </c>
      <c r="L59" s="4">
        <v>1251</v>
      </c>
      <c r="M59" s="4">
        <v>1251</v>
      </c>
      <c r="N59" s="4" t="s">
        <v>326</v>
      </c>
      <c r="O59" s="4" t="s">
        <v>32</v>
      </c>
      <c r="P59" s="4" t="s">
        <v>33</v>
      </c>
      <c r="Q59" s="4">
        <v>0</v>
      </c>
      <c r="R59" s="11">
        <v>45093</v>
      </c>
      <c r="S59" s="7">
        <v>45126</v>
      </c>
      <c r="T59" s="4" t="s">
        <v>34</v>
      </c>
      <c r="U59" s="4">
        <v>1251</v>
      </c>
      <c r="V59" s="4">
        <v>0</v>
      </c>
      <c r="W59" s="4">
        <v>0</v>
      </c>
      <c r="X59" s="4" t="s">
        <v>327</v>
      </c>
      <c r="Y59" s="4" t="s">
        <v>75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56</v>
      </c>
      <c r="E60" s="4" t="s">
        <v>329</v>
      </c>
      <c r="F60" s="7">
        <v>45120</v>
      </c>
      <c r="G60" s="7">
        <v>45123</v>
      </c>
      <c r="H60" s="4">
        <v>2</v>
      </c>
      <c r="I60" s="4">
        <v>3</v>
      </c>
      <c r="J60" s="4">
        <v>6</v>
      </c>
      <c r="K60" s="4" t="s">
        <v>30</v>
      </c>
      <c r="L60" s="4">
        <v>4950</v>
      </c>
      <c r="M60" s="4">
        <v>4950</v>
      </c>
      <c r="N60" s="4" t="s">
        <v>330</v>
      </c>
      <c r="O60" s="4" t="s">
        <v>32</v>
      </c>
      <c r="P60" s="4" t="s">
        <v>33</v>
      </c>
      <c r="Q60" s="4">
        <v>0</v>
      </c>
      <c r="R60" s="11">
        <v>45093</v>
      </c>
      <c r="S60" s="7">
        <v>45126</v>
      </c>
      <c r="T60" s="4" t="s">
        <v>34</v>
      </c>
      <c r="U60" s="4">
        <v>4950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267</v>
      </c>
      <c r="E61" s="4" t="s">
        <v>334</v>
      </c>
      <c r="F61" s="7">
        <v>45121</v>
      </c>
      <c r="G61" s="7">
        <v>45123</v>
      </c>
      <c r="H61" s="4">
        <v>1</v>
      </c>
      <c r="I61" s="4">
        <v>2</v>
      </c>
      <c r="J61" s="4">
        <v>2</v>
      </c>
      <c r="K61" s="4" t="s">
        <v>30</v>
      </c>
      <c r="L61" s="4">
        <v>1460</v>
      </c>
      <c r="M61" s="4">
        <v>1460</v>
      </c>
      <c r="N61" s="4" t="s">
        <v>335</v>
      </c>
      <c r="O61" s="4" t="s">
        <v>32</v>
      </c>
      <c r="P61" s="4" t="s">
        <v>33</v>
      </c>
      <c r="Q61" s="4">
        <v>0</v>
      </c>
      <c r="R61" s="11">
        <v>45093.0000115741</v>
      </c>
      <c r="S61" s="7">
        <v>45126</v>
      </c>
      <c r="T61" s="4" t="s">
        <v>34</v>
      </c>
      <c r="U61" s="4">
        <v>1460</v>
      </c>
      <c r="V61" s="4">
        <v>0</v>
      </c>
      <c r="W61" s="4">
        <v>0</v>
      </c>
      <c r="X61" s="4" t="s">
        <v>336</v>
      </c>
      <c r="Y61" s="4" t="s">
        <v>337</v>
      </c>
    </row>
    <row r="62" s="4" customFormat="1" spans="1:25">
      <c r="A62" s="4" t="s">
        <v>338</v>
      </c>
      <c r="B62" s="4" t="s">
        <v>26</v>
      </c>
      <c r="C62" s="4" t="s">
        <v>27</v>
      </c>
      <c r="D62" s="4" t="s">
        <v>339</v>
      </c>
      <c r="E62" s="4" t="s">
        <v>340</v>
      </c>
      <c r="F62" s="7">
        <v>45120</v>
      </c>
      <c r="G62" s="7">
        <v>45123</v>
      </c>
      <c r="H62" s="4">
        <v>2</v>
      </c>
      <c r="I62" s="4">
        <v>3</v>
      </c>
      <c r="J62" s="4">
        <v>6</v>
      </c>
      <c r="K62" s="4" t="s">
        <v>30</v>
      </c>
      <c r="L62" s="4">
        <v>3228</v>
      </c>
      <c r="M62" s="4">
        <v>3228</v>
      </c>
      <c r="N62" s="4" t="s">
        <v>341</v>
      </c>
      <c r="O62" s="4" t="s">
        <v>32</v>
      </c>
      <c r="P62" s="4" t="s">
        <v>33</v>
      </c>
      <c r="Q62" s="4">
        <v>0</v>
      </c>
      <c r="R62" s="11">
        <v>45093</v>
      </c>
      <c r="S62" s="7">
        <v>45126</v>
      </c>
      <c r="T62" s="4" t="s">
        <v>34</v>
      </c>
      <c r="U62" s="4">
        <v>3228</v>
      </c>
      <c r="V62" s="4">
        <v>0</v>
      </c>
      <c r="W62" s="4">
        <v>0</v>
      </c>
      <c r="X62" s="4" t="s">
        <v>342</v>
      </c>
      <c r="Y62" s="4" t="s">
        <v>75</v>
      </c>
    </row>
    <row r="63" s="4" customFormat="1" spans="1:25">
      <c r="A63" s="4" t="s">
        <v>343</v>
      </c>
      <c r="B63" s="4" t="s">
        <v>26</v>
      </c>
      <c r="C63" s="4" t="s">
        <v>27</v>
      </c>
      <c r="D63" s="4" t="s">
        <v>344</v>
      </c>
      <c r="E63" s="4" t="s">
        <v>345</v>
      </c>
      <c r="F63" s="7">
        <v>45120</v>
      </c>
      <c r="G63" s="7">
        <v>45123</v>
      </c>
      <c r="H63" s="4">
        <v>1</v>
      </c>
      <c r="I63" s="4">
        <v>3</v>
      </c>
      <c r="J63" s="4">
        <v>3</v>
      </c>
      <c r="K63" s="4" t="s">
        <v>30</v>
      </c>
      <c r="L63" s="4">
        <v>3606</v>
      </c>
      <c r="M63" s="4">
        <v>3606</v>
      </c>
      <c r="N63" s="4" t="s">
        <v>346</v>
      </c>
      <c r="O63" s="4" t="s">
        <v>32</v>
      </c>
      <c r="P63" s="4" t="s">
        <v>33</v>
      </c>
      <c r="Q63" s="4">
        <v>0</v>
      </c>
      <c r="R63" s="11">
        <v>45094</v>
      </c>
      <c r="S63" s="7">
        <v>45126</v>
      </c>
      <c r="T63" s="4" t="s">
        <v>34</v>
      </c>
      <c r="U63" s="4">
        <v>3606</v>
      </c>
      <c r="V63" s="4">
        <v>0</v>
      </c>
      <c r="W63" s="4">
        <v>0</v>
      </c>
      <c r="X63" s="4" t="s">
        <v>347</v>
      </c>
      <c r="Y63" s="4" t="s">
        <v>75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7">
        <v>45121</v>
      </c>
      <c r="G64" s="7">
        <v>45123</v>
      </c>
      <c r="H64" s="4">
        <v>1</v>
      </c>
      <c r="I64" s="4">
        <v>2</v>
      </c>
      <c r="J64" s="4">
        <v>2</v>
      </c>
      <c r="K64" s="4" t="s">
        <v>30</v>
      </c>
      <c r="L64" s="4">
        <v>4606</v>
      </c>
      <c r="M64" s="4">
        <v>4606</v>
      </c>
      <c r="N64" s="4" t="s">
        <v>351</v>
      </c>
      <c r="O64" s="4" t="s">
        <v>32</v>
      </c>
      <c r="P64" s="4" t="s">
        <v>33</v>
      </c>
      <c r="Q64" s="4">
        <v>0</v>
      </c>
      <c r="R64" s="11">
        <v>45094</v>
      </c>
      <c r="S64" s="7">
        <v>45126</v>
      </c>
      <c r="T64" s="4" t="s">
        <v>34</v>
      </c>
      <c r="U64" s="4">
        <v>4606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7">
        <v>45120</v>
      </c>
      <c r="G65" s="7">
        <v>45123</v>
      </c>
      <c r="H65" s="4">
        <v>1</v>
      </c>
      <c r="I65" s="4">
        <v>3</v>
      </c>
      <c r="J65" s="4">
        <v>3</v>
      </c>
      <c r="K65" s="4" t="s">
        <v>30</v>
      </c>
      <c r="L65" s="4">
        <v>1140</v>
      </c>
      <c r="M65" s="4">
        <v>1140</v>
      </c>
      <c r="N65" s="4" t="s">
        <v>357</v>
      </c>
      <c r="O65" s="4" t="s">
        <v>32</v>
      </c>
      <c r="P65" s="4" t="s">
        <v>33</v>
      </c>
      <c r="Q65" s="4">
        <v>0</v>
      </c>
      <c r="R65" s="11">
        <v>45094</v>
      </c>
      <c r="S65" s="7">
        <v>45126</v>
      </c>
      <c r="T65" s="4" t="s">
        <v>34</v>
      </c>
      <c r="U65" s="4">
        <v>1140</v>
      </c>
      <c r="V65" s="4">
        <v>0</v>
      </c>
      <c r="W65" s="4">
        <v>0</v>
      </c>
      <c r="X65" s="4" t="s">
        <v>358</v>
      </c>
      <c r="Y65" s="4" t="s">
        <v>75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355</v>
      </c>
      <c r="E66" s="4" t="s">
        <v>360</v>
      </c>
      <c r="F66" s="7">
        <v>45120</v>
      </c>
      <c r="G66" s="7">
        <v>45123</v>
      </c>
      <c r="H66" s="4">
        <v>1</v>
      </c>
      <c r="I66" s="4">
        <v>3</v>
      </c>
      <c r="J66" s="4">
        <v>3</v>
      </c>
      <c r="K66" s="4" t="s">
        <v>30</v>
      </c>
      <c r="L66" s="4">
        <v>1140</v>
      </c>
      <c r="M66" s="4">
        <v>1140</v>
      </c>
      <c r="N66" s="4" t="s">
        <v>361</v>
      </c>
      <c r="O66" s="4" t="s">
        <v>32</v>
      </c>
      <c r="P66" s="4" t="s">
        <v>33</v>
      </c>
      <c r="Q66" s="4">
        <v>0</v>
      </c>
      <c r="R66" s="11">
        <v>45094.0000115741</v>
      </c>
      <c r="S66" s="7">
        <v>45126</v>
      </c>
      <c r="T66" s="4" t="s">
        <v>34</v>
      </c>
      <c r="U66" s="4">
        <v>1140</v>
      </c>
      <c r="V66" s="4">
        <v>0</v>
      </c>
      <c r="W66" s="4">
        <v>0</v>
      </c>
      <c r="X66" s="4" t="s">
        <v>362</v>
      </c>
      <c r="Y66" s="4" t="s">
        <v>75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7">
        <v>45122</v>
      </c>
      <c r="G67" s="7">
        <v>45123</v>
      </c>
      <c r="H67" s="4">
        <v>1</v>
      </c>
      <c r="I67" s="4">
        <v>1</v>
      </c>
      <c r="J67" s="4">
        <v>1</v>
      </c>
      <c r="K67" s="4" t="s">
        <v>30</v>
      </c>
      <c r="L67" s="4">
        <v>800</v>
      </c>
      <c r="M67" s="4">
        <v>800</v>
      </c>
      <c r="N67" s="4" t="s">
        <v>366</v>
      </c>
      <c r="O67" s="4" t="s">
        <v>32</v>
      </c>
      <c r="P67" s="4" t="s">
        <v>33</v>
      </c>
      <c r="Q67" s="4">
        <v>0</v>
      </c>
      <c r="R67" s="11">
        <v>45094.0000115741</v>
      </c>
      <c r="S67" s="7">
        <v>45126</v>
      </c>
      <c r="T67" s="4" t="s">
        <v>34</v>
      </c>
      <c r="U67" s="4">
        <v>800</v>
      </c>
      <c r="V67" s="4">
        <v>0</v>
      </c>
      <c r="W67" s="4">
        <v>0</v>
      </c>
      <c r="X67" s="4" t="s">
        <v>367</v>
      </c>
      <c r="Y67" s="4" t="s">
        <v>75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7">
        <v>45120</v>
      </c>
      <c r="G68" s="7">
        <v>45123</v>
      </c>
      <c r="H68" s="4">
        <v>1</v>
      </c>
      <c r="I68" s="4">
        <v>3</v>
      </c>
      <c r="J68" s="4">
        <v>3</v>
      </c>
      <c r="K68" s="4" t="s">
        <v>30</v>
      </c>
      <c r="L68" s="4">
        <v>2931</v>
      </c>
      <c r="M68" s="4">
        <v>2931</v>
      </c>
      <c r="N68" s="4" t="s">
        <v>371</v>
      </c>
      <c r="O68" s="4" t="s">
        <v>32</v>
      </c>
      <c r="P68" s="4" t="s">
        <v>33</v>
      </c>
      <c r="Q68" s="4">
        <v>0</v>
      </c>
      <c r="R68" s="11">
        <v>45094</v>
      </c>
      <c r="S68" s="7">
        <v>45126</v>
      </c>
      <c r="T68" s="4" t="s">
        <v>34</v>
      </c>
      <c r="U68" s="4">
        <v>2931</v>
      </c>
      <c r="V68" s="4">
        <v>0</v>
      </c>
      <c r="W68" s="4">
        <v>0</v>
      </c>
      <c r="X68" s="4" t="s">
        <v>372</v>
      </c>
      <c r="Y68" s="4" t="s">
        <v>75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7">
        <v>45121</v>
      </c>
      <c r="G69" s="7">
        <v>45123</v>
      </c>
      <c r="H69" s="4">
        <v>1</v>
      </c>
      <c r="I69" s="4">
        <v>2</v>
      </c>
      <c r="J69" s="4">
        <v>2</v>
      </c>
      <c r="K69" s="4" t="s">
        <v>30</v>
      </c>
      <c r="L69" s="4">
        <v>686</v>
      </c>
      <c r="M69" s="4">
        <v>686</v>
      </c>
      <c r="N69" s="4" t="s">
        <v>376</v>
      </c>
      <c r="O69" s="4" t="s">
        <v>32</v>
      </c>
      <c r="P69" s="4" t="s">
        <v>33</v>
      </c>
      <c r="Q69" s="4">
        <v>0</v>
      </c>
      <c r="R69" s="11">
        <v>45094.0000115741</v>
      </c>
      <c r="S69" s="7">
        <v>45126</v>
      </c>
      <c r="T69" s="4" t="s">
        <v>34</v>
      </c>
      <c r="U69" s="4">
        <v>686</v>
      </c>
      <c r="V69" s="4">
        <v>0</v>
      </c>
      <c r="W69" s="4">
        <v>0</v>
      </c>
      <c r="X69" s="4" t="s">
        <v>377</v>
      </c>
      <c r="Y69" s="4" t="s">
        <v>75</v>
      </c>
    </row>
    <row r="70" s="4" customFormat="1" spans="1:26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7">
        <v>45121</v>
      </c>
      <c r="G70" s="7">
        <v>45123</v>
      </c>
      <c r="H70" s="4">
        <v>2</v>
      </c>
      <c r="I70" s="4">
        <v>2</v>
      </c>
      <c r="J70" s="4">
        <v>4</v>
      </c>
      <c r="K70" s="4" t="s">
        <v>30</v>
      </c>
      <c r="L70" s="4">
        <v>15552</v>
      </c>
      <c r="M70" s="4">
        <v>15552</v>
      </c>
      <c r="N70" s="4" t="s">
        <v>381</v>
      </c>
      <c r="O70" s="4" t="s">
        <v>32</v>
      </c>
      <c r="P70" s="4" t="s">
        <v>33</v>
      </c>
      <c r="Q70" s="4">
        <v>0</v>
      </c>
      <c r="R70" s="11">
        <v>45095</v>
      </c>
      <c r="S70" s="7">
        <v>45126</v>
      </c>
      <c r="T70" s="4" t="s">
        <v>34</v>
      </c>
      <c r="U70" s="4">
        <v>15552</v>
      </c>
      <c r="V70" s="4">
        <v>0</v>
      </c>
      <c r="W70" s="4">
        <v>0</v>
      </c>
      <c r="X70" s="4" t="s">
        <v>382</v>
      </c>
      <c r="Y70" s="4">
        <v>76816709</v>
      </c>
      <c r="Z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7">
        <v>45121</v>
      </c>
      <c r="G71" s="7">
        <v>45123</v>
      </c>
      <c r="H71" s="4">
        <v>1</v>
      </c>
      <c r="I71" s="4">
        <v>2</v>
      </c>
      <c r="J71" s="4">
        <v>2</v>
      </c>
      <c r="K71" s="4" t="s">
        <v>30</v>
      </c>
      <c r="L71" s="4">
        <v>1294</v>
      </c>
      <c r="M71" s="4">
        <v>1294</v>
      </c>
      <c r="N71" s="4" t="s">
        <v>387</v>
      </c>
      <c r="O71" s="4" t="s">
        <v>32</v>
      </c>
      <c r="P71" s="4" t="s">
        <v>33</v>
      </c>
      <c r="Q71" s="4">
        <v>0</v>
      </c>
      <c r="R71" s="11">
        <v>45096</v>
      </c>
      <c r="S71" s="7">
        <v>45126</v>
      </c>
      <c r="T71" s="4" t="s">
        <v>34</v>
      </c>
      <c r="U71" s="4">
        <v>1294</v>
      </c>
      <c r="V71" s="4">
        <v>0</v>
      </c>
      <c r="W71" s="4">
        <v>0</v>
      </c>
      <c r="X71" s="4" t="s">
        <v>388</v>
      </c>
      <c r="Y71" s="4" t="s">
        <v>75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390</v>
      </c>
      <c r="E72" s="4" t="s">
        <v>391</v>
      </c>
      <c r="F72" s="7">
        <v>45121</v>
      </c>
      <c r="G72" s="7">
        <v>45123</v>
      </c>
      <c r="H72" s="4">
        <v>1</v>
      </c>
      <c r="I72" s="4">
        <v>2</v>
      </c>
      <c r="J72" s="4">
        <v>2</v>
      </c>
      <c r="K72" s="4" t="s">
        <v>30</v>
      </c>
      <c r="L72" s="4">
        <v>1622</v>
      </c>
      <c r="M72" s="4">
        <v>1622</v>
      </c>
      <c r="N72" s="4" t="s">
        <v>392</v>
      </c>
      <c r="O72" s="4" t="s">
        <v>32</v>
      </c>
      <c r="P72" s="4" t="s">
        <v>33</v>
      </c>
      <c r="Q72" s="4">
        <v>0</v>
      </c>
      <c r="R72" s="11">
        <v>45096</v>
      </c>
      <c r="S72" s="7">
        <v>45126</v>
      </c>
      <c r="T72" s="4" t="s">
        <v>34</v>
      </c>
      <c r="U72" s="4">
        <v>1622</v>
      </c>
      <c r="V72" s="4">
        <v>0</v>
      </c>
      <c r="W72" s="4">
        <v>0</v>
      </c>
      <c r="X72" s="4" t="s">
        <v>393</v>
      </c>
      <c r="Y72" s="4" t="s">
        <v>75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7">
        <v>45121</v>
      </c>
      <c r="G73" s="7">
        <v>45123</v>
      </c>
      <c r="H73" s="4">
        <v>1</v>
      </c>
      <c r="I73" s="4">
        <v>2</v>
      </c>
      <c r="J73" s="4">
        <v>2</v>
      </c>
      <c r="K73" s="4" t="s">
        <v>30</v>
      </c>
      <c r="L73" s="4">
        <v>680</v>
      </c>
      <c r="M73" s="4">
        <v>680</v>
      </c>
      <c r="N73" s="4" t="s">
        <v>397</v>
      </c>
      <c r="O73" s="4" t="s">
        <v>32</v>
      </c>
      <c r="P73" s="4" t="s">
        <v>33</v>
      </c>
      <c r="Q73" s="4">
        <v>0</v>
      </c>
      <c r="R73" s="11">
        <v>45097</v>
      </c>
      <c r="S73" s="7">
        <v>45126</v>
      </c>
      <c r="T73" s="4" t="s">
        <v>34</v>
      </c>
      <c r="U73" s="4">
        <v>680</v>
      </c>
      <c r="V73" s="4">
        <v>0</v>
      </c>
      <c r="W73" s="4">
        <v>0</v>
      </c>
      <c r="X73" s="4" t="s">
        <v>398</v>
      </c>
      <c r="Y73" s="4" t="s">
        <v>75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7">
        <v>45119</v>
      </c>
      <c r="G74" s="7">
        <v>45123</v>
      </c>
      <c r="H74" s="4">
        <v>1</v>
      </c>
      <c r="I74" s="4">
        <v>4</v>
      </c>
      <c r="J74" s="4">
        <v>4</v>
      </c>
      <c r="K74" s="4" t="s">
        <v>30</v>
      </c>
      <c r="L74" s="4">
        <v>3057</v>
      </c>
      <c r="M74" s="4">
        <v>3057</v>
      </c>
      <c r="N74" s="4" t="s">
        <v>402</v>
      </c>
      <c r="O74" s="4" t="s">
        <v>32</v>
      </c>
      <c r="P74" s="4" t="s">
        <v>33</v>
      </c>
      <c r="Q74" s="4">
        <v>0</v>
      </c>
      <c r="R74" s="11">
        <v>45097.0000115741</v>
      </c>
      <c r="S74" s="7">
        <v>45126</v>
      </c>
      <c r="T74" s="4" t="s">
        <v>34</v>
      </c>
      <c r="U74" s="4">
        <v>3057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7">
        <v>45122</v>
      </c>
      <c r="G75" s="7">
        <v>45123</v>
      </c>
      <c r="H75" s="4">
        <v>1</v>
      </c>
      <c r="I75" s="4">
        <v>1</v>
      </c>
      <c r="J75" s="4">
        <v>1</v>
      </c>
      <c r="K75" s="4" t="s">
        <v>30</v>
      </c>
      <c r="L75" s="4">
        <v>150</v>
      </c>
      <c r="M75" s="4">
        <v>150</v>
      </c>
      <c r="N75" s="4" t="s">
        <v>408</v>
      </c>
      <c r="O75" s="4" t="s">
        <v>32</v>
      </c>
      <c r="P75" s="4" t="s">
        <v>33</v>
      </c>
      <c r="Q75" s="4">
        <v>0</v>
      </c>
      <c r="R75" s="11">
        <v>45097.0000115741</v>
      </c>
      <c r="S75" s="7">
        <v>45126</v>
      </c>
      <c r="T75" s="4" t="s">
        <v>34</v>
      </c>
      <c r="U75" s="4">
        <v>150</v>
      </c>
      <c r="V75" s="4">
        <v>0</v>
      </c>
      <c r="W75" s="4">
        <v>0</v>
      </c>
      <c r="X75" s="4" t="s">
        <v>75</v>
      </c>
      <c r="Y75" s="4" t="s">
        <v>75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410</v>
      </c>
      <c r="E76" s="4" t="s">
        <v>411</v>
      </c>
      <c r="F76" s="7">
        <v>45121</v>
      </c>
      <c r="G76" s="7">
        <v>45123</v>
      </c>
      <c r="H76" s="4">
        <v>1</v>
      </c>
      <c r="I76" s="4">
        <v>2</v>
      </c>
      <c r="J76" s="4">
        <v>2</v>
      </c>
      <c r="K76" s="4" t="s">
        <v>30</v>
      </c>
      <c r="L76" s="4">
        <v>888</v>
      </c>
      <c r="M76" s="4">
        <v>888</v>
      </c>
      <c r="N76" s="4" t="s">
        <v>412</v>
      </c>
      <c r="O76" s="4" t="s">
        <v>32</v>
      </c>
      <c r="P76" s="4" t="s">
        <v>33</v>
      </c>
      <c r="Q76" s="4">
        <v>0</v>
      </c>
      <c r="R76" s="11">
        <v>45098.0000115741</v>
      </c>
      <c r="S76" s="7">
        <v>45126</v>
      </c>
      <c r="T76" s="4" t="s">
        <v>34</v>
      </c>
      <c r="U76" s="4">
        <v>888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416</v>
      </c>
      <c r="E77" s="4" t="s">
        <v>417</v>
      </c>
      <c r="F77" s="7">
        <v>45120</v>
      </c>
      <c r="G77" s="7">
        <v>45123</v>
      </c>
      <c r="H77" s="4">
        <v>1</v>
      </c>
      <c r="I77" s="4">
        <v>3</v>
      </c>
      <c r="J77" s="4">
        <v>3</v>
      </c>
      <c r="K77" s="4" t="s">
        <v>30</v>
      </c>
      <c r="L77" s="4">
        <v>2250</v>
      </c>
      <c r="M77" s="4">
        <v>2250</v>
      </c>
      <c r="N77" s="4" t="s">
        <v>418</v>
      </c>
      <c r="O77" s="4" t="s">
        <v>32</v>
      </c>
      <c r="P77" s="4" t="s">
        <v>33</v>
      </c>
      <c r="Q77" s="4">
        <v>0</v>
      </c>
      <c r="R77" s="11">
        <v>45098</v>
      </c>
      <c r="S77" s="7">
        <v>45126</v>
      </c>
      <c r="T77" s="4" t="s">
        <v>34</v>
      </c>
      <c r="U77" s="4">
        <v>2250</v>
      </c>
      <c r="V77" s="4">
        <v>0</v>
      </c>
      <c r="W77" s="4">
        <v>0</v>
      </c>
      <c r="X77" s="4" t="s">
        <v>419</v>
      </c>
      <c r="Y77" s="4" t="s">
        <v>75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421</v>
      </c>
      <c r="E78" s="4" t="s">
        <v>422</v>
      </c>
      <c r="F78" s="7">
        <v>45121</v>
      </c>
      <c r="G78" s="7">
        <v>45123</v>
      </c>
      <c r="H78" s="4">
        <v>1</v>
      </c>
      <c r="I78" s="4">
        <v>2</v>
      </c>
      <c r="J78" s="4">
        <v>2</v>
      </c>
      <c r="K78" s="4" t="s">
        <v>30</v>
      </c>
      <c r="L78" s="4">
        <v>3524</v>
      </c>
      <c r="M78" s="4">
        <v>3524</v>
      </c>
      <c r="N78" s="4" t="s">
        <v>423</v>
      </c>
      <c r="O78" s="4" t="s">
        <v>32</v>
      </c>
      <c r="P78" s="4" t="s">
        <v>33</v>
      </c>
      <c r="Q78" s="4">
        <v>0</v>
      </c>
      <c r="R78" s="11">
        <v>45099.0000115741</v>
      </c>
      <c r="S78" s="7">
        <v>45126</v>
      </c>
      <c r="T78" s="4" t="s">
        <v>34</v>
      </c>
      <c r="U78" s="4">
        <v>3524</v>
      </c>
      <c r="V78" s="4">
        <v>0</v>
      </c>
      <c r="W78" s="4">
        <v>0</v>
      </c>
      <c r="X78" s="4" t="s">
        <v>424</v>
      </c>
      <c r="Y78" s="4" t="s">
        <v>75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426</v>
      </c>
      <c r="E79" s="4" t="s">
        <v>427</v>
      </c>
      <c r="F79" s="7">
        <v>45121</v>
      </c>
      <c r="G79" s="7">
        <v>45123</v>
      </c>
      <c r="H79" s="4">
        <v>1</v>
      </c>
      <c r="I79" s="4">
        <v>2</v>
      </c>
      <c r="J79" s="4">
        <v>2</v>
      </c>
      <c r="K79" s="4" t="s">
        <v>30</v>
      </c>
      <c r="L79" s="4">
        <v>7040</v>
      </c>
      <c r="M79" s="4">
        <v>7040</v>
      </c>
      <c r="N79" s="4" t="s">
        <v>428</v>
      </c>
      <c r="O79" s="4" t="s">
        <v>32</v>
      </c>
      <c r="P79" s="4" t="s">
        <v>33</v>
      </c>
      <c r="Q79" s="4">
        <v>0</v>
      </c>
      <c r="R79" s="11">
        <v>45099</v>
      </c>
      <c r="S79" s="7">
        <v>45126</v>
      </c>
      <c r="T79" s="4" t="s">
        <v>34</v>
      </c>
      <c r="U79" s="4">
        <v>7040</v>
      </c>
      <c r="V79" s="4">
        <v>0</v>
      </c>
      <c r="W79" s="4">
        <v>0</v>
      </c>
      <c r="X79" s="4" t="s">
        <v>429</v>
      </c>
      <c r="Y79" s="4" t="s">
        <v>75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7">
        <v>45122</v>
      </c>
      <c r="G80" s="7">
        <v>45123</v>
      </c>
      <c r="H80" s="4">
        <v>1</v>
      </c>
      <c r="I80" s="4">
        <v>1</v>
      </c>
      <c r="J80" s="4">
        <v>1</v>
      </c>
      <c r="K80" s="4" t="s">
        <v>30</v>
      </c>
      <c r="L80" s="4">
        <v>370</v>
      </c>
      <c r="M80" s="4">
        <v>370</v>
      </c>
      <c r="N80" s="4" t="s">
        <v>433</v>
      </c>
      <c r="O80" s="4" t="s">
        <v>32</v>
      </c>
      <c r="P80" s="4" t="s">
        <v>33</v>
      </c>
      <c r="Q80" s="4">
        <v>0</v>
      </c>
      <c r="R80" s="11">
        <v>45099.0000115741</v>
      </c>
      <c r="S80" s="7">
        <v>45126</v>
      </c>
      <c r="T80" s="4" t="s">
        <v>34</v>
      </c>
      <c r="U80" s="4">
        <v>370</v>
      </c>
      <c r="V80" s="4">
        <v>0</v>
      </c>
      <c r="W80" s="4">
        <v>0</v>
      </c>
      <c r="X80" s="4" t="s">
        <v>434</v>
      </c>
      <c r="Y80" s="4" t="s">
        <v>75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437</v>
      </c>
      <c r="F81" s="7">
        <v>45119</v>
      </c>
      <c r="G81" s="7">
        <v>45123</v>
      </c>
      <c r="H81" s="4">
        <v>1</v>
      </c>
      <c r="I81" s="4">
        <v>4</v>
      </c>
      <c r="J81" s="4">
        <v>4</v>
      </c>
      <c r="K81" s="4" t="s">
        <v>30</v>
      </c>
      <c r="L81" s="4">
        <v>1432</v>
      </c>
      <c r="M81" s="4">
        <v>1432</v>
      </c>
      <c r="N81" s="4" t="s">
        <v>438</v>
      </c>
      <c r="O81" s="4" t="s">
        <v>32</v>
      </c>
      <c r="P81" s="4" t="s">
        <v>33</v>
      </c>
      <c r="Q81" s="4">
        <v>0</v>
      </c>
      <c r="R81" s="11">
        <v>45100.0000115741</v>
      </c>
      <c r="S81" s="7">
        <v>45126</v>
      </c>
      <c r="T81" s="4" t="s">
        <v>34</v>
      </c>
      <c r="U81" s="4">
        <v>1432</v>
      </c>
      <c r="V81" s="4">
        <v>0</v>
      </c>
      <c r="W81" s="4">
        <v>0</v>
      </c>
      <c r="X81" s="4" t="s">
        <v>439</v>
      </c>
      <c r="Y81" s="4" t="s">
        <v>75</v>
      </c>
    </row>
    <row r="82" s="4" customFormat="1" spans="1:25">
      <c r="A82" s="4" t="s">
        <v>435</v>
      </c>
      <c r="B82" s="4" t="s">
        <v>26</v>
      </c>
      <c r="C82" s="4" t="s">
        <v>290</v>
      </c>
      <c r="D82" s="4" t="s">
        <v>436</v>
      </c>
      <c r="E82" s="4" t="s">
        <v>437</v>
      </c>
      <c r="F82" s="7">
        <v>45119</v>
      </c>
      <c r="G82" s="7">
        <v>45123</v>
      </c>
      <c r="H82" s="4">
        <v>1</v>
      </c>
      <c r="I82" s="4">
        <v>4</v>
      </c>
      <c r="J82" s="4">
        <v>4</v>
      </c>
      <c r="K82" s="4" t="s">
        <v>30</v>
      </c>
      <c r="L82" s="4">
        <v>-1432</v>
      </c>
      <c r="M82" s="4">
        <v>-1432</v>
      </c>
      <c r="N82" s="4" t="s">
        <v>438</v>
      </c>
      <c r="O82" s="4" t="s">
        <v>32</v>
      </c>
      <c r="P82" s="4" t="s">
        <v>33</v>
      </c>
      <c r="Q82" s="4">
        <v>0</v>
      </c>
      <c r="R82" s="11">
        <v>45100.0000115741</v>
      </c>
      <c r="S82" s="7">
        <v>45126</v>
      </c>
      <c r="T82" s="4" t="s">
        <v>34</v>
      </c>
      <c r="U82" s="4">
        <v>-1432</v>
      </c>
      <c r="V82" s="4">
        <v>0</v>
      </c>
      <c r="W82" s="4">
        <v>0</v>
      </c>
      <c r="X82" s="4" t="s">
        <v>439</v>
      </c>
      <c r="Y82" s="4" t="s">
        <v>75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7">
        <v>45122</v>
      </c>
      <c r="G83" s="7">
        <v>45123</v>
      </c>
      <c r="H83" s="4">
        <v>1</v>
      </c>
      <c r="I83" s="4">
        <v>1</v>
      </c>
      <c r="J83" s="4">
        <v>1</v>
      </c>
      <c r="K83" s="4" t="s">
        <v>30</v>
      </c>
      <c r="L83" s="4">
        <v>1294</v>
      </c>
      <c r="M83" s="4">
        <v>1294</v>
      </c>
      <c r="N83" s="4" t="s">
        <v>443</v>
      </c>
      <c r="O83" s="4" t="s">
        <v>32</v>
      </c>
      <c r="P83" s="4" t="s">
        <v>33</v>
      </c>
      <c r="Q83" s="4">
        <v>0</v>
      </c>
      <c r="R83" s="11">
        <v>45100.0000115741</v>
      </c>
      <c r="S83" s="7">
        <v>45126</v>
      </c>
      <c r="T83" s="4" t="s">
        <v>34</v>
      </c>
      <c r="U83" s="4">
        <v>1294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7">
        <v>45120</v>
      </c>
      <c r="G84" s="7">
        <v>45123</v>
      </c>
      <c r="H84" s="4">
        <v>2</v>
      </c>
      <c r="I84" s="4">
        <v>3</v>
      </c>
      <c r="J84" s="4">
        <v>6</v>
      </c>
      <c r="K84" s="4" t="s">
        <v>30</v>
      </c>
      <c r="L84" s="4">
        <v>2646</v>
      </c>
      <c r="M84" s="4">
        <v>2646</v>
      </c>
      <c r="N84" s="4" t="s">
        <v>449</v>
      </c>
      <c r="O84" s="4" t="s">
        <v>32</v>
      </c>
      <c r="P84" s="4" t="s">
        <v>33</v>
      </c>
      <c r="Q84" s="4">
        <v>0</v>
      </c>
      <c r="R84" s="11">
        <v>45100</v>
      </c>
      <c r="S84" s="7">
        <v>45126</v>
      </c>
      <c r="T84" s="4" t="s">
        <v>34</v>
      </c>
      <c r="U84" s="4">
        <v>2646</v>
      </c>
      <c r="V84" s="4">
        <v>0</v>
      </c>
      <c r="W84" s="4">
        <v>0</v>
      </c>
      <c r="X84" s="4" t="s">
        <v>450</v>
      </c>
      <c r="Y84" s="4" t="s">
        <v>75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355</v>
      </c>
      <c r="E85" s="4" t="s">
        <v>452</v>
      </c>
      <c r="F85" s="7">
        <v>45121</v>
      </c>
      <c r="G85" s="7">
        <v>45123</v>
      </c>
      <c r="H85" s="4">
        <v>1</v>
      </c>
      <c r="I85" s="4">
        <v>2</v>
      </c>
      <c r="J85" s="4">
        <v>2</v>
      </c>
      <c r="K85" s="4" t="s">
        <v>30</v>
      </c>
      <c r="L85" s="4">
        <v>860</v>
      </c>
      <c r="M85" s="4">
        <v>860</v>
      </c>
      <c r="N85" s="4" t="s">
        <v>453</v>
      </c>
      <c r="O85" s="4" t="s">
        <v>32</v>
      </c>
      <c r="P85" s="4" t="s">
        <v>33</v>
      </c>
      <c r="Q85" s="4">
        <v>0</v>
      </c>
      <c r="R85" s="11">
        <v>45101.0000115741</v>
      </c>
      <c r="S85" s="7">
        <v>45126</v>
      </c>
      <c r="T85" s="4" t="s">
        <v>34</v>
      </c>
      <c r="U85" s="4">
        <v>860</v>
      </c>
      <c r="V85" s="4">
        <v>0</v>
      </c>
      <c r="W85" s="4">
        <v>0</v>
      </c>
      <c r="X85" s="4" t="s">
        <v>454</v>
      </c>
      <c r="Y85" s="4" t="s">
        <v>75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355</v>
      </c>
      <c r="E86" s="4" t="s">
        <v>456</v>
      </c>
      <c r="F86" s="7">
        <v>45119</v>
      </c>
      <c r="G86" s="7">
        <v>45123</v>
      </c>
      <c r="H86" s="4">
        <v>1</v>
      </c>
      <c r="I86" s="4">
        <v>4</v>
      </c>
      <c r="J86" s="4">
        <v>4</v>
      </c>
      <c r="K86" s="4" t="s">
        <v>30</v>
      </c>
      <c r="L86" s="4">
        <v>2400</v>
      </c>
      <c r="M86" s="4">
        <v>2400</v>
      </c>
      <c r="N86" s="4" t="s">
        <v>457</v>
      </c>
      <c r="O86" s="4" t="s">
        <v>32</v>
      </c>
      <c r="P86" s="4" t="s">
        <v>33</v>
      </c>
      <c r="Q86" s="4">
        <v>0</v>
      </c>
      <c r="R86" s="11">
        <v>45101.0000115741</v>
      </c>
      <c r="S86" s="7">
        <v>45126</v>
      </c>
      <c r="T86" s="4" t="s">
        <v>34</v>
      </c>
      <c r="U86" s="4">
        <v>2400</v>
      </c>
      <c r="V86" s="4">
        <v>0</v>
      </c>
      <c r="W86" s="4">
        <v>0</v>
      </c>
      <c r="X86" s="4" t="s">
        <v>458</v>
      </c>
      <c r="Y86" s="4" t="s">
        <v>75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461</v>
      </c>
      <c r="F87" s="7">
        <v>45122</v>
      </c>
      <c r="G87" s="7">
        <v>45123</v>
      </c>
      <c r="H87" s="4">
        <v>1</v>
      </c>
      <c r="I87" s="4">
        <v>1</v>
      </c>
      <c r="J87" s="4">
        <v>1</v>
      </c>
      <c r="K87" s="4" t="s">
        <v>30</v>
      </c>
      <c r="L87" s="4">
        <v>280</v>
      </c>
      <c r="M87" s="4">
        <v>280</v>
      </c>
      <c r="N87" s="4" t="s">
        <v>462</v>
      </c>
      <c r="O87" s="4" t="s">
        <v>32</v>
      </c>
      <c r="P87" s="4" t="s">
        <v>33</v>
      </c>
      <c r="Q87" s="4">
        <v>0</v>
      </c>
      <c r="R87" s="11">
        <v>45103.0000115741</v>
      </c>
      <c r="S87" s="7">
        <v>45126</v>
      </c>
      <c r="T87" s="4" t="s">
        <v>34</v>
      </c>
      <c r="U87" s="4">
        <v>280</v>
      </c>
      <c r="V87" s="4">
        <v>0</v>
      </c>
      <c r="W87" s="4">
        <v>0</v>
      </c>
      <c r="X87" s="4" t="s">
        <v>463</v>
      </c>
      <c r="Y87" s="4" t="s">
        <v>75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267</v>
      </c>
      <c r="E88" s="4" t="s">
        <v>268</v>
      </c>
      <c r="F88" s="7">
        <v>45119</v>
      </c>
      <c r="G88" s="7">
        <v>45123</v>
      </c>
      <c r="H88" s="4">
        <v>2</v>
      </c>
      <c r="I88" s="4">
        <v>4</v>
      </c>
      <c r="J88" s="4">
        <v>8</v>
      </c>
      <c r="K88" s="4" t="s">
        <v>30</v>
      </c>
      <c r="L88" s="4">
        <v>4000</v>
      </c>
      <c r="M88" s="4">
        <v>4000</v>
      </c>
      <c r="N88" s="4" t="s">
        <v>465</v>
      </c>
      <c r="O88" s="4" t="s">
        <v>32</v>
      </c>
      <c r="P88" s="4" t="s">
        <v>33</v>
      </c>
      <c r="Q88" s="4">
        <v>0</v>
      </c>
      <c r="R88" s="11">
        <v>45103.0000115741</v>
      </c>
      <c r="S88" s="7">
        <v>45126</v>
      </c>
      <c r="T88" s="4" t="s">
        <v>34</v>
      </c>
      <c r="U88" s="4">
        <v>4000</v>
      </c>
      <c r="V88" s="4">
        <v>0</v>
      </c>
      <c r="W88" s="4">
        <v>0</v>
      </c>
      <c r="X88" s="4" t="s">
        <v>466</v>
      </c>
      <c r="Y88" s="4" t="s">
        <v>75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469</v>
      </c>
      <c r="F89" s="7">
        <v>45122</v>
      </c>
      <c r="G89" s="7">
        <v>45123</v>
      </c>
      <c r="H89" s="4">
        <v>1</v>
      </c>
      <c r="I89" s="4">
        <v>1</v>
      </c>
      <c r="J89" s="4">
        <v>1</v>
      </c>
      <c r="K89" s="4" t="s">
        <v>30</v>
      </c>
      <c r="L89" s="4">
        <v>1760</v>
      </c>
      <c r="M89" s="4">
        <v>1760</v>
      </c>
      <c r="N89" s="4" t="s">
        <v>470</v>
      </c>
      <c r="O89" s="4" t="s">
        <v>32</v>
      </c>
      <c r="P89" s="4" t="s">
        <v>33</v>
      </c>
      <c r="Q89" s="4">
        <v>0</v>
      </c>
      <c r="R89" s="11">
        <v>45103.0000115741</v>
      </c>
      <c r="S89" s="7">
        <v>45126</v>
      </c>
      <c r="T89" s="4" t="s">
        <v>34</v>
      </c>
      <c r="U89" s="4">
        <v>1760</v>
      </c>
      <c r="V89" s="4">
        <v>0</v>
      </c>
      <c r="W89" s="4">
        <v>0</v>
      </c>
      <c r="X89" s="4" t="s">
        <v>471</v>
      </c>
      <c r="Y89" s="4" t="s">
        <v>472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475</v>
      </c>
      <c r="F90" s="7">
        <v>45121</v>
      </c>
      <c r="G90" s="7">
        <v>45123</v>
      </c>
      <c r="H90" s="4">
        <v>1</v>
      </c>
      <c r="I90" s="4">
        <v>2</v>
      </c>
      <c r="J90" s="4">
        <v>2</v>
      </c>
      <c r="K90" s="4" t="s">
        <v>30</v>
      </c>
      <c r="L90" s="4">
        <v>2140</v>
      </c>
      <c r="M90" s="4">
        <v>2140</v>
      </c>
      <c r="N90" s="4" t="s">
        <v>476</v>
      </c>
      <c r="O90" s="4" t="s">
        <v>32</v>
      </c>
      <c r="P90" s="4" t="s">
        <v>33</v>
      </c>
      <c r="Q90" s="4">
        <v>0</v>
      </c>
      <c r="R90" s="11">
        <v>45103</v>
      </c>
      <c r="S90" s="7">
        <v>45126</v>
      </c>
      <c r="T90" s="4" t="s">
        <v>34</v>
      </c>
      <c r="U90" s="4">
        <v>2140</v>
      </c>
      <c r="V90" s="4">
        <v>0</v>
      </c>
      <c r="W90" s="4">
        <v>0</v>
      </c>
      <c r="X90" s="4" t="s">
        <v>477</v>
      </c>
      <c r="Y90" s="4" t="s">
        <v>75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479</v>
      </c>
      <c r="E91" s="4" t="s">
        <v>480</v>
      </c>
      <c r="F91" s="7">
        <v>45122</v>
      </c>
      <c r="G91" s="7">
        <v>45123</v>
      </c>
      <c r="H91" s="4">
        <v>1</v>
      </c>
      <c r="I91" s="4">
        <v>1</v>
      </c>
      <c r="J91" s="4">
        <v>1</v>
      </c>
      <c r="K91" s="4" t="s">
        <v>30</v>
      </c>
      <c r="L91" s="4">
        <v>931</v>
      </c>
      <c r="M91" s="4">
        <v>931</v>
      </c>
      <c r="N91" s="4" t="s">
        <v>481</v>
      </c>
      <c r="O91" s="4" t="s">
        <v>32</v>
      </c>
      <c r="P91" s="4" t="s">
        <v>33</v>
      </c>
      <c r="Q91" s="4">
        <v>0</v>
      </c>
      <c r="R91" s="11">
        <v>45104</v>
      </c>
      <c r="S91" s="7">
        <v>45126</v>
      </c>
      <c r="T91" s="4" t="s">
        <v>34</v>
      </c>
      <c r="U91" s="4">
        <v>931</v>
      </c>
      <c r="V91" s="4">
        <v>0</v>
      </c>
      <c r="W91" s="4">
        <v>0</v>
      </c>
      <c r="X91" s="4" t="s">
        <v>482</v>
      </c>
      <c r="Y91" s="4" t="s">
        <v>75</v>
      </c>
    </row>
    <row r="92" s="4" customFormat="1" spans="1:25">
      <c r="A92" s="4" t="s">
        <v>483</v>
      </c>
      <c r="B92" s="4" t="s">
        <v>26</v>
      </c>
      <c r="C92" s="4" t="s">
        <v>27</v>
      </c>
      <c r="D92" s="4" t="s">
        <v>484</v>
      </c>
      <c r="E92" s="4" t="s">
        <v>485</v>
      </c>
      <c r="F92" s="7">
        <v>45121</v>
      </c>
      <c r="G92" s="7">
        <v>45123</v>
      </c>
      <c r="H92" s="4">
        <v>1</v>
      </c>
      <c r="I92" s="4">
        <v>2</v>
      </c>
      <c r="J92" s="4">
        <v>2</v>
      </c>
      <c r="K92" s="4" t="s">
        <v>30</v>
      </c>
      <c r="L92" s="4">
        <v>630</v>
      </c>
      <c r="M92" s="4">
        <v>630</v>
      </c>
      <c r="N92" s="4" t="s">
        <v>486</v>
      </c>
      <c r="O92" s="4" t="s">
        <v>32</v>
      </c>
      <c r="P92" s="4" t="s">
        <v>33</v>
      </c>
      <c r="Q92" s="4">
        <v>0</v>
      </c>
      <c r="R92" s="11">
        <v>45104.0000115741</v>
      </c>
      <c r="S92" s="7">
        <v>45126</v>
      </c>
      <c r="T92" s="4" t="s">
        <v>34</v>
      </c>
      <c r="U92" s="4">
        <v>630</v>
      </c>
      <c r="V92" s="4">
        <v>0</v>
      </c>
      <c r="W92" s="4">
        <v>0</v>
      </c>
      <c r="X92" s="4" t="s">
        <v>487</v>
      </c>
      <c r="Y92" s="4" t="s">
        <v>75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410</v>
      </c>
      <c r="E93" s="4" t="s">
        <v>489</v>
      </c>
      <c r="F93" s="7">
        <v>45119</v>
      </c>
      <c r="G93" s="7">
        <v>45123</v>
      </c>
      <c r="H93" s="4">
        <v>1</v>
      </c>
      <c r="I93" s="4">
        <v>4</v>
      </c>
      <c r="J93" s="4">
        <v>4</v>
      </c>
      <c r="K93" s="4" t="s">
        <v>30</v>
      </c>
      <c r="L93" s="4">
        <v>1588</v>
      </c>
      <c r="M93" s="4">
        <v>1588</v>
      </c>
      <c r="N93" s="4" t="s">
        <v>490</v>
      </c>
      <c r="O93" s="4" t="s">
        <v>32</v>
      </c>
      <c r="P93" s="4" t="s">
        <v>33</v>
      </c>
      <c r="Q93" s="4">
        <v>0</v>
      </c>
      <c r="R93" s="11">
        <v>45104.0000115741</v>
      </c>
      <c r="S93" s="7">
        <v>45126</v>
      </c>
      <c r="T93" s="4" t="s">
        <v>34</v>
      </c>
      <c r="U93" s="4">
        <v>1588</v>
      </c>
      <c r="V93" s="4">
        <v>0</v>
      </c>
      <c r="W93" s="4">
        <v>0</v>
      </c>
      <c r="X93" s="4" t="s">
        <v>491</v>
      </c>
      <c r="Y93" s="4" t="s">
        <v>492</v>
      </c>
    </row>
    <row r="94" s="4" customFormat="1" spans="1:25">
      <c r="A94" s="4" t="s">
        <v>493</v>
      </c>
      <c r="B94" s="4" t="s">
        <v>26</v>
      </c>
      <c r="C94" s="4" t="s">
        <v>27</v>
      </c>
      <c r="D94" s="4" t="s">
        <v>494</v>
      </c>
      <c r="E94" s="4" t="s">
        <v>495</v>
      </c>
      <c r="F94" s="7">
        <v>45121</v>
      </c>
      <c r="G94" s="7">
        <v>45123</v>
      </c>
      <c r="H94" s="4">
        <v>2</v>
      </c>
      <c r="I94" s="4">
        <v>2</v>
      </c>
      <c r="J94" s="4">
        <v>4</v>
      </c>
      <c r="K94" s="4" t="s">
        <v>30</v>
      </c>
      <c r="L94" s="4">
        <v>5240</v>
      </c>
      <c r="M94" s="4">
        <v>5240</v>
      </c>
      <c r="N94" s="4" t="s">
        <v>496</v>
      </c>
      <c r="O94" s="4" t="s">
        <v>32</v>
      </c>
      <c r="P94" s="4" t="s">
        <v>33</v>
      </c>
      <c r="Q94" s="4">
        <v>0</v>
      </c>
      <c r="R94" s="11">
        <v>45106</v>
      </c>
      <c r="S94" s="7">
        <v>45126</v>
      </c>
      <c r="T94" s="4" t="s">
        <v>34</v>
      </c>
      <c r="U94" s="4">
        <v>5240</v>
      </c>
      <c r="V94" s="4">
        <v>0</v>
      </c>
      <c r="W94" s="4">
        <v>0</v>
      </c>
      <c r="X94" s="4" t="s">
        <v>497</v>
      </c>
      <c r="Y94" s="4" t="s">
        <v>75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7">
        <v>45121</v>
      </c>
      <c r="G95" s="7">
        <v>45123</v>
      </c>
      <c r="H95" s="4">
        <v>3</v>
      </c>
      <c r="I95" s="4">
        <v>2</v>
      </c>
      <c r="J95" s="4">
        <v>6</v>
      </c>
      <c r="K95" s="4" t="s">
        <v>30</v>
      </c>
      <c r="L95" s="4">
        <v>5460</v>
      </c>
      <c r="M95" s="4">
        <v>5460</v>
      </c>
      <c r="N95" s="4" t="s">
        <v>501</v>
      </c>
      <c r="O95" s="4" t="s">
        <v>32</v>
      </c>
      <c r="P95" s="4" t="s">
        <v>33</v>
      </c>
      <c r="Q95" s="4">
        <v>0</v>
      </c>
      <c r="R95" s="11">
        <v>45106</v>
      </c>
      <c r="S95" s="7">
        <v>45126</v>
      </c>
      <c r="T95" s="4" t="s">
        <v>34</v>
      </c>
      <c r="U95" s="4">
        <v>5460</v>
      </c>
      <c r="V95" s="4">
        <v>0</v>
      </c>
      <c r="W95" s="4">
        <v>0</v>
      </c>
      <c r="X95" s="4" t="s">
        <v>502</v>
      </c>
      <c r="Y95" s="4" t="s">
        <v>75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355</v>
      </c>
      <c r="E96" s="4" t="s">
        <v>504</v>
      </c>
      <c r="F96" s="7">
        <v>45120</v>
      </c>
      <c r="G96" s="7">
        <v>45123</v>
      </c>
      <c r="H96" s="4">
        <v>1</v>
      </c>
      <c r="I96" s="4">
        <v>3</v>
      </c>
      <c r="J96" s="4">
        <v>3</v>
      </c>
      <c r="K96" s="4" t="s">
        <v>30</v>
      </c>
      <c r="L96" s="4">
        <v>1350</v>
      </c>
      <c r="M96" s="4">
        <v>1350</v>
      </c>
      <c r="N96" s="4" t="s">
        <v>505</v>
      </c>
      <c r="O96" s="4" t="s">
        <v>32</v>
      </c>
      <c r="P96" s="4" t="s">
        <v>33</v>
      </c>
      <c r="Q96" s="4">
        <v>0</v>
      </c>
      <c r="R96" s="11">
        <v>45106.0000115741</v>
      </c>
      <c r="S96" s="7">
        <v>45126</v>
      </c>
      <c r="T96" s="4" t="s">
        <v>34</v>
      </c>
      <c r="U96" s="4">
        <v>1350</v>
      </c>
      <c r="V96" s="4">
        <v>0</v>
      </c>
      <c r="W96" s="4">
        <v>0</v>
      </c>
      <c r="X96" s="4" t="s">
        <v>506</v>
      </c>
      <c r="Y96" s="4" t="s">
        <v>75</v>
      </c>
    </row>
    <row r="97" s="4" customFormat="1" spans="1:25">
      <c r="A97" s="4" t="s">
        <v>507</v>
      </c>
      <c r="B97" s="4" t="s">
        <v>26</v>
      </c>
      <c r="C97" s="4" t="s">
        <v>27</v>
      </c>
      <c r="D97" s="4" t="s">
        <v>508</v>
      </c>
      <c r="E97" s="4" t="s">
        <v>509</v>
      </c>
      <c r="F97" s="7">
        <v>45122</v>
      </c>
      <c r="G97" s="7">
        <v>45123</v>
      </c>
      <c r="H97" s="4">
        <v>1</v>
      </c>
      <c r="I97" s="4">
        <v>1</v>
      </c>
      <c r="J97" s="4">
        <v>1</v>
      </c>
      <c r="K97" s="4" t="s">
        <v>30</v>
      </c>
      <c r="L97" s="4">
        <v>1501</v>
      </c>
      <c r="M97" s="4">
        <v>1501</v>
      </c>
      <c r="N97" s="4" t="s">
        <v>510</v>
      </c>
      <c r="O97" s="4" t="s">
        <v>32</v>
      </c>
      <c r="P97" s="4" t="s">
        <v>33</v>
      </c>
      <c r="Q97" s="4">
        <v>0</v>
      </c>
      <c r="R97" s="11">
        <v>45106.0000115741</v>
      </c>
      <c r="S97" s="7">
        <v>45126</v>
      </c>
      <c r="T97" s="4" t="s">
        <v>34</v>
      </c>
      <c r="U97" s="4">
        <v>1501</v>
      </c>
      <c r="V97" s="4">
        <v>0</v>
      </c>
      <c r="W97" s="4">
        <v>0</v>
      </c>
      <c r="X97" s="4" t="s">
        <v>511</v>
      </c>
      <c r="Y97" s="4" t="s">
        <v>75</v>
      </c>
    </row>
    <row r="98" s="4" customFormat="1" spans="1:25">
      <c r="A98" s="4" t="s">
        <v>512</v>
      </c>
      <c r="B98" s="4" t="s">
        <v>26</v>
      </c>
      <c r="C98" s="4" t="s">
        <v>27</v>
      </c>
      <c r="D98" s="4" t="s">
        <v>513</v>
      </c>
      <c r="E98" s="4" t="s">
        <v>514</v>
      </c>
      <c r="F98" s="7">
        <v>45122</v>
      </c>
      <c r="G98" s="7">
        <v>45123</v>
      </c>
      <c r="H98" s="4">
        <v>1</v>
      </c>
      <c r="I98" s="4">
        <v>1</v>
      </c>
      <c r="J98" s="4">
        <v>1</v>
      </c>
      <c r="K98" s="4" t="s">
        <v>30</v>
      </c>
      <c r="L98" s="4">
        <v>321</v>
      </c>
      <c r="M98" s="4">
        <v>321</v>
      </c>
      <c r="N98" s="4" t="s">
        <v>515</v>
      </c>
      <c r="O98" s="4" t="s">
        <v>32</v>
      </c>
      <c r="P98" s="4" t="s">
        <v>33</v>
      </c>
      <c r="Q98" s="4">
        <v>0</v>
      </c>
      <c r="R98" s="11">
        <v>45107</v>
      </c>
      <c r="S98" s="7">
        <v>45126</v>
      </c>
      <c r="T98" s="4" t="s">
        <v>34</v>
      </c>
      <c r="U98" s="4">
        <v>321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145</v>
      </c>
      <c r="E99" s="4" t="s">
        <v>519</v>
      </c>
      <c r="F99" s="7">
        <v>45122</v>
      </c>
      <c r="G99" s="7">
        <v>45123</v>
      </c>
      <c r="H99" s="4">
        <v>1</v>
      </c>
      <c r="I99" s="4">
        <v>1</v>
      </c>
      <c r="J99" s="4">
        <v>1</v>
      </c>
      <c r="K99" s="4" t="s">
        <v>30</v>
      </c>
      <c r="L99" s="4">
        <v>1600</v>
      </c>
      <c r="M99" s="4">
        <v>1600</v>
      </c>
      <c r="N99" s="4" t="s">
        <v>520</v>
      </c>
      <c r="O99" s="4" t="s">
        <v>32</v>
      </c>
      <c r="P99" s="4" t="s">
        <v>33</v>
      </c>
      <c r="Q99" s="4">
        <v>0</v>
      </c>
      <c r="R99" s="11">
        <v>45107</v>
      </c>
      <c r="S99" s="7">
        <v>45126</v>
      </c>
      <c r="T99" s="4" t="s">
        <v>34</v>
      </c>
      <c r="U99" s="4">
        <v>1600</v>
      </c>
      <c r="V99" s="4">
        <v>0</v>
      </c>
      <c r="W99" s="4">
        <v>0</v>
      </c>
      <c r="X99" s="4" t="s">
        <v>521</v>
      </c>
      <c r="Y99" s="4" t="s">
        <v>75</v>
      </c>
    </row>
    <row r="100" s="4" customFormat="1" spans="1:25">
      <c r="A100" s="4" t="s">
        <v>522</v>
      </c>
      <c r="B100" s="4" t="s">
        <v>26</v>
      </c>
      <c r="C100" s="4" t="s">
        <v>27</v>
      </c>
      <c r="D100" s="4" t="s">
        <v>523</v>
      </c>
      <c r="E100" s="4" t="s">
        <v>524</v>
      </c>
      <c r="F100" s="7">
        <v>45117</v>
      </c>
      <c r="G100" s="7">
        <v>45123</v>
      </c>
      <c r="H100" s="4">
        <v>1</v>
      </c>
      <c r="I100" s="4">
        <v>6</v>
      </c>
      <c r="J100" s="4">
        <v>6</v>
      </c>
      <c r="K100" s="4" t="s">
        <v>30</v>
      </c>
      <c r="L100" s="4">
        <v>6084</v>
      </c>
      <c r="M100" s="4">
        <v>6084</v>
      </c>
      <c r="N100" s="4" t="s">
        <v>525</v>
      </c>
      <c r="O100" s="4" t="s">
        <v>32</v>
      </c>
      <c r="P100" s="4" t="s">
        <v>33</v>
      </c>
      <c r="Q100" s="4">
        <v>0</v>
      </c>
      <c r="R100" s="11">
        <v>45107</v>
      </c>
      <c r="S100" s="7">
        <v>45126</v>
      </c>
      <c r="T100" s="4" t="s">
        <v>34</v>
      </c>
      <c r="U100" s="4">
        <v>6084</v>
      </c>
      <c r="V100" s="4">
        <v>0</v>
      </c>
      <c r="W100" s="4">
        <v>0</v>
      </c>
      <c r="X100" s="4" t="s">
        <v>526</v>
      </c>
      <c r="Y100" s="4" t="s">
        <v>75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7">
        <v>45122</v>
      </c>
      <c r="G101" s="7">
        <v>45123</v>
      </c>
      <c r="H101" s="4">
        <v>1</v>
      </c>
      <c r="I101" s="4">
        <v>1</v>
      </c>
      <c r="J101" s="4">
        <v>1</v>
      </c>
      <c r="K101" s="4" t="s">
        <v>30</v>
      </c>
      <c r="L101" s="4">
        <v>1740</v>
      </c>
      <c r="M101" s="4">
        <v>1740</v>
      </c>
      <c r="N101" s="4" t="s">
        <v>530</v>
      </c>
      <c r="O101" s="4" t="s">
        <v>32</v>
      </c>
      <c r="P101" s="4" t="s">
        <v>33</v>
      </c>
      <c r="Q101" s="4">
        <v>0</v>
      </c>
      <c r="R101" s="11">
        <v>45107.0000115741</v>
      </c>
      <c r="S101" s="7">
        <v>45126</v>
      </c>
      <c r="T101" s="4" t="s">
        <v>34</v>
      </c>
      <c r="U101" s="4">
        <v>1740</v>
      </c>
      <c r="V101" s="4">
        <v>0</v>
      </c>
      <c r="W101" s="4">
        <v>0</v>
      </c>
      <c r="X101" s="4" t="s">
        <v>531</v>
      </c>
      <c r="Y101" s="4" t="s">
        <v>75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533</v>
      </c>
      <c r="E102" s="4" t="s">
        <v>534</v>
      </c>
      <c r="F102" s="7">
        <v>45121</v>
      </c>
      <c r="G102" s="7">
        <v>45123</v>
      </c>
      <c r="H102" s="4">
        <v>1</v>
      </c>
      <c r="I102" s="4">
        <v>2</v>
      </c>
      <c r="J102" s="4">
        <v>2</v>
      </c>
      <c r="K102" s="4" t="s">
        <v>30</v>
      </c>
      <c r="L102" s="4">
        <v>1327</v>
      </c>
      <c r="M102" s="4">
        <v>1327</v>
      </c>
      <c r="N102" s="4" t="s">
        <v>535</v>
      </c>
      <c r="O102" s="4" t="s">
        <v>32</v>
      </c>
      <c r="P102" s="4" t="s">
        <v>33</v>
      </c>
      <c r="Q102" s="4">
        <v>0</v>
      </c>
      <c r="R102" s="11">
        <v>45108.0000115741</v>
      </c>
      <c r="S102" s="7">
        <v>45126</v>
      </c>
      <c r="T102" s="4" t="s">
        <v>34</v>
      </c>
      <c r="U102" s="4">
        <v>1327</v>
      </c>
      <c r="V102" s="4">
        <v>0</v>
      </c>
      <c r="W102" s="4">
        <v>0</v>
      </c>
      <c r="X102" s="4" t="s">
        <v>536</v>
      </c>
      <c r="Y102" s="4" t="s">
        <v>75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7">
        <v>45120</v>
      </c>
      <c r="G103" s="7">
        <v>45123</v>
      </c>
      <c r="H103" s="4">
        <v>1</v>
      </c>
      <c r="I103" s="4">
        <v>3</v>
      </c>
      <c r="J103" s="4">
        <v>3</v>
      </c>
      <c r="K103" s="4" t="s">
        <v>30</v>
      </c>
      <c r="L103" s="4">
        <v>1380</v>
      </c>
      <c r="M103" s="4">
        <v>1380</v>
      </c>
      <c r="N103" s="4" t="s">
        <v>540</v>
      </c>
      <c r="O103" s="4" t="s">
        <v>32</v>
      </c>
      <c r="P103" s="4" t="s">
        <v>33</v>
      </c>
      <c r="Q103" s="4">
        <v>0</v>
      </c>
      <c r="R103" s="11">
        <v>45108.0000115741</v>
      </c>
      <c r="S103" s="7">
        <v>45126</v>
      </c>
      <c r="T103" s="4" t="s">
        <v>34</v>
      </c>
      <c r="U103" s="4">
        <v>1380</v>
      </c>
      <c r="V103" s="4">
        <v>0</v>
      </c>
      <c r="W103" s="4">
        <v>0</v>
      </c>
      <c r="X103" s="4" t="s">
        <v>541</v>
      </c>
      <c r="Y103" s="4" t="s">
        <v>542</v>
      </c>
    </row>
    <row r="104" s="4" customFormat="1" spans="1:25">
      <c r="A104" s="4" t="s">
        <v>543</v>
      </c>
      <c r="B104" s="4" t="s">
        <v>26</v>
      </c>
      <c r="C104" s="4" t="s">
        <v>27</v>
      </c>
      <c r="D104" s="4" t="s">
        <v>355</v>
      </c>
      <c r="E104" s="4" t="s">
        <v>360</v>
      </c>
      <c r="F104" s="7">
        <v>45121</v>
      </c>
      <c r="G104" s="7">
        <v>45123</v>
      </c>
      <c r="H104" s="4">
        <v>1</v>
      </c>
      <c r="I104" s="4">
        <v>2</v>
      </c>
      <c r="J104" s="4">
        <v>2</v>
      </c>
      <c r="K104" s="4" t="s">
        <v>30</v>
      </c>
      <c r="L104" s="4">
        <v>800</v>
      </c>
      <c r="M104" s="4">
        <v>800</v>
      </c>
      <c r="N104" s="4" t="s">
        <v>544</v>
      </c>
      <c r="O104" s="4" t="s">
        <v>32</v>
      </c>
      <c r="P104" s="4" t="s">
        <v>33</v>
      </c>
      <c r="Q104" s="4">
        <v>0</v>
      </c>
      <c r="R104" s="11">
        <v>45108.0000115741</v>
      </c>
      <c r="S104" s="7">
        <v>45126</v>
      </c>
      <c r="T104" s="4" t="s">
        <v>34</v>
      </c>
      <c r="U104" s="4">
        <v>800</v>
      </c>
      <c r="V104" s="4">
        <v>0</v>
      </c>
      <c r="W104" s="4">
        <v>0</v>
      </c>
      <c r="X104" s="4" t="s">
        <v>545</v>
      </c>
      <c r="Y104" s="4" t="s">
        <v>75</v>
      </c>
    </row>
    <row r="105" s="4" customFormat="1" spans="1:25">
      <c r="A105" s="4" t="s">
        <v>546</v>
      </c>
      <c r="B105" s="4" t="s">
        <v>26</v>
      </c>
      <c r="C105" s="4" t="s">
        <v>27</v>
      </c>
      <c r="D105" s="4" t="s">
        <v>410</v>
      </c>
      <c r="E105" s="4" t="s">
        <v>411</v>
      </c>
      <c r="F105" s="7">
        <v>45122</v>
      </c>
      <c r="G105" s="7">
        <v>45123</v>
      </c>
      <c r="H105" s="4">
        <v>2</v>
      </c>
      <c r="I105" s="4">
        <v>1</v>
      </c>
      <c r="J105" s="4">
        <v>2</v>
      </c>
      <c r="K105" s="4" t="s">
        <v>30</v>
      </c>
      <c r="L105" s="4">
        <v>1332</v>
      </c>
      <c r="M105" s="4">
        <v>1332</v>
      </c>
      <c r="N105" s="4" t="s">
        <v>547</v>
      </c>
      <c r="O105" s="4" t="s">
        <v>32</v>
      </c>
      <c r="P105" s="4" t="s">
        <v>33</v>
      </c>
      <c r="Q105" s="4">
        <v>0</v>
      </c>
      <c r="R105" s="11">
        <v>45109.0000115741</v>
      </c>
      <c r="S105" s="7">
        <v>45126</v>
      </c>
      <c r="T105" s="4" t="s">
        <v>34</v>
      </c>
      <c r="U105" s="4">
        <v>1332</v>
      </c>
      <c r="V105" s="4">
        <v>0</v>
      </c>
      <c r="W105" s="4">
        <v>0</v>
      </c>
      <c r="X105" s="4" t="s">
        <v>548</v>
      </c>
      <c r="Y105" s="4" t="s">
        <v>549</v>
      </c>
    </row>
    <row r="106" s="4" customFormat="1" spans="1:25">
      <c r="A106" s="4" t="s">
        <v>550</v>
      </c>
      <c r="B106" s="4" t="s">
        <v>26</v>
      </c>
      <c r="C106" s="4" t="s">
        <v>27</v>
      </c>
      <c r="D106" s="4" t="s">
        <v>551</v>
      </c>
      <c r="E106" s="4" t="s">
        <v>552</v>
      </c>
      <c r="F106" s="7">
        <v>45120</v>
      </c>
      <c r="G106" s="7">
        <v>45123</v>
      </c>
      <c r="H106" s="4">
        <v>1</v>
      </c>
      <c r="I106" s="4">
        <v>3</v>
      </c>
      <c r="J106" s="4">
        <v>3</v>
      </c>
      <c r="K106" s="4" t="s">
        <v>30</v>
      </c>
      <c r="L106" s="4">
        <v>1023</v>
      </c>
      <c r="M106" s="4">
        <v>1023</v>
      </c>
      <c r="N106" s="4" t="s">
        <v>553</v>
      </c>
      <c r="O106" s="4" t="s">
        <v>32</v>
      </c>
      <c r="P106" s="4" t="s">
        <v>33</v>
      </c>
      <c r="Q106" s="4">
        <v>0</v>
      </c>
      <c r="R106" s="11">
        <v>45109.0000115741</v>
      </c>
      <c r="S106" s="7">
        <v>45126</v>
      </c>
      <c r="T106" s="4" t="s">
        <v>34</v>
      </c>
      <c r="U106" s="4">
        <v>1023</v>
      </c>
      <c r="V106" s="4">
        <v>0</v>
      </c>
      <c r="W106" s="4">
        <v>0</v>
      </c>
      <c r="X106" s="4" t="s">
        <v>554</v>
      </c>
      <c r="Y106" s="4" t="s">
        <v>75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494</v>
      </c>
      <c r="E107" s="4" t="s">
        <v>556</v>
      </c>
      <c r="F107" s="7">
        <v>45120</v>
      </c>
      <c r="G107" s="7">
        <v>45123</v>
      </c>
      <c r="H107" s="4">
        <v>1</v>
      </c>
      <c r="I107" s="4">
        <v>3</v>
      </c>
      <c r="J107" s="4">
        <v>3</v>
      </c>
      <c r="K107" s="4" t="s">
        <v>30</v>
      </c>
      <c r="L107" s="4">
        <v>3930</v>
      </c>
      <c r="M107" s="4">
        <v>3930</v>
      </c>
      <c r="N107" s="4" t="s">
        <v>557</v>
      </c>
      <c r="O107" s="4" t="s">
        <v>32</v>
      </c>
      <c r="P107" s="4" t="s">
        <v>33</v>
      </c>
      <c r="Q107" s="4">
        <v>0</v>
      </c>
      <c r="R107" s="11">
        <v>45109</v>
      </c>
      <c r="S107" s="7">
        <v>45126</v>
      </c>
      <c r="T107" s="4" t="s">
        <v>34</v>
      </c>
      <c r="U107" s="4">
        <v>3930</v>
      </c>
      <c r="V107" s="4">
        <v>0</v>
      </c>
      <c r="W107" s="4">
        <v>0</v>
      </c>
      <c r="X107" s="4" t="s">
        <v>558</v>
      </c>
      <c r="Y107" s="4" t="s">
        <v>75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494</v>
      </c>
      <c r="E108" s="4" t="s">
        <v>556</v>
      </c>
      <c r="F108" s="7">
        <v>45120</v>
      </c>
      <c r="G108" s="7">
        <v>45123</v>
      </c>
      <c r="H108" s="4">
        <v>1</v>
      </c>
      <c r="I108" s="4">
        <v>3</v>
      </c>
      <c r="J108" s="4">
        <v>3</v>
      </c>
      <c r="K108" s="4" t="s">
        <v>30</v>
      </c>
      <c r="L108" s="4">
        <v>3930</v>
      </c>
      <c r="M108" s="4">
        <v>3930</v>
      </c>
      <c r="N108" s="4" t="s">
        <v>560</v>
      </c>
      <c r="O108" s="4" t="s">
        <v>32</v>
      </c>
      <c r="P108" s="4" t="s">
        <v>33</v>
      </c>
      <c r="Q108" s="4">
        <v>0</v>
      </c>
      <c r="R108" s="11">
        <v>45109.0000115741</v>
      </c>
      <c r="S108" s="7">
        <v>45126</v>
      </c>
      <c r="T108" s="4" t="s">
        <v>34</v>
      </c>
      <c r="U108" s="4">
        <v>3930</v>
      </c>
      <c r="V108" s="4">
        <v>0</v>
      </c>
      <c r="W108" s="4">
        <v>0</v>
      </c>
      <c r="X108" s="4" t="s">
        <v>561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7">
        <v>45122</v>
      </c>
      <c r="G109" s="7">
        <v>45123</v>
      </c>
      <c r="H109" s="4">
        <v>1</v>
      </c>
      <c r="I109" s="4">
        <v>1</v>
      </c>
      <c r="J109" s="4">
        <v>1</v>
      </c>
      <c r="K109" s="4" t="s">
        <v>30</v>
      </c>
      <c r="L109" s="4">
        <v>1200</v>
      </c>
      <c r="M109" s="4">
        <v>1200</v>
      </c>
      <c r="N109" s="4" t="s">
        <v>566</v>
      </c>
      <c r="O109" s="4" t="s">
        <v>32</v>
      </c>
      <c r="P109" s="4" t="s">
        <v>33</v>
      </c>
      <c r="Q109" s="4">
        <v>0</v>
      </c>
      <c r="R109" s="11">
        <v>45109.0000115741</v>
      </c>
      <c r="S109" s="7">
        <v>45126</v>
      </c>
      <c r="T109" s="4" t="s">
        <v>34</v>
      </c>
      <c r="U109" s="4">
        <v>1200</v>
      </c>
      <c r="V109" s="4">
        <v>0</v>
      </c>
      <c r="W109" s="4">
        <v>0</v>
      </c>
      <c r="X109" s="4" t="s">
        <v>567</v>
      </c>
      <c r="Y109" s="4" t="s">
        <v>568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570</v>
      </c>
      <c r="E110" s="4" t="s">
        <v>571</v>
      </c>
      <c r="F110" s="7">
        <v>45122</v>
      </c>
      <c r="G110" s="7">
        <v>45123</v>
      </c>
      <c r="H110" s="4">
        <v>1</v>
      </c>
      <c r="I110" s="4">
        <v>1</v>
      </c>
      <c r="J110" s="4">
        <v>1</v>
      </c>
      <c r="K110" s="4" t="s">
        <v>30</v>
      </c>
      <c r="L110" s="4">
        <v>2519</v>
      </c>
      <c r="M110" s="4">
        <v>2519</v>
      </c>
      <c r="N110" s="4" t="s">
        <v>572</v>
      </c>
      <c r="O110" s="4" t="s">
        <v>32</v>
      </c>
      <c r="P110" s="4" t="s">
        <v>33</v>
      </c>
      <c r="Q110" s="4">
        <v>0</v>
      </c>
      <c r="R110" s="11">
        <v>45110</v>
      </c>
      <c r="S110" s="7">
        <v>45126</v>
      </c>
      <c r="T110" s="4" t="s">
        <v>34</v>
      </c>
      <c r="U110" s="4">
        <v>2519</v>
      </c>
      <c r="V110" s="4">
        <v>0</v>
      </c>
      <c r="W110" s="4">
        <v>0</v>
      </c>
      <c r="X110" s="4" t="s">
        <v>75</v>
      </c>
      <c r="Y110" s="4" t="s">
        <v>75</v>
      </c>
    </row>
    <row r="111" s="4" customFormat="1" spans="1:26">
      <c r="A111" s="4" t="s">
        <v>573</v>
      </c>
      <c r="B111" s="4" t="s">
        <v>26</v>
      </c>
      <c r="C111" s="4" t="s">
        <v>27</v>
      </c>
      <c r="D111" s="4" t="s">
        <v>574</v>
      </c>
      <c r="E111" s="4" t="s">
        <v>575</v>
      </c>
      <c r="F111" s="7">
        <v>45121</v>
      </c>
      <c r="G111" s="7">
        <v>45123</v>
      </c>
      <c r="H111" s="4">
        <v>2</v>
      </c>
      <c r="I111" s="4">
        <v>2</v>
      </c>
      <c r="J111" s="4">
        <v>4</v>
      </c>
      <c r="K111" s="4" t="s">
        <v>30</v>
      </c>
      <c r="L111" s="4">
        <v>17840</v>
      </c>
      <c r="M111" s="4">
        <v>17840</v>
      </c>
      <c r="N111" s="4" t="s">
        <v>576</v>
      </c>
      <c r="O111" s="4" t="s">
        <v>32</v>
      </c>
      <c r="P111" s="4" t="s">
        <v>33</v>
      </c>
      <c r="Q111" s="4">
        <v>0</v>
      </c>
      <c r="R111" s="11">
        <v>45110.0000115741</v>
      </c>
      <c r="S111" s="7">
        <v>45126</v>
      </c>
      <c r="T111" s="4" t="s">
        <v>34</v>
      </c>
      <c r="U111" s="4">
        <v>17840</v>
      </c>
      <c r="V111" s="4">
        <v>0</v>
      </c>
      <c r="W111" s="4">
        <v>0</v>
      </c>
      <c r="X111" s="4" t="s">
        <v>577</v>
      </c>
      <c r="Y111" s="4">
        <v>73310227</v>
      </c>
      <c r="Z111" s="4" t="s">
        <v>578</v>
      </c>
    </row>
    <row r="112" s="4" customFormat="1" spans="1:25">
      <c r="A112" s="4" t="s">
        <v>579</v>
      </c>
      <c r="B112" s="4" t="s">
        <v>26</v>
      </c>
      <c r="C112" s="4" t="s">
        <v>27</v>
      </c>
      <c r="D112" s="4" t="s">
        <v>88</v>
      </c>
      <c r="E112" s="4" t="s">
        <v>580</v>
      </c>
      <c r="F112" s="7">
        <v>45121</v>
      </c>
      <c r="G112" s="7">
        <v>45123</v>
      </c>
      <c r="H112" s="4">
        <v>1</v>
      </c>
      <c r="I112" s="4">
        <v>2</v>
      </c>
      <c r="J112" s="4">
        <v>2</v>
      </c>
      <c r="K112" s="4" t="s">
        <v>30</v>
      </c>
      <c r="L112" s="4">
        <v>4200</v>
      </c>
      <c r="M112" s="4">
        <v>4200</v>
      </c>
      <c r="N112" s="4" t="s">
        <v>581</v>
      </c>
      <c r="O112" s="4" t="s">
        <v>32</v>
      </c>
      <c r="P112" s="4" t="s">
        <v>33</v>
      </c>
      <c r="Q112" s="4">
        <v>0</v>
      </c>
      <c r="R112" s="11">
        <v>45110.0000115741</v>
      </c>
      <c r="S112" s="7">
        <v>45126</v>
      </c>
      <c r="T112" s="4" t="s">
        <v>34</v>
      </c>
      <c r="U112" s="4">
        <v>4200</v>
      </c>
      <c r="V112" s="4">
        <v>0</v>
      </c>
      <c r="W112" s="4">
        <v>0</v>
      </c>
      <c r="X112" s="4" t="s">
        <v>582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585</v>
      </c>
      <c r="E113" s="4" t="s">
        <v>586</v>
      </c>
      <c r="F113" s="7">
        <v>45120</v>
      </c>
      <c r="G113" s="7">
        <v>45123</v>
      </c>
      <c r="H113" s="4">
        <v>1</v>
      </c>
      <c r="I113" s="4">
        <v>3</v>
      </c>
      <c r="J113" s="4">
        <v>3</v>
      </c>
      <c r="K113" s="4" t="s">
        <v>30</v>
      </c>
      <c r="L113" s="4">
        <v>9138</v>
      </c>
      <c r="M113" s="4">
        <v>9138</v>
      </c>
      <c r="N113" s="4" t="s">
        <v>587</v>
      </c>
      <c r="O113" s="4" t="s">
        <v>32</v>
      </c>
      <c r="P113" s="4" t="s">
        <v>33</v>
      </c>
      <c r="Q113" s="4">
        <v>0</v>
      </c>
      <c r="R113" s="11">
        <v>45111</v>
      </c>
      <c r="S113" s="7">
        <v>45126</v>
      </c>
      <c r="T113" s="4" t="s">
        <v>34</v>
      </c>
      <c r="U113" s="4">
        <v>9138</v>
      </c>
      <c r="V113" s="4">
        <v>0</v>
      </c>
      <c r="W113" s="4">
        <v>0</v>
      </c>
      <c r="X113" s="4" t="s">
        <v>588</v>
      </c>
      <c r="Y113" s="4" t="s">
        <v>589</v>
      </c>
    </row>
    <row r="114" s="4" customFormat="1" spans="1:25">
      <c r="A114" s="4" t="s">
        <v>569</v>
      </c>
      <c r="B114" s="4" t="s">
        <v>26</v>
      </c>
      <c r="C114" s="4" t="s">
        <v>290</v>
      </c>
      <c r="D114" s="4" t="s">
        <v>570</v>
      </c>
      <c r="E114" s="4" t="s">
        <v>571</v>
      </c>
      <c r="F114" s="7">
        <v>45122</v>
      </c>
      <c r="G114" s="7">
        <v>45123</v>
      </c>
      <c r="H114" s="4">
        <v>1</v>
      </c>
      <c r="I114" s="4">
        <v>1</v>
      </c>
      <c r="J114" s="4">
        <v>1</v>
      </c>
      <c r="K114" s="4" t="s">
        <v>30</v>
      </c>
      <c r="L114" s="4">
        <v>-2519</v>
      </c>
      <c r="M114" s="4">
        <v>-2519</v>
      </c>
      <c r="N114" s="4" t="s">
        <v>572</v>
      </c>
      <c r="O114" s="4" t="s">
        <v>32</v>
      </c>
      <c r="P114" s="4" t="s">
        <v>33</v>
      </c>
      <c r="Q114" s="4">
        <v>0</v>
      </c>
      <c r="R114" s="11">
        <v>45110</v>
      </c>
      <c r="S114" s="7">
        <v>45126</v>
      </c>
      <c r="T114" s="4" t="s">
        <v>34</v>
      </c>
      <c r="U114" s="4">
        <v>-2519</v>
      </c>
      <c r="V114" s="4">
        <v>0</v>
      </c>
      <c r="W114" s="4">
        <v>0</v>
      </c>
      <c r="X114" s="4" t="s">
        <v>75</v>
      </c>
      <c r="Y114" s="4" t="s">
        <v>75</v>
      </c>
    </row>
    <row r="115" s="4" customFormat="1" spans="1:25">
      <c r="A115" s="4" t="s">
        <v>43</v>
      </c>
      <c r="B115" s="4" t="s">
        <v>26</v>
      </c>
      <c r="C115" s="4" t="s">
        <v>290</v>
      </c>
      <c r="D115" s="4" t="s">
        <v>44</v>
      </c>
      <c r="E115" s="4" t="s">
        <v>45</v>
      </c>
      <c r="F115" s="7">
        <v>45122</v>
      </c>
      <c r="G115" s="7">
        <v>45123</v>
      </c>
      <c r="H115" s="4">
        <v>1</v>
      </c>
      <c r="I115" s="4">
        <v>1</v>
      </c>
      <c r="J115" s="4">
        <v>1</v>
      </c>
      <c r="K115" s="4" t="s">
        <v>30</v>
      </c>
      <c r="L115" s="4">
        <v>-1631</v>
      </c>
      <c r="M115" s="4">
        <v>-1631</v>
      </c>
      <c r="N115" s="4" t="s">
        <v>46</v>
      </c>
      <c r="O115" s="4" t="s">
        <v>32</v>
      </c>
      <c r="P115" s="4" t="s">
        <v>33</v>
      </c>
      <c r="Q115" s="4">
        <v>0</v>
      </c>
      <c r="R115" s="11">
        <v>45033</v>
      </c>
      <c r="S115" s="7">
        <v>45126</v>
      </c>
      <c r="T115" s="4" t="s">
        <v>34</v>
      </c>
      <c r="U115" s="4">
        <v>-1631</v>
      </c>
      <c r="V115" s="4">
        <v>0</v>
      </c>
      <c r="W115" s="4">
        <v>0</v>
      </c>
      <c r="X115" s="4" t="s">
        <v>47</v>
      </c>
      <c r="Y115" s="4" t="s">
        <v>48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7">
        <v>45119</v>
      </c>
      <c r="G116" s="7">
        <v>45123</v>
      </c>
      <c r="H116" s="4">
        <v>1</v>
      </c>
      <c r="I116" s="4">
        <v>4</v>
      </c>
      <c r="J116" s="4">
        <v>4</v>
      </c>
      <c r="K116" s="4" t="s">
        <v>30</v>
      </c>
      <c r="L116" s="4">
        <v>11520</v>
      </c>
      <c r="M116" s="4">
        <v>11520</v>
      </c>
      <c r="N116" s="4" t="s">
        <v>593</v>
      </c>
      <c r="O116" s="4" t="s">
        <v>32</v>
      </c>
      <c r="P116" s="4" t="s">
        <v>33</v>
      </c>
      <c r="Q116" s="4">
        <v>0</v>
      </c>
      <c r="R116" s="11">
        <v>45111.0000115741</v>
      </c>
      <c r="S116" s="7">
        <v>45126</v>
      </c>
      <c r="T116" s="4" t="s">
        <v>34</v>
      </c>
      <c r="U116" s="4">
        <v>11520</v>
      </c>
      <c r="V116" s="4">
        <v>0</v>
      </c>
      <c r="W116" s="4">
        <v>0</v>
      </c>
      <c r="X116" s="4" t="s">
        <v>594</v>
      </c>
      <c r="Y116" s="4" t="s">
        <v>75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596</v>
      </c>
      <c r="E117" s="4" t="s">
        <v>597</v>
      </c>
      <c r="F117" s="7">
        <v>45120</v>
      </c>
      <c r="G117" s="7">
        <v>45123</v>
      </c>
      <c r="H117" s="4">
        <v>1</v>
      </c>
      <c r="I117" s="4">
        <v>3</v>
      </c>
      <c r="J117" s="4">
        <v>3</v>
      </c>
      <c r="K117" s="4" t="s">
        <v>30</v>
      </c>
      <c r="L117" s="4">
        <v>1371</v>
      </c>
      <c r="M117" s="4">
        <v>1371</v>
      </c>
      <c r="N117" s="4" t="s">
        <v>598</v>
      </c>
      <c r="O117" s="4" t="s">
        <v>32</v>
      </c>
      <c r="P117" s="4" t="s">
        <v>33</v>
      </c>
      <c r="Q117" s="4">
        <v>0</v>
      </c>
      <c r="R117" s="11">
        <v>45111</v>
      </c>
      <c r="S117" s="7">
        <v>45126</v>
      </c>
      <c r="T117" s="4" t="s">
        <v>34</v>
      </c>
      <c r="U117" s="4">
        <v>1371</v>
      </c>
      <c r="V117" s="4">
        <v>0</v>
      </c>
      <c r="W117" s="4">
        <v>0</v>
      </c>
      <c r="X117" s="4" t="s">
        <v>599</v>
      </c>
      <c r="Y117" s="4" t="s">
        <v>75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601</v>
      </c>
      <c r="E118" s="4" t="s">
        <v>602</v>
      </c>
      <c r="F118" s="7">
        <v>45119</v>
      </c>
      <c r="G118" s="7">
        <v>45123</v>
      </c>
      <c r="H118" s="4">
        <v>1</v>
      </c>
      <c r="I118" s="4">
        <v>4</v>
      </c>
      <c r="J118" s="4">
        <v>4</v>
      </c>
      <c r="K118" s="4" t="s">
        <v>30</v>
      </c>
      <c r="L118" s="4">
        <v>4100</v>
      </c>
      <c r="M118" s="4">
        <v>4100</v>
      </c>
      <c r="N118" s="4" t="s">
        <v>603</v>
      </c>
      <c r="O118" s="4" t="s">
        <v>32</v>
      </c>
      <c r="P118" s="4" t="s">
        <v>33</v>
      </c>
      <c r="Q118" s="4">
        <v>0</v>
      </c>
      <c r="R118" s="11">
        <v>45112</v>
      </c>
      <c r="S118" s="7">
        <v>45126</v>
      </c>
      <c r="T118" s="4" t="s">
        <v>34</v>
      </c>
      <c r="U118" s="4">
        <v>4100</v>
      </c>
      <c r="V118" s="4">
        <v>0</v>
      </c>
      <c r="W118" s="4">
        <v>0</v>
      </c>
      <c r="X118" s="4" t="s">
        <v>604</v>
      </c>
      <c r="Y118" s="4" t="s">
        <v>75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606</v>
      </c>
      <c r="E119" s="4" t="s">
        <v>607</v>
      </c>
      <c r="F119" s="7">
        <v>45122</v>
      </c>
      <c r="G119" s="7">
        <v>45123</v>
      </c>
      <c r="H119" s="4">
        <v>2</v>
      </c>
      <c r="I119" s="4">
        <v>1</v>
      </c>
      <c r="J119" s="4">
        <v>2</v>
      </c>
      <c r="K119" s="4" t="s">
        <v>30</v>
      </c>
      <c r="L119" s="4">
        <v>702</v>
      </c>
      <c r="M119" s="4">
        <v>702</v>
      </c>
      <c r="N119" s="4" t="s">
        <v>608</v>
      </c>
      <c r="O119" s="4" t="s">
        <v>32</v>
      </c>
      <c r="P119" s="4" t="s">
        <v>33</v>
      </c>
      <c r="Q119" s="4">
        <v>0</v>
      </c>
      <c r="R119" s="11">
        <v>45112</v>
      </c>
      <c r="S119" s="7">
        <v>45126</v>
      </c>
      <c r="T119" s="4" t="s">
        <v>34</v>
      </c>
      <c r="U119" s="4">
        <v>702</v>
      </c>
      <c r="V119" s="4">
        <v>0</v>
      </c>
      <c r="W119" s="4">
        <v>0</v>
      </c>
      <c r="X119" s="4" t="s">
        <v>609</v>
      </c>
      <c r="Y119" s="4" t="s">
        <v>75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7">
        <v>45122</v>
      </c>
      <c r="G120" s="7">
        <v>45123</v>
      </c>
      <c r="H120" s="4">
        <v>1</v>
      </c>
      <c r="I120" s="4">
        <v>1</v>
      </c>
      <c r="J120" s="4">
        <v>1</v>
      </c>
      <c r="K120" s="4" t="s">
        <v>30</v>
      </c>
      <c r="L120" s="4">
        <v>586</v>
      </c>
      <c r="M120" s="4">
        <v>586</v>
      </c>
      <c r="N120" s="4" t="s">
        <v>613</v>
      </c>
      <c r="O120" s="4" t="s">
        <v>32</v>
      </c>
      <c r="P120" s="4" t="s">
        <v>33</v>
      </c>
      <c r="Q120" s="4">
        <v>0</v>
      </c>
      <c r="R120" s="11">
        <v>45112</v>
      </c>
      <c r="S120" s="7">
        <v>45126</v>
      </c>
      <c r="T120" s="4" t="s">
        <v>34</v>
      </c>
      <c r="U120" s="4">
        <v>586</v>
      </c>
      <c r="V120" s="4">
        <v>0</v>
      </c>
      <c r="W120" s="4">
        <v>0</v>
      </c>
      <c r="X120" s="4" t="s">
        <v>614</v>
      </c>
      <c r="Y120" s="4" t="s">
        <v>75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460</v>
      </c>
      <c r="E121" s="4" t="s">
        <v>616</v>
      </c>
      <c r="F121" s="7">
        <v>45122</v>
      </c>
      <c r="G121" s="7">
        <v>45123</v>
      </c>
      <c r="H121" s="4">
        <v>1</v>
      </c>
      <c r="I121" s="4">
        <v>1</v>
      </c>
      <c r="J121" s="4">
        <v>1</v>
      </c>
      <c r="K121" s="4" t="s">
        <v>30</v>
      </c>
      <c r="L121" s="4">
        <v>210</v>
      </c>
      <c r="M121" s="4">
        <v>210</v>
      </c>
      <c r="N121" s="4" t="s">
        <v>617</v>
      </c>
      <c r="O121" s="4" t="s">
        <v>32</v>
      </c>
      <c r="P121" s="4" t="s">
        <v>33</v>
      </c>
      <c r="Q121" s="4">
        <v>0</v>
      </c>
      <c r="R121" s="11">
        <v>45112.0000115741</v>
      </c>
      <c r="S121" s="7">
        <v>45126</v>
      </c>
      <c r="T121" s="4" t="s">
        <v>34</v>
      </c>
      <c r="U121" s="4">
        <v>210</v>
      </c>
      <c r="V121" s="4">
        <v>0</v>
      </c>
      <c r="W121" s="4">
        <v>0</v>
      </c>
      <c r="X121" s="4" t="s">
        <v>618</v>
      </c>
      <c r="Y121" s="4" t="s">
        <v>75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620</v>
      </c>
      <c r="E122" s="4" t="s">
        <v>621</v>
      </c>
      <c r="F122" s="7">
        <v>45122</v>
      </c>
      <c r="G122" s="7">
        <v>45123</v>
      </c>
      <c r="H122" s="4">
        <v>1</v>
      </c>
      <c r="I122" s="4">
        <v>1</v>
      </c>
      <c r="J122" s="4">
        <v>1</v>
      </c>
      <c r="K122" s="4" t="s">
        <v>30</v>
      </c>
      <c r="L122" s="4">
        <v>504</v>
      </c>
      <c r="M122" s="4">
        <v>504</v>
      </c>
      <c r="N122" s="4" t="s">
        <v>622</v>
      </c>
      <c r="O122" s="4" t="s">
        <v>32</v>
      </c>
      <c r="P122" s="4" t="s">
        <v>33</v>
      </c>
      <c r="Q122" s="4">
        <v>0</v>
      </c>
      <c r="R122" s="11">
        <v>45112</v>
      </c>
      <c r="S122" s="7">
        <v>45126</v>
      </c>
      <c r="T122" s="4" t="s">
        <v>34</v>
      </c>
      <c r="U122" s="4">
        <v>504</v>
      </c>
      <c r="V122" s="4">
        <v>0</v>
      </c>
      <c r="W122" s="4">
        <v>0</v>
      </c>
      <c r="X122" s="4" t="s">
        <v>623</v>
      </c>
      <c r="Y122" s="4" t="s">
        <v>75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625</v>
      </c>
      <c r="E123" s="4" t="s">
        <v>626</v>
      </c>
      <c r="F123" s="7">
        <v>45121</v>
      </c>
      <c r="G123" s="7">
        <v>45123</v>
      </c>
      <c r="H123" s="4">
        <v>1</v>
      </c>
      <c r="I123" s="4">
        <v>2</v>
      </c>
      <c r="J123" s="4">
        <v>2</v>
      </c>
      <c r="K123" s="4" t="s">
        <v>30</v>
      </c>
      <c r="L123" s="4">
        <v>1518</v>
      </c>
      <c r="M123" s="4">
        <v>1518</v>
      </c>
      <c r="N123" s="4" t="s">
        <v>627</v>
      </c>
      <c r="O123" s="4" t="s">
        <v>32</v>
      </c>
      <c r="P123" s="4" t="s">
        <v>33</v>
      </c>
      <c r="Q123" s="4">
        <v>0</v>
      </c>
      <c r="R123" s="11">
        <v>45112.0000115741</v>
      </c>
      <c r="S123" s="7">
        <v>45126</v>
      </c>
      <c r="T123" s="4" t="s">
        <v>34</v>
      </c>
      <c r="U123" s="4">
        <v>1518</v>
      </c>
      <c r="V123" s="4">
        <v>0</v>
      </c>
      <c r="W123" s="4">
        <v>0</v>
      </c>
      <c r="X123" s="4" t="s">
        <v>628</v>
      </c>
      <c r="Y123" s="4" t="s">
        <v>629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355</v>
      </c>
      <c r="E124" s="4" t="s">
        <v>356</v>
      </c>
      <c r="F124" s="7">
        <v>45121</v>
      </c>
      <c r="G124" s="7">
        <v>45123</v>
      </c>
      <c r="H124" s="4">
        <v>1</v>
      </c>
      <c r="I124" s="4">
        <v>2</v>
      </c>
      <c r="J124" s="4">
        <v>2</v>
      </c>
      <c r="K124" s="4" t="s">
        <v>30</v>
      </c>
      <c r="L124" s="4">
        <v>900</v>
      </c>
      <c r="M124" s="4">
        <v>900</v>
      </c>
      <c r="N124" s="4" t="s">
        <v>631</v>
      </c>
      <c r="O124" s="4" t="s">
        <v>32</v>
      </c>
      <c r="P124" s="4" t="s">
        <v>33</v>
      </c>
      <c r="Q124" s="4">
        <v>0</v>
      </c>
      <c r="R124" s="11">
        <v>45113.0000115741</v>
      </c>
      <c r="S124" s="7">
        <v>45126</v>
      </c>
      <c r="T124" s="4" t="s">
        <v>34</v>
      </c>
      <c r="U124" s="4">
        <v>900</v>
      </c>
      <c r="V124" s="4">
        <v>0</v>
      </c>
      <c r="W124" s="4">
        <v>0</v>
      </c>
      <c r="X124" s="4" t="s">
        <v>632</v>
      </c>
      <c r="Y124" s="4" t="s">
        <v>75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7">
        <v>45122</v>
      </c>
      <c r="G125" s="7">
        <v>45123</v>
      </c>
      <c r="H125" s="4">
        <v>2</v>
      </c>
      <c r="I125" s="4">
        <v>1</v>
      </c>
      <c r="J125" s="4">
        <v>2</v>
      </c>
      <c r="K125" s="4" t="s">
        <v>30</v>
      </c>
      <c r="L125" s="4">
        <v>566</v>
      </c>
      <c r="M125" s="4">
        <v>566</v>
      </c>
      <c r="N125" s="4" t="s">
        <v>636</v>
      </c>
      <c r="O125" s="4" t="s">
        <v>32</v>
      </c>
      <c r="P125" s="4" t="s">
        <v>33</v>
      </c>
      <c r="Q125" s="4">
        <v>0</v>
      </c>
      <c r="R125" s="11">
        <v>45113</v>
      </c>
      <c r="S125" s="7">
        <v>45126</v>
      </c>
      <c r="T125" s="4" t="s">
        <v>34</v>
      </c>
      <c r="U125" s="4">
        <v>566</v>
      </c>
      <c r="V125" s="4">
        <v>0</v>
      </c>
      <c r="W125" s="4">
        <v>0</v>
      </c>
      <c r="X125" s="4" t="s">
        <v>637</v>
      </c>
      <c r="Y125" s="4" t="s">
        <v>75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174</v>
      </c>
      <c r="E126" s="4" t="s">
        <v>639</v>
      </c>
      <c r="F126" s="7">
        <v>45120</v>
      </c>
      <c r="G126" s="7">
        <v>45123</v>
      </c>
      <c r="H126" s="4">
        <v>1</v>
      </c>
      <c r="I126" s="4">
        <v>3</v>
      </c>
      <c r="J126" s="4">
        <v>3</v>
      </c>
      <c r="K126" s="4" t="s">
        <v>30</v>
      </c>
      <c r="L126" s="4">
        <v>366</v>
      </c>
      <c r="M126" s="4">
        <v>366</v>
      </c>
      <c r="N126" s="4" t="s">
        <v>640</v>
      </c>
      <c r="O126" s="4" t="s">
        <v>32</v>
      </c>
      <c r="P126" s="4" t="s">
        <v>33</v>
      </c>
      <c r="Q126" s="4">
        <v>0</v>
      </c>
      <c r="R126" s="11">
        <v>45113.0000115741</v>
      </c>
      <c r="S126" s="7">
        <v>45126</v>
      </c>
      <c r="T126" s="4" t="s">
        <v>34</v>
      </c>
      <c r="U126" s="4">
        <v>366</v>
      </c>
      <c r="V126" s="4">
        <v>0</v>
      </c>
      <c r="W126" s="4">
        <v>0</v>
      </c>
      <c r="X126" s="4" t="s">
        <v>641</v>
      </c>
      <c r="Y126" s="4" t="s">
        <v>642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634</v>
      </c>
      <c r="E127" s="4" t="s">
        <v>635</v>
      </c>
      <c r="F127" s="7">
        <v>45122</v>
      </c>
      <c r="G127" s="7">
        <v>45123</v>
      </c>
      <c r="H127" s="4">
        <v>2</v>
      </c>
      <c r="I127" s="4">
        <v>1</v>
      </c>
      <c r="J127" s="4">
        <v>2</v>
      </c>
      <c r="K127" s="4" t="s">
        <v>30</v>
      </c>
      <c r="L127" s="4">
        <v>566</v>
      </c>
      <c r="M127" s="4">
        <v>566</v>
      </c>
      <c r="N127" s="4" t="s">
        <v>644</v>
      </c>
      <c r="O127" s="4" t="s">
        <v>32</v>
      </c>
      <c r="P127" s="4" t="s">
        <v>33</v>
      </c>
      <c r="Q127" s="4">
        <v>0</v>
      </c>
      <c r="R127" s="11">
        <v>45113</v>
      </c>
      <c r="S127" s="7">
        <v>45126</v>
      </c>
      <c r="T127" s="4" t="s">
        <v>34</v>
      </c>
      <c r="U127" s="4">
        <v>566</v>
      </c>
      <c r="V127" s="4">
        <v>0</v>
      </c>
      <c r="W127" s="4">
        <v>0</v>
      </c>
      <c r="X127" s="4" t="s">
        <v>645</v>
      </c>
      <c r="Y127" s="4" t="s">
        <v>75</v>
      </c>
    </row>
    <row r="128" s="4" customFormat="1" spans="1:25">
      <c r="A128" s="4" t="s">
        <v>646</v>
      </c>
      <c r="B128" s="4" t="s">
        <v>26</v>
      </c>
      <c r="C128" s="4" t="s">
        <v>27</v>
      </c>
      <c r="D128" s="4" t="s">
        <v>647</v>
      </c>
      <c r="E128" s="4" t="s">
        <v>648</v>
      </c>
      <c r="F128" s="7">
        <v>45120</v>
      </c>
      <c r="G128" s="7">
        <v>45123</v>
      </c>
      <c r="H128" s="4">
        <v>1</v>
      </c>
      <c r="I128" s="4">
        <v>3</v>
      </c>
      <c r="J128" s="4">
        <v>3</v>
      </c>
      <c r="K128" s="4" t="s">
        <v>30</v>
      </c>
      <c r="L128" s="4">
        <v>712</v>
      </c>
      <c r="M128" s="4">
        <v>712</v>
      </c>
      <c r="N128" s="4" t="s">
        <v>649</v>
      </c>
      <c r="O128" s="4" t="s">
        <v>32</v>
      </c>
      <c r="P128" s="4" t="s">
        <v>33</v>
      </c>
      <c r="Q128" s="4">
        <v>0</v>
      </c>
      <c r="R128" s="11">
        <v>45113.0000115741</v>
      </c>
      <c r="S128" s="7">
        <v>45126</v>
      </c>
      <c r="T128" s="4" t="s">
        <v>34</v>
      </c>
      <c r="U128" s="4">
        <v>712</v>
      </c>
      <c r="V128" s="4">
        <v>0</v>
      </c>
      <c r="W128" s="4">
        <v>0</v>
      </c>
      <c r="X128" s="4" t="s">
        <v>650</v>
      </c>
      <c r="Y128" s="4" t="s">
        <v>651</v>
      </c>
    </row>
    <row r="129" s="4" customFormat="1" spans="1:25">
      <c r="A129" s="4" t="s">
        <v>652</v>
      </c>
      <c r="B129" s="4" t="s">
        <v>26</v>
      </c>
      <c r="C129" s="4" t="s">
        <v>27</v>
      </c>
      <c r="D129" s="4" t="s">
        <v>634</v>
      </c>
      <c r="E129" s="4" t="s">
        <v>635</v>
      </c>
      <c r="F129" s="7">
        <v>45122</v>
      </c>
      <c r="G129" s="7">
        <v>45123</v>
      </c>
      <c r="H129" s="4">
        <v>1</v>
      </c>
      <c r="I129" s="4">
        <v>1</v>
      </c>
      <c r="J129" s="4">
        <v>1</v>
      </c>
      <c r="K129" s="4" t="s">
        <v>30</v>
      </c>
      <c r="L129" s="4">
        <v>283</v>
      </c>
      <c r="M129" s="4">
        <v>283</v>
      </c>
      <c r="N129" s="4" t="s">
        <v>653</v>
      </c>
      <c r="O129" s="4" t="s">
        <v>32</v>
      </c>
      <c r="P129" s="4" t="s">
        <v>33</v>
      </c>
      <c r="Q129" s="4">
        <v>0</v>
      </c>
      <c r="R129" s="11">
        <v>45113.0000115741</v>
      </c>
      <c r="S129" s="7">
        <v>45126</v>
      </c>
      <c r="T129" s="4" t="s">
        <v>34</v>
      </c>
      <c r="U129" s="4">
        <v>283</v>
      </c>
      <c r="V129" s="4">
        <v>0</v>
      </c>
      <c r="W129" s="4">
        <v>0</v>
      </c>
      <c r="X129" s="4" t="s">
        <v>654</v>
      </c>
      <c r="Y129" s="4" t="s">
        <v>75</v>
      </c>
    </row>
    <row r="130" s="4" customFormat="1" spans="1:25">
      <c r="A130" s="4" t="s">
        <v>655</v>
      </c>
      <c r="B130" s="4" t="s">
        <v>26</v>
      </c>
      <c r="C130" s="4" t="s">
        <v>27</v>
      </c>
      <c r="D130" s="4" t="s">
        <v>656</v>
      </c>
      <c r="E130" s="4" t="s">
        <v>657</v>
      </c>
      <c r="F130" s="7">
        <v>45121</v>
      </c>
      <c r="G130" s="7">
        <v>45123</v>
      </c>
      <c r="H130" s="4">
        <v>1</v>
      </c>
      <c r="I130" s="4">
        <v>2</v>
      </c>
      <c r="J130" s="4">
        <v>2</v>
      </c>
      <c r="K130" s="4" t="s">
        <v>30</v>
      </c>
      <c r="L130" s="4">
        <v>1270</v>
      </c>
      <c r="M130" s="4">
        <v>1270</v>
      </c>
      <c r="N130" s="4" t="s">
        <v>658</v>
      </c>
      <c r="O130" s="4" t="s">
        <v>32</v>
      </c>
      <c r="P130" s="4" t="s">
        <v>33</v>
      </c>
      <c r="Q130" s="4">
        <v>0</v>
      </c>
      <c r="R130" s="11">
        <v>45113.0000115741</v>
      </c>
      <c r="S130" s="7">
        <v>45126</v>
      </c>
      <c r="T130" s="4" t="s">
        <v>34</v>
      </c>
      <c r="U130" s="4">
        <v>1270</v>
      </c>
      <c r="V130" s="4">
        <v>0</v>
      </c>
      <c r="W130" s="4">
        <v>0</v>
      </c>
      <c r="X130" s="4" t="s">
        <v>659</v>
      </c>
      <c r="Y130" s="4" t="s">
        <v>75</v>
      </c>
    </row>
    <row r="131" s="4" customFormat="1" spans="1:25">
      <c r="A131" s="4" t="s">
        <v>660</v>
      </c>
      <c r="B131" s="4" t="s">
        <v>26</v>
      </c>
      <c r="C131" s="4" t="s">
        <v>27</v>
      </c>
      <c r="D131" s="4" t="s">
        <v>661</v>
      </c>
      <c r="E131" s="4" t="s">
        <v>662</v>
      </c>
      <c r="F131" s="7">
        <v>45120</v>
      </c>
      <c r="G131" s="7">
        <v>45123</v>
      </c>
      <c r="H131" s="4">
        <v>1</v>
      </c>
      <c r="I131" s="4">
        <v>3</v>
      </c>
      <c r="J131" s="4">
        <v>3</v>
      </c>
      <c r="K131" s="4" t="s">
        <v>30</v>
      </c>
      <c r="L131" s="4">
        <v>1828</v>
      </c>
      <c r="M131" s="4">
        <v>1828</v>
      </c>
      <c r="N131" s="4" t="s">
        <v>663</v>
      </c>
      <c r="O131" s="4" t="s">
        <v>32</v>
      </c>
      <c r="P131" s="4" t="s">
        <v>33</v>
      </c>
      <c r="Q131" s="4">
        <v>0</v>
      </c>
      <c r="R131" s="11">
        <v>45114</v>
      </c>
      <c r="S131" s="7">
        <v>45126</v>
      </c>
      <c r="T131" s="4" t="s">
        <v>34</v>
      </c>
      <c r="U131" s="4">
        <v>1828</v>
      </c>
      <c r="V131" s="4">
        <v>0</v>
      </c>
      <c r="W131" s="4">
        <v>0</v>
      </c>
      <c r="X131" s="4" t="s">
        <v>664</v>
      </c>
      <c r="Y131" s="4" t="s">
        <v>75</v>
      </c>
    </row>
    <row r="132" s="4" customFormat="1" spans="1:25">
      <c r="A132" s="4" t="s">
        <v>665</v>
      </c>
      <c r="B132" s="4" t="s">
        <v>26</v>
      </c>
      <c r="C132" s="4" t="s">
        <v>27</v>
      </c>
      <c r="D132" s="4" t="s">
        <v>634</v>
      </c>
      <c r="E132" s="4" t="s">
        <v>666</v>
      </c>
      <c r="F132" s="7">
        <v>45122</v>
      </c>
      <c r="G132" s="7">
        <v>45123</v>
      </c>
      <c r="H132" s="4">
        <v>1</v>
      </c>
      <c r="I132" s="4">
        <v>1</v>
      </c>
      <c r="J132" s="4">
        <v>1</v>
      </c>
      <c r="K132" s="4" t="s">
        <v>30</v>
      </c>
      <c r="L132" s="4">
        <v>283</v>
      </c>
      <c r="M132" s="4">
        <v>283</v>
      </c>
      <c r="N132" s="4" t="s">
        <v>667</v>
      </c>
      <c r="O132" s="4" t="s">
        <v>32</v>
      </c>
      <c r="P132" s="4" t="s">
        <v>33</v>
      </c>
      <c r="Q132" s="4">
        <v>0</v>
      </c>
      <c r="R132" s="11">
        <v>45114.0000115741</v>
      </c>
      <c r="S132" s="7">
        <v>45126</v>
      </c>
      <c r="T132" s="4" t="s">
        <v>34</v>
      </c>
      <c r="U132" s="4">
        <v>283</v>
      </c>
      <c r="V132" s="4">
        <v>0</v>
      </c>
      <c r="W132" s="4">
        <v>0</v>
      </c>
      <c r="X132" s="4" t="s">
        <v>668</v>
      </c>
      <c r="Y132" s="4" t="s">
        <v>75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671</v>
      </c>
      <c r="F133" s="7">
        <v>45120</v>
      </c>
      <c r="G133" s="7">
        <v>45123</v>
      </c>
      <c r="H133" s="4">
        <v>1</v>
      </c>
      <c r="I133" s="4">
        <v>3</v>
      </c>
      <c r="J133" s="4">
        <v>3</v>
      </c>
      <c r="K133" s="4" t="s">
        <v>30</v>
      </c>
      <c r="L133" s="4">
        <v>1560</v>
      </c>
      <c r="M133" s="4">
        <v>1560</v>
      </c>
      <c r="N133" s="4" t="s">
        <v>672</v>
      </c>
      <c r="O133" s="4" t="s">
        <v>32</v>
      </c>
      <c r="P133" s="4" t="s">
        <v>33</v>
      </c>
      <c r="Q133" s="4">
        <v>0</v>
      </c>
      <c r="R133" s="11">
        <v>45114.0000115741</v>
      </c>
      <c r="S133" s="7">
        <v>45126</v>
      </c>
      <c r="T133" s="4" t="s">
        <v>34</v>
      </c>
      <c r="U133" s="4">
        <v>1560</v>
      </c>
      <c r="V133" s="4">
        <v>0</v>
      </c>
      <c r="W133" s="4">
        <v>0</v>
      </c>
      <c r="X133" s="4" t="s">
        <v>673</v>
      </c>
      <c r="Y133" s="4" t="s">
        <v>75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564</v>
      </c>
      <c r="E134" s="4" t="s">
        <v>565</v>
      </c>
      <c r="F134" s="7">
        <v>45122</v>
      </c>
      <c r="G134" s="7">
        <v>45123</v>
      </c>
      <c r="H134" s="4">
        <v>1</v>
      </c>
      <c r="I134" s="4">
        <v>1</v>
      </c>
      <c r="J134" s="4">
        <v>1</v>
      </c>
      <c r="K134" s="4" t="s">
        <v>30</v>
      </c>
      <c r="L134" s="4">
        <v>1700</v>
      </c>
      <c r="M134" s="4">
        <v>1700</v>
      </c>
      <c r="N134" s="4" t="s">
        <v>675</v>
      </c>
      <c r="O134" s="4" t="s">
        <v>32</v>
      </c>
      <c r="P134" s="4" t="s">
        <v>33</v>
      </c>
      <c r="Q134" s="4">
        <v>0</v>
      </c>
      <c r="R134" s="11">
        <v>45114</v>
      </c>
      <c r="S134" s="7">
        <v>45126</v>
      </c>
      <c r="T134" s="4" t="s">
        <v>34</v>
      </c>
      <c r="U134" s="4">
        <v>1700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174</v>
      </c>
      <c r="E135" s="4" t="s">
        <v>175</v>
      </c>
      <c r="F135" s="7">
        <v>45121</v>
      </c>
      <c r="G135" s="7">
        <v>45123</v>
      </c>
      <c r="H135" s="4">
        <v>1</v>
      </c>
      <c r="I135" s="4">
        <v>2</v>
      </c>
      <c r="J135" s="4">
        <v>2</v>
      </c>
      <c r="K135" s="4" t="s">
        <v>30</v>
      </c>
      <c r="L135" s="4">
        <v>247</v>
      </c>
      <c r="M135" s="4">
        <v>247</v>
      </c>
      <c r="N135" s="4" t="s">
        <v>679</v>
      </c>
      <c r="O135" s="4" t="s">
        <v>32</v>
      </c>
      <c r="P135" s="4" t="s">
        <v>33</v>
      </c>
      <c r="Q135" s="4">
        <v>0</v>
      </c>
      <c r="R135" s="11">
        <v>45114</v>
      </c>
      <c r="S135" s="7">
        <v>45126</v>
      </c>
      <c r="T135" s="4" t="s">
        <v>34</v>
      </c>
      <c r="U135" s="4">
        <v>247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7">
        <v>45121</v>
      </c>
      <c r="G136" s="7">
        <v>45123</v>
      </c>
      <c r="H136" s="4">
        <v>1</v>
      </c>
      <c r="I136" s="4">
        <v>2</v>
      </c>
      <c r="J136" s="4">
        <v>2</v>
      </c>
      <c r="K136" s="4" t="s">
        <v>30</v>
      </c>
      <c r="L136" s="4">
        <v>1176</v>
      </c>
      <c r="M136" s="4">
        <v>1176</v>
      </c>
      <c r="N136" s="4" t="s">
        <v>685</v>
      </c>
      <c r="O136" s="4" t="s">
        <v>32</v>
      </c>
      <c r="P136" s="4" t="s">
        <v>33</v>
      </c>
      <c r="Q136" s="4">
        <v>0</v>
      </c>
      <c r="R136" s="11">
        <v>45114</v>
      </c>
      <c r="S136" s="7">
        <v>45126</v>
      </c>
      <c r="T136" s="4" t="s">
        <v>34</v>
      </c>
      <c r="U136" s="4">
        <v>1176</v>
      </c>
      <c r="V136" s="4">
        <v>0</v>
      </c>
      <c r="W136" s="4">
        <v>0</v>
      </c>
      <c r="X136" s="4" t="s">
        <v>686</v>
      </c>
      <c r="Y136" s="4" t="s">
        <v>687</v>
      </c>
    </row>
    <row r="137" s="4" customFormat="1" spans="1:25">
      <c r="A137" s="4" t="s">
        <v>688</v>
      </c>
      <c r="B137" s="4" t="s">
        <v>26</v>
      </c>
      <c r="C137" s="4" t="s">
        <v>27</v>
      </c>
      <c r="D137" s="4" t="s">
        <v>689</v>
      </c>
      <c r="E137" s="4" t="s">
        <v>690</v>
      </c>
      <c r="F137" s="7">
        <v>45120</v>
      </c>
      <c r="G137" s="7">
        <v>45123</v>
      </c>
      <c r="H137" s="4">
        <v>1</v>
      </c>
      <c r="I137" s="4">
        <v>3</v>
      </c>
      <c r="J137" s="4">
        <v>3</v>
      </c>
      <c r="K137" s="4" t="s">
        <v>30</v>
      </c>
      <c r="L137" s="4">
        <v>1284</v>
      </c>
      <c r="M137" s="4">
        <v>1284</v>
      </c>
      <c r="N137" s="4" t="s">
        <v>691</v>
      </c>
      <c r="O137" s="4" t="s">
        <v>32</v>
      </c>
      <c r="P137" s="4" t="s">
        <v>33</v>
      </c>
      <c r="Q137" s="4">
        <v>0</v>
      </c>
      <c r="R137" s="11">
        <v>45114.0000115741</v>
      </c>
      <c r="S137" s="7">
        <v>45126</v>
      </c>
      <c r="T137" s="4" t="s">
        <v>34</v>
      </c>
      <c r="U137" s="4">
        <v>1284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7">
        <v>45122</v>
      </c>
      <c r="G138" s="7">
        <v>45123</v>
      </c>
      <c r="H138" s="4">
        <v>1</v>
      </c>
      <c r="I138" s="4">
        <v>1</v>
      </c>
      <c r="J138" s="4">
        <v>1</v>
      </c>
      <c r="K138" s="4" t="s">
        <v>30</v>
      </c>
      <c r="L138" s="4">
        <v>349</v>
      </c>
      <c r="M138" s="4">
        <v>349</v>
      </c>
      <c r="N138" s="4" t="s">
        <v>697</v>
      </c>
      <c r="O138" s="4" t="s">
        <v>32</v>
      </c>
      <c r="P138" s="4" t="s">
        <v>33</v>
      </c>
      <c r="Q138" s="4">
        <v>0</v>
      </c>
      <c r="R138" s="11">
        <v>45114</v>
      </c>
      <c r="S138" s="7">
        <v>45126</v>
      </c>
      <c r="T138" s="4" t="s">
        <v>34</v>
      </c>
      <c r="U138" s="4">
        <v>349</v>
      </c>
      <c r="V138" s="4">
        <v>0</v>
      </c>
      <c r="W138" s="4">
        <v>0</v>
      </c>
      <c r="X138" s="4" t="s">
        <v>698</v>
      </c>
      <c r="Y138" s="4" t="s">
        <v>75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700</v>
      </c>
      <c r="E139" s="4" t="s">
        <v>701</v>
      </c>
      <c r="F139" s="7">
        <v>45122</v>
      </c>
      <c r="G139" s="7">
        <v>45123</v>
      </c>
      <c r="H139" s="4">
        <v>1</v>
      </c>
      <c r="I139" s="4">
        <v>1</v>
      </c>
      <c r="J139" s="4">
        <v>1</v>
      </c>
      <c r="K139" s="4" t="s">
        <v>30</v>
      </c>
      <c r="L139" s="4">
        <v>604</v>
      </c>
      <c r="M139" s="4">
        <v>604</v>
      </c>
      <c r="N139" s="4" t="s">
        <v>702</v>
      </c>
      <c r="O139" s="4" t="s">
        <v>32</v>
      </c>
      <c r="P139" s="4" t="s">
        <v>33</v>
      </c>
      <c r="Q139" s="4">
        <v>0</v>
      </c>
      <c r="R139" s="11">
        <v>45114.0000115741</v>
      </c>
      <c r="S139" s="7">
        <v>45126</v>
      </c>
      <c r="T139" s="4" t="s">
        <v>34</v>
      </c>
      <c r="U139" s="4">
        <v>604</v>
      </c>
      <c r="V139" s="4">
        <v>0</v>
      </c>
      <c r="W139" s="4">
        <v>0</v>
      </c>
      <c r="X139" s="4" t="s">
        <v>703</v>
      </c>
      <c r="Y139" s="4" t="s">
        <v>704</v>
      </c>
    </row>
    <row r="140" s="4" customFormat="1" spans="1:25">
      <c r="A140" s="4" t="s">
        <v>705</v>
      </c>
      <c r="B140" s="4" t="s">
        <v>26</v>
      </c>
      <c r="C140" s="4" t="s">
        <v>27</v>
      </c>
      <c r="D140" s="4" t="s">
        <v>706</v>
      </c>
      <c r="E140" s="4" t="s">
        <v>707</v>
      </c>
      <c r="F140" s="7">
        <v>45122</v>
      </c>
      <c r="G140" s="7">
        <v>45123</v>
      </c>
      <c r="H140" s="4">
        <v>1</v>
      </c>
      <c r="I140" s="4">
        <v>1</v>
      </c>
      <c r="J140" s="4">
        <v>1</v>
      </c>
      <c r="K140" s="4" t="s">
        <v>30</v>
      </c>
      <c r="L140" s="4">
        <v>295</v>
      </c>
      <c r="M140" s="4">
        <v>295</v>
      </c>
      <c r="N140" s="4" t="s">
        <v>708</v>
      </c>
      <c r="O140" s="4" t="s">
        <v>32</v>
      </c>
      <c r="P140" s="4" t="s">
        <v>33</v>
      </c>
      <c r="Q140" s="4">
        <v>0</v>
      </c>
      <c r="R140" s="11">
        <v>45115</v>
      </c>
      <c r="S140" s="7">
        <v>45126</v>
      </c>
      <c r="T140" s="4" t="s">
        <v>34</v>
      </c>
      <c r="U140" s="4">
        <v>295</v>
      </c>
      <c r="V140" s="4">
        <v>0</v>
      </c>
      <c r="W140" s="4">
        <v>0</v>
      </c>
      <c r="X140" s="4" t="s">
        <v>709</v>
      </c>
      <c r="Y140" s="4" t="s">
        <v>75</v>
      </c>
    </row>
    <row r="141" s="4" customFormat="1" spans="1:25">
      <c r="A141" s="4" t="s">
        <v>710</v>
      </c>
      <c r="B141" s="4" t="s">
        <v>26</v>
      </c>
      <c r="C141" s="4" t="s">
        <v>27</v>
      </c>
      <c r="D141" s="4" t="s">
        <v>711</v>
      </c>
      <c r="E141" s="4" t="s">
        <v>712</v>
      </c>
      <c r="F141" s="7">
        <v>45122</v>
      </c>
      <c r="G141" s="7">
        <v>45123</v>
      </c>
      <c r="H141" s="4">
        <v>1</v>
      </c>
      <c r="I141" s="4">
        <v>1</v>
      </c>
      <c r="J141" s="4">
        <v>1</v>
      </c>
      <c r="K141" s="4" t="s">
        <v>30</v>
      </c>
      <c r="L141" s="4">
        <v>751</v>
      </c>
      <c r="M141" s="4">
        <v>751</v>
      </c>
      <c r="N141" s="4" t="s">
        <v>713</v>
      </c>
      <c r="O141" s="4" t="s">
        <v>32</v>
      </c>
      <c r="P141" s="4" t="s">
        <v>33</v>
      </c>
      <c r="Q141" s="4">
        <v>0</v>
      </c>
      <c r="R141" s="11">
        <v>45115</v>
      </c>
      <c r="S141" s="7">
        <v>45126</v>
      </c>
      <c r="T141" s="4" t="s">
        <v>34</v>
      </c>
      <c r="U141" s="4">
        <v>751</v>
      </c>
      <c r="V141" s="4">
        <v>0</v>
      </c>
      <c r="W141" s="4">
        <v>0</v>
      </c>
      <c r="X141" s="4" t="s">
        <v>714</v>
      </c>
      <c r="Y141" s="4" t="s">
        <v>75</v>
      </c>
    </row>
    <row r="142" s="4" customFormat="1" spans="1:25">
      <c r="A142" s="4" t="s">
        <v>715</v>
      </c>
      <c r="B142" s="4" t="s">
        <v>26</v>
      </c>
      <c r="C142" s="4" t="s">
        <v>27</v>
      </c>
      <c r="D142" s="4" t="s">
        <v>606</v>
      </c>
      <c r="E142" s="4" t="s">
        <v>607</v>
      </c>
      <c r="F142" s="7">
        <v>45120</v>
      </c>
      <c r="G142" s="7">
        <v>45123</v>
      </c>
      <c r="H142" s="4">
        <v>1</v>
      </c>
      <c r="I142" s="4">
        <v>3</v>
      </c>
      <c r="J142" s="4">
        <v>3</v>
      </c>
      <c r="K142" s="4" t="s">
        <v>30</v>
      </c>
      <c r="L142" s="4">
        <v>1170</v>
      </c>
      <c r="M142" s="4">
        <v>1170</v>
      </c>
      <c r="N142" s="4" t="s">
        <v>716</v>
      </c>
      <c r="O142" s="4" t="s">
        <v>32</v>
      </c>
      <c r="P142" s="4" t="s">
        <v>33</v>
      </c>
      <c r="Q142" s="4">
        <v>0</v>
      </c>
      <c r="R142" s="11">
        <v>45115</v>
      </c>
      <c r="S142" s="7">
        <v>45126</v>
      </c>
      <c r="T142" s="4" t="s">
        <v>34</v>
      </c>
      <c r="U142" s="4">
        <v>1170</v>
      </c>
      <c r="V142" s="4">
        <v>0</v>
      </c>
      <c r="W142" s="4">
        <v>0</v>
      </c>
      <c r="X142" s="4" t="s">
        <v>717</v>
      </c>
      <c r="Y142" s="4" t="s">
        <v>75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719</v>
      </c>
      <c r="E143" s="4" t="s">
        <v>720</v>
      </c>
      <c r="F143" s="7">
        <v>45121</v>
      </c>
      <c r="G143" s="7">
        <v>45123</v>
      </c>
      <c r="H143" s="4">
        <v>1</v>
      </c>
      <c r="I143" s="4">
        <v>2</v>
      </c>
      <c r="J143" s="4">
        <v>2</v>
      </c>
      <c r="K143" s="4" t="s">
        <v>30</v>
      </c>
      <c r="L143" s="4">
        <v>470</v>
      </c>
      <c r="M143" s="4">
        <v>470</v>
      </c>
      <c r="N143" s="4" t="s">
        <v>721</v>
      </c>
      <c r="O143" s="4" t="s">
        <v>32</v>
      </c>
      <c r="P143" s="4" t="s">
        <v>33</v>
      </c>
      <c r="Q143" s="4">
        <v>0</v>
      </c>
      <c r="R143" s="11">
        <v>45115.0000115741</v>
      </c>
      <c r="S143" s="7">
        <v>45126</v>
      </c>
      <c r="T143" s="4" t="s">
        <v>34</v>
      </c>
      <c r="U143" s="4">
        <v>470</v>
      </c>
      <c r="V143" s="4">
        <v>0</v>
      </c>
      <c r="W143" s="4">
        <v>0</v>
      </c>
      <c r="X143" s="4" t="s">
        <v>722</v>
      </c>
      <c r="Y143" s="4" t="s">
        <v>723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256</v>
      </c>
      <c r="E144" s="4" t="s">
        <v>257</v>
      </c>
      <c r="F144" s="7">
        <v>45122</v>
      </c>
      <c r="G144" s="7">
        <v>45123</v>
      </c>
      <c r="H144" s="4">
        <v>1</v>
      </c>
      <c r="I144" s="4">
        <v>1</v>
      </c>
      <c r="J144" s="4">
        <v>1</v>
      </c>
      <c r="K144" s="4" t="s">
        <v>30</v>
      </c>
      <c r="L144" s="4">
        <v>400</v>
      </c>
      <c r="M144" s="4">
        <v>400</v>
      </c>
      <c r="N144" s="4" t="s">
        <v>725</v>
      </c>
      <c r="O144" s="4" t="s">
        <v>32</v>
      </c>
      <c r="P144" s="4" t="s">
        <v>33</v>
      </c>
      <c r="Q144" s="4">
        <v>0</v>
      </c>
      <c r="R144" s="11">
        <v>45116.0000115741</v>
      </c>
      <c r="S144" s="7">
        <v>45126</v>
      </c>
      <c r="T144" s="4" t="s">
        <v>34</v>
      </c>
      <c r="U144" s="4">
        <v>400</v>
      </c>
      <c r="V144" s="4">
        <v>0</v>
      </c>
      <c r="W144" s="4">
        <v>0</v>
      </c>
      <c r="X144" s="4" t="s">
        <v>726</v>
      </c>
      <c r="Y144" s="4" t="s">
        <v>75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728</v>
      </c>
      <c r="E145" s="4" t="s">
        <v>729</v>
      </c>
      <c r="F145" s="7">
        <v>45122</v>
      </c>
      <c r="G145" s="7">
        <v>45123</v>
      </c>
      <c r="H145" s="4">
        <v>2</v>
      </c>
      <c r="I145" s="4">
        <v>1</v>
      </c>
      <c r="J145" s="4">
        <v>2</v>
      </c>
      <c r="K145" s="4" t="s">
        <v>30</v>
      </c>
      <c r="L145" s="4">
        <v>1752</v>
      </c>
      <c r="M145" s="4">
        <v>1752</v>
      </c>
      <c r="N145" s="4" t="s">
        <v>730</v>
      </c>
      <c r="O145" s="4" t="s">
        <v>32</v>
      </c>
      <c r="P145" s="4" t="s">
        <v>33</v>
      </c>
      <c r="Q145" s="4">
        <v>0</v>
      </c>
      <c r="R145" s="11">
        <v>45116.0000115741</v>
      </c>
      <c r="S145" s="7">
        <v>45126</v>
      </c>
      <c r="T145" s="4" t="s">
        <v>34</v>
      </c>
      <c r="U145" s="4">
        <v>1752</v>
      </c>
      <c r="V145" s="4">
        <v>0</v>
      </c>
      <c r="W145" s="4">
        <v>0</v>
      </c>
      <c r="X145" s="4" t="s">
        <v>731</v>
      </c>
      <c r="Y145" s="4" t="s">
        <v>732</v>
      </c>
    </row>
    <row r="146" s="4" customFormat="1" spans="1:25">
      <c r="A146" s="4" t="s">
        <v>733</v>
      </c>
      <c r="B146" s="4" t="s">
        <v>26</v>
      </c>
      <c r="C146" s="4" t="s">
        <v>27</v>
      </c>
      <c r="D146" s="4" t="s">
        <v>734</v>
      </c>
      <c r="E146" s="4" t="s">
        <v>407</v>
      </c>
      <c r="F146" s="7">
        <v>45121</v>
      </c>
      <c r="G146" s="7">
        <v>45123</v>
      </c>
      <c r="H146" s="4">
        <v>1</v>
      </c>
      <c r="I146" s="4">
        <v>2</v>
      </c>
      <c r="J146" s="4">
        <v>2</v>
      </c>
      <c r="K146" s="4" t="s">
        <v>30</v>
      </c>
      <c r="L146" s="4">
        <v>650</v>
      </c>
      <c r="M146" s="4">
        <v>650</v>
      </c>
      <c r="N146" s="4" t="s">
        <v>735</v>
      </c>
      <c r="O146" s="4" t="s">
        <v>32</v>
      </c>
      <c r="P146" s="4" t="s">
        <v>33</v>
      </c>
      <c r="Q146" s="4">
        <v>0</v>
      </c>
      <c r="R146" s="11">
        <v>45116.0000115741</v>
      </c>
      <c r="S146" s="7">
        <v>45126</v>
      </c>
      <c r="T146" s="4" t="s">
        <v>34</v>
      </c>
      <c r="U146" s="4">
        <v>650</v>
      </c>
      <c r="V146" s="4">
        <v>0</v>
      </c>
      <c r="W146" s="4">
        <v>0</v>
      </c>
      <c r="X146" s="4" t="s">
        <v>736</v>
      </c>
      <c r="Y146" s="4" t="s">
        <v>75</v>
      </c>
    </row>
    <row r="147" s="4" customFormat="1" spans="1:25">
      <c r="A147" s="4" t="s">
        <v>737</v>
      </c>
      <c r="B147" s="4" t="s">
        <v>26</v>
      </c>
      <c r="C147" s="4" t="s">
        <v>27</v>
      </c>
      <c r="D147" s="4" t="s">
        <v>738</v>
      </c>
      <c r="E147" s="4" t="s">
        <v>739</v>
      </c>
      <c r="F147" s="7">
        <v>45121</v>
      </c>
      <c r="G147" s="7">
        <v>45123</v>
      </c>
      <c r="H147" s="4">
        <v>1</v>
      </c>
      <c r="I147" s="4">
        <v>2</v>
      </c>
      <c r="J147" s="4">
        <v>2</v>
      </c>
      <c r="K147" s="4" t="s">
        <v>30</v>
      </c>
      <c r="L147" s="4">
        <v>1824</v>
      </c>
      <c r="M147" s="4">
        <v>1824</v>
      </c>
      <c r="N147" s="4" t="s">
        <v>740</v>
      </c>
      <c r="O147" s="4" t="s">
        <v>32</v>
      </c>
      <c r="P147" s="4" t="s">
        <v>33</v>
      </c>
      <c r="Q147" s="4">
        <v>0</v>
      </c>
      <c r="R147" s="11">
        <v>45116</v>
      </c>
      <c r="S147" s="7">
        <v>45126</v>
      </c>
      <c r="T147" s="4" t="s">
        <v>34</v>
      </c>
      <c r="U147" s="4">
        <v>1824</v>
      </c>
      <c r="V147" s="4">
        <v>0</v>
      </c>
      <c r="W147" s="4">
        <v>0</v>
      </c>
      <c r="X147" s="4" t="s">
        <v>741</v>
      </c>
      <c r="Y147" s="4" t="s">
        <v>75</v>
      </c>
    </row>
    <row r="148" s="4" customFormat="1" spans="1:25">
      <c r="A148" s="4" t="s">
        <v>742</v>
      </c>
      <c r="B148" s="4" t="s">
        <v>26</v>
      </c>
      <c r="C148" s="4" t="s">
        <v>27</v>
      </c>
      <c r="D148" s="4" t="s">
        <v>743</v>
      </c>
      <c r="E148" s="4" t="s">
        <v>744</v>
      </c>
      <c r="F148" s="7">
        <v>45121</v>
      </c>
      <c r="G148" s="7">
        <v>45123</v>
      </c>
      <c r="H148" s="4">
        <v>1</v>
      </c>
      <c r="I148" s="4">
        <v>2</v>
      </c>
      <c r="J148" s="4">
        <v>2</v>
      </c>
      <c r="K148" s="4" t="s">
        <v>30</v>
      </c>
      <c r="L148" s="4">
        <v>3684</v>
      </c>
      <c r="M148" s="4">
        <v>3684</v>
      </c>
      <c r="N148" s="4" t="s">
        <v>745</v>
      </c>
      <c r="O148" s="4" t="s">
        <v>32</v>
      </c>
      <c r="P148" s="4" t="s">
        <v>33</v>
      </c>
      <c r="Q148" s="4">
        <v>0</v>
      </c>
      <c r="R148" s="11">
        <v>45116.0000115741</v>
      </c>
      <c r="S148" s="7">
        <v>45126</v>
      </c>
      <c r="T148" s="4" t="s">
        <v>34</v>
      </c>
      <c r="U148" s="4">
        <v>3684</v>
      </c>
      <c r="V148" s="4">
        <v>0</v>
      </c>
      <c r="W148" s="4">
        <v>0</v>
      </c>
      <c r="X148" s="4" t="s">
        <v>746</v>
      </c>
      <c r="Y148" s="4" t="s">
        <v>75</v>
      </c>
    </row>
    <row r="149" s="4" customFormat="1" spans="1:25">
      <c r="A149" s="4" t="s">
        <v>747</v>
      </c>
      <c r="B149" s="4" t="s">
        <v>26</v>
      </c>
      <c r="C149" s="4" t="s">
        <v>27</v>
      </c>
      <c r="D149" s="4" t="s">
        <v>551</v>
      </c>
      <c r="E149" s="4" t="s">
        <v>552</v>
      </c>
      <c r="F149" s="7">
        <v>45120</v>
      </c>
      <c r="G149" s="7">
        <v>45123</v>
      </c>
      <c r="H149" s="4">
        <v>1</v>
      </c>
      <c r="I149" s="4">
        <v>3</v>
      </c>
      <c r="J149" s="4">
        <v>3</v>
      </c>
      <c r="K149" s="4" t="s">
        <v>30</v>
      </c>
      <c r="L149" s="4">
        <v>1029</v>
      </c>
      <c r="M149" s="4">
        <v>1029</v>
      </c>
      <c r="N149" s="4" t="s">
        <v>748</v>
      </c>
      <c r="O149" s="4" t="s">
        <v>32</v>
      </c>
      <c r="P149" s="4" t="s">
        <v>33</v>
      </c>
      <c r="Q149" s="4">
        <v>0</v>
      </c>
      <c r="R149" s="11">
        <v>45116</v>
      </c>
      <c r="S149" s="7">
        <v>45126</v>
      </c>
      <c r="T149" s="4" t="s">
        <v>34</v>
      </c>
      <c r="U149" s="4">
        <v>1029</v>
      </c>
      <c r="V149" s="4">
        <v>0</v>
      </c>
      <c r="W149" s="4">
        <v>0</v>
      </c>
      <c r="X149" s="4" t="s">
        <v>749</v>
      </c>
      <c r="Y149" s="4" t="s">
        <v>750</v>
      </c>
    </row>
    <row r="150" s="4" customFormat="1" spans="1:25">
      <c r="A150" s="4" t="s">
        <v>751</v>
      </c>
      <c r="B150" s="4" t="s">
        <v>26</v>
      </c>
      <c r="C150" s="4" t="s">
        <v>27</v>
      </c>
      <c r="D150" s="4" t="s">
        <v>752</v>
      </c>
      <c r="E150" s="4" t="s">
        <v>753</v>
      </c>
      <c r="F150" s="7">
        <v>45120</v>
      </c>
      <c r="G150" s="7">
        <v>45123</v>
      </c>
      <c r="H150" s="4">
        <v>3</v>
      </c>
      <c r="I150" s="4">
        <v>3</v>
      </c>
      <c r="J150" s="4">
        <v>9</v>
      </c>
      <c r="K150" s="4" t="s">
        <v>30</v>
      </c>
      <c r="L150" s="4">
        <v>3474</v>
      </c>
      <c r="M150" s="4">
        <v>3474</v>
      </c>
      <c r="N150" s="4" t="s">
        <v>754</v>
      </c>
      <c r="O150" s="4" t="s">
        <v>32</v>
      </c>
      <c r="P150" s="4" t="s">
        <v>33</v>
      </c>
      <c r="Q150" s="4">
        <v>0</v>
      </c>
      <c r="R150" s="11">
        <v>45116.0000115741</v>
      </c>
      <c r="S150" s="7">
        <v>45126</v>
      </c>
      <c r="T150" s="4" t="s">
        <v>34</v>
      </c>
      <c r="U150" s="4">
        <v>3474</v>
      </c>
      <c r="V150" s="4">
        <v>0</v>
      </c>
      <c r="W150" s="4">
        <v>0</v>
      </c>
      <c r="X150" s="4" t="s">
        <v>755</v>
      </c>
      <c r="Y150" s="4" t="s">
        <v>75</v>
      </c>
    </row>
    <row r="151" s="4" customFormat="1" spans="1:25">
      <c r="A151" s="4" t="s">
        <v>756</v>
      </c>
      <c r="B151" s="4" t="s">
        <v>26</v>
      </c>
      <c r="C151" s="4" t="s">
        <v>27</v>
      </c>
      <c r="D151" s="4" t="s">
        <v>400</v>
      </c>
      <c r="E151" s="4" t="s">
        <v>757</v>
      </c>
      <c r="F151" s="7">
        <v>45121</v>
      </c>
      <c r="G151" s="7">
        <v>45123</v>
      </c>
      <c r="H151" s="4">
        <v>1</v>
      </c>
      <c r="I151" s="4">
        <v>2</v>
      </c>
      <c r="J151" s="4">
        <v>2</v>
      </c>
      <c r="K151" s="4" t="s">
        <v>30</v>
      </c>
      <c r="L151" s="4">
        <v>1572</v>
      </c>
      <c r="M151" s="4">
        <v>1572</v>
      </c>
      <c r="N151" s="4" t="s">
        <v>758</v>
      </c>
      <c r="O151" s="4" t="s">
        <v>32</v>
      </c>
      <c r="P151" s="4" t="s">
        <v>33</v>
      </c>
      <c r="Q151" s="4">
        <v>0</v>
      </c>
      <c r="R151" s="11">
        <v>45116</v>
      </c>
      <c r="S151" s="7">
        <v>45126</v>
      </c>
      <c r="T151" s="4" t="s">
        <v>34</v>
      </c>
      <c r="U151" s="4">
        <v>1572</v>
      </c>
      <c r="V151" s="4">
        <v>0</v>
      </c>
      <c r="W151" s="4">
        <v>0</v>
      </c>
      <c r="X151" s="4" t="s">
        <v>759</v>
      </c>
      <c r="Y151" s="4" t="s">
        <v>760</v>
      </c>
    </row>
    <row r="152" s="4" customFormat="1" spans="1:25">
      <c r="A152" s="4" t="s">
        <v>761</v>
      </c>
      <c r="B152" s="4" t="s">
        <v>26</v>
      </c>
      <c r="C152" s="4" t="s">
        <v>27</v>
      </c>
      <c r="D152" s="4" t="s">
        <v>762</v>
      </c>
      <c r="E152" s="4" t="s">
        <v>763</v>
      </c>
      <c r="F152" s="7">
        <v>45119</v>
      </c>
      <c r="G152" s="7">
        <v>45123</v>
      </c>
      <c r="H152" s="4">
        <v>2</v>
      </c>
      <c r="I152" s="4">
        <v>4</v>
      </c>
      <c r="J152" s="4">
        <v>8</v>
      </c>
      <c r="K152" s="4" t="s">
        <v>30</v>
      </c>
      <c r="L152" s="4">
        <v>10840</v>
      </c>
      <c r="M152" s="4">
        <v>10840</v>
      </c>
      <c r="N152" s="4" t="s">
        <v>764</v>
      </c>
      <c r="O152" s="4" t="s">
        <v>32</v>
      </c>
      <c r="P152" s="4" t="s">
        <v>33</v>
      </c>
      <c r="Q152" s="4">
        <v>0</v>
      </c>
      <c r="R152" s="11">
        <v>45116</v>
      </c>
      <c r="S152" s="7">
        <v>45126</v>
      </c>
      <c r="T152" s="4" t="s">
        <v>34</v>
      </c>
      <c r="U152" s="4">
        <v>10840</v>
      </c>
      <c r="V152" s="4">
        <v>0</v>
      </c>
      <c r="W152" s="4">
        <v>0</v>
      </c>
      <c r="X152" s="4" t="s">
        <v>765</v>
      </c>
      <c r="Y152" s="4" t="s">
        <v>75</v>
      </c>
    </row>
    <row r="153" s="4" customFormat="1" spans="1:25">
      <c r="A153" s="4" t="s">
        <v>766</v>
      </c>
      <c r="B153" s="4" t="s">
        <v>26</v>
      </c>
      <c r="C153" s="4" t="s">
        <v>27</v>
      </c>
      <c r="D153" s="4" t="s">
        <v>656</v>
      </c>
      <c r="E153" s="4" t="s">
        <v>657</v>
      </c>
      <c r="F153" s="7">
        <v>45120</v>
      </c>
      <c r="G153" s="7">
        <v>45123</v>
      </c>
      <c r="H153" s="4">
        <v>2</v>
      </c>
      <c r="I153" s="4">
        <v>3</v>
      </c>
      <c r="J153" s="4">
        <v>6</v>
      </c>
      <c r="K153" s="4" t="s">
        <v>30</v>
      </c>
      <c r="L153" s="4">
        <v>3810</v>
      </c>
      <c r="M153" s="4">
        <v>3810</v>
      </c>
      <c r="N153" s="4" t="s">
        <v>767</v>
      </c>
      <c r="O153" s="4" t="s">
        <v>32</v>
      </c>
      <c r="P153" s="4" t="s">
        <v>33</v>
      </c>
      <c r="Q153" s="4">
        <v>0</v>
      </c>
      <c r="R153" s="11">
        <v>45116</v>
      </c>
      <c r="S153" s="7">
        <v>45126</v>
      </c>
      <c r="T153" s="4" t="s">
        <v>34</v>
      </c>
      <c r="U153" s="4">
        <v>3810</v>
      </c>
      <c r="V153" s="4">
        <v>0</v>
      </c>
      <c r="W153" s="4">
        <v>0</v>
      </c>
      <c r="X153" s="4" t="s">
        <v>768</v>
      </c>
      <c r="Y153" s="4" t="s">
        <v>75</v>
      </c>
    </row>
    <row r="154" s="4" customFormat="1" spans="1:25">
      <c r="A154" s="4" t="s">
        <v>769</v>
      </c>
      <c r="B154" s="4" t="s">
        <v>26</v>
      </c>
      <c r="C154" s="4" t="s">
        <v>27</v>
      </c>
      <c r="D154" s="4" t="s">
        <v>706</v>
      </c>
      <c r="E154" s="4" t="s">
        <v>770</v>
      </c>
      <c r="F154" s="7">
        <v>45120</v>
      </c>
      <c r="G154" s="7">
        <v>45123</v>
      </c>
      <c r="H154" s="4">
        <v>1</v>
      </c>
      <c r="I154" s="4">
        <v>3</v>
      </c>
      <c r="J154" s="4">
        <v>3</v>
      </c>
      <c r="K154" s="4" t="s">
        <v>30</v>
      </c>
      <c r="L154" s="4">
        <v>885</v>
      </c>
      <c r="M154" s="4">
        <v>885</v>
      </c>
      <c r="N154" s="4" t="s">
        <v>771</v>
      </c>
      <c r="O154" s="4" t="s">
        <v>32</v>
      </c>
      <c r="P154" s="4" t="s">
        <v>33</v>
      </c>
      <c r="Q154" s="4">
        <v>0</v>
      </c>
      <c r="R154" s="11">
        <v>45116.0000115741</v>
      </c>
      <c r="S154" s="7">
        <v>45126</v>
      </c>
      <c r="T154" s="4" t="s">
        <v>34</v>
      </c>
      <c r="U154" s="4">
        <v>885</v>
      </c>
      <c r="V154" s="4">
        <v>0</v>
      </c>
      <c r="W154" s="4">
        <v>0</v>
      </c>
      <c r="X154" s="4" t="s">
        <v>772</v>
      </c>
      <c r="Y154" s="4" t="s">
        <v>75</v>
      </c>
    </row>
    <row r="155" s="4" customFormat="1" spans="1:25">
      <c r="A155" s="4" t="s">
        <v>773</v>
      </c>
      <c r="B155" s="4" t="s">
        <v>26</v>
      </c>
      <c r="C155" s="4" t="s">
        <v>27</v>
      </c>
      <c r="D155" s="4" t="s">
        <v>620</v>
      </c>
      <c r="E155" s="4" t="s">
        <v>774</v>
      </c>
      <c r="F155" s="7">
        <v>45120</v>
      </c>
      <c r="G155" s="7">
        <v>45123</v>
      </c>
      <c r="H155" s="4">
        <v>2</v>
      </c>
      <c r="I155" s="4">
        <v>3</v>
      </c>
      <c r="J155" s="4">
        <v>6</v>
      </c>
      <c r="K155" s="4" t="s">
        <v>30</v>
      </c>
      <c r="L155" s="4">
        <v>3024</v>
      </c>
      <c r="M155" s="4">
        <v>3024</v>
      </c>
      <c r="N155" s="4" t="s">
        <v>775</v>
      </c>
      <c r="O155" s="4" t="s">
        <v>32</v>
      </c>
      <c r="P155" s="4" t="s">
        <v>33</v>
      </c>
      <c r="Q155" s="4">
        <v>0</v>
      </c>
      <c r="R155" s="11">
        <v>45116</v>
      </c>
      <c r="S155" s="7">
        <v>45126</v>
      </c>
      <c r="T155" s="4" t="s">
        <v>34</v>
      </c>
      <c r="U155" s="4">
        <v>3024</v>
      </c>
      <c r="V155" s="4">
        <v>0</v>
      </c>
      <c r="W155" s="4">
        <v>0</v>
      </c>
      <c r="X155" s="4" t="s">
        <v>776</v>
      </c>
      <c r="Y155" s="4" t="s">
        <v>75</v>
      </c>
    </row>
    <row r="156" s="4" customFormat="1" spans="1:25">
      <c r="A156" s="4" t="s">
        <v>777</v>
      </c>
      <c r="B156" s="4" t="s">
        <v>26</v>
      </c>
      <c r="C156" s="4" t="s">
        <v>27</v>
      </c>
      <c r="D156" s="4" t="s">
        <v>293</v>
      </c>
      <c r="E156" s="4" t="s">
        <v>294</v>
      </c>
      <c r="F156" s="7">
        <v>45121</v>
      </c>
      <c r="G156" s="7">
        <v>45123</v>
      </c>
      <c r="H156" s="4">
        <v>1</v>
      </c>
      <c r="I156" s="4">
        <v>2</v>
      </c>
      <c r="J156" s="4">
        <v>2</v>
      </c>
      <c r="K156" s="4" t="s">
        <v>30</v>
      </c>
      <c r="L156" s="4">
        <v>2500</v>
      </c>
      <c r="M156" s="4">
        <v>2500</v>
      </c>
      <c r="N156" s="4" t="s">
        <v>778</v>
      </c>
      <c r="O156" s="4" t="s">
        <v>32</v>
      </c>
      <c r="P156" s="4" t="s">
        <v>33</v>
      </c>
      <c r="Q156" s="4">
        <v>0</v>
      </c>
      <c r="R156" s="11">
        <v>45116.0000115741</v>
      </c>
      <c r="S156" s="7">
        <v>45126</v>
      </c>
      <c r="T156" s="4" t="s">
        <v>34</v>
      </c>
      <c r="U156" s="4">
        <v>2500</v>
      </c>
      <c r="V156" s="4">
        <v>0</v>
      </c>
      <c r="W156" s="4">
        <v>0</v>
      </c>
      <c r="X156" s="4" t="s">
        <v>779</v>
      </c>
      <c r="Y156" s="4" t="s">
        <v>75</v>
      </c>
    </row>
    <row r="157" s="4" customFormat="1" spans="1:25">
      <c r="A157" s="4" t="s">
        <v>780</v>
      </c>
      <c r="B157" s="4" t="s">
        <v>26</v>
      </c>
      <c r="C157" s="4" t="s">
        <v>27</v>
      </c>
      <c r="D157" s="4" t="s">
        <v>670</v>
      </c>
      <c r="E157" s="4" t="s">
        <v>781</v>
      </c>
      <c r="F157" s="7">
        <v>45117</v>
      </c>
      <c r="G157" s="7">
        <v>45123</v>
      </c>
      <c r="H157" s="4">
        <v>1</v>
      </c>
      <c r="I157" s="4">
        <v>6</v>
      </c>
      <c r="J157" s="4">
        <v>6</v>
      </c>
      <c r="K157" s="4" t="s">
        <v>30</v>
      </c>
      <c r="L157" s="4">
        <v>1875</v>
      </c>
      <c r="M157" s="4">
        <v>1875</v>
      </c>
      <c r="N157" s="4" t="s">
        <v>782</v>
      </c>
      <c r="O157" s="4" t="s">
        <v>32</v>
      </c>
      <c r="P157" s="4" t="s">
        <v>33</v>
      </c>
      <c r="Q157" s="4">
        <v>0</v>
      </c>
      <c r="R157" s="11">
        <v>45116</v>
      </c>
      <c r="S157" s="7">
        <v>45126</v>
      </c>
      <c r="T157" s="4" t="s">
        <v>34</v>
      </c>
      <c r="U157" s="4">
        <v>1875</v>
      </c>
      <c r="V157" s="4">
        <v>0</v>
      </c>
      <c r="W157" s="4">
        <v>0</v>
      </c>
      <c r="X157" s="4" t="s">
        <v>783</v>
      </c>
      <c r="Y157" s="4" t="s">
        <v>75</v>
      </c>
    </row>
    <row r="158" s="4" customFormat="1" spans="1:25">
      <c r="A158" s="4" t="s">
        <v>784</v>
      </c>
      <c r="B158" s="4" t="s">
        <v>26</v>
      </c>
      <c r="C158" s="4" t="s">
        <v>27</v>
      </c>
      <c r="D158" s="4" t="s">
        <v>785</v>
      </c>
      <c r="E158" s="4" t="s">
        <v>786</v>
      </c>
      <c r="F158" s="7">
        <v>45122</v>
      </c>
      <c r="G158" s="7">
        <v>45123</v>
      </c>
      <c r="H158" s="4">
        <v>1</v>
      </c>
      <c r="I158" s="4">
        <v>1</v>
      </c>
      <c r="J158" s="4">
        <v>1</v>
      </c>
      <c r="K158" s="4" t="s">
        <v>30</v>
      </c>
      <c r="L158" s="4">
        <v>937</v>
      </c>
      <c r="M158" s="4">
        <v>937</v>
      </c>
      <c r="N158" s="4" t="s">
        <v>787</v>
      </c>
      <c r="O158" s="4" t="s">
        <v>32</v>
      </c>
      <c r="P158" s="4" t="s">
        <v>33</v>
      </c>
      <c r="Q158" s="4">
        <v>0</v>
      </c>
      <c r="R158" s="11">
        <v>45117</v>
      </c>
      <c r="S158" s="7">
        <v>45126</v>
      </c>
      <c r="T158" s="4" t="s">
        <v>34</v>
      </c>
      <c r="U158" s="4">
        <v>937</v>
      </c>
      <c r="V158" s="4">
        <v>0</v>
      </c>
      <c r="W158" s="4">
        <v>0</v>
      </c>
      <c r="X158" s="4" t="s">
        <v>788</v>
      </c>
      <c r="Y158" s="4" t="s">
        <v>75</v>
      </c>
    </row>
    <row r="159" s="4" customFormat="1" spans="1:25">
      <c r="A159" s="4" t="s">
        <v>789</v>
      </c>
      <c r="B159" s="4" t="s">
        <v>26</v>
      </c>
      <c r="C159" s="4" t="s">
        <v>27</v>
      </c>
      <c r="D159" s="4" t="s">
        <v>551</v>
      </c>
      <c r="E159" s="4" t="s">
        <v>790</v>
      </c>
      <c r="F159" s="7">
        <v>45122</v>
      </c>
      <c r="G159" s="7">
        <v>45123</v>
      </c>
      <c r="H159" s="4">
        <v>1</v>
      </c>
      <c r="I159" s="4">
        <v>1</v>
      </c>
      <c r="J159" s="4">
        <v>1</v>
      </c>
      <c r="K159" s="4" t="s">
        <v>30</v>
      </c>
      <c r="L159" s="4">
        <v>351</v>
      </c>
      <c r="M159" s="4">
        <v>351</v>
      </c>
      <c r="N159" s="4" t="s">
        <v>791</v>
      </c>
      <c r="O159" s="4" t="s">
        <v>32</v>
      </c>
      <c r="P159" s="4" t="s">
        <v>33</v>
      </c>
      <c r="Q159" s="4">
        <v>0</v>
      </c>
      <c r="R159" s="11">
        <v>45117.0000115741</v>
      </c>
      <c r="S159" s="7">
        <v>45126</v>
      </c>
      <c r="T159" s="4" t="s">
        <v>34</v>
      </c>
      <c r="U159" s="4">
        <v>351</v>
      </c>
      <c r="V159" s="4">
        <v>0</v>
      </c>
      <c r="W159" s="4">
        <v>0</v>
      </c>
      <c r="X159" s="4" t="s">
        <v>792</v>
      </c>
      <c r="Y159" s="4" t="s">
        <v>793</v>
      </c>
    </row>
    <row r="160" s="4" customFormat="1" spans="1:25">
      <c r="A160" s="4" t="s">
        <v>794</v>
      </c>
      <c r="B160" s="4" t="s">
        <v>26</v>
      </c>
      <c r="C160" s="4" t="s">
        <v>27</v>
      </c>
      <c r="D160" s="4" t="s">
        <v>795</v>
      </c>
      <c r="E160" s="4" t="s">
        <v>796</v>
      </c>
      <c r="F160" s="7">
        <v>45122</v>
      </c>
      <c r="G160" s="7">
        <v>45123</v>
      </c>
      <c r="H160" s="4">
        <v>1</v>
      </c>
      <c r="I160" s="4">
        <v>1</v>
      </c>
      <c r="J160" s="4">
        <v>1</v>
      </c>
      <c r="K160" s="4" t="s">
        <v>30</v>
      </c>
      <c r="L160" s="4">
        <v>318</v>
      </c>
      <c r="M160" s="4">
        <v>318</v>
      </c>
      <c r="N160" s="4" t="s">
        <v>797</v>
      </c>
      <c r="O160" s="4" t="s">
        <v>32</v>
      </c>
      <c r="P160" s="4" t="s">
        <v>33</v>
      </c>
      <c r="Q160" s="4">
        <v>0</v>
      </c>
      <c r="R160" s="11">
        <v>45117</v>
      </c>
      <c r="S160" s="7">
        <v>45126</v>
      </c>
      <c r="T160" s="4" t="s">
        <v>34</v>
      </c>
      <c r="U160" s="4">
        <v>318</v>
      </c>
      <c r="V160" s="4">
        <v>0</v>
      </c>
      <c r="W160" s="4">
        <v>0</v>
      </c>
      <c r="X160" s="4" t="s">
        <v>798</v>
      </c>
      <c r="Y160" s="4" t="s">
        <v>75</v>
      </c>
    </row>
    <row r="161" s="4" customFormat="1" spans="1:25">
      <c r="A161" s="4" t="s">
        <v>773</v>
      </c>
      <c r="B161" s="4" t="s">
        <v>26</v>
      </c>
      <c r="C161" s="4" t="s">
        <v>290</v>
      </c>
      <c r="D161" s="4" t="s">
        <v>620</v>
      </c>
      <c r="E161" s="4" t="s">
        <v>774</v>
      </c>
      <c r="F161" s="7">
        <v>45120</v>
      </c>
      <c r="G161" s="7">
        <v>45123</v>
      </c>
      <c r="H161" s="4">
        <v>2</v>
      </c>
      <c r="I161" s="4">
        <v>3</v>
      </c>
      <c r="J161" s="4">
        <v>6</v>
      </c>
      <c r="K161" s="4" t="s">
        <v>30</v>
      </c>
      <c r="L161" s="4">
        <v>-3024</v>
      </c>
      <c r="M161" s="4">
        <v>-3024</v>
      </c>
      <c r="N161" s="4" t="s">
        <v>775</v>
      </c>
      <c r="O161" s="4" t="s">
        <v>32</v>
      </c>
      <c r="P161" s="4" t="s">
        <v>33</v>
      </c>
      <c r="Q161" s="4">
        <v>0</v>
      </c>
      <c r="R161" s="11">
        <v>45116</v>
      </c>
      <c r="S161" s="7">
        <v>45126</v>
      </c>
      <c r="T161" s="4" t="s">
        <v>34</v>
      </c>
      <c r="U161" s="4">
        <v>-3024</v>
      </c>
      <c r="V161" s="4">
        <v>0</v>
      </c>
      <c r="W161" s="4">
        <v>0</v>
      </c>
      <c r="X161" s="4" t="s">
        <v>776</v>
      </c>
      <c r="Y161" s="4" t="s">
        <v>75</v>
      </c>
    </row>
    <row r="162" s="4" customFormat="1" spans="1:25">
      <c r="A162" s="4" t="s">
        <v>761</v>
      </c>
      <c r="B162" s="4" t="s">
        <v>26</v>
      </c>
      <c r="C162" s="4" t="s">
        <v>290</v>
      </c>
      <c r="D162" s="4" t="s">
        <v>762</v>
      </c>
      <c r="E162" s="4" t="s">
        <v>763</v>
      </c>
      <c r="F162" s="7">
        <v>45119</v>
      </c>
      <c r="G162" s="7">
        <v>45123</v>
      </c>
      <c r="H162" s="4">
        <v>2</v>
      </c>
      <c r="I162" s="4">
        <v>4</v>
      </c>
      <c r="J162" s="4">
        <v>8</v>
      </c>
      <c r="K162" s="4" t="s">
        <v>30</v>
      </c>
      <c r="L162" s="4">
        <v>-10840</v>
      </c>
      <c r="M162" s="4">
        <v>-10840</v>
      </c>
      <c r="N162" s="4" t="s">
        <v>764</v>
      </c>
      <c r="O162" s="4" t="s">
        <v>32</v>
      </c>
      <c r="P162" s="4" t="s">
        <v>33</v>
      </c>
      <c r="Q162" s="4">
        <v>0</v>
      </c>
      <c r="R162" s="11">
        <v>45116</v>
      </c>
      <c r="S162" s="7">
        <v>45126</v>
      </c>
      <c r="T162" s="4" t="s">
        <v>34</v>
      </c>
      <c r="U162" s="4">
        <v>-10840</v>
      </c>
      <c r="V162" s="4">
        <v>0</v>
      </c>
      <c r="W162" s="4">
        <v>0</v>
      </c>
      <c r="X162" s="4" t="s">
        <v>765</v>
      </c>
      <c r="Y162" s="4" t="s">
        <v>75</v>
      </c>
    </row>
    <row r="163" s="4" customFormat="1" spans="1:25">
      <c r="A163" s="4" t="s">
        <v>799</v>
      </c>
      <c r="B163" s="4" t="s">
        <v>26</v>
      </c>
      <c r="C163" s="4" t="s">
        <v>27</v>
      </c>
      <c r="D163" s="4" t="s">
        <v>800</v>
      </c>
      <c r="E163" s="4" t="s">
        <v>801</v>
      </c>
      <c r="F163" s="7">
        <v>45121</v>
      </c>
      <c r="G163" s="7">
        <v>45123</v>
      </c>
      <c r="H163" s="4">
        <v>1</v>
      </c>
      <c r="I163" s="4">
        <v>2</v>
      </c>
      <c r="J163" s="4">
        <v>2</v>
      </c>
      <c r="K163" s="4" t="s">
        <v>30</v>
      </c>
      <c r="L163" s="4">
        <v>1180</v>
      </c>
      <c r="M163" s="4">
        <v>1180</v>
      </c>
      <c r="N163" s="4" t="s">
        <v>802</v>
      </c>
      <c r="O163" s="4" t="s">
        <v>32</v>
      </c>
      <c r="P163" s="4" t="s">
        <v>33</v>
      </c>
      <c r="Q163" s="4">
        <v>0</v>
      </c>
      <c r="R163" s="11">
        <v>45117.0000115741</v>
      </c>
      <c r="S163" s="7">
        <v>45126</v>
      </c>
      <c r="T163" s="4" t="s">
        <v>34</v>
      </c>
      <c r="U163" s="4">
        <v>1180</v>
      </c>
      <c r="V163" s="4">
        <v>0</v>
      </c>
      <c r="W163" s="4">
        <v>0</v>
      </c>
      <c r="X163" s="4" t="s">
        <v>803</v>
      </c>
      <c r="Y163" s="4" t="s">
        <v>75</v>
      </c>
    </row>
    <row r="164" s="4" customFormat="1" spans="1:25">
      <c r="A164" s="4" t="s">
        <v>804</v>
      </c>
      <c r="B164" s="4" t="s">
        <v>26</v>
      </c>
      <c r="C164" s="4" t="s">
        <v>27</v>
      </c>
      <c r="D164" s="4" t="s">
        <v>805</v>
      </c>
      <c r="E164" s="4" t="s">
        <v>806</v>
      </c>
      <c r="F164" s="7">
        <v>45121</v>
      </c>
      <c r="G164" s="7">
        <v>45123</v>
      </c>
      <c r="H164" s="4">
        <v>4</v>
      </c>
      <c r="I164" s="4">
        <v>2</v>
      </c>
      <c r="J164" s="4">
        <v>8</v>
      </c>
      <c r="K164" s="4" t="s">
        <v>30</v>
      </c>
      <c r="L164" s="4">
        <v>2560</v>
      </c>
      <c r="M164" s="4">
        <v>2560</v>
      </c>
      <c r="N164" s="4" t="s">
        <v>807</v>
      </c>
      <c r="O164" s="4" t="s">
        <v>32</v>
      </c>
      <c r="P164" s="4" t="s">
        <v>33</v>
      </c>
      <c r="Q164" s="4">
        <v>0</v>
      </c>
      <c r="R164" s="11">
        <v>45117</v>
      </c>
      <c r="S164" s="7">
        <v>45126</v>
      </c>
      <c r="T164" s="4" t="s">
        <v>34</v>
      </c>
      <c r="U164" s="4">
        <v>2560</v>
      </c>
      <c r="V164" s="4">
        <v>0</v>
      </c>
      <c r="W164" s="4">
        <v>0</v>
      </c>
      <c r="X164" s="4" t="s">
        <v>808</v>
      </c>
      <c r="Y164" s="4" t="s">
        <v>75</v>
      </c>
    </row>
    <row r="165" s="4" customFormat="1" spans="1:25">
      <c r="A165" s="4" t="s">
        <v>809</v>
      </c>
      <c r="B165" s="4" t="s">
        <v>26</v>
      </c>
      <c r="C165" s="4" t="s">
        <v>27</v>
      </c>
      <c r="D165" s="4" t="s">
        <v>810</v>
      </c>
      <c r="E165" s="4" t="s">
        <v>485</v>
      </c>
      <c r="F165" s="7">
        <v>45122</v>
      </c>
      <c r="G165" s="7">
        <v>45123</v>
      </c>
      <c r="H165" s="4">
        <v>1</v>
      </c>
      <c r="I165" s="4">
        <v>1</v>
      </c>
      <c r="J165" s="4">
        <v>1</v>
      </c>
      <c r="K165" s="4" t="s">
        <v>30</v>
      </c>
      <c r="L165" s="4">
        <v>395</v>
      </c>
      <c r="M165" s="4">
        <v>395</v>
      </c>
      <c r="N165" s="4" t="s">
        <v>811</v>
      </c>
      <c r="O165" s="4" t="s">
        <v>32</v>
      </c>
      <c r="P165" s="4" t="s">
        <v>33</v>
      </c>
      <c r="Q165" s="4">
        <v>0</v>
      </c>
      <c r="R165" s="11">
        <v>45117</v>
      </c>
      <c r="S165" s="7">
        <v>45126</v>
      </c>
      <c r="T165" s="4" t="s">
        <v>34</v>
      </c>
      <c r="U165" s="4">
        <v>395</v>
      </c>
      <c r="V165" s="4">
        <v>0</v>
      </c>
      <c r="W165" s="4">
        <v>0</v>
      </c>
      <c r="X165" s="4" t="s">
        <v>812</v>
      </c>
      <c r="Y165" s="4" t="s">
        <v>75</v>
      </c>
    </row>
    <row r="166" s="4" customFormat="1" spans="1:25">
      <c r="A166" s="4" t="s">
        <v>813</v>
      </c>
      <c r="B166" s="4" t="s">
        <v>26</v>
      </c>
      <c r="C166" s="4" t="s">
        <v>27</v>
      </c>
      <c r="D166" s="4" t="s">
        <v>805</v>
      </c>
      <c r="E166" s="4" t="s">
        <v>806</v>
      </c>
      <c r="F166" s="7">
        <v>45121</v>
      </c>
      <c r="G166" s="7">
        <v>45123</v>
      </c>
      <c r="H166" s="4">
        <v>3</v>
      </c>
      <c r="I166" s="4">
        <v>2</v>
      </c>
      <c r="J166" s="4">
        <v>6</v>
      </c>
      <c r="K166" s="4" t="s">
        <v>30</v>
      </c>
      <c r="L166" s="4">
        <v>1920</v>
      </c>
      <c r="M166" s="4">
        <v>1920</v>
      </c>
      <c r="N166" s="4" t="s">
        <v>814</v>
      </c>
      <c r="O166" s="4" t="s">
        <v>32</v>
      </c>
      <c r="P166" s="4" t="s">
        <v>33</v>
      </c>
      <c r="Q166" s="4">
        <v>0</v>
      </c>
      <c r="R166" s="11">
        <v>45117.0000115741</v>
      </c>
      <c r="S166" s="7">
        <v>45126</v>
      </c>
      <c r="T166" s="4" t="s">
        <v>34</v>
      </c>
      <c r="U166" s="4">
        <v>1920</v>
      </c>
      <c r="V166" s="4">
        <v>0</v>
      </c>
      <c r="W166" s="4">
        <v>0</v>
      </c>
      <c r="X166" s="4" t="s">
        <v>815</v>
      </c>
      <c r="Y166" s="4" t="s">
        <v>75</v>
      </c>
    </row>
    <row r="167" s="4" customFormat="1" spans="1:25">
      <c r="A167" s="4" t="s">
        <v>816</v>
      </c>
      <c r="B167" s="4" t="s">
        <v>26</v>
      </c>
      <c r="C167" s="4" t="s">
        <v>27</v>
      </c>
      <c r="D167" s="4" t="s">
        <v>400</v>
      </c>
      <c r="E167" s="4" t="s">
        <v>757</v>
      </c>
      <c r="F167" s="7">
        <v>45120</v>
      </c>
      <c r="G167" s="7">
        <v>45123</v>
      </c>
      <c r="H167" s="4">
        <v>1</v>
      </c>
      <c r="I167" s="4">
        <v>3</v>
      </c>
      <c r="J167" s="4">
        <v>3</v>
      </c>
      <c r="K167" s="4" t="s">
        <v>30</v>
      </c>
      <c r="L167" s="4">
        <v>2358</v>
      </c>
      <c r="M167" s="4">
        <v>2358</v>
      </c>
      <c r="N167" s="4" t="s">
        <v>817</v>
      </c>
      <c r="O167" s="4" t="s">
        <v>32</v>
      </c>
      <c r="P167" s="4" t="s">
        <v>33</v>
      </c>
      <c r="Q167" s="4">
        <v>0</v>
      </c>
      <c r="R167" s="11">
        <v>45118.0000115741</v>
      </c>
      <c r="S167" s="7">
        <v>45126</v>
      </c>
      <c r="T167" s="4" t="s">
        <v>34</v>
      </c>
      <c r="U167" s="4">
        <v>2358</v>
      </c>
      <c r="V167" s="4">
        <v>0</v>
      </c>
      <c r="W167" s="4">
        <v>0</v>
      </c>
      <c r="X167" s="4" t="s">
        <v>818</v>
      </c>
      <c r="Y167" s="4" t="s">
        <v>819</v>
      </c>
    </row>
    <row r="168" s="4" customFormat="1" spans="1:25">
      <c r="A168" s="4" t="s">
        <v>820</v>
      </c>
      <c r="B168" s="4" t="s">
        <v>26</v>
      </c>
      <c r="C168" s="4" t="s">
        <v>27</v>
      </c>
      <c r="D168" s="4" t="s">
        <v>821</v>
      </c>
      <c r="E168" s="4" t="s">
        <v>257</v>
      </c>
      <c r="F168" s="7">
        <v>45121</v>
      </c>
      <c r="G168" s="7">
        <v>45123</v>
      </c>
      <c r="H168" s="4">
        <v>1</v>
      </c>
      <c r="I168" s="4">
        <v>2</v>
      </c>
      <c r="J168" s="4">
        <v>2</v>
      </c>
      <c r="K168" s="4" t="s">
        <v>30</v>
      </c>
      <c r="L168" s="4">
        <v>972</v>
      </c>
      <c r="M168" s="4">
        <v>972</v>
      </c>
      <c r="N168" s="4" t="s">
        <v>822</v>
      </c>
      <c r="O168" s="4" t="s">
        <v>32</v>
      </c>
      <c r="P168" s="4" t="s">
        <v>33</v>
      </c>
      <c r="Q168" s="4">
        <v>0</v>
      </c>
      <c r="R168" s="11">
        <v>45118</v>
      </c>
      <c r="S168" s="7">
        <v>45126</v>
      </c>
      <c r="T168" s="4" t="s">
        <v>34</v>
      </c>
      <c r="U168" s="4">
        <v>972</v>
      </c>
      <c r="V168" s="4">
        <v>0</v>
      </c>
      <c r="W168" s="4">
        <v>0</v>
      </c>
      <c r="X168" s="4" t="s">
        <v>823</v>
      </c>
      <c r="Y168" s="4" t="s">
        <v>75</v>
      </c>
    </row>
    <row r="169" s="4" customFormat="1" spans="1:25">
      <c r="A169" s="4" t="s">
        <v>219</v>
      </c>
      <c r="B169" s="4" t="s">
        <v>26</v>
      </c>
      <c r="C169" s="4" t="s">
        <v>824</v>
      </c>
      <c r="D169" s="4" t="s">
        <v>220</v>
      </c>
      <c r="E169" s="4" t="s">
        <v>221</v>
      </c>
      <c r="F169" s="7">
        <v>45119</v>
      </c>
      <c r="G169" s="7">
        <v>45123</v>
      </c>
      <c r="H169" s="4">
        <v>2</v>
      </c>
      <c r="I169" s="4">
        <v>4</v>
      </c>
      <c r="J169" s="4">
        <v>8</v>
      </c>
      <c r="K169" s="4" t="s">
        <v>30</v>
      </c>
      <c r="L169" s="4">
        <v>-4176</v>
      </c>
      <c r="M169" s="4">
        <v>-4176</v>
      </c>
      <c r="N169" s="4" t="s">
        <v>222</v>
      </c>
      <c r="O169" s="4" t="s">
        <v>32</v>
      </c>
      <c r="P169" s="4" t="s">
        <v>33</v>
      </c>
      <c r="Q169" s="4">
        <v>0</v>
      </c>
      <c r="R169" s="11">
        <v>45081.5040393519</v>
      </c>
      <c r="S169" s="7">
        <v>45126</v>
      </c>
      <c r="T169" s="4" t="s">
        <v>34</v>
      </c>
      <c r="U169" s="4">
        <v>-4176</v>
      </c>
      <c r="V169" s="4">
        <v>0</v>
      </c>
      <c r="W169" s="4">
        <v>0</v>
      </c>
      <c r="X169" s="4" t="s">
        <v>223</v>
      </c>
      <c r="Y169" s="4" t="s">
        <v>75</v>
      </c>
    </row>
    <row r="170" s="4" customFormat="1" spans="1:25">
      <c r="A170" s="4" t="s">
        <v>825</v>
      </c>
      <c r="B170" s="4" t="s">
        <v>26</v>
      </c>
      <c r="C170" s="4" t="s">
        <v>27</v>
      </c>
      <c r="D170" s="4" t="s">
        <v>826</v>
      </c>
      <c r="E170" s="4" t="s">
        <v>827</v>
      </c>
      <c r="F170" s="7">
        <v>45122</v>
      </c>
      <c r="G170" s="7">
        <v>45123</v>
      </c>
      <c r="H170" s="4">
        <v>1</v>
      </c>
      <c r="I170" s="4">
        <v>1</v>
      </c>
      <c r="J170" s="4">
        <v>1</v>
      </c>
      <c r="K170" s="4" t="s">
        <v>30</v>
      </c>
      <c r="L170" s="4">
        <v>360</v>
      </c>
      <c r="M170" s="4">
        <v>360</v>
      </c>
      <c r="N170" s="4" t="s">
        <v>828</v>
      </c>
      <c r="O170" s="4" t="s">
        <v>32</v>
      </c>
      <c r="P170" s="4" t="s">
        <v>33</v>
      </c>
      <c r="Q170" s="4">
        <v>0</v>
      </c>
      <c r="R170" s="11">
        <v>45118.0000115741</v>
      </c>
      <c r="S170" s="7">
        <v>45126</v>
      </c>
      <c r="T170" s="4" t="s">
        <v>34</v>
      </c>
      <c r="U170" s="4">
        <v>360</v>
      </c>
      <c r="V170" s="4">
        <v>0</v>
      </c>
      <c r="W170" s="4">
        <v>0</v>
      </c>
      <c r="X170" s="4" t="s">
        <v>829</v>
      </c>
      <c r="Y170" s="4" t="s">
        <v>830</v>
      </c>
    </row>
    <row r="171" s="4" customFormat="1" spans="1:25">
      <c r="A171" s="4" t="s">
        <v>831</v>
      </c>
      <c r="B171" s="4" t="s">
        <v>26</v>
      </c>
      <c r="C171" s="4" t="s">
        <v>27</v>
      </c>
      <c r="D171" s="4" t="s">
        <v>832</v>
      </c>
      <c r="E171" s="4" t="s">
        <v>833</v>
      </c>
      <c r="F171" s="7">
        <v>45122</v>
      </c>
      <c r="G171" s="7">
        <v>45123</v>
      </c>
      <c r="H171" s="4">
        <v>1</v>
      </c>
      <c r="I171" s="4">
        <v>1</v>
      </c>
      <c r="J171" s="4">
        <v>1</v>
      </c>
      <c r="K171" s="4" t="s">
        <v>30</v>
      </c>
      <c r="L171" s="4">
        <v>2347</v>
      </c>
      <c r="M171" s="4">
        <v>2347</v>
      </c>
      <c r="N171" s="4" t="s">
        <v>834</v>
      </c>
      <c r="O171" s="4" t="s">
        <v>32</v>
      </c>
      <c r="P171" s="4" t="s">
        <v>33</v>
      </c>
      <c r="Q171" s="4">
        <v>0</v>
      </c>
      <c r="R171" s="11">
        <v>45118</v>
      </c>
      <c r="S171" s="7">
        <v>45126</v>
      </c>
      <c r="T171" s="4" t="s">
        <v>34</v>
      </c>
      <c r="U171" s="4">
        <v>2347</v>
      </c>
      <c r="V171" s="4">
        <v>0</v>
      </c>
      <c r="W171" s="4">
        <v>0</v>
      </c>
      <c r="X171" s="4" t="s">
        <v>835</v>
      </c>
      <c r="Y171" s="4" t="s">
        <v>836</v>
      </c>
    </row>
    <row r="172" s="4" customFormat="1" spans="1:25">
      <c r="A172" s="4" t="s">
        <v>837</v>
      </c>
      <c r="B172" s="4" t="s">
        <v>26</v>
      </c>
      <c r="C172" s="4" t="s">
        <v>27</v>
      </c>
      <c r="D172" s="4" t="s">
        <v>821</v>
      </c>
      <c r="E172" s="4" t="s">
        <v>407</v>
      </c>
      <c r="F172" s="7">
        <v>45121</v>
      </c>
      <c r="G172" s="7">
        <v>45123</v>
      </c>
      <c r="H172" s="4">
        <v>1</v>
      </c>
      <c r="I172" s="4">
        <v>2</v>
      </c>
      <c r="J172" s="4">
        <v>2</v>
      </c>
      <c r="K172" s="4" t="s">
        <v>30</v>
      </c>
      <c r="L172" s="4">
        <v>972</v>
      </c>
      <c r="M172" s="4">
        <v>972</v>
      </c>
      <c r="N172" s="4" t="s">
        <v>838</v>
      </c>
      <c r="O172" s="4" t="s">
        <v>32</v>
      </c>
      <c r="P172" s="4" t="s">
        <v>33</v>
      </c>
      <c r="Q172" s="4">
        <v>0</v>
      </c>
      <c r="R172" s="11">
        <v>45118</v>
      </c>
      <c r="S172" s="7">
        <v>45126</v>
      </c>
      <c r="T172" s="4" t="s">
        <v>34</v>
      </c>
      <c r="U172" s="4">
        <v>972</v>
      </c>
      <c r="V172" s="4">
        <v>0</v>
      </c>
      <c r="W172" s="4">
        <v>0</v>
      </c>
      <c r="X172" s="4" t="s">
        <v>839</v>
      </c>
      <c r="Y172" s="4" t="s">
        <v>840</v>
      </c>
    </row>
    <row r="173" s="4" customFormat="1" spans="1:25">
      <c r="A173" s="4" t="s">
        <v>841</v>
      </c>
      <c r="B173" s="4" t="s">
        <v>26</v>
      </c>
      <c r="C173" s="4" t="s">
        <v>27</v>
      </c>
      <c r="D173" s="4" t="s">
        <v>842</v>
      </c>
      <c r="E173" s="4" t="s">
        <v>843</v>
      </c>
      <c r="F173" s="7">
        <v>45121</v>
      </c>
      <c r="G173" s="7">
        <v>45123</v>
      </c>
      <c r="H173" s="4">
        <v>2</v>
      </c>
      <c r="I173" s="4">
        <v>2</v>
      </c>
      <c r="J173" s="4">
        <v>4</v>
      </c>
      <c r="K173" s="4" t="s">
        <v>30</v>
      </c>
      <c r="L173" s="4">
        <v>3968</v>
      </c>
      <c r="M173" s="4">
        <v>3968</v>
      </c>
      <c r="N173" s="4" t="s">
        <v>844</v>
      </c>
      <c r="O173" s="4" t="s">
        <v>32</v>
      </c>
      <c r="P173" s="4" t="s">
        <v>33</v>
      </c>
      <c r="Q173" s="4">
        <v>0</v>
      </c>
      <c r="R173" s="11">
        <v>45118</v>
      </c>
      <c r="S173" s="7">
        <v>45126</v>
      </c>
      <c r="T173" s="4" t="s">
        <v>34</v>
      </c>
      <c r="U173" s="4">
        <v>3968</v>
      </c>
      <c r="V173" s="4">
        <v>0</v>
      </c>
      <c r="W173" s="4">
        <v>0</v>
      </c>
      <c r="X173" s="4" t="s">
        <v>845</v>
      </c>
      <c r="Y173" s="4" t="s">
        <v>846</v>
      </c>
    </row>
    <row r="174" s="4" customFormat="1" spans="1:25">
      <c r="A174" s="4" t="s">
        <v>847</v>
      </c>
      <c r="B174" s="4" t="s">
        <v>26</v>
      </c>
      <c r="C174" s="4" t="s">
        <v>27</v>
      </c>
      <c r="D174" s="4" t="s">
        <v>848</v>
      </c>
      <c r="E174" s="4" t="s">
        <v>849</v>
      </c>
      <c r="F174" s="7">
        <v>45121</v>
      </c>
      <c r="G174" s="7">
        <v>45123</v>
      </c>
      <c r="H174" s="4">
        <v>1</v>
      </c>
      <c r="I174" s="4">
        <v>2</v>
      </c>
      <c r="J174" s="4">
        <v>2</v>
      </c>
      <c r="K174" s="4" t="s">
        <v>30</v>
      </c>
      <c r="L174" s="4">
        <v>1282</v>
      </c>
      <c r="M174" s="4">
        <v>1282</v>
      </c>
      <c r="N174" s="4" t="s">
        <v>850</v>
      </c>
      <c r="O174" s="4" t="s">
        <v>32</v>
      </c>
      <c r="P174" s="4" t="s">
        <v>33</v>
      </c>
      <c r="Q174" s="4">
        <v>0</v>
      </c>
      <c r="R174" s="11">
        <v>45118.0000115741</v>
      </c>
      <c r="S174" s="7">
        <v>45126</v>
      </c>
      <c r="T174" s="4" t="s">
        <v>34</v>
      </c>
      <c r="U174" s="4">
        <v>1282</v>
      </c>
      <c r="V174" s="4">
        <v>0</v>
      </c>
      <c r="W174" s="4">
        <v>0</v>
      </c>
      <c r="X174" s="4" t="s">
        <v>851</v>
      </c>
      <c r="Y174" s="4" t="s">
        <v>852</v>
      </c>
    </row>
    <row r="175" s="4" customFormat="1" spans="1:25">
      <c r="A175" s="4" t="s">
        <v>853</v>
      </c>
      <c r="B175" s="4" t="s">
        <v>26</v>
      </c>
      <c r="C175" s="4" t="s">
        <v>27</v>
      </c>
      <c r="D175" s="4" t="s">
        <v>854</v>
      </c>
      <c r="E175" s="4" t="s">
        <v>855</v>
      </c>
      <c r="F175" s="7">
        <v>45122</v>
      </c>
      <c r="G175" s="7">
        <v>45123</v>
      </c>
      <c r="H175" s="4">
        <v>1</v>
      </c>
      <c r="I175" s="4">
        <v>1</v>
      </c>
      <c r="J175" s="4">
        <v>1</v>
      </c>
      <c r="K175" s="4" t="s">
        <v>30</v>
      </c>
      <c r="L175" s="4">
        <v>205</v>
      </c>
      <c r="M175" s="4">
        <v>205</v>
      </c>
      <c r="N175" s="4" t="s">
        <v>856</v>
      </c>
      <c r="O175" s="4" t="s">
        <v>32</v>
      </c>
      <c r="P175" s="4" t="s">
        <v>33</v>
      </c>
      <c r="Q175" s="4">
        <v>0</v>
      </c>
      <c r="R175" s="11">
        <v>45118.0000115741</v>
      </c>
      <c r="S175" s="7">
        <v>45126</v>
      </c>
      <c r="T175" s="4" t="s">
        <v>34</v>
      </c>
      <c r="U175" s="4">
        <v>205</v>
      </c>
      <c r="V175" s="4">
        <v>0</v>
      </c>
      <c r="W175" s="4">
        <v>0</v>
      </c>
      <c r="X175" s="4" t="s">
        <v>857</v>
      </c>
      <c r="Y175" s="4" t="s">
        <v>858</v>
      </c>
    </row>
    <row r="176" s="4" customFormat="1" spans="1:25">
      <c r="A176" s="4" t="s">
        <v>859</v>
      </c>
      <c r="B176" s="4" t="s">
        <v>26</v>
      </c>
      <c r="C176" s="4" t="s">
        <v>27</v>
      </c>
      <c r="D176" s="4" t="s">
        <v>88</v>
      </c>
      <c r="E176" s="4" t="s">
        <v>860</v>
      </c>
      <c r="F176" s="7">
        <v>45121</v>
      </c>
      <c r="G176" s="7">
        <v>45123</v>
      </c>
      <c r="H176" s="4">
        <v>1</v>
      </c>
      <c r="I176" s="4">
        <v>2</v>
      </c>
      <c r="J176" s="4">
        <v>2</v>
      </c>
      <c r="K176" s="4" t="s">
        <v>30</v>
      </c>
      <c r="L176" s="4">
        <v>3000</v>
      </c>
      <c r="M176" s="4">
        <v>3000</v>
      </c>
      <c r="N176" s="4" t="s">
        <v>861</v>
      </c>
      <c r="O176" s="4" t="s">
        <v>32</v>
      </c>
      <c r="P176" s="4" t="s">
        <v>33</v>
      </c>
      <c r="Q176" s="4">
        <v>0</v>
      </c>
      <c r="R176" s="11">
        <v>45118.0000115741</v>
      </c>
      <c r="S176" s="7">
        <v>45126</v>
      </c>
      <c r="T176" s="4" t="s">
        <v>34</v>
      </c>
      <c r="U176" s="4">
        <v>3000</v>
      </c>
      <c r="V176" s="4">
        <v>0</v>
      </c>
      <c r="W176" s="4">
        <v>0</v>
      </c>
      <c r="X176" s="4" t="s">
        <v>862</v>
      </c>
      <c r="Y176" s="4" t="s">
        <v>863</v>
      </c>
    </row>
    <row r="177" s="4" customFormat="1" spans="1:25">
      <c r="A177" s="4" t="s">
        <v>864</v>
      </c>
      <c r="B177" s="4" t="s">
        <v>26</v>
      </c>
      <c r="C177" s="4" t="s">
        <v>27</v>
      </c>
      <c r="D177" s="4" t="s">
        <v>865</v>
      </c>
      <c r="E177" s="4" t="s">
        <v>866</v>
      </c>
      <c r="F177" s="7">
        <v>45122</v>
      </c>
      <c r="G177" s="7">
        <v>45123</v>
      </c>
      <c r="H177" s="4">
        <v>1</v>
      </c>
      <c r="I177" s="4">
        <v>1</v>
      </c>
      <c r="J177" s="4">
        <v>1</v>
      </c>
      <c r="K177" s="4" t="s">
        <v>30</v>
      </c>
      <c r="L177" s="4">
        <v>2916</v>
      </c>
      <c r="M177" s="4">
        <v>2916</v>
      </c>
      <c r="N177" s="4" t="s">
        <v>867</v>
      </c>
      <c r="O177" s="4" t="s">
        <v>32</v>
      </c>
      <c r="P177" s="4" t="s">
        <v>33</v>
      </c>
      <c r="Q177" s="4">
        <v>0</v>
      </c>
      <c r="R177" s="11">
        <v>45118.0000115741</v>
      </c>
      <c r="S177" s="7">
        <v>45126</v>
      </c>
      <c r="T177" s="4" t="s">
        <v>34</v>
      </c>
      <c r="U177" s="4">
        <v>2916</v>
      </c>
      <c r="V177" s="4">
        <v>0</v>
      </c>
      <c r="W177" s="4">
        <v>0</v>
      </c>
      <c r="X177" s="4" t="s">
        <v>868</v>
      </c>
      <c r="Y177" s="4" t="s">
        <v>869</v>
      </c>
    </row>
    <row r="178" s="4" customFormat="1" spans="1:25">
      <c r="A178" s="4" t="s">
        <v>870</v>
      </c>
      <c r="B178" s="4" t="s">
        <v>26</v>
      </c>
      <c r="C178" s="4" t="s">
        <v>27</v>
      </c>
      <c r="D178" s="4" t="s">
        <v>871</v>
      </c>
      <c r="E178" s="4" t="s">
        <v>872</v>
      </c>
      <c r="F178" s="7">
        <v>45122</v>
      </c>
      <c r="G178" s="7">
        <v>45123</v>
      </c>
      <c r="H178" s="4">
        <v>1</v>
      </c>
      <c r="I178" s="4">
        <v>1</v>
      </c>
      <c r="J178" s="4">
        <v>1</v>
      </c>
      <c r="K178" s="4" t="s">
        <v>30</v>
      </c>
      <c r="L178" s="4">
        <v>390</v>
      </c>
      <c r="M178" s="4">
        <v>390</v>
      </c>
      <c r="N178" s="4" t="s">
        <v>873</v>
      </c>
      <c r="O178" s="4" t="s">
        <v>32</v>
      </c>
      <c r="P178" s="4" t="s">
        <v>33</v>
      </c>
      <c r="Q178" s="4">
        <v>0</v>
      </c>
      <c r="R178" s="11">
        <v>45118.0000115741</v>
      </c>
      <c r="S178" s="7">
        <v>45126</v>
      </c>
      <c r="T178" s="4" t="s">
        <v>34</v>
      </c>
      <c r="U178" s="4">
        <v>390</v>
      </c>
      <c r="V178" s="4">
        <v>0</v>
      </c>
      <c r="W178" s="4">
        <v>0</v>
      </c>
      <c r="X178" s="4" t="s">
        <v>874</v>
      </c>
      <c r="Y178" s="4" t="s">
        <v>875</v>
      </c>
    </row>
    <row r="179" s="4" customFormat="1" spans="1:25">
      <c r="A179" s="4" t="s">
        <v>876</v>
      </c>
      <c r="B179" s="4" t="s">
        <v>26</v>
      </c>
      <c r="C179" s="4" t="s">
        <v>27</v>
      </c>
      <c r="D179" s="4" t="s">
        <v>877</v>
      </c>
      <c r="E179" s="4" t="s">
        <v>489</v>
      </c>
      <c r="F179" s="7">
        <v>45122</v>
      </c>
      <c r="G179" s="7">
        <v>45123</v>
      </c>
      <c r="H179" s="4">
        <v>3</v>
      </c>
      <c r="I179" s="4">
        <v>1</v>
      </c>
      <c r="J179" s="4">
        <v>3</v>
      </c>
      <c r="K179" s="4" t="s">
        <v>30</v>
      </c>
      <c r="L179" s="4">
        <v>996</v>
      </c>
      <c r="M179" s="4">
        <v>996</v>
      </c>
      <c r="N179" s="4" t="s">
        <v>878</v>
      </c>
      <c r="O179" s="4" t="s">
        <v>32</v>
      </c>
      <c r="P179" s="4" t="s">
        <v>33</v>
      </c>
      <c r="Q179" s="4">
        <v>0</v>
      </c>
      <c r="R179" s="11">
        <v>45118</v>
      </c>
      <c r="S179" s="7">
        <v>45126</v>
      </c>
      <c r="T179" s="4" t="s">
        <v>34</v>
      </c>
      <c r="U179" s="4">
        <v>996</v>
      </c>
      <c r="V179" s="4">
        <v>0</v>
      </c>
      <c r="W179" s="4">
        <v>0</v>
      </c>
      <c r="X179" s="4" t="s">
        <v>879</v>
      </c>
      <c r="Y179" s="4" t="s">
        <v>880</v>
      </c>
    </row>
    <row r="180" s="4" customFormat="1" spans="1:25">
      <c r="A180" s="4" t="s">
        <v>881</v>
      </c>
      <c r="B180" s="4" t="s">
        <v>26</v>
      </c>
      <c r="C180" s="4" t="s">
        <v>27</v>
      </c>
      <c r="D180" s="4" t="s">
        <v>821</v>
      </c>
      <c r="E180" s="4" t="s">
        <v>407</v>
      </c>
      <c r="F180" s="7">
        <v>45122</v>
      </c>
      <c r="G180" s="7">
        <v>45123</v>
      </c>
      <c r="H180" s="4">
        <v>1</v>
      </c>
      <c r="I180" s="4">
        <v>1</v>
      </c>
      <c r="J180" s="4">
        <v>1</v>
      </c>
      <c r="K180" s="4" t="s">
        <v>30</v>
      </c>
      <c r="L180" s="4">
        <v>506</v>
      </c>
      <c r="M180" s="4">
        <v>506</v>
      </c>
      <c r="N180" s="4" t="s">
        <v>882</v>
      </c>
      <c r="O180" s="4" t="s">
        <v>32</v>
      </c>
      <c r="P180" s="4" t="s">
        <v>33</v>
      </c>
      <c r="Q180" s="4">
        <v>0</v>
      </c>
      <c r="R180" s="11">
        <v>45118</v>
      </c>
      <c r="S180" s="7">
        <v>45126</v>
      </c>
      <c r="T180" s="4" t="s">
        <v>34</v>
      </c>
      <c r="U180" s="4">
        <v>506</v>
      </c>
      <c r="V180" s="4">
        <v>0</v>
      </c>
      <c r="W180" s="4">
        <v>0</v>
      </c>
      <c r="X180" s="4" t="s">
        <v>883</v>
      </c>
      <c r="Y180" s="4" t="s">
        <v>884</v>
      </c>
    </row>
    <row r="181" s="4" customFormat="1" spans="1:25">
      <c r="A181" s="4" t="s">
        <v>885</v>
      </c>
      <c r="B181" s="4" t="s">
        <v>26</v>
      </c>
      <c r="C181" s="4" t="s">
        <v>27</v>
      </c>
      <c r="D181" s="4" t="s">
        <v>285</v>
      </c>
      <c r="E181" s="4" t="s">
        <v>886</v>
      </c>
      <c r="F181" s="7">
        <v>45120</v>
      </c>
      <c r="G181" s="7">
        <v>45123</v>
      </c>
      <c r="H181" s="4">
        <v>1</v>
      </c>
      <c r="I181" s="4">
        <v>3</v>
      </c>
      <c r="J181" s="4">
        <v>3</v>
      </c>
      <c r="K181" s="4" t="s">
        <v>30</v>
      </c>
      <c r="L181" s="4">
        <v>4140</v>
      </c>
      <c r="M181" s="4">
        <v>4140</v>
      </c>
      <c r="N181" s="4" t="s">
        <v>887</v>
      </c>
      <c r="O181" s="4" t="s">
        <v>32</v>
      </c>
      <c r="P181" s="4" t="s">
        <v>33</v>
      </c>
      <c r="Q181" s="4">
        <v>0</v>
      </c>
      <c r="R181" s="11">
        <v>45119</v>
      </c>
      <c r="S181" s="7">
        <v>45126</v>
      </c>
      <c r="T181" s="4" t="s">
        <v>34</v>
      </c>
      <c r="U181" s="4">
        <v>4140</v>
      </c>
      <c r="V181" s="4">
        <v>0</v>
      </c>
      <c r="W181" s="4">
        <v>0</v>
      </c>
      <c r="X181" s="4" t="s">
        <v>888</v>
      </c>
      <c r="Y181" s="4" t="s">
        <v>889</v>
      </c>
    </row>
    <row r="182" s="4" customFormat="1" spans="1:25">
      <c r="A182" s="4" t="s">
        <v>890</v>
      </c>
      <c r="B182" s="4" t="s">
        <v>26</v>
      </c>
      <c r="C182" s="4" t="s">
        <v>27</v>
      </c>
      <c r="D182" s="4" t="s">
        <v>285</v>
      </c>
      <c r="E182" s="4" t="s">
        <v>886</v>
      </c>
      <c r="F182" s="7">
        <v>45122</v>
      </c>
      <c r="G182" s="7">
        <v>45123</v>
      </c>
      <c r="H182" s="4">
        <v>1</v>
      </c>
      <c r="I182" s="4">
        <v>1</v>
      </c>
      <c r="J182" s="4">
        <v>1</v>
      </c>
      <c r="K182" s="4" t="s">
        <v>30</v>
      </c>
      <c r="L182" s="4">
        <v>1380</v>
      </c>
      <c r="M182" s="4">
        <v>1380</v>
      </c>
      <c r="N182" s="4" t="s">
        <v>891</v>
      </c>
      <c r="O182" s="4" t="s">
        <v>32</v>
      </c>
      <c r="P182" s="4" t="s">
        <v>33</v>
      </c>
      <c r="Q182" s="4">
        <v>0</v>
      </c>
      <c r="R182" s="11">
        <v>45119</v>
      </c>
      <c r="S182" s="7">
        <v>45126</v>
      </c>
      <c r="T182" s="4" t="s">
        <v>34</v>
      </c>
      <c r="U182" s="4">
        <v>1380</v>
      </c>
      <c r="V182" s="4">
        <v>0</v>
      </c>
      <c r="W182" s="4">
        <v>0</v>
      </c>
      <c r="X182" s="4" t="s">
        <v>892</v>
      </c>
      <c r="Y182" s="4" t="s">
        <v>893</v>
      </c>
    </row>
    <row r="183" s="4" customFormat="1" spans="1:25">
      <c r="A183" s="4" t="s">
        <v>894</v>
      </c>
      <c r="B183" s="4" t="s">
        <v>26</v>
      </c>
      <c r="C183" s="4" t="s">
        <v>27</v>
      </c>
      <c r="D183" s="4" t="s">
        <v>285</v>
      </c>
      <c r="E183" s="4" t="s">
        <v>886</v>
      </c>
      <c r="F183" s="7">
        <v>45121</v>
      </c>
      <c r="G183" s="7">
        <v>45123</v>
      </c>
      <c r="H183" s="4">
        <v>1</v>
      </c>
      <c r="I183" s="4">
        <v>2</v>
      </c>
      <c r="J183" s="4">
        <v>2</v>
      </c>
      <c r="K183" s="4" t="s">
        <v>30</v>
      </c>
      <c r="L183" s="4">
        <v>2760</v>
      </c>
      <c r="M183" s="4">
        <v>2760</v>
      </c>
      <c r="N183" s="4" t="s">
        <v>895</v>
      </c>
      <c r="O183" s="4" t="s">
        <v>32</v>
      </c>
      <c r="P183" s="4" t="s">
        <v>33</v>
      </c>
      <c r="Q183" s="4">
        <v>0</v>
      </c>
      <c r="R183" s="11">
        <v>45119</v>
      </c>
      <c r="S183" s="7">
        <v>45126</v>
      </c>
      <c r="T183" s="4" t="s">
        <v>34</v>
      </c>
      <c r="U183" s="4">
        <v>2760</v>
      </c>
      <c r="V183" s="4">
        <v>0</v>
      </c>
      <c r="W183" s="4">
        <v>0</v>
      </c>
      <c r="X183" s="4" t="s">
        <v>896</v>
      </c>
      <c r="Y183" s="4" t="s">
        <v>897</v>
      </c>
    </row>
    <row r="184" s="4" customFormat="1" spans="1:25">
      <c r="A184" s="4" t="s">
        <v>898</v>
      </c>
      <c r="B184" s="4" t="s">
        <v>26</v>
      </c>
      <c r="C184" s="4" t="s">
        <v>27</v>
      </c>
      <c r="D184" s="4" t="s">
        <v>533</v>
      </c>
      <c r="E184" s="4" t="s">
        <v>534</v>
      </c>
      <c r="F184" s="7">
        <v>45121</v>
      </c>
      <c r="G184" s="7">
        <v>45123</v>
      </c>
      <c r="H184" s="4">
        <v>1</v>
      </c>
      <c r="I184" s="4">
        <v>2</v>
      </c>
      <c r="J184" s="4">
        <v>2</v>
      </c>
      <c r="K184" s="4" t="s">
        <v>30</v>
      </c>
      <c r="L184" s="4">
        <v>1490</v>
      </c>
      <c r="M184" s="4">
        <v>1490</v>
      </c>
      <c r="N184" s="4" t="s">
        <v>899</v>
      </c>
      <c r="O184" s="4" t="s">
        <v>32</v>
      </c>
      <c r="P184" s="4" t="s">
        <v>33</v>
      </c>
      <c r="Q184" s="4">
        <v>0</v>
      </c>
      <c r="R184" s="11">
        <v>45119.0000115741</v>
      </c>
      <c r="S184" s="7">
        <v>45126</v>
      </c>
      <c r="T184" s="4" t="s">
        <v>34</v>
      </c>
      <c r="U184" s="4">
        <v>1490</v>
      </c>
      <c r="V184" s="4">
        <v>0</v>
      </c>
      <c r="W184" s="4">
        <v>0</v>
      </c>
      <c r="X184" s="4" t="s">
        <v>900</v>
      </c>
      <c r="Y184" s="4" t="s">
        <v>901</v>
      </c>
    </row>
    <row r="185" s="4" customFormat="1" spans="1:25">
      <c r="A185" s="4" t="s">
        <v>902</v>
      </c>
      <c r="B185" s="4" t="s">
        <v>26</v>
      </c>
      <c r="C185" s="4" t="s">
        <v>27</v>
      </c>
      <c r="D185" s="4" t="s">
        <v>903</v>
      </c>
      <c r="E185" s="4" t="s">
        <v>904</v>
      </c>
      <c r="F185" s="7">
        <v>45121</v>
      </c>
      <c r="G185" s="7">
        <v>45123</v>
      </c>
      <c r="H185" s="4">
        <v>2</v>
      </c>
      <c r="I185" s="4">
        <v>2</v>
      </c>
      <c r="J185" s="4">
        <v>4</v>
      </c>
      <c r="K185" s="4" t="s">
        <v>30</v>
      </c>
      <c r="L185" s="4">
        <v>1700</v>
      </c>
      <c r="M185" s="4">
        <v>1700</v>
      </c>
      <c r="N185" s="4" t="s">
        <v>905</v>
      </c>
      <c r="O185" s="4" t="s">
        <v>32</v>
      </c>
      <c r="P185" s="4" t="s">
        <v>33</v>
      </c>
      <c r="Q185" s="4">
        <v>0</v>
      </c>
      <c r="R185" s="11">
        <v>45119</v>
      </c>
      <c r="S185" s="7">
        <v>45126</v>
      </c>
      <c r="T185" s="4" t="s">
        <v>34</v>
      </c>
      <c r="U185" s="4">
        <v>1700</v>
      </c>
      <c r="V185" s="4">
        <v>0</v>
      </c>
      <c r="W185" s="4">
        <v>0</v>
      </c>
      <c r="X185" s="4" t="s">
        <v>906</v>
      </c>
      <c r="Y185" s="4" t="s">
        <v>907</v>
      </c>
    </row>
    <row r="186" s="4" customFormat="1" spans="1:25">
      <c r="A186" s="4" t="s">
        <v>908</v>
      </c>
      <c r="B186" s="4" t="s">
        <v>26</v>
      </c>
      <c r="C186" s="4" t="s">
        <v>27</v>
      </c>
      <c r="D186" s="4" t="s">
        <v>909</v>
      </c>
      <c r="E186" s="4" t="s">
        <v>910</v>
      </c>
      <c r="F186" s="7">
        <v>45121</v>
      </c>
      <c r="G186" s="7">
        <v>45123</v>
      </c>
      <c r="H186" s="4">
        <v>1</v>
      </c>
      <c r="I186" s="4">
        <v>2</v>
      </c>
      <c r="J186" s="4">
        <v>2</v>
      </c>
      <c r="K186" s="4" t="s">
        <v>30</v>
      </c>
      <c r="L186" s="4">
        <v>766</v>
      </c>
      <c r="M186" s="4">
        <v>766</v>
      </c>
      <c r="N186" s="4" t="s">
        <v>911</v>
      </c>
      <c r="O186" s="4" t="s">
        <v>32</v>
      </c>
      <c r="P186" s="4" t="s">
        <v>33</v>
      </c>
      <c r="Q186" s="4">
        <v>0</v>
      </c>
      <c r="R186" s="11">
        <v>45119.0000115741</v>
      </c>
      <c r="S186" s="7">
        <v>45126</v>
      </c>
      <c r="T186" s="4" t="s">
        <v>34</v>
      </c>
      <c r="U186" s="4">
        <v>766</v>
      </c>
      <c r="V186" s="4">
        <v>0</v>
      </c>
      <c r="W186" s="4">
        <v>0</v>
      </c>
      <c r="X186" s="4" t="s">
        <v>912</v>
      </c>
      <c r="Y186" s="4" t="s">
        <v>913</v>
      </c>
    </row>
    <row r="187" s="4" customFormat="1" spans="1:25">
      <c r="A187" s="4" t="s">
        <v>914</v>
      </c>
      <c r="B187" s="4" t="s">
        <v>26</v>
      </c>
      <c r="C187" s="4" t="s">
        <v>27</v>
      </c>
      <c r="D187" s="4" t="s">
        <v>915</v>
      </c>
      <c r="E187" s="4" t="s">
        <v>916</v>
      </c>
      <c r="F187" s="7">
        <v>45122</v>
      </c>
      <c r="G187" s="7">
        <v>45123</v>
      </c>
      <c r="H187" s="4">
        <v>1</v>
      </c>
      <c r="I187" s="4">
        <v>1</v>
      </c>
      <c r="J187" s="4">
        <v>1</v>
      </c>
      <c r="K187" s="4" t="s">
        <v>30</v>
      </c>
      <c r="L187" s="4">
        <v>700</v>
      </c>
      <c r="M187" s="4">
        <v>700</v>
      </c>
      <c r="N187" s="4" t="s">
        <v>917</v>
      </c>
      <c r="O187" s="4" t="s">
        <v>32</v>
      </c>
      <c r="P187" s="4" t="s">
        <v>33</v>
      </c>
      <c r="Q187" s="4">
        <v>0</v>
      </c>
      <c r="R187" s="11">
        <v>45119</v>
      </c>
      <c r="S187" s="7">
        <v>45126</v>
      </c>
      <c r="T187" s="4" t="s">
        <v>34</v>
      </c>
      <c r="U187" s="4">
        <v>700</v>
      </c>
      <c r="V187" s="4">
        <v>0</v>
      </c>
      <c r="W187" s="4">
        <v>0</v>
      </c>
      <c r="X187" s="4" t="s">
        <v>918</v>
      </c>
      <c r="Y187" s="4" t="s">
        <v>919</v>
      </c>
    </row>
    <row r="188" s="4" customFormat="1" spans="1:25">
      <c r="A188" s="4" t="s">
        <v>920</v>
      </c>
      <c r="B188" s="4" t="s">
        <v>26</v>
      </c>
      <c r="C188" s="4" t="s">
        <v>27</v>
      </c>
      <c r="D188" s="4" t="s">
        <v>921</v>
      </c>
      <c r="E188" s="4" t="s">
        <v>922</v>
      </c>
      <c r="F188" s="7">
        <v>45119</v>
      </c>
      <c r="G188" s="7">
        <v>45123</v>
      </c>
      <c r="H188" s="4">
        <v>1</v>
      </c>
      <c r="I188" s="4">
        <v>4</v>
      </c>
      <c r="J188" s="4">
        <v>4</v>
      </c>
      <c r="K188" s="4" t="s">
        <v>30</v>
      </c>
      <c r="L188" s="4">
        <v>3336</v>
      </c>
      <c r="M188" s="4">
        <v>3336</v>
      </c>
      <c r="N188" s="4" t="s">
        <v>923</v>
      </c>
      <c r="O188" s="4" t="s">
        <v>32</v>
      </c>
      <c r="P188" s="4" t="s">
        <v>33</v>
      </c>
      <c r="Q188" s="4">
        <v>0</v>
      </c>
      <c r="R188" s="11">
        <v>45119.0000115741</v>
      </c>
      <c r="S188" s="7">
        <v>45126</v>
      </c>
      <c r="T188" s="4" t="s">
        <v>34</v>
      </c>
      <c r="U188" s="4">
        <v>3336</v>
      </c>
      <c r="V188" s="4">
        <v>0</v>
      </c>
      <c r="W188" s="4">
        <v>0</v>
      </c>
      <c r="X188" s="4" t="s">
        <v>924</v>
      </c>
      <c r="Y188" s="4" t="s">
        <v>925</v>
      </c>
    </row>
    <row r="189" s="4" customFormat="1" spans="1:25">
      <c r="A189" s="4" t="s">
        <v>926</v>
      </c>
      <c r="B189" s="4" t="s">
        <v>26</v>
      </c>
      <c r="C189" s="4" t="s">
        <v>27</v>
      </c>
      <c r="D189" s="4" t="s">
        <v>927</v>
      </c>
      <c r="E189" s="4" t="s">
        <v>928</v>
      </c>
      <c r="F189" s="7">
        <v>45122</v>
      </c>
      <c r="G189" s="7">
        <v>45123</v>
      </c>
      <c r="H189" s="4">
        <v>1</v>
      </c>
      <c r="I189" s="4">
        <v>1</v>
      </c>
      <c r="J189" s="4">
        <v>1</v>
      </c>
      <c r="K189" s="4" t="s">
        <v>30</v>
      </c>
      <c r="L189" s="4">
        <v>485</v>
      </c>
      <c r="M189" s="4">
        <v>485</v>
      </c>
      <c r="N189" s="4" t="s">
        <v>929</v>
      </c>
      <c r="O189" s="4" t="s">
        <v>32</v>
      </c>
      <c r="P189" s="4" t="s">
        <v>33</v>
      </c>
      <c r="Q189" s="4">
        <v>0</v>
      </c>
      <c r="R189" s="11">
        <v>45119.0000115741</v>
      </c>
      <c r="S189" s="7">
        <v>45126</v>
      </c>
      <c r="T189" s="4" t="s">
        <v>34</v>
      </c>
      <c r="U189" s="4">
        <v>485</v>
      </c>
      <c r="V189" s="4">
        <v>0</v>
      </c>
      <c r="W189" s="4">
        <v>0</v>
      </c>
      <c r="X189" s="4" t="s">
        <v>930</v>
      </c>
      <c r="Y189" s="4" t="s">
        <v>931</v>
      </c>
    </row>
    <row r="190" s="4" customFormat="1" spans="1:25">
      <c r="A190" s="4" t="s">
        <v>932</v>
      </c>
      <c r="B190" s="4" t="s">
        <v>26</v>
      </c>
      <c r="C190" s="4" t="s">
        <v>27</v>
      </c>
      <c r="D190" s="4" t="s">
        <v>909</v>
      </c>
      <c r="E190" s="4" t="s">
        <v>910</v>
      </c>
      <c r="F190" s="7">
        <v>45119</v>
      </c>
      <c r="G190" s="7">
        <v>45123</v>
      </c>
      <c r="H190" s="4">
        <v>1</v>
      </c>
      <c r="I190" s="4">
        <v>4</v>
      </c>
      <c r="J190" s="4">
        <v>4</v>
      </c>
      <c r="K190" s="4" t="s">
        <v>30</v>
      </c>
      <c r="L190" s="4">
        <v>1532</v>
      </c>
      <c r="M190" s="4">
        <v>1532</v>
      </c>
      <c r="N190" s="4" t="s">
        <v>933</v>
      </c>
      <c r="O190" s="4" t="s">
        <v>32</v>
      </c>
      <c r="P190" s="4" t="s">
        <v>33</v>
      </c>
      <c r="Q190" s="4">
        <v>0</v>
      </c>
      <c r="R190" s="11">
        <v>45119.0000115741</v>
      </c>
      <c r="S190" s="7">
        <v>45126</v>
      </c>
      <c r="T190" s="4" t="s">
        <v>34</v>
      </c>
      <c r="U190" s="4">
        <v>1532</v>
      </c>
      <c r="V190" s="4">
        <v>0</v>
      </c>
      <c r="W190" s="4">
        <v>0</v>
      </c>
      <c r="X190" s="4" t="s">
        <v>934</v>
      </c>
      <c r="Y190" s="4" t="s">
        <v>935</v>
      </c>
    </row>
    <row r="191" s="4" customFormat="1" spans="1:25">
      <c r="A191" s="4" t="s">
        <v>936</v>
      </c>
      <c r="B191" s="4" t="s">
        <v>26</v>
      </c>
      <c r="C191" s="4" t="s">
        <v>27</v>
      </c>
      <c r="D191" s="4" t="s">
        <v>921</v>
      </c>
      <c r="E191" s="4" t="s">
        <v>937</v>
      </c>
      <c r="F191" s="7">
        <v>45120</v>
      </c>
      <c r="G191" s="7">
        <v>45123</v>
      </c>
      <c r="H191" s="4">
        <v>1</v>
      </c>
      <c r="I191" s="4">
        <v>3</v>
      </c>
      <c r="J191" s="4">
        <v>3</v>
      </c>
      <c r="K191" s="4" t="s">
        <v>30</v>
      </c>
      <c r="L191" s="4">
        <v>2514</v>
      </c>
      <c r="M191" s="4">
        <v>2514</v>
      </c>
      <c r="N191" s="4" t="s">
        <v>938</v>
      </c>
      <c r="O191" s="4" t="s">
        <v>32</v>
      </c>
      <c r="P191" s="4" t="s">
        <v>33</v>
      </c>
      <c r="Q191" s="4">
        <v>0</v>
      </c>
      <c r="R191" s="11">
        <v>45119.0000115741</v>
      </c>
      <c r="S191" s="7">
        <v>45126</v>
      </c>
      <c r="T191" s="4" t="s">
        <v>34</v>
      </c>
      <c r="U191" s="4">
        <v>2514</v>
      </c>
      <c r="V191" s="4">
        <v>0</v>
      </c>
      <c r="W191" s="4">
        <v>0</v>
      </c>
      <c r="X191" s="4" t="s">
        <v>939</v>
      </c>
      <c r="Y191" s="4" t="s">
        <v>940</v>
      </c>
    </row>
    <row r="192" s="4" customFormat="1" spans="1:25">
      <c r="A192" s="4" t="s">
        <v>941</v>
      </c>
      <c r="B192" s="4" t="s">
        <v>26</v>
      </c>
      <c r="C192" s="4" t="s">
        <v>27</v>
      </c>
      <c r="D192" s="4" t="s">
        <v>942</v>
      </c>
      <c r="E192" s="4" t="s">
        <v>943</v>
      </c>
      <c r="F192" s="7">
        <v>45121</v>
      </c>
      <c r="G192" s="7">
        <v>45123</v>
      </c>
      <c r="H192" s="4">
        <v>1</v>
      </c>
      <c r="I192" s="4">
        <v>2</v>
      </c>
      <c r="J192" s="4">
        <v>2</v>
      </c>
      <c r="K192" s="4" t="s">
        <v>30</v>
      </c>
      <c r="L192" s="4">
        <v>1180</v>
      </c>
      <c r="M192" s="4">
        <v>1180</v>
      </c>
      <c r="N192" s="4" t="s">
        <v>944</v>
      </c>
      <c r="O192" s="4" t="s">
        <v>32</v>
      </c>
      <c r="P192" s="4" t="s">
        <v>33</v>
      </c>
      <c r="Q192" s="4">
        <v>0</v>
      </c>
      <c r="R192" s="11">
        <v>45119.0000115741</v>
      </c>
      <c r="S192" s="7">
        <v>45126</v>
      </c>
      <c r="T192" s="4" t="s">
        <v>34</v>
      </c>
      <c r="U192" s="4">
        <v>1180</v>
      </c>
      <c r="V192" s="4">
        <v>0</v>
      </c>
      <c r="W192" s="4">
        <v>0</v>
      </c>
      <c r="X192" s="4" t="s">
        <v>945</v>
      </c>
      <c r="Y192" s="4" t="s">
        <v>946</v>
      </c>
    </row>
    <row r="193" s="4" customFormat="1" spans="1:25">
      <c r="A193" s="4" t="s">
        <v>947</v>
      </c>
      <c r="B193" s="4" t="s">
        <v>26</v>
      </c>
      <c r="C193" s="4" t="s">
        <v>27</v>
      </c>
      <c r="D193" s="4" t="s">
        <v>903</v>
      </c>
      <c r="E193" s="4" t="s">
        <v>904</v>
      </c>
      <c r="F193" s="7">
        <v>45121</v>
      </c>
      <c r="G193" s="7">
        <v>45123</v>
      </c>
      <c r="H193" s="4">
        <v>1</v>
      </c>
      <c r="I193" s="4">
        <v>2</v>
      </c>
      <c r="J193" s="4">
        <v>2</v>
      </c>
      <c r="K193" s="4" t="s">
        <v>30</v>
      </c>
      <c r="L193" s="4">
        <v>850</v>
      </c>
      <c r="M193" s="4">
        <v>850</v>
      </c>
      <c r="N193" s="4" t="s">
        <v>948</v>
      </c>
      <c r="O193" s="4" t="s">
        <v>32</v>
      </c>
      <c r="P193" s="4" t="s">
        <v>33</v>
      </c>
      <c r="Q193" s="4">
        <v>0</v>
      </c>
      <c r="R193" s="11">
        <v>45119</v>
      </c>
      <c r="S193" s="7">
        <v>45126</v>
      </c>
      <c r="T193" s="4" t="s">
        <v>34</v>
      </c>
      <c r="U193" s="4">
        <v>850</v>
      </c>
      <c r="V193" s="4">
        <v>0</v>
      </c>
      <c r="W193" s="4">
        <v>0</v>
      </c>
      <c r="X193" s="4" t="s">
        <v>949</v>
      </c>
      <c r="Y193" s="4" t="s">
        <v>950</v>
      </c>
    </row>
    <row r="194" s="4" customFormat="1" spans="1:25">
      <c r="A194" s="4" t="s">
        <v>951</v>
      </c>
      <c r="B194" s="4" t="s">
        <v>26</v>
      </c>
      <c r="C194" s="4" t="s">
        <v>27</v>
      </c>
      <c r="D194" s="4" t="s">
        <v>903</v>
      </c>
      <c r="E194" s="4" t="s">
        <v>904</v>
      </c>
      <c r="F194" s="7">
        <v>45121</v>
      </c>
      <c r="G194" s="7">
        <v>45123</v>
      </c>
      <c r="H194" s="4">
        <v>1</v>
      </c>
      <c r="I194" s="4">
        <v>2</v>
      </c>
      <c r="J194" s="4">
        <v>2</v>
      </c>
      <c r="K194" s="4" t="s">
        <v>30</v>
      </c>
      <c r="L194" s="4">
        <v>850</v>
      </c>
      <c r="M194" s="4">
        <v>850</v>
      </c>
      <c r="N194" s="4" t="s">
        <v>952</v>
      </c>
      <c r="O194" s="4" t="s">
        <v>32</v>
      </c>
      <c r="P194" s="4" t="s">
        <v>33</v>
      </c>
      <c r="Q194" s="4">
        <v>0</v>
      </c>
      <c r="R194" s="11">
        <v>45119</v>
      </c>
      <c r="S194" s="7">
        <v>45126</v>
      </c>
      <c r="T194" s="4" t="s">
        <v>34</v>
      </c>
      <c r="U194" s="4">
        <v>850</v>
      </c>
      <c r="V194" s="4">
        <v>0</v>
      </c>
      <c r="W194" s="4">
        <v>0</v>
      </c>
      <c r="X194" s="4" t="s">
        <v>953</v>
      </c>
      <c r="Y194" s="4" t="s">
        <v>954</v>
      </c>
    </row>
    <row r="195" s="4" customFormat="1" spans="1:25">
      <c r="A195" s="4" t="s">
        <v>955</v>
      </c>
      <c r="B195" s="4" t="s">
        <v>26</v>
      </c>
      <c r="C195" s="4" t="s">
        <v>27</v>
      </c>
      <c r="D195" s="4" t="s">
        <v>235</v>
      </c>
      <c r="E195" s="4" t="s">
        <v>956</v>
      </c>
      <c r="F195" s="7">
        <v>45121</v>
      </c>
      <c r="G195" s="7">
        <v>45123</v>
      </c>
      <c r="H195" s="4">
        <v>1</v>
      </c>
      <c r="I195" s="4">
        <v>2</v>
      </c>
      <c r="J195" s="4">
        <v>2</v>
      </c>
      <c r="K195" s="4" t="s">
        <v>30</v>
      </c>
      <c r="L195" s="4">
        <v>2175</v>
      </c>
      <c r="M195" s="4">
        <v>2175</v>
      </c>
      <c r="N195" s="4" t="s">
        <v>957</v>
      </c>
      <c r="O195" s="4" t="s">
        <v>32</v>
      </c>
      <c r="P195" s="4" t="s">
        <v>33</v>
      </c>
      <c r="Q195" s="4">
        <v>0</v>
      </c>
      <c r="R195" s="11">
        <v>45119</v>
      </c>
      <c r="S195" s="7">
        <v>45126</v>
      </c>
      <c r="T195" s="4" t="s">
        <v>34</v>
      </c>
      <c r="U195" s="4">
        <v>2175</v>
      </c>
      <c r="V195" s="4">
        <v>0</v>
      </c>
      <c r="W195" s="4">
        <v>0</v>
      </c>
      <c r="X195" s="4" t="s">
        <v>958</v>
      </c>
      <c r="Y195" s="4" t="s">
        <v>959</v>
      </c>
    </row>
    <row r="196" s="4" customFormat="1" spans="1:25">
      <c r="A196" s="4" t="s">
        <v>960</v>
      </c>
      <c r="B196" s="4" t="s">
        <v>26</v>
      </c>
      <c r="C196" s="4" t="s">
        <v>27</v>
      </c>
      <c r="D196" s="4" t="s">
        <v>528</v>
      </c>
      <c r="E196" s="4" t="s">
        <v>961</v>
      </c>
      <c r="F196" s="7">
        <v>45122</v>
      </c>
      <c r="G196" s="7">
        <v>45123</v>
      </c>
      <c r="H196" s="4">
        <v>1</v>
      </c>
      <c r="I196" s="4">
        <v>1</v>
      </c>
      <c r="J196" s="4">
        <v>1</v>
      </c>
      <c r="K196" s="4" t="s">
        <v>30</v>
      </c>
      <c r="L196" s="4">
        <v>1850</v>
      </c>
      <c r="M196" s="4">
        <v>1850</v>
      </c>
      <c r="N196" s="4" t="s">
        <v>962</v>
      </c>
      <c r="O196" s="4" t="s">
        <v>32</v>
      </c>
      <c r="P196" s="4" t="s">
        <v>33</v>
      </c>
      <c r="Q196" s="4">
        <v>0</v>
      </c>
      <c r="R196" s="11">
        <v>45119</v>
      </c>
      <c r="S196" s="7">
        <v>45126</v>
      </c>
      <c r="T196" s="4" t="s">
        <v>34</v>
      </c>
      <c r="U196" s="4">
        <v>1850</v>
      </c>
      <c r="V196" s="4">
        <v>0</v>
      </c>
      <c r="W196" s="4">
        <v>0</v>
      </c>
      <c r="X196" s="4" t="s">
        <v>963</v>
      </c>
      <c r="Y196" s="4" t="s">
        <v>75</v>
      </c>
    </row>
    <row r="197" s="4" customFormat="1" spans="1:25">
      <c r="A197" s="4" t="s">
        <v>964</v>
      </c>
      <c r="B197" s="4" t="s">
        <v>26</v>
      </c>
      <c r="C197" s="4" t="s">
        <v>27</v>
      </c>
      <c r="D197" s="4" t="s">
        <v>528</v>
      </c>
      <c r="E197" s="4" t="s">
        <v>965</v>
      </c>
      <c r="F197" s="7">
        <v>45122</v>
      </c>
      <c r="G197" s="7">
        <v>45123</v>
      </c>
      <c r="H197" s="4">
        <v>1</v>
      </c>
      <c r="I197" s="4">
        <v>1</v>
      </c>
      <c r="J197" s="4">
        <v>1</v>
      </c>
      <c r="K197" s="4" t="s">
        <v>30</v>
      </c>
      <c r="L197" s="4">
        <v>1650</v>
      </c>
      <c r="M197" s="4">
        <v>1650</v>
      </c>
      <c r="N197" s="4" t="s">
        <v>966</v>
      </c>
      <c r="O197" s="4" t="s">
        <v>32</v>
      </c>
      <c r="P197" s="4" t="s">
        <v>33</v>
      </c>
      <c r="Q197" s="4">
        <v>0</v>
      </c>
      <c r="R197" s="11">
        <v>45119</v>
      </c>
      <c r="S197" s="7">
        <v>45126</v>
      </c>
      <c r="T197" s="4" t="s">
        <v>34</v>
      </c>
      <c r="U197" s="4">
        <v>1650</v>
      </c>
      <c r="V197" s="4">
        <v>0</v>
      </c>
      <c r="W197" s="4">
        <v>0</v>
      </c>
      <c r="X197" s="4" t="s">
        <v>967</v>
      </c>
      <c r="Y197" s="4" t="s">
        <v>968</v>
      </c>
    </row>
    <row r="198" s="4" customFormat="1" spans="1:25">
      <c r="A198" s="4" t="s">
        <v>969</v>
      </c>
      <c r="B198" s="4" t="s">
        <v>26</v>
      </c>
      <c r="C198" s="4" t="s">
        <v>27</v>
      </c>
      <c r="D198" s="4" t="s">
        <v>970</v>
      </c>
      <c r="E198" s="4" t="s">
        <v>971</v>
      </c>
      <c r="F198" s="7">
        <v>45121</v>
      </c>
      <c r="G198" s="7">
        <v>45123</v>
      </c>
      <c r="H198" s="4">
        <v>1</v>
      </c>
      <c r="I198" s="4">
        <v>2</v>
      </c>
      <c r="J198" s="4">
        <v>2</v>
      </c>
      <c r="K198" s="4" t="s">
        <v>30</v>
      </c>
      <c r="L198" s="4">
        <v>682</v>
      </c>
      <c r="M198" s="4">
        <v>682</v>
      </c>
      <c r="N198" s="4" t="s">
        <v>972</v>
      </c>
      <c r="O198" s="4" t="s">
        <v>32</v>
      </c>
      <c r="P198" s="4" t="s">
        <v>33</v>
      </c>
      <c r="Q198" s="4">
        <v>0</v>
      </c>
      <c r="R198" s="11">
        <v>45119</v>
      </c>
      <c r="S198" s="7">
        <v>45126</v>
      </c>
      <c r="T198" s="4" t="s">
        <v>34</v>
      </c>
      <c r="U198" s="4">
        <v>682</v>
      </c>
      <c r="V198" s="4">
        <v>0</v>
      </c>
      <c r="W198" s="4">
        <v>0</v>
      </c>
      <c r="X198" s="4" t="s">
        <v>973</v>
      </c>
      <c r="Y198" s="4" t="s">
        <v>974</v>
      </c>
    </row>
    <row r="199" s="4" customFormat="1" spans="1:25">
      <c r="A199" s="4" t="s">
        <v>975</v>
      </c>
      <c r="B199" s="4" t="s">
        <v>26</v>
      </c>
      <c r="C199" s="4" t="s">
        <v>27</v>
      </c>
      <c r="D199" s="4" t="s">
        <v>821</v>
      </c>
      <c r="E199" s="4" t="s">
        <v>407</v>
      </c>
      <c r="F199" s="7">
        <v>45122</v>
      </c>
      <c r="G199" s="7">
        <v>45123</v>
      </c>
      <c r="H199" s="4">
        <v>1</v>
      </c>
      <c r="I199" s="4">
        <v>1</v>
      </c>
      <c r="J199" s="4">
        <v>1</v>
      </c>
      <c r="K199" s="4" t="s">
        <v>30</v>
      </c>
      <c r="L199" s="4">
        <v>506</v>
      </c>
      <c r="M199" s="4">
        <v>506</v>
      </c>
      <c r="N199" s="4" t="s">
        <v>976</v>
      </c>
      <c r="O199" s="4" t="s">
        <v>32</v>
      </c>
      <c r="P199" s="4" t="s">
        <v>33</v>
      </c>
      <c r="Q199" s="4">
        <v>0</v>
      </c>
      <c r="R199" s="11">
        <v>45119</v>
      </c>
      <c r="S199" s="7">
        <v>45126</v>
      </c>
      <c r="T199" s="4" t="s">
        <v>34</v>
      </c>
      <c r="U199" s="4">
        <v>506</v>
      </c>
      <c r="V199" s="4">
        <v>0</v>
      </c>
      <c r="W199" s="4">
        <v>0</v>
      </c>
      <c r="X199" s="4" t="s">
        <v>977</v>
      </c>
      <c r="Y199" s="4" t="s">
        <v>978</v>
      </c>
    </row>
    <row r="200" s="4" customFormat="1" spans="1:25">
      <c r="A200" s="4" t="s">
        <v>979</v>
      </c>
      <c r="B200" s="4" t="s">
        <v>26</v>
      </c>
      <c r="C200" s="4" t="s">
        <v>27</v>
      </c>
      <c r="D200" s="4" t="s">
        <v>970</v>
      </c>
      <c r="E200" s="4" t="s">
        <v>980</v>
      </c>
      <c r="F200" s="7">
        <v>45122</v>
      </c>
      <c r="G200" s="7">
        <v>45123</v>
      </c>
      <c r="H200" s="4">
        <v>1</v>
      </c>
      <c r="I200" s="4">
        <v>1</v>
      </c>
      <c r="J200" s="4">
        <v>1</v>
      </c>
      <c r="K200" s="4" t="s">
        <v>30</v>
      </c>
      <c r="L200" s="4">
        <v>334</v>
      </c>
      <c r="M200" s="4">
        <v>334</v>
      </c>
      <c r="N200" s="4" t="s">
        <v>981</v>
      </c>
      <c r="O200" s="4" t="s">
        <v>32</v>
      </c>
      <c r="P200" s="4" t="s">
        <v>33</v>
      </c>
      <c r="Q200" s="4">
        <v>0</v>
      </c>
      <c r="R200" s="11">
        <v>45119.0000115741</v>
      </c>
      <c r="S200" s="7">
        <v>45126</v>
      </c>
      <c r="T200" s="4" t="s">
        <v>34</v>
      </c>
      <c r="U200" s="4">
        <v>334</v>
      </c>
      <c r="V200" s="4">
        <v>0</v>
      </c>
      <c r="W200" s="4">
        <v>0</v>
      </c>
      <c r="X200" s="4" t="s">
        <v>982</v>
      </c>
      <c r="Y200" s="4" t="s">
        <v>983</v>
      </c>
    </row>
    <row r="201" s="4" customFormat="1" spans="1:25">
      <c r="A201" s="4" t="s">
        <v>984</v>
      </c>
      <c r="B201" s="4" t="s">
        <v>26</v>
      </c>
      <c r="C201" s="4" t="s">
        <v>27</v>
      </c>
      <c r="D201" s="4" t="s">
        <v>985</v>
      </c>
      <c r="E201" s="4" t="s">
        <v>986</v>
      </c>
      <c r="F201" s="7">
        <v>45122</v>
      </c>
      <c r="G201" s="7">
        <v>45123</v>
      </c>
      <c r="H201" s="4">
        <v>1</v>
      </c>
      <c r="I201" s="4">
        <v>1</v>
      </c>
      <c r="J201" s="4">
        <v>1</v>
      </c>
      <c r="K201" s="4" t="s">
        <v>30</v>
      </c>
      <c r="L201" s="4">
        <v>763</v>
      </c>
      <c r="M201" s="4">
        <v>763</v>
      </c>
      <c r="N201" s="4" t="s">
        <v>987</v>
      </c>
      <c r="O201" s="4" t="s">
        <v>32</v>
      </c>
      <c r="P201" s="4" t="s">
        <v>33</v>
      </c>
      <c r="Q201" s="4">
        <v>0</v>
      </c>
      <c r="R201" s="11">
        <v>45119.0000115741</v>
      </c>
      <c r="S201" s="7">
        <v>45126</v>
      </c>
      <c r="T201" s="4" t="s">
        <v>34</v>
      </c>
      <c r="U201" s="4">
        <v>763</v>
      </c>
      <c r="V201" s="4">
        <v>0</v>
      </c>
      <c r="W201" s="4">
        <v>0</v>
      </c>
      <c r="X201" s="4" t="s">
        <v>988</v>
      </c>
      <c r="Y201" s="4" t="s">
        <v>75</v>
      </c>
    </row>
    <row r="202" s="4" customFormat="1" spans="1:25">
      <c r="A202" s="4" t="s">
        <v>989</v>
      </c>
      <c r="B202" s="4" t="s">
        <v>26</v>
      </c>
      <c r="C202" s="4" t="s">
        <v>27</v>
      </c>
      <c r="D202" s="4" t="s">
        <v>706</v>
      </c>
      <c r="E202" s="4" t="s">
        <v>770</v>
      </c>
      <c r="F202" s="7">
        <v>45120</v>
      </c>
      <c r="G202" s="7">
        <v>45123</v>
      </c>
      <c r="H202" s="4">
        <v>2</v>
      </c>
      <c r="I202" s="4">
        <v>3</v>
      </c>
      <c r="J202" s="4">
        <v>6</v>
      </c>
      <c r="K202" s="4" t="s">
        <v>30</v>
      </c>
      <c r="L202" s="4">
        <v>1770</v>
      </c>
      <c r="M202" s="4">
        <v>1770</v>
      </c>
      <c r="N202" s="4" t="s">
        <v>990</v>
      </c>
      <c r="O202" s="4" t="s">
        <v>32</v>
      </c>
      <c r="P202" s="4" t="s">
        <v>33</v>
      </c>
      <c r="Q202" s="4">
        <v>0</v>
      </c>
      <c r="R202" s="11">
        <v>45119</v>
      </c>
      <c r="S202" s="7">
        <v>45126</v>
      </c>
      <c r="T202" s="4" t="s">
        <v>34</v>
      </c>
      <c r="U202" s="4">
        <v>1770</v>
      </c>
      <c r="V202" s="4">
        <v>0</v>
      </c>
      <c r="W202" s="4">
        <v>0</v>
      </c>
      <c r="X202" s="4" t="s">
        <v>991</v>
      </c>
      <c r="Y202" s="4" t="s">
        <v>992</v>
      </c>
    </row>
    <row r="203" s="4" customFormat="1" spans="1:25">
      <c r="A203" s="4" t="s">
        <v>993</v>
      </c>
      <c r="B203" s="4" t="s">
        <v>26</v>
      </c>
      <c r="C203" s="4" t="s">
        <v>27</v>
      </c>
      <c r="D203" s="4" t="s">
        <v>293</v>
      </c>
      <c r="E203" s="4" t="s">
        <v>294</v>
      </c>
      <c r="F203" s="7">
        <v>45121</v>
      </c>
      <c r="G203" s="7">
        <v>45123</v>
      </c>
      <c r="H203" s="4">
        <v>1</v>
      </c>
      <c r="I203" s="4">
        <v>2</v>
      </c>
      <c r="J203" s="4">
        <v>2</v>
      </c>
      <c r="K203" s="4" t="s">
        <v>30</v>
      </c>
      <c r="L203" s="4">
        <v>2500</v>
      </c>
      <c r="M203" s="4">
        <v>2500</v>
      </c>
      <c r="N203" s="4" t="s">
        <v>994</v>
      </c>
      <c r="O203" s="4" t="s">
        <v>32</v>
      </c>
      <c r="P203" s="4" t="s">
        <v>33</v>
      </c>
      <c r="Q203" s="4">
        <v>0</v>
      </c>
      <c r="R203" s="11">
        <v>45120.0000115741</v>
      </c>
      <c r="S203" s="7">
        <v>45126</v>
      </c>
      <c r="T203" s="4" t="s">
        <v>34</v>
      </c>
      <c r="U203" s="4">
        <v>2500</v>
      </c>
      <c r="V203" s="4">
        <v>0</v>
      </c>
      <c r="W203" s="4">
        <v>0</v>
      </c>
      <c r="X203" s="4" t="s">
        <v>995</v>
      </c>
      <c r="Y203" s="4" t="s">
        <v>75</v>
      </c>
    </row>
    <row r="204" s="4" customFormat="1" spans="1:25">
      <c r="A204" s="4" t="s">
        <v>993</v>
      </c>
      <c r="B204" s="4" t="s">
        <v>26</v>
      </c>
      <c r="C204" s="4" t="s">
        <v>290</v>
      </c>
      <c r="D204" s="4" t="s">
        <v>293</v>
      </c>
      <c r="E204" s="4" t="s">
        <v>294</v>
      </c>
      <c r="F204" s="7">
        <v>45121</v>
      </c>
      <c r="G204" s="7">
        <v>45123</v>
      </c>
      <c r="H204" s="4">
        <v>1</v>
      </c>
      <c r="I204" s="4">
        <v>2</v>
      </c>
      <c r="J204" s="4">
        <v>2</v>
      </c>
      <c r="K204" s="4" t="s">
        <v>30</v>
      </c>
      <c r="L204" s="4">
        <v>-2500</v>
      </c>
      <c r="M204" s="4">
        <v>-2500</v>
      </c>
      <c r="N204" s="4" t="s">
        <v>994</v>
      </c>
      <c r="O204" s="4" t="s">
        <v>32</v>
      </c>
      <c r="P204" s="4" t="s">
        <v>33</v>
      </c>
      <c r="Q204" s="4">
        <v>0</v>
      </c>
      <c r="R204" s="11">
        <v>45120.0000115741</v>
      </c>
      <c r="S204" s="7">
        <v>45126</v>
      </c>
      <c r="T204" s="4" t="s">
        <v>34</v>
      </c>
      <c r="U204" s="4">
        <v>-2500</v>
      </c>
      <c r="V204" s="4">
        <v>0</v>
      </c>
      <c r="W204" s="4">
        <v>0</v>
      </c>
      <c r="X204" s="4" t="s">
        <v>995</v>
      </c>
      <c r="Y204" s="4" t="s">
        <v>75</v>
      </c>
    </row>
    <row r="205" s="4" customFormat="1" spans="1:25">
      <c r="A205" s="4" t="s">
        <v>996</v>
      </c>
      <c r="B205" s="4" t="s">
        <v>26</v>
      </c>
      <c r="C205" s="4" t="s">
        <v>27</v>
      </c>
      <c r="D205" s="4" t="s">
        <v>406</v>
      </c>
      <c r="E205" s="4" t="s">
        <v>407</v>
      </c>
      <c r="F205" s="7">
        <v>45121</v>
      </c>
      <c r="G205" s="7">
        <v>45123</v>
      </c>
      <c r="H205" s="4">
        <v>1</v>
      </c>
      <c r="I205" s="4">
        <v>2</v>
      </c>
      <c r="J205" s="4">
        <v>2</v>
      </c>
      <c r="K205" s="4" t="s">
        <v>30</v>
      </c>
      <c r="L205" s="4">
        <v>1370</v>
      </c>
      <c r="M205" s="4">
        <v>1370</v>
      </c>
      <c r="N205" s="4" t="s">
        <v>997</v>
      </c>
      <c r="O205" s="4" t="s">
        <v>32</v>
      </c>
      <c r="P205" s="4" t="s">
        <v>33</v>
      </c>
      <c r="Q205" s="4">
        <v>0</v>
      </c>
      <c r="R205" s="11">
        <v>45120.0000115741</v>
      </c>
      <c r="S205" s="7">
        <v>45126</v>
      </c>
      <c r="T205" s="4" t="s">
        <v>34</v>
      </c>
      <c r="U205" s="4">
        <v>1370</v>
      </c>
      <c r="V205" s="4">
        <v>0</v>
      </c>
      <c r="W205" s="4">
        <v>0</v>
      </c>
      <c r="X205" s="4" t="s">
        <v>998</v>
      </c>
      <c r="Y205" s="4" t="s">
        <v>999</v>
      </c>
    </row>
    <row r="206" s="4" customFormat="1" spans="1:25">
      <c r="A206" s="4" t="s">
        <v>1000</v>
      </c>
      <c r="B206" s="4" t="s">
        <v>26</v>
      </c>
      <c r="C206" s="4" t="s">
        <v>27</v>
      </c>
      <c r="D206" s="4" t="s">
        <v>1001</v>
      </c>
      <c r="E206" s="4" t="s">
        <v>1002</v>
      </c>
      <c r="F206" s="7">
        <v>45122</v>
      </c>
      <c r="G206" s="7">
        <v>45123</v>
      </c>
      <c r="H206" s="4">
        <v>1</v>
      </c>
      <c r="I206" s="4">
        <v>1</v>
      </c>
      <c r="J206" s="4">
        <v>1</v>
      </c>
      <c r="K206" s="4" t="s">
        <v>30</v>
      </c>
      <c r="L206" s="4">
        <v>420</v>
      </c>
      <c r="M206" s="4">
        <v>420</v>
      </c>
      <c r="N206" s="4" t="s">
        <v>1003</v>
      </c>
      <c r="O206" s="4" t="s">
        <v>32</v>
      </c>
      <c r="P206" s="4" t="s">
        <v>33</v>
      </c>
      <c r="Q206" s="4">
        <v>0</v>
      </c>
      <c r="R206" s="11">
        <v>45120.0000115741</v>
      </c>
      <c r="S206" s="7">
        <v>45126</v>
      </c>
      <c r="T206" s="4" t="s">
        <v>34</v>
      </c>
      <c r="U206" s="4">
        <v>420</v>
      </c>
      <c r="V206" s="4">
        <v>0</v>
      </c>
      <c r="W206" s="4">
        <v>0</v>
      </c>
      <c r="X206" s="4" t="s">
        <v>1004</v>
      </c>
      <c r="Y206" s="4" t="s">
        <v>1005</v>
      </c>
    </row>
    <row r="207" s="4" customFormat="1" spans="1:25">
      <c r="A207" s="4" t="s">
        <v>1006</v>
      </c>
      <c r="B207" s="4" t="s">
        <v>26</v>
      </c>
      <c r="C207" s="4" t="s">
        <v>27</v>
      </c>
      <c r="D207" s="4" t="s">
        <v>909</v>
      </c>
      <c r="E207" s="4" t="s">
        <v>910</v>
      </c>
      <c r="F207" s="7">
        <v>45121</v>
      </c>
      <c r="G207" s="7">
        <v>45123</v>
      </c>
      <c r="H207" s="4">
        <v>1</v>
      </c>
      <c r="I207" s="4">
        <v>2</v>
      </c>
      <c r="J207" s="4">
        <v>2</v>
      </c>
      <c r="K207" s="4" t="s">
        <v>30</v>
      </c>
      <c r="L207" s="4">
        <v>766</v>
      </c>
      <c r="M207" s="4">
        <v>766</v>
      </c>
      <c r="N207" s="4" t="s">
        <v>1007</v>
      </c>
      <c r="O207" s="4" t="s">
        <v>32</v>
      </c>
      <c r="P207" s="4" t="s">
        <v>33</v>
      </c>
      <c r="Q207" s="4">
        <v>0</v>
      </c>
      <c r="R207" s="11">
        <v>45120.0000115741</v>
      </c>
      <c r="S207" s="7">
        <v>45126</v>
      </c>
      <c r="T207" s="4" t="s">
        <v>34</v>
      </c>
      <c r="U207" s="4">
        <v>766</v>
      </c>
      <c r="V207" s="4">
        <v>0</v>
      </c>
      <c r="W207" s="4">
        <v>0</v>
      </c>
      <c r="X207" s="4" t="s">
        <v>1008</v>
      </c>
      <c r="Y207" s="4" t="s">
        <v>1009</v>
      </c>
    </row>
    <row r="208" s="4" customFormat="1" spans="1:25">
      <c r="A208" s="4" t="s">
        <v>1010</v>
      </c>
      <c r="B208" s="4" t="s">
        <v>26</v>
      </c>
      <c r="C208" s="4" t="s">
        <v>27</v>
      </c>
      <c r="D208" s="4" t="s">
        <v>1011</v>
      </c>
      <c r="E208" s="4" t="s">
        <v>1012</v>
      </c>
      <c r="F208" s="7">
        <v>45120</v>
      </c>
      <c r="G208" s="7">
        <v>45123</v>
      </c>
      <c r="H208" s="4">
        <v>2</v>
      </c>
      <c r="I208" s="4">
        <v>3</v>
      </c>
      <c r="J208" s="4">
        <v>6</v>
      </c>
      <c r="K208" s="4" t="s">
        <v>30</v>
      </c>
      <c r="L208" s="4">
        <v>1830</v>
      </c>
      <c r="M208" s="4">
        <v>1830</v>
      </c>
      <c r="N208" s="4" t="s">
        <v>1013</v>
      </c>
      <c r="O208" s="4" t="s">
        <v>32</v>
      </c>
      <c r="P208" s="4" t="s">
        <v>33</v>
      </c>
      <c r="Q208" s="4">
        <v>0</v>
      </c>
      <c r="R208" s="11">
        <v>45120</v>
      </c>
      <c r="S208" s="7">
        <v>45126</v>
      </c>
      <c r="T208" s="4" t="s">
        <v>34</v>
      </c>
      <c r="U208" s="4">
        <v>1830</v>
      </c>
      <c r="V208" s="4">
        <v>0</v>
      </c>
      <c r="W208" s="4">
        <v>0</v>
      </c>
      <c r="X208" s="4" t="s">
        <v>1014</v>
      </c>
      <c r="Y208" s="4" t="s">
        <v>1015</v>
      </c>
    </row>
    <row r="209" s="4" customFormat="1" spans="1:25">
      <c r="A209" s="4" t="s">
        <v>1016</v>
      </c>
      <c r="B209" s="4" t="s">
        <v>26</v>
      </c>
      <c r="C209" s="4" t="s">
        <v>27</v>
      </c>
      <c r="D209" s="4" t="s">
        <v>1017</v>
      </c>
      <c r="E209" s="4" t="s">
        <v>1018</v>
      </c>
      <c r="F209" s="7">
        <v>45121</v>
      </c>
      <c r="G209" s="7">
        <v>45123</v>
      </c>
      <c r="H209" s="4">
        <v>1</v>
      </c>
      <c r="I209" s="4">
        <v>2</v>
      </c>
      <c r="J209" s="4">
        <v>2</v>
      </c>
      <c r="K209" s="4" t="s">
        <v>30</v>
      </c>
      <c r="L209" s="4">
        <v>1204</v>
      </c>
      <c r="M209" s="4">
        <v>1204</v>
      </c>
      <c r="N209" s="4" t="s">
        <v>1019</v>
      </c>
      <c r="O209" s="4" t="s">
        <v>32</v>
      </c>
      <c r="P209" s="4" t="s">
        <v>33</v>
      </c>
      <c r="Q209" s="4">
        <v>0</v>
      </c>
      <c r="R209" s="11">
        <v>45120.0000115741</v>
      </c>
      <c r="S209" s="7">
        <v>45126</v>
      </c>
      <c r="T209" s="4" t="s">
        <v>34</v>
      </c>
      <c r="U209" s="4">
        <v>1204</v>
      </c>
      <c r="V209" s="4">
        <v>0</v>
      </c>
      <c r="W209" s="4">
        <v>0</v>
      </c>
      <c r="X209" s="4" t="s">
        <v>1020</v>
      </c>
      <c r="Y209" s="4" t="s">
        <v>1021</v>
      </c>
    </row>
    <row r="210" s="4" customFormat="1" spans="1:25">
      <c r="A210" s="4" t="s">
        <v>1022</v>
      </c>
      <c r="B210" s="4" t="s">
        <v>26</v>
      </c>
      <c r="C210" s="4" t="s">
        <v>27</v>
      </c>
      <c r="D210" s="4" t="s">
        <v>1023</v>
      </c>
      <c r="E210" s="4" t="s">
        <v>1024</v>
      </c>
      <c r="F210" s="7">
        <v>45121</v>
      </c>
      <c r="G210" s="7">
        <v>45123</v>
      </c>
      <c r="H210" s="4">
        <v>1</v>
      </c>
      <c r="I210" s="4">
        <v>2</v>
      </c>
      <c r="J210" s="4">
        <v>2</v>
      </c>
      <c r="K210" s="4" t="s">
        <v>30</v>
      </c>
      <c r="L210" s="4">
        <v>2184</v>
      </c>
      <c r="M210" s="4">
        <v>2184</v>
      </c>
      <c r="N210" s="4" t="s">
        <v>1025</v>
      </c>
      <c r="O210" s="4" t="s">
        <v>32</v>
      </c>
      <c r="P210" s="4" t="s">
        <v>33</v>
      </c>
      <c r="Q210" s="4">
        <v>0</v>
      </c>
      <c r="R210" s="11">
        <v>45120</v>
      </c>
      <c r="S210" s="7">
        <v>45126</v>
      </c>
      <c r="T210" s="4" t="s">
        <v>34</v>
      </c>
      <c r="U210" s="4">
        <v>2184</v>
      </c>
      <c r="V210" s="4">
        <v>0</v>
      </c>
      <c r="W210" s="4">
        <v>0</v>
      </c>
      <c r="X210" s="4" t="s">
        <v>1026</v>
      </c>
      <c r="Y210" s="4" t="s">
        <v>1027</v>
      </c>
    </row>
    <row r="211" s="4" customFormat="1" spans="1:25">
      <c r="A211" s="4" t="s">
        <v>1028</v>
      </c>
      <c r="B211" s="4" t="s">
        <v>26</v>
      </c>
      <c r="C211" s="4" t="s">
        <v>27</v>
      </c>
      <c r="D211" s="4" t="s">
        <v>800</v>
      </c>
      <c r="E211" s="4" t="s">
        <v>1029</v>
      </c>
      <c r="F211" s="7">
        <v>45121</v>
      </c>
      <c r="G211" s="7">
        <v>45123</v>
      </c>
      <c r="H211" s="4">
        <v>3</v>
      </c>
      <c r="I211" s="4">
        <v>2</v>
      </c>
      <c r="J211" s="4">
        <v>6</v>
      </c>
      <c r="K211" s="4" t="s">
        <v>30</v>
      </c>
      <c r="L211" s="4">
        <v>4062</v>
      </c>
      <c r="M211" s="4">
        <v>4062</v>
      </c>
      <c r="N211" s="4" t="s">
        <v>1030</v>
      </c>
      <c r="O211" s="4" t="s">
        <v>32</v>
      </c>
      <c r="P211" s="4" t="s">
        <v>33</v>
      </c>
      <c r="Q211" s="4">
        <v>0</v>
      </c>
      <c r="R211" s="11">
        <v>45120.0000115741</v>
      </c>
      <c r="S211" s="7">
        <v>45126</v>
      </c>
      <c r="T211" s="4" t="s">
        <v>34</v>
      </c>
      <c r="U211" s="4">
        <v>4062</v>
      </c>
      <c r="V211" s="4">
        <v>0</v>
      </c>
      <c r="W211" s="4">
        <v>0</v>
      </c>
      <c r="X211" s="4" t="s">
        <v>1031</v>
      </c>
      <c r="Y211" s="4" t="s">
        <v>1032</v>
      </c>
    </row>
    <row r="212" s="4" customFormat="1" spans="1:25">
      <c r="A212" s="4" t="s">
        <v>1033</v>
      </c>
      <c r="B212" s="4" t="s">
        <v>26</v>
      </c>
      <c r="C212" s="4" t="s">
        <v>27</v>
      </c>
      <c r="D212" s="4" t="s">
        <v>625</v>
      </c>
      <c r="E212" s="4" t="s">
        <v>1034</v>
      </c>
      <c r="F212" s="7">
        <v>45122</v>
      </c>
      <c r="G212" s="7">
        <v>45123</v>
      </c>
      <c r="H212" s="4">
        <v>3</v>
      </c>
      <c r="I212" s="4">
        <v>1</v>
      </c>
      <c r="J212" s="4">
        <v>3</v>
      </c>
      <c r="K212" s="4" t="s">
        <v>30</v>
      </c>
      <c r="L212" s="4">
        <v>3138</v>
      </c>
      <c r="M212" s="4">
        <v>3138</v>
      </c>
      <c r="N212" s="4" t="s">
        <v>1035</v>
      </c>
      <c r="O212" s="4" t="s">
        <v>32</v>
      </c>
      <c r="P212" s="4" t="s">
        <v>33</v>
      </c>
      <c r="Q212" s="4">
        <v>0</v>
      </c>
      <c r="R212" s="11">
        <v>45120.0000115741</v>
      </c>
      <c r="S212" s="7">
        <v>45126</v>
      </c>
      <c r="T212" s="4" t="s">
        <v>34</v>
      </c>
      <c r="U212" s="4">
        <v>3138</v>
      </c>
      <c r="V212" s="4">
        <v>0</v>
      </c>
      <c r="W212" s="4">
        <v>0</v>
      </c>
      <c r="X212" s="4" t="s">
        <v>1036</v>
      </c>
      <c r="Y212" s="4" t="s">
        <v>1037</v>
      </c>
    </row>
    <row r="213" s="4" customFormat="1" spans="1:25">
      <c r="A213" s="4" t="s">
        <v>1038</v>
      </c>
      <c r="B213" s="4" t="s">
        <v>26</v>
      </c>
      <c r="C213" s="4" t="s">
        <v>27</v>
      </c>
      <c r="D213" s="4" t="s">
        <v>942</v>
      </c>
      <c r="E213" s="4" t="s">
        <v>943</v>
      </c>
      <c r="F213" s="7">
        <v>45122</v>
      </c>
      <c r="G213" s="7">
        <v>45123</v>
      </c>
      <c r="H213" s="4">
        <v>1</v>
      </c>
      <c r="I213" s="4">
        <v>1</v>
      </c>
      <c r="J213" s="4">
        <v>1</v>
      </c>
      <c r="K213" s="4" t="s">
        <v>30</v>
      </c>
      <c r="L213" s="4">
        <v>590</v>
      </c>
      <c r="M213" s="4">
        <v>590</v>
      </c>
      <c r="N213" s="4" t="s">
        <v>1039</v>
      </c>
      <c r="O213" s="4" t="s">
        <v>32</v>
      </c>
      <c r="P213" s="4" t="s">
        <v>33</v>
      </c>
      <c r="Q213" s="4">
        <v>0</v>
      </c>
      <c r="R213" s="11">
        <v>45120</v>
      </c>
      <c r="S213" s="7">
        <v>45126</v>
      </c>
      <c r="T213" s="4" t="s">
        <v>34</v>
      </c>
      <c r="U213" s="4">
        <v>590</v>
      </c>
      <c r="V213" s="4">
        <v>0</v>
      </c>
      <c r="W213" s="4">
        <v>0</v>
      </c>
      <c r="X213" s="4" t="s">
        <v>1040</v>
      </c>
      <c r="Y213" s="4" t="s">
        <v>1041</v>
      </c>
    </row>
    <row r="214" s="4" customFormat="1" spans="1:25">
      <c r="A214" s="4" t="s">
        <v>1042</v>
      </c>
      <c r="B214" s="4" t="s">
        <v>26</v>
      </c>
      <c r="C214" s="4" t="s">
        <v>27</v>
      </c>
      <c r="D214" s="4" t="s">
        <v>909</v>
      </c>
      <c r="E214" s="4" t="s">
        <v>910</v>
      </c>
      <c r="F214" s="7">
        <v>45122</v>
      </c>
      <c r="G214" s="7">
        <v>45123</v>
      </c>
      <c r="H214" s="4">
        <v>1</v>
      </c>
      <c r="I214" s="4">
        <v>1</v>
      </c>
      <c r="J214" s="4">
        <v>1</v>
      </c>
      <c r="K214" s="4" t="s">
        <v>30</v>
      </c>
      <c r="L214" s="4">
        <v>383</v>
      </c>
      <c r="M214" s="4">
        <v>383</v>
      </c>
      <c r="N214" s="4" t="s">
        <v>1043</v>
      </c>
      <c r="O214" s="4" t="s">
        <v>32</v>
      </c>
      <c r="P214" s="4" t="s">
        <v>33</v>
      </c>
      <c r="Q214" s="4">
        <v>0</v>
      </c>
      <c r="R214" s="11">
        <v>45120.0000115741</v>
      </c>
      <c r="S214" s="7">
        <v>45126</v>
      </c>
      <c r="T214" s="4" t="s">
        <v>34</v>
      </c>
      <c r="U214" s="4">
        <v>383</v>
      </c>
      <c r="V214" s="4">
        <v>0</v>
      </c>
      <c r="W214" s="4">
        <v>0</v>
      </c>
      <c r="X214" s="4" t="s">
        <v>1044</v>
      </c>
      <c r="Y214" s="4" t="s">
        <v>1045</v>
      </c>
    </row>
    <row r="215" s="4" customFormat="1" spans="1:25">
      <c r="A215" s="4" t="s">
        <v>1046</v>
      </c>
      <c r="B215" s="4" t="s">
        <v>26</v>
      </c>
      <c r="C215" s="4" t="s">
        <v>27</v>
      </c>
      <c r="D215" s="4" t="s">
        <v>985</v>
      </c>
      <c r="E215" s="4" t="s">
        <v>1047</v>
      </c>
      <c r="F215" s="7">
        <v>45122</v>
      </c>
      <c r="G215" s="7">
        <v>45123</v>
      </c>
      <c r="H215" s="4">
        <v>1</v>
      </c>
      <c r="I215" s="4">
        <v>1</v>
      </c>
      <c r="J215" s="4">
        <v>1</v>
      </c>
      <c r="K215" s="4" t="s">
        <v>30</v>
      </c>
      <c r="L215" s="4">
        <v>515</v>
      </c>
      <c r="M215" s="4">
        <v>515</v>
      </c>
      <c r="N215" s="4" t="s">
        <v>1048</v>
      </c>
      <c r="O215" s="4" t="s">
        <v>32</v>
      </c>
      <c r="P215" s="4" t="s">
        <v>33</v>
      </c>
      <c r="Q215" s="4">
        <v>0</v>
      </c>
      <c r="R215" s="11">
        <v>45120.0000115741</v>
      </c>
      <c r="S215" s="7">
        <v>45126</v>
      </c>
      <c r="T215" s="4" t="s">
        <v>34</v>
      </c>
      <c r="U215" s="4">
        <v>515</v>
      </c>
      <c r="V215" s="4">
        <v>0</v>
      </c>
      <c r="W215" s="4">
        <v>0</v>
      </c>
      <c r="X215" s="4" t="s">
        <v>1049</v>
      </c>
      <c r="Y215" s="4" t="s">
        <v>75</v>
      </c>
    </row>
    <row r="216" s="4" customFormat="1" spans="1:25">
      <c r="A216" s="4" t="s">
        <v>1050</v>
      </c>
      <c r="B216" s="4" t="s">
        <v>26</v>
      </c>
      <c r="C216" s="4" t="s">
        <v>27</v>
      </c>
      <c r="D216" s="4" t="s">
        <v>1051</v>
      </c>
      <c r="E216" s="4" t="s">
        <v>1052</v>
      </c>
      <c r="F216" s="7">
        <v>45121</v>
      </c>
      <c r="G216" s="7">
        <v>45123</v>
      </c>
      <c r="H216" s="4">
        <v>1</v>
      </c>
      <c r="I216" s="4">
        <v>2</v>
      </c>
      <c r="J216" s="4">
        <v>2</v>
      </c>
      <c r="K216" s="4" t="s">
        <v>30</v>
      </c>
      <c r="L216" s="4">
        <v>1260</v>
      </c>
      <c r="M216" s="4">
        <v>1260</v>
      </c>
      <c r="N216" s="4" t="s">
        <v>1053</v>
      </c>
      <c r="O216" s="4" t="s">
        <v>32</v>
      </c>
      <c r="P216" s="4" t="s">
        <v>33</v>
      </c>
      <c r="Q216" s="4">
        <v>0</v>
      </c>
      <c r="R216" s="11">
        <v>45120.0000115741</v>
      </c>
      <c r="S216" s="7">
        <v>45126</v>
      </c>
      <c r="T216" s="4" t="s">
        <v>34</v>
      </c>
      <c r="U216" s="4">
        <v>1260</v>
      </c>
      <c r="V216" s="4">
        <v>0</v>
      </c>
      <c r="W216" s="4">
        <v>0</v>
      </c>
      <c r="X216" s="4" t="s">
        <v>1054</v>
      </c>
      <c r="Y216" s="4" t="s">
        <v>1055</v>
      </c>
    </row>
    <row r="217" s="4" customFormat="1" spans="1:25">
      <c r="A217" s="4" t="s">
        <v>1056</v>
      </c>
      <c r="B217" s="4" t="s">
        <v>26</v>
      </c>
      <c r="C217" s="4" t="s">
        <v>27</v>
      </c>
      <c r="D217" s="4" t="s">
        <v>1057</v>
      </c>
      <c r="E217" s="4" t="s">
        <v>1058</v>
      </c>
      <c r="F217" s="7">
        <v>45121</v>
      </c>
      <c r="G217" s="7">
        <v>45123</v>
      </c>
      <c r="H217" s="4">
        <v>1</v>
      </c>
      <c r="I217" s="4">
        <v>2</v>
      </c>
      <c r="J217" s="4">
        <v>2</v>
      </c>
      <c r="K217" s="4" t="s">
        <v>30</v>
      </c>
      <c r="L217" s="4">
        <v>1000</v>
      </c>
      <c r="M217" s="4">
        <v>1000</v>
      </c>
      <c r="N217" s="4" t="s">
        <v>1059</v>
      </c>
      <c r="O217" s="4" t="s">
        <v>32</v>
      </c>
      <c r="P217" s="4" t="s">
        <v>33</v>
      </c>
      <c r="Q217" s="4">
        <v>0</v>
      </c>
      <c r="R217" s="11">
        <v>45120</v>
      </c>
      <c r="S217" s="7">
        <v>45126</v>
      </c>
      <c r="T217" s="4" t="s">
        <v>34</v>
      </c>
      <c r="U217" s="4">
        <v>1000</v>
      </c>
      <c r="V217" s="4">
        <v>0</v>
      </c>
      <c r="W217" s="4">
        <v>0</v>
      </c>
      <c r="X217" s="4" t="s">
        <v>1060</v>
      </c>
      <c r="Y217" s="4" t="s">
        <v>1061</v>
      </c>
    </row>
    <row r="218" s="4" customFormat="1" spans="1:25">
      <c r="A218" s="4" t="s">
        <v>1062</v>
      </c>
      <c r="B218" s="4" t="s">
        <v>26</v>
      </c>
      <c r="C218" s="4" t="s">
        <v>27</v>
      </c>
      <c r="D218" s="4" t="s">
        <v>706</v>
      </c>
      <c r="E218" s="4" t="s">
        <v>770</v>
      </c>
      <c r="F218" s="7">
        <v>45121</v>
      </c>
      <c r="G218" s="7">
        <v>45123</v>
      </c>
      <c r="H218" s="4">
        <v>1</v>
      </c>
      <c r="I218" s="4">
        <v>2</v>
      </c>
      <c r="J218" s="4">
        <v>2</v>
      </c>
      <c r="K218" s="4" t="s">
        <v>30</v>
      </c>
      <c r="L218" s="4">
        <v>590</v>
      </c>
      <c r="M218" s="4">
        <v>590</v>
      </c>
      <c r="N218" s="4" t="s">
        <v>1063</v>
      </c>
      <c r="O218" s="4" t="s">
        <v>32</v>
      </c>
      <c r="P218" s="4" t="s">
        <v>33</v>
      </c>
      <c r="Q218" s="4">
        <v>0</v>
      </c>
      <c r="R218" s="11">
        <v>45120.0000115741</v>
      </c>
      <c r="S218" s="7">
        <v>45126</v>
      </c>
      <c r="T218" s="4" t="s">
        <v>34</v>
      </c>
      <c r="U218" s="4">
        <v>590</v>
      </c>
      <c r="V218" s="4">
        <v>0</v>
      </c>
      <c r="W218" s="4">
        <v>0</v>
      </c>
      <c r="X218" s="4" t="s">
        <v>1064</v>
      </c>
      <c r="Y218" s="4" t="s">
        <v>1065</v>
      </c>
    </row>
    <row r="219" s="4" customFormat="1" spans="1:25">
      <c r="A219" s="4" t="s">
        <v>1066</v>
      </c>
      <c r="B219" s="4" t="s">
        <v>26</v>
      </c>
      <c r="C219" s="4" t="s">
        <v>27</v>
      </c>
      <c r="D219" s="4" t="s">
        <v>719</v>
      </c>
      <c r="E219" s="4" t="s">
        <v>1067</v>
      </c>
      <c r="F219" s="7">
        <v>45122</v>
      </c>
      <c r="G219" s="7">
        <v>45123</v>
      </c>
      <c r="H219" s="4">
        <v>1</v>
      </c>
      <c r="I219" s="4">
        <v>1</v>
      </c>
      <c r="J219" s="4">
        <v>1</v>
      </c>
      <c r="K219" s="4" t="s">
        <v>30</v>
      </c>
      <c r="L219" s="4">
        <v>374</v>
      </c>
      <c r="M219" s="4">
        <v>374</v>
      </c>
      <c r="N219" s="4" t="s">
        <v>1068</v>
      </c>
      <c r="O219" s="4" t="s">
        <v>32</v>
      </c>
      <c r="P219" s="4" t="s">
        <v>33</v>
      </c>
      <c r="Q219" s="4">
        <v>0</v>
      </c>
      <c r="R219" s="11">
        <v>45120</v>
      </c>
      <c r="S219" s="7">
        <v>45126</v>
      </c>
      <c r="T219" s="4" t="s">
        <v>34</v>
      </c>
      <c r="U219" s="4">
        <v>374</v>
      </c>
      <c r="V219" s="4">
        <v>0</v>
      </c>
      <c r="W219" s="4">
        <v>0</v>
      </c>
      <c r="X219" s="4" t="s">
        <v>1069</v>
      </c>
      <c r="Y219" s="4" t="s">
        <v>1015</v>
      </c>
    </row>
    <row r="220" s="4" customFormat="1" spans="1:25">
      <c r="A220" s="4" t="s">
        <v>1070</v>
      </c>
      <c r="B220" s="4" t="s">
        <v>26</v>
      </c>
      <c r="C220" s="4" t="s">
        <v>27</v>
      </c>
      <c r="D220" s="4" t="s">
        <v>235</v>
      </c>
      <c r="E220" s="4" t="s">
        <v>956</v>
      </c>
      <c r="F220" s="7">
        <v>45122</v>
      </c>
      <c r="G220" s="7">
        <v>45123</v>
      </c>
      <c r="H220" s="4">
        <v>1</v>
      </c>
      <c r="I220" s="4">
        <v>1</v>
      </c>
      <c r="J220" s="4">
        <v>1</v>
      </c>
      <c r="K220" s="4" t="s">
        <v>30</v>
      </c>
      <c r="L220" s="4">
        <v>1025</v>
      </c>
      <c r="M220" s="4">
        <v>1025</v>
      </c>
      <c r="N220" s="4" t="s">
        <v>1071</v>
      </c>
      <c r="O220" s="4" t="s">
        <v>32</v>
      </c>
      <c r="P220" s="4" t="s">
        <v>33</v>
      </c>
      <c r="Q220" s="4">
        <v>0</v>
      </c>
      <c r="R220" s="11">
        <v>45120</v>
      </c>
      <c r="S220" s="7">
        <v>45126</v>
      </c>
      <c r="T220" s="4" t="s">
        <v>34</v>
      </c>
      <c r="U220" s="4">
        <v>1025</v>
      </c>
      <c r="V220" s="4">
        <v>0</v>
      </c>
      <c r="W220" s="4">
        <v>0</v>
      </c>
      <c r="X220" s="4" t="s">
        <v>1072</v>
      </c>
      <c r="Y220" s="4" t="s">
        <v>1073</v>
      </c>
    </row>
    <row r="221" s="4" customFormat="1" spans="1:25">
      <c r="A221" s="4" t="s">
        <v>1074</v>
      </c>
      <c r="B221" s="4" t="s">
        <v>26</v>
      </c>
      <c r="C221" s="4" t="s">
        <v>27</v>
      </c>
      <c r="D221" s="4" t="s">
        <v>985</v>
      </c>
      <c r="E221" s="4" t="s">
        <v>986</v>
      </c>
      <c r="F221" s="7">
        <v>45122</v>
      </c>
      <c r="G221" s="7">
        <v>45123</v>
      </c>
      <c r="H221" s="4">
        <v>1</v>
      </c>
      <c r="I221" s="4">
        <v>1</v>
      </c>
      <c r="J221" s="4">
        <v>1</v>
      </c>
      <c r="K221" s="4" t="s">
        <v>30</v>
      </c>
      <c r="L221" s="4">
        <v>763</v>
      </c>
      <c r="M221" s="4">
        <v>763</v>
      </c>
      <c r="N221" s="4" t="s">
        <v>1075</v>
      </c>
      <c r="O221" s="4" t="s">
        <v>32</v>
      </c>
      <c r="P221" s="4" t="s">
        <v>33</v>
      </c>
      <c r="Q221" s="4">
        <v>0</v>
      </c>
      <c r="R221" s="11">
        <v>45121.0000115741</v>
      </c>
      <c r="S221" s="7">
        <v>45126</v>
      </c>
      <c r="T221" s="4" t="s">
        <v>34</v>
      </c>
      <c r="U221" s="4">
        <v>763</v>
      </c>
      <c r="V221" s="4">
        <v>0</v>
      </c>
      <c r="W221" s="4">
        <v>0</v>
      </c>
      <c r="X221" s="4" t="s">
        <v>1076</v>
      </c>
      <c r="Y221" s="4" t="s">
        <v>75</v>
      </c>
    </row>
    <row r="222" s="4" customFormat="1" spans="1:25">
      <c r="A222" s="4" t="s">
        <v>1077</v>
      </c>
      <c r="B222" s="4" t="s">
        <v>26</v>
      </c>
      <c r="C222" s="4" t="s">
        <v>27</v>
      </c>
      <c r="D222" s="4" t="s">
        <v>180</v>
      </c>
      <c r="E222" s="4" t="s">
        <v>1078</v>
      </c>
      <c r="F222" s="7">
        <v>45121</v>
      </c>
      <c r="G222" s="7">
        <v>45123</v>
      </c>
      <c r="H222" s="4">
        <v>1</v>
      </c>
      <c r="I222" s="4">
        <v>2</v>
      </c>
      <c r="J222" s="4">
        <v>2</v>
      </c>
      <c r="K222" s="4" t="s">
        <v>30</v>
      </c>
      <c r="L222" s="4">
        <v>2120</v>
      </c>
      <c r="M222" s="4">
        <v>2120</v>
      </c>
      <c r="N222" s="4" t="s">
        <v>1079</v>
      </c>
      <c r="O222" s="4" t="s">
        <v>32</v>
      </c>
      <c r="P222" s="4" t="s">
        <v>33</v>
      </c>
      <c r="Q222" s="4">
        <v>0</v>
      </c>
      <c r="R222" s="11">
        <v>45121.0000115741</v>
      </c>
      <c r="S222" s="7">
        <v>45126</v>
      </c>
      <c r="T222" s="4" t="s">
        <v>34</v>
      </c>
      <c r="U222" s="4">
        <v>2120</v>
      </c>
      <c r="V222" s="4">
        <v>0</v>
      </c>
      <c r="W222" s="4">
        <v>0</v>
      </c>
      <c r="X222" s="4" t="s">
        <v>1080</v>
      </c>
      <c r="Y222" s="4" t="s">
        <v>75</v>
      </c>
    </row>
    <row r="223" s="4" customFormat="1" spans="1:25">
      <c r="A223" s="4" t="s">
        <v>1081</v>
      </c>
      <c r="B223" s="4" t="s">
        <v>26</v>
      </c>
      <c r="C223" s="4" t="s">
        <v>27</v>
      </c>
      <c r="D223" s="4" t="s">
        <v>1082</v>
      </c>
      <c r="E223" s="4" t="s">
        <v>1083</v>
      </c>
      <c r="F223" s="7">
        <v>45122</v>
      </c>
      <c r="G223" s="7">
        <v>45123</v>
      </c>
      <c r="H223" s="4">
        <v>1</v>
      </c>
      <c r="I223" s="4">
        <v>1</v>
      </c>
      <c r="J223" s="4">
        <v>1</v>
      </c>
      <c r="K223" s="4" t="s">
        <v>30</v>
      </c>
      <c r="L223" s="4">
        <v>2724</v>
      </c>
      <c r="M223" s="4">
        <v>2724</v>
      </c>
      <c r="N223" s="4" t="s">
        <v>1084</v>
      </c>
      <c r="O223" s="4" t="s">
        <v>32</v>
      </c>
      <c r="P223" s="4" t="s">
        <v>33</v>
      </c>
      <c r="Q223" s="4">
        <v>0</v>
      </c>
      <c r="R223" s="11">
        <v>45121.0000115741</v>
      </c>
      <c r="S223" s="7">
        <v>45126</v>
      </c>
      <c r="T223" s="4" t="s">
        <v>34</v>
      </c>
      <c r="U223" s="4">
        <v>2724</v>
      </c>
      <c r="V223" s="4">
        <v>0</v>
      </c>
      <c r="W223" s="4">
        <v>0</v>
      </c>
      <c r="X223" s="4" t="s">
        <v>1085</v>
      </c>
      <c r="Y223" s="4" t="s">
        <v>1086</v>
      </c>
    </row>
    <row r="224" s="4" customFormat="1" spans="1:25">
      <c r="A224" s="4" t="s">
        <v>1087</v>
      </c>
      <c r="B224" s="4" t="s">
        <v>26</v>
      </c>
      <c r="C224" s="4" t="s">
        <v>27</v>
      </c>
      <c r="D224" s="4" t="s">
        <v>1088</v>
      </c>
      <c r="E224" s="4" t="s">
        <v>1089</v>
      </c>
      <c r="F224" s="7">
        <v>45122</v>
      </c>
      <c r="G224" s="7">
        <v>45123</v>
      </c>
      <c r="H224" s="4">
        <v>1</v>
      </c>
      <c r="I224" s="4">
        <v>1</v>
      </c>
      <c r="J224" s="4">
        <v>1</v>
      </c>
      <c r="K224" s="4" t="s">
        <v>30</v>
      </c>
      <c r="L224" s="4">
        <v>273</v>
      </c>
      <c r="M224" s="4">
        <v>273</v>
      </c>
      <c r="N224" s="4" t="s">
        <v>1090</v>
      </c>
      <c r="O224" s="4" t="s">
        <v>32</v>
      </c>
      <c r="P224" s="4" t="s">
        <v>33</v>
      </c>
      <c r="Q224" s="4">
        <v>0</v>
      </c>
      <c r="R224" s="11">
        <v>45121.0000115741</v>
      </c>
      <c r="S224" s="7">
        <v>45126</v>
      </c>
      <c r="T224" s="4" t="s">
        <v>34</v>
      </c>
      <c r="U224" s="4">
        <v>273</v>
      </c>
      <c r="V224" s="4">
        <v>0</v>
      </c>
      <c r="W224" s="4">
        <v>0</v>
      </c>
      <c r="X224" s="4" t="s">
        <v>1091</v>
      </c>
      <c r="Y224" s="4" t="s">
        <v>1092</v>
      </c>
    </row>
    <row r="225" s="4" customFormat="1" spans="1:25">
      <c r="A225" s="4" t="s">
        <v>1093</v>
      </c>
      <c r="B225" s="4" t="s">
        <v>26</v>
      </c>
      <c r="C225" s="4" t="s">
        <v>27</v>
      </c>
      <c r="D225" s="4" t="s">
        <v>985</v>
      </c>
      <c r="E225" s="4" t="s">
        <v>986</v>
      </c>
      <c r="F225" s="7">
        <v>45122</v>
      </c>
      <c r="G225" s="7">
        <v>45123</v>
      </c>
      <c r="H225" s="4">
        <v>1</v>
      </c>
      <c r="I225" s="4">
        <v>1</v>
      </c>
      <c r="J225" s="4">
        <v>1</v>
      </c>
      <c r="K225" s="4" t="s">
        <v>30</v>
      </c>
      <c r="L225" s="4">
        <v>763</v>
      </c>
      <c r="M225" s="4">
        <v>763</v>
      </c>
      <c r="N225" s="4" t="s">
        <v>1094</v>
      </c>
      <c r="O225" s="4" t="s">
        <v>32</v>
      </c>
      <c r="P225" s="4" t="s">
        <v>33</v>
      </c>
      <c r="Q225" s="4">
        <v>0</v>
      </c>
      <c r="R225" s="11">
        <v>45121</v>
      </c>
      <c r="S225" s="7">
        <v>45126</v>
      </c>
      <c r="T225" s="4" t="s">
        <v>34</v>
      </c>
      <c r="U225" s="4">
        <v>763</v>
      </c>
      <c r="V225" s="4">
        <v>0</v>
      </c>
      <c r="W225" s="4">
        <v>0</v>
      </c>
      <c r="X225" s="4" t="s">
        <v>1095</v>
      </c>
      <c r="Y225" s="4" t="s">
        <v>75</v>
      </c>
    </row>
    <row r="226" s="4" customFormat="1" spans="1:25">
      <c r="A226" s="4" t="s">
        <v>1077</v>
      </c>
      <c r="B226" s="4" t="s">
        <v>26</v>
      </c>
      <c r="C226" s="4" t="s">
        <v>290</v>
      </c>
      <c r="D226" s="4" t="s">
        <v>180</v>
      </c>
      <c r="E226" s="4" t="s">
        <v>1078</v>
      </c>
      <c r="F226" s="7">
        <v>45121</v>
      </c>
      <c r="G226" s="7">
        <v>45123</v>
      </c>
      <c r="H226" s="4">
        <v>1</v>
      </c>
      <c r="I226" s="4">
        <v>2</v>
      </c>
      <c r="J226" s="4">
        <v>2</v>
      </c>
      <c r="K226" s="4" t="s">
        <v>30</v>
      </c>
      <c r="L226" s="4">
        <v>-2120</v>
      </c>
      <c r="M226" s="4">
        <v>-2120</v>
      </c>
      <c r="N226" s="4" t="s">
        <v>1079</v>
      </c>
      <c r="O226" s="4" t="s">
        <v>32</v>
      </c>
      <c r="P226" s="4" t="s">
        <v>33</v>
      </c>
      <c r="Q226" s="4">
        <v>0</v>
      </c>
      <c r="R226" s="11">
        <v>45121.0000115741</v>
      </c>
      <c r="S226" s="7">
        <v>45126</v>
      </c>
      <c r="T226" s="4" t="s">
        <v>34</v>
      </c>
      <c r="U226" s="4">
        <v>-2120</v>
      </c>
      <c r="V226" s="4">
        <v>0</v>
      </c>
      <c r="W226" s="4">
        <v>0</v>
      </c>
      <c r="X226" s="4" t="s">
        <v>1080</v>
      </c>
      <c r="Y226" s="4" t="s">
        <v>75</v>
      </c>
    </row>
    <row r="227" s="4" customFormat="1" spans="1:25">
      <c r="A227" s="4" t="s">
        <v>1096</v>
      </c>
      <c r="B227" s="4" t="s">
        <v>26</v>
      </c>
      <c r="C227" s="4" t="s">
        <v>27</v>
      </c>
      <c r="D227" s="4" t="s">
        <v>180</v>
      </c>
      <c r="E227" s="4" t="s">
        <v>1097</v>
      </c>
      <c r="F227" s="7">
        <v>45121</v>
      </c>
      <c r="G227" s="7">
        <v>45123</v>
      </c>
      <c r="H227" s="4">
        <v>1</v>
      </c>
      <c r="I227" s="4">
        <v>2</v>
      </c>
      <c r="J227" s="4">
        <v>2</v>
      </c>
      <c r="K227" s="4" t="s">
        <v>30</v>
      </c>
      <c r="L227" s="4">
        <v>1780</v>
      </c>
      <c r="M227" s="4">
        <v>1780</v>
      </c>
      <c r="N227" s="4" t="s">
        <v>1079</v>
      </c>
      <c r="O227" s="4" t="s">
        <v>32</v>
      </c>
      <c r="P227" s="4" t="s">
        <v>33</v>
      </c>
      <c r="Q227" s="4">
        <v>0</v>
      </c>
      <c r="R227" s="11">
        <v>45121.0000115741</v>
      </c>
      <c r="S227" s="7">
        <v>45126</v>
      </c>
      <c r="T227" s="4" t="s">
        <v>34</v>
      </c>
      <c r="U227" s="4">
        <v>1780</v>
      </c>
      <c r="V227" s="4">
        <v>0</v>
      </c>
      <c r="W227" s="4">
        <v>0</v>
      </c>
      <c r="X227" s="4" t="s">
        <v>1098</v>
      </c>
      <c r="Y227" s="4" t="s">
        <v>1099</v>
      </c>
    </row>
    <row r="228" s="4" customFormat="1" spans="1:25">
      <c r="A228" s="4" t="s">
        <v>1100</v>
      </c>
      <c r="B228" s="4" t="s">
        <v>26</v>
      </c>
      <c r="C228" s="4" t="s">
        <v>27</v>
      </c>
      <c r="D228" s="4" t="s">
        <v>909</v>
      </c>
      <c r="E228" s="4" t="s">
        <v>910</v>
      </c>
      <c r="F228" s="7">
        <v>45122</v>
      </c>
      <c r="G228" s="7">
        <v>45123</v>
      </c>
      <c r="H228" s="4">
        <v>1</v>
      </c>
      <c r="I228" s="4">
        <v>1</v>
      </c>
      <c r="J228" s="4">
        <v>1</v>
      </c>
      <c r="K228" s="4" t="s">
        <v>30</v>
      </c>
      <c r="L228" s="4">
        <v>383</v>
      </c>
      <c r="M228" s="4">
        <v>383</v>
      </c>
      <c r="N228" s="4" t="s">
        <v>1101</v>
      </c>
      <c r="O228" s="4" t="s">
        <v>32</v>
      </c>
      <c r="P228" s="4" t="s">
        <v>33</v>
      </c>
      <c r="Q228" s="4">
        <v>0</v>
      </c>
      <c r="R228" s="11">
        <v>45121</v>
      </c>
      <c r="S228" s="7">
        <v>45126</v>
      </c>
      <c r="T228" s="4" t="s">
        <v>34</v>
      </c>
      <c r="U228" s="4">
        <v>383</v>
      </c>
      <c r="V228" s="4">
        <v>0</v>
      </c>
      <c r="W228" s="4">
        <v>0</v>
      </c>
      <c r="X228" s="4" t="s">
        <v>1102</v>
      </c>
      <c r="Y228" s="4" t="s">
        <v>1103</v>
      </c>
    </row>
    <row r="229" s="4" customFormat="1" spans="1:25">
      <c r="A229" s="4" t="s">
        <v>1104</v>
      </c>
      <c r="B229" s="4" t="s">
        <v>26</v>
      </c>
      <c r="C229" s="4" t="s">
        <v>27</v>
      </c>
      <c r="D229" s="4" t="s">
        <v>1105</v>
      </c>
      <c r="E229" s="4" t="s">
        <v>1106</v>
      </c>
      <c r="F229" s="7">
        <v>45122</v>
      </c>
      <c r="G229" s="7">
        <v>45123</v>
      </c>
      <c r="H229" s="4">
        <v>1</v>
      </c>
      <c r="I229" s="4">
        <v>1</v>
      </c>
      <c r="J229" s="4">
        <v>1</v>
      </c>
      <c r="K229" s="4" t="s">
        <v>30</v>
      </c>
      <c r="L229" s="4">
        <v>372</v>
      </c>
      <c r="M229" s="4">
        <v>372</v>
      </c>
      <c r="N229" s="4" t="s">
        <v>1107</v>
      </c>
      <c r="O229" s="4" t="s">
        <v>32</v>
      </c>
      <c r="P229" s="4" t="s">
        <v>33</v>
      </c>
      <c r="Q229" s="4">
        <v>0</v>
      </c>
      <c r="R229" s="11">
        <v>45121.0000115741</v>
      </c>
      <c r="S229" s="7">
        <v>45126</v>
      </c>
      <c r="T229" s="4" t="s">
        <v>34</v>
      </c>
      <c r="U229" s="4">
        <v>372</v>
      </c>
      <c r="V229" s="4">
        <v>0</v>
      </c>
      <c r="W229" s="4">
        <v>0</v>
      </c>
      <c r="X229" s="4" t="s">
        <v>1108</v>
      </c>
      <c r="Y229" s="4" t="s">
        <v>1109</v>
      </c>
    </row>
    <row r="230" s="4" customFormat="1" spans="1:25">
      <c r="A230" s="4" t="s">
        <v>1110</v>
      </c>
      <c r="B230" s="4" t="s">
        <v>26</v>
      </c>
      <c r="C230" s="4" t="s">
        <v>27</v>
      </c>
      <c r="D230" s="4" t="s">
        <v>909</v>
      </c>
      <c r="E230" s="4" t="s">
        <v>910</v>
      </c>
      <c r="F230" s="7">
        <v>45121</v>
      </c>
      <c r="G230" s="7">
        <v>45123</v>
      </c>
      <c r="H230" s="4">
        <v>1</v>
      </c>
      <c r="I230" s="4">
        <v>2</v>
      </c>
      <c r="J230" s="4">
        <v>2</v>
      </c>
      <c r="K230" s="4" t="s">
        <v>30</v>
      </c>
      <c r="L230" s="4">
        <v>772</v>
      </c>
      <c r="M230" s="4">
        <v>772</v>
      </c>
      <c r="N230" s="4" t="s">
        <v>1111</v>
      </c>
      <c r="O230" s="4" t="s">
        <v>32</v>
      </c>
      <c r="P230" s="4" t="s">
        <v>33</v>
      </c>
      <c r="Q230" s="4">
        <v>0</v>
      </c>
      <c r="R230" s="11">
        <v>45121</v>
      </c>
      <c r="S230" s="7">
        <v>45126</v>
      </c>
      <c r="T230" s="4" t="s">
        <v>34</v>
      </c>
      <c r="U230" s="4">
        <v>772</v>
      </c>
      <c r="V230" s="4">
        <v>0</v>
      </c>
      <c r="W230" s="4">
        <v>0</v>
      </c>
      <c r="X230" s="4" t="s">
        <v>1112</v>
      </c>
      <c r="Y230" s="4" t="s">
        <v>1113</v>
      </c>
    </row>
    <row r="231" s="4" customFormat="1" spans="1:25">
      <c r="A231" s="4" t="s">
        <v>1114</v>
      </c>
      <c r="B231" s="4" t="s">
        <v>26</v>
      </c>
      <c r="C231" s="4" t="s">
        <v>27</v>
      </c>
      <c r="D231" s="4" t="s">
        <v>1105</v>
      </c>
      <c r="E231" s="4" t="s">
        <v>1115</v>
      </c>
      <c r="F231" s="7">
        <v>45122</v>
      </c>
      <c r="G231" s="7">
        <v>45123</v>
      </c>
      <c r="H231" s="4">
        <v>1</v>
      </c>
      <c r="I231" s="4">
        <v>1</v>
      </c>
      <c r="J231" s="4">
        <v>1</v>
      </c>
      <c r="K231" s="4" t="s">
        <v>30</v>
      </c>
      <c r="L231" s="4">
        <v>341</v>
      </c>
      <c r="M231" s="4">
        <v>341</v>
      </c>
      <c r="N231" s="4" t="s">
        <v>1116</v>
      </c>
      <c r="O231" s="4" t="s">
        <v>32</v>
      </c>
      <c r="P231" s="4" t="s">
        <v>33</v>
      </c>
      <c r="Q231" s="4">
        <v>0</v>
      </c>
      <c r="R231" s="11">
        <v>45121</v>
      </c>
      <c r="S231" s="7">
        <v>45126</v>
      </c>
      <c r="T231" s="4" t="s">
        <v>34</v>
      </c>
      <c r="U231" s="4">
        <v>341</v>
      </c>
      <c r="V231" s="4">
        <v>0</v>
      </c>
      <c r="W231" s="4">
        <v>0</v>
      </c>
      <c r="X231" s="4" t="s">
        <v>1117</v>
      </c>
      <c r="Y231" s="4" t="s">
        <v>1118</v>
      </c>
    </row>
    <row r="232" s="4" customFormat="1" spans="1:25">
      <c r="A232" s="4" t="s">
        <v>1119</v>
      </c>
      <c r="B232" s="4" t="s">
        <v>26</v>
      </c>
      <c r="C232" s="4" t="s">
        <v>27</v>
      </c>
      <c r="D232" s="4" t="s">
        <v>1120</v>
      </c>
      <c r="E232" s="4" t="s">
        <v>1121</v>
      </c>
      <c r="F232" s="7">
        <v>45121</v>
      </c>
      <c r="G232" s="7">
        <v>45123</v>
      </c>
      <c r="H232" s="4">
        <v>1</v>
      </c>
      <c r="I232" s="4">
        <v>2</v>
      </c>
      <c r="J232" s="4">
        <v>2</v>
      </c>
      <c r="K232" s="4" t="s">
        <v>30</v>
      </c>
      <c r="L232" s="4">
        <v>1168</v>
      </c>
      <c r="M232" s="4">
        <v>1168</v>
      </c>
      <c r="N232" s="4" t="s">
        <v>1122</v>
      </c>
      <c r="O232" s="4" t="s">
        <v>32</v>
      </c>
      <c r="P232" s="4" t="s">
        <v>33</v>
      </c>
      <c r="Q232" s="4">
        <v>0</v>
      </c>
      <c r="R232" s="11">
        <v>45121.0000115741</v>
      </c>
      <c r="S232" s="7">
        <v>45126</v>
      </c>
      <c r="T232" s="4" t="s">
        <v>34</v>
      </c>
      <c r="U232" s="4">
        <v>1168</v>
      </c>
      <c r="V232" s="4">
        <v>0</v>
      </c>
      <c r="W232" s="4">
        <v>0</v>
      </c>
      <c r="X232" s="4" t="s">
        <v>1123</v>
      </c>
      <c r="Y232" s="4" t="s">
        <v>1124</v>
      </c>
    </row>
    <row r="233" s="4" customFormat="1" spans="1:25">
      <c r="A233" s="4" t="s">
        <v>984</v>
      </c>
      <c r="B233" s="4" t="s">
        <v>26</v>
      </c>
      <c r="C233" s="4" t="s">
        <v>290</v>
      </c>
      <c r="D233" s="4" t="s">
        <v>985</v>
      </c>
      <c r="E233" s="4" t="s">
        <v>986</v>
      </c>
      <c r="F233" s="7">
        <v>45122</v>
      </c>
      <c r="G233" s="7">
        <v>45123</v>
      </c>
      <c r="H233" s="4">
        <v>1</v>
      </c>
      <c r="I233" s="4">
        <v>1</v>
      </c>
      <c r="J233" s="4">
        <v>1</v>
      </c>
      <c r="K233" s="4" t="s">
        <v>30</v>
      </c>
      <c r="L233" s="4">
        <v>-763</v>
      </c>
      <c r="M233" s="4">
        <v>-763</v>
      </c>
      <c r="N233" s="4" t="s">
        <v>987</v>
      </c>
      <c r="O233" s="4" t="s">
        <v>32</v>
      </c>
      <c r="P233" s="4" t="s">
        <v>33</v>
      </c>
      <c r="Q233" s="4">
        <v>0</v>
      </c>
      <c r="R233" s="11">
        <v>45119.0000115741</v>
      </c>
      <c r="S233" s="7">
        <v>45126</v>
      </c>
      <c r="T233" s="4" t="s">
        <v>34</v>
      </c>
      <c r="U233" s="4">
        <v>-763</v>
      </c>
      <c r="V233" s="4">
        <v>0</v>
      </c>
      <c r="W233" s="4">
        <v>0</v>
      </c>
      <c r="X233" s="4" t="s">
        <v>988</v>
      </c>
      <c r="Y233" s="4" t="s">
        <v>75</v>
      </c>
    </row>
    <row r="234" s="4" customFormat="1" spans="1:25">
      <c r="A234" s="4" t="s">
        <v>1125</v>
      </c>
      <c r="B234" s="4" t="s">
        <v>26</v>
      </c>
      <c r="C234" s="4" t="s">
        <v>27</v>
      </c>
      <c r="D234" s="4" t="s">
        <v>1126</v>
      </c>
      <c r="E234" s="4" t="s">
        <v>1127</v>
      </c>
      <c r="F234" s="7">
        <v>45121</v>
      </c>
      <c r="G234" s="7">
        <v>45123</v>
      </c>
      <c r="H234" s="4">
        <v>1</v>
      </c>
      <c r="I234" s="4">
        <v>2</v>
      </c>
      <c r="J234" s="4">
        <v>2</v>
      </c>
      <c r="K234" s="4" t="s">
        <v>30</v>
      </c>
      <c r="L234" s="4">
        <v>807</v>
      </c>
      <c r="M234" s="4">
        <v>807</v>
      </c>
      <c r="N234" s="4" t="s">
        <v>1128</v>
      </c>
      <c r="O234" s="4" t="s">
        <v>32</v>
      </c>
      <c r="P234" s="4" t="s">
        <v>33</v>
      </c>
      <c r="Q234" s="4">
        <v>0</v>
      </c>
      <c r="R234" s="11">
        <v>45121.0000115741</v>
      </c>
      <c r="S234" s="7">
        <v>45126</v>
      </c>
      <c r="T234" s="4" t="s">
        <v>34</v>
      </c>
      <c r="U234" s="4">
        <v>807</v>
      </c>
      <c r="V234" s="4">
        <v>0</v>
      </c>
      <c r="W234" s="4">
        <v>0</v>
      </c>
      <c r="X234" s="4" t="s">
        <v>1129</v>
      </c>
      <c r="Y234" s="4" t="s">
        <v>75</v>
      </c>
    </row>
    <row r="235" s="4" customFormat="1" spans="1:25">
      <c r="A235" s="4" t="s">
        <v>1125</v>
      </c>
      <c r="B235" s="4" t="s">
        <v>26</v>
      </c>
      <c r="C235" s="4" t="s">
        <v>290</v>
      </c>
      <c r="D235" s="4" t="s">
        <v>1126</v>
      </c>
      <c r="E235" s="4" t="s">
        <v>1127</v>
      </c>
      <c r="F235" s="7">
        <v>45121</v>
      </c>
      <c r="G235" s="7">
        <v>45123</v>
      </c>
      <c r="H235" s="4">
        <v>1</v>
      </c>
      <c r="I235" s="4">
        <v>2</v>
      </c>
      <c r="J235" s="4">
        <v>2</v>
      </c>
      <c r="K235" s="4" t="s">
        <v>30</v>
      </c>
      <c r="L235" s="4">
        <v>-807</v>
      </c>
      <c r="M235" s="4">
        <v>-807</v>
      </c>
      <c r="N235" s="4" t="s">
        <v>1128</v>
      </c>
      <c r="O235" s="4" t="s">
        <v>32</v>
      </c>
      <c r="P235" s="4" t="s">
        <v>33</v>
      </c>
      <c r="Q235" s="4">
        <v>0</v>
      </c>
      <c r="R235" s="11">
        <v>45121.0000115741</v>
      </c>
      <c r="S235" s="7">
        <v>45126</v>
      </c>
      <c r="T235" s="4" t="s">
        <v>34</v>
      </c>
      <c r="U235" s="4">
        <v>-807</v>
      </c>
      <c r="V235" s="4">
        <v>0</v>
      </c>
      <c r="W235" s="4">
        <v>0</v>
      </c>
      <c r="X235" s="4" t="s">
        <v>1129</v>
      </c>
      <c r="Y235" s="4" t="s">
        <v>75</v>
      </c>
    </row>
    <row r="236" s="4" customFormat="1" spans="1:25">
      <c r="A236" s="4" t="s">
        <v>1130</v>
      </c>
      <c r="B236" s="4" t="s">
        <v>26</v>
      </c>
      <c r="C236" s="4" t="s">
        <v>27</v>
      </c>
      <c r="D236" s="4" t="s">
        <v>1131</v>
      </c>
      <c r="E236" s="4" t="s">
        <v>1132</v>
      </c>
      <c r="F236" s="7">
        <v>45122</v>
      </c>
      <c r="G236" s="7">
        <v>45123</v>
      </c>
      <c r="H236" s="4">
        <v>1</v>
      </c>
      <c r="I236" s="4">
        <v>1</v>
      </c>
      <c r="J236" s="4">
        <v>1</v>
      </c>
      <c r="K236" s="4" t="s">
        <v>30</v>
      </c>
      <c r="L236" s="4">
        <v>476</v>
      </c>
      <c r="M236" s="4">
        <v>476</v>
      </c>
      <c r="N236" s="4" t="s">
        <v>1133</v>
      </c>
      <c r="O236" s="4" t="s">
        <v>32</v>
      </c>
      <c r="P236" s="4" t="s">
        <v>33</v>
      </c>
      <c r="Q236" s="4">
        <v>0</v>
      </c>
      <c r="R236" s="11">
        <v>45121.0000115741</v>
      </c>
      <c r="S236" s="7">
        <v>45126</v>
      </c>
      <c r="T236" s="4" t="s">
        <v>34</v>
      </c>
      <c r="U236" s="4">
        <v>476</v>
      </c>
      <c r="V236" s="4">
        <v>0</v>
      </c>
      <c r="W236" s="4">
        <v>0</v>
      </c>
      <c r="X236" s="4" t="s">
        <v>1134</v>
      </c>
      <c r="Y236" s="4" t="s">
        <v>1135</v>
      </c>
    </row>
    <row r="237" s="4" customFormat="1" spans="1:25">
      <c r="A237" s="4" t="s">
        <v>1136</v>
      </c>
      <c r="B237" s="4" t="s">
        <v>26</v>
      </c>
      <c r="C237" s="4" t="s">
        <v>27</v>
      </c>
      <c r="D237" s="4" t="s">
        <v>1126</v>
      </c>
      <c r="E237" s="4" t="s">
        <v>1137</v>
      </c>
      <c r="F237" s="7">
        <v>45121</v>
      </c>
      <c r="G237" s="7">
        <v>45123</v>
      </c>
      <c r="H237" s="4">
        <v>1</v>
      </c>
      <c r="I237" s="4">
        <v>2</v>
      </c>
      <c r="J237" s="4">
        <v>2</v>
      </c>
      <c r="K237" s="4" t="s">
        <v>30</v>
      </c>
      <c r="L237" s="4">
        <v>889</v>
      </c>
      <c r="M237" s="4">
        <v>889</v>
      </c>
      <c r="N237" s="4" t="s">
        <v>1138</v>
      </c>
      <c r="O237" s="4" t="s">
        <v>32</v>
      </c>
      <c r="P237" s="4" t="s">
        <v>33</v>
      </c>
      <c r="Q237" s="4">
        <v>0</v>
      </c>
      <c r="R237" s="11">
        <v>45121</v>
      </c>
      <c r="S237" s="7">
        <v>45126</v>
      </c>
      <c r="T237" s="4" t="s">
        <v>34</v>
      </c>
      <c r="U237" s="4">
        <v>889</v>
      </c>
      <c r="V237" s="4">
        <v>0</v>
      </c>
      <c r="W237" s="4">
        <v>0</v>
      </c>
      <c r="X237" s="4" t="s">
        <v>1139</v>
      </c>
      <c r="Y237" s="4" t="s">
        <v>1140</v>
      </c>
    </row>
    <row r="238" s="4" customFormat="1" spans="1:25">
      <c r="A238" s="4" t="s">
        <v>1074</v>
      </c>
      <c r="B238" s="4" t="s">
        <v>26</v>
      </c>
      <c r="C238" s="4" t="s">
        <v>290</v>
      </c>
      <c r="D238" s="4" t="s">
        <v>985</v>
      </c>
      <c r="E238" s="4" t="s">
        <v>986</v>
      </c>
      <c r="F238" s="7">
        <v>45122</v>
      </c>
      <c r="G238" s="7">
        <v>45123</v>
      </c>
      <c r="H238" s="4">
        <v>1</v>
      </c>
      <c r="I238" s="4">
        <v>1</v>
      </c>
      <c r="J238" s="4">
        <v>1</v>
      </c>
      <c r="K238" s="4" t="s">
        <v>30</v>
      </c>
      <c r="L238" s="4">
        <v>-763</v>
      </c>
      <c r="M238" s="4">
        <v>-763</v>
      </c>
      <c r="N238" s="4" t="s">
        <v>1075</v>
      </c>
      <c r="O238" s="4" t="s">
        <v>32</v>
      </c>
      <c r="P238" s="4" t="s">
        <v>33</v>
      </c>
      <c r="Q238" s="4">
        <v>0</v>
      </c>
      <c r="R238" s="11">
        <v>45121.0000115741</v>
      </c>
      <c r="S238" s="7">
        <v>45126</v>
      </c>
      <c r="T238" s="4" t="s">
        <v>34</v>
      </c>
      <c r="U238" s="4">
        <v>-763</v>
      </c>
      <c r="V238" s="4">
        <v>0</v>
      </c>
      <c r="W238" s="4">
        <v>0</v>
      </c>
      <c r="X238" s="4" t="s">
        <v>1076</v>
      </c>
      <c r="Y238" s="4" t="s">
        <v>75</v>
      </c>
    </row>
    <row r="239" s="4" customFormat="1" spans="1:25">
      <c r="A239" s="4" t="s">
        <v>1141</v>
      </c>
      <c r="B239" s="4" t="s">
        <v>26</v>
      </c>
      <c r="C239" s="4" t="s">
        <v>27</v>
      </c>
      <c r="D239" s="4" t="s">
        <v>1105</v>
      </c>
      <c r="E239" s="4" t="s">
        <v>1106</v>
      </c>
      <c r="F239" s="7">
        <v>45122</v>
      </c>
      <c r="G239" s="7">
        <v>45123</v>
      </c>
      <c r="H239" s="4">
        <v>1</v>
      </c>
      <c r="I239" s="4">
        <v>1</v>
      </c>
      <c r="J239" s="4">
        <v>1</v>
      </c>
      <c r="K239" s="4" t="s">
        <v>30</v>
      </c>
      <c r="L239" s="4">
        <v>410</v>
      </c>
      <c r="M239" s="4">
        <v>410</v>
      </c>
      <c r="N239" s="4" t="s">
        <v>1142</v>
      </c>
      <c r="O239" s="4" t="s">
        <v>32</v>
      </c>
      <c r="P239" s="4" t="s">
        <v>33</v>
      </c>
      <c r="Q239" s="4">
        <v>0</v>
      </c>
      <c r="R239" s="11">
        <v>45121</v>
      </c>
      <c r="S239" s="7">
        <v>45126</v>
      </c>
      <c r="T239" s="4" t="s">
        <v>34</v>
      </c>
      <c r="U239" s="4">
        <v>410</v>
      </c>
      <c r="V239" s="4">
        <v>0</v>
      </c>
      <c r="W239" s="4">
        <v>0</v>
      </c>
      <c r="X239" s="4" t="s">
        <v>1143</v>
      </c>
      <c r="Y239" s="4" t="s">
        <v>1144</v>
      </c>
    </row>
    <row r="240" s="4" customFormat="1" spans="1:25">
      <c r="A240" s="4" t="s">
        <v>1093</v>
      </c>
      <c r="B240" s="4" t="s">
        <v>26</v>
      </c>
      <c r="C240" s="4" t="s">
        <v>290</v>
      </c>
      <c r="D240" s="4" t="s">
        <v>985</v>
      </c>
      <c r="E240" s="4" t="s">
        <v>986</v>
      </c>
      <c r="F240" s="7">
        <v>45122</v>
      </c>
      <c r="G240" s="7">
        <v>45123</v>
      </c>
      <c r="H240" s="4">
        <v>1</v>
      </c>
      <c r="I240" s="4">
        <v>1</v>
      </c>
      <c r="J240" s="4">
        <v>1</v>
      </c>
      <c r="K240" s="4" t="s">
        <v>30</v>
      </c>
      <c r="L240" s="4">
        <v>-763</v>
      </c>
      <c r="M240" s="4">
        <v>-763</v>
      </c>
      <c r="N240" s="4" t="s">
        <v>1094</v>
      </c>
      <c r="O240" s="4" t="s">
        <v>32</v>
      </c>
      <c r="P240" s="4" t="s">
        <v>33</v>
      </c>
      <c r="Q240" s="4">
        <v>0</v>
      </c>
      <c r="R240" s="11">
        <v>45121</v>
      </c>
      <c r="S240" s="7">
        <v>45126</v>
      </c>
      <c r="T240" s="4" t="s">
        <v>34</v>
      </c>
      <c r="U240" s="4">
        <v>-763</v>
      </c>
      <c r="V240" s="4">
        <v>0</v>
      </c>
      <c r="W240" s="4">
        <v>0</v>
      </c>
      <c r="X240" s="4" t="s">
        <v>1095</v>
      </c>
      <c r="Y240" s="4" t="s">
        <v>75</v>
      </c>
    </row>
    <row r="241" s="4" customFormat="1" spans="1:25">
      <c r="A241" s="4" t="s">
        <v>1145</v>
      </c>
      <c r="B241" s="4" t="s">
        <v>26</v>
      </c>
      <c r="C241" s="4" t="s">
        <v>27</v>
      </c>
      <c r="D241" s="4" t="s">
        <v>1146</v>
      </c>
      <c r="E241" s="4" t="s">
        <v>1147</v>
      </c>
      <c r="F241" s="7">
        <v>45122</v>
      </c>
      <c r="G241" s="7">
        <v>45123</v>
      </c>
      <c r="H241" s="4">
        <v>1</v>
      </c>
      <c r="I241" s="4">
        <v>1</v>
      </c>
      <c r="J241" s="4">
        <v>1</v>
      </c>
      <c r="K241" s="4" t="s">
        <v>30</v>
      </c>
      <c r="L241" s="4">
        <v>3457</v>
      </c>
      <c r="M241" s="4">
        <v>3457</v>
      </c>
      <c r="N241" s="4" t="s">
        <v>1148</v>
      </c>
      <c r="O241" s="4" t="s">
        <v>32</v>
      </c>
      <c r="P241" s="4" t="s">
        <v>33</v>
      </c>
      <c r="Q241" s="4">
        <v>0</v>
      </c>
      <c r="R241" s="11">
        <v>45121.0000115741</v>
      </c>
      <c r="S241" s="7">
        <v>45126</v>
      </c>
      <c r="T241" s="4" t="s">
        <v>34</v>
      </c>
      <c r="U241" s="4">
        <v>3457</v>
      </c>
      <c r="V241" s="4">
        <v>0</v>
      </c>
      <c r="W241" s="4">
        <v>0</v>
      </c>
      <c r="X241" s="4" t="s">
        <v>1149</v>
      </c>
      <c r="Y241" s="4" t="s">
        <v>1150</v>
      </c>
    </row>
    <row r="242" s="4" customFormat="1" spans="1:25">
      <c r="A242" s="4" t="s">
        <v>1151</v>
      </c>
      <c r="B242" s="4" t="s">
        <v>26</v>
      </c>
      <c r="C242" s="4" t="s">
        <v>27</v>
      </c>
      <c r="D242" s="4" t="s">
        <v>1152</v>
      </c>
      <c r="E242" s="4" t="s">
        <v>1153</v>
      </c>
      <c r="F242" s="7">
        <v>45122</v>
      </c>
      <c r="G242" s="7">
        <v>45123</v>
      </c>
      <c r="H242" s="4">
        <v>1</v>
      </c>
      <c r="I242" s="4">
        <v>1</v>
      </c>
      <c r="J242" s="4">
        <v>1</v>
      </c>
      <c r="K242" s="4" t="s">
        <v>30</v>
      </c>
      <c r="L242" s="4">
        <v>1590</v>
      </c>
      <c r="M242" s="4">
        <v>1590</v>
      </c>
      <c r="N242" s="4" t="s">
        <v>1154</v>
      </c>
      <c r="O242" s="4" t="s">
        <v>32</v>
      </c>
      <c r="P242" s="4" t="s">
        <v>33</v>
      </c>
      <c r="Q242" s="4">
        <v>0</v>
      </c>
      <c r="R242" s="11">
        <v>45121.0000115741</v>
      </c>
      <c r="S242" s="7">
        <v>45126</v>
      </c>
      <c r="T242" s="4" t="s">
        <v>34</v>
      </c>
      <c r="U242" s="4">
        <v>1590</v>
      </c>
      <c r="V242" s="4">
        <v>0</v>
      </c>
      <c r="W242" s="4">
        <v>0</v>
      </c>
      <c r="X242" s="4" t="s">
        <v>1155</v>
      </c>
      <c r="Y242" s="4" t="s">
        <v>1156</v>
      </c>
    </row>
    <row r="243" s="4" customFormat="1" spans="1:25">
      <c r="A243" s="4" t="s">
        <v>1157</v>
      </c>
      <c r="B243" s="4" t="s">
        <v>26</v>
      </c>
      <c r="C243" s="4" t="s">
        <v>27</v>
      </c>
      <c r="D243" s="4" t="s">
        <v>903</v>
      </c>
      <c r="E243" s="4" t="s">
        <v>904</v>
      </c>
      <c r="F243" s="7">
        <v>45122</v>
      </c>
      <c r="G243" s="7">
        <v>45123</v>
      </c>
      <c r="H243" s="4">
        <v>2</v>
      </c>
      <c r="I243" s="4">
        <v>1</v>
      </c>
      <c r="J243" s="4">
        <v>2</v>
      </c>
      <c r="K243" s="4" t="s">
        <v>30</v>
      </c>
      <c r="L243" s="4">
        <v>852</v>
      </c>
      <c r="M243" s="4">
        <v>852</v>
      </c>
      <c r="N243" s="4" t="s">
        <v>1158</v>
      </c>
      <c r="O243" s="4" t="s">
        <v>32</v>
      </c>
      <c r="P243" s="4" t="s">
        <v>33</v>
      </c>
      <c r="Q243" s="4">
        <v>0</v>
      </c>
      <c r="R243" s="11">
        <v>45121</v>
      </c>
      <c r="S243" s="7">
        <v>45126</v>
      </c>
      <c r="T243" s="4" t="s">
        <v>34</v>
      </c>
      <c r="U243" s="4">
        <v>852</v>
      </c>
      <c r="V243" s="4">
        <v>0</v>
      </c>
      <c r="W243" s="4">
        <v>0</v>
      </c>
      <c r="X243" s="4" t="s">
        <v>1159</v>
      </c>
      <c r="Y243" s="4" t="s">
        <v>75</v>
      </c>
    </row>
    <row r="244" s="4" customFormat="1" spans="1:25">
      <c r="A244" s="4" t="s">
        <v>1157</v>
      </c>
      <c r="B244" s="4" t="s">
        <v>26</v>
      </c>
      <c r="C244" s="4" t="s">
        <v>290</v>
      </c>
      <c r="D244" s="4" t="s">
        <v>903</v>
      </c>
      <c r="E244" s="4" t="s">
        <v>904</v>
      </c>
      <c r="F244" s="7">
        <v>45122</v>
      </c>
      <c r="G244" s="7">
        <v>45123</v>
      </c>
      <c r="H244" s="4">
        <v>2</v>
      </c>
      <c r="I244" s="4">
        <v>1</v>
      </c>
      <c r="J244" s="4">
        <v>2</v>
      </c>
      <c r="K244" s="4" t="s">
        <v>30</v>
      </c>
      <c r="L244" s="4">
        <v>-852</v>
      </c>
      <c r="M244" s="4">
        <v>-852</v>
      </c>
      <c r="N244" s="4" t="s">
        <v>1158</v>
      </c>
      <c r="O244" s="4" t="s">
        <v>32</v>
      </c>
      <c r="P244" s="4" t="s">
        <v>33</v>
      </c>
      <c r="Q244" s="4">
        <v>0</v>
      </c>
      <c r="R244" s="11">
        <v>45121</v>
      </c>
      <c r="S244" s="7">
        <v>45126</v>
      </c>
      <c r="T244" s="4" t="s">
        <v>34</v>
      </c>
      <c r="U244" s="4">
        <v>-852</v>
      </c>
      <c r="V244" s="4">
        <v>0</v>
      </c>
      <c r="W244" s="4">
        <v>0</v>
      </c>
      <c r="X244" s="4" t="s">
        <v>1159</v>
      </c>
      <c r="Y244" s="4" t="s">
        <v>75</v>
      </c>
    </row>
    <row r="245" s="4" customFormat="1" spans="1:25">
      <c r="A245" s="4" t="s">
        <v>1160</v>
      </c>
      <c r="B245" s="4" t="s">
        <v>26</v>
      </c>
      <c r="C245" s="4" t="s">
        <v>27</v>
      </c>
      <c r="D245" s="4" t="s">
        <v>1001</v>
      </c>
      <c r="E245" s="4" t="s">
        <v>1161</v>
      </c>
      <c r="F245" s="7">
        <v>45122</v>
      </c>
      <c r="G245" s="7">
        <v>45123</v>
      </c>
      <c r="H245" s="4">
        <v>1</v>
      </c>
      <c r="I245" s="4">
        <v>1</v>
      </c>
      <c r="J245" s="4">
        <v>1</v>
      </c>
      <c r="K245" s="4" t="s">
        <v>30</v>
      </c>
      <c r="L245" s="4">
        <v>420</v>
      </c>
      <c r="M245" s="4">
        <v>420</v>
      </c>
      <c r="N245" s="4" t="s">
        <v>1162</v>
      </c>
      <c r="O245" s="4" t="s">
        <v>32</v>
      </c>
      <c r="P245" s="4" t="s">
        <v>33</v>
      </c>
      <c r="Q245" s="4">
        <v>0</v>
      </c>
      <c r="R245" s="11">
        <v>45121</v>
      </c>
      <c r="S245" s="7">
        <v>45126</v>
      </c>
      <c r="T245" s="4" t="s">
        <v>34</v>
      </c>
      <c r="U245" s="4">
        <v>420</v>
      </c>
      <c r="V245" s="4">
        <v>0</v>
      </c>
      <c r="W245" s="4">
        <v>0</v>
      </c>
      <c r="X245" s="4" t="s">
        <v>1163</v>
      </c>
      <c r="Y245" s="4" t="s">
        <v>1164</v>
      </c>
    </row>
    <row r="246" s="4" customFormat="1" spans="1:25">
      <c r="A246" s="4" t="s">
        <v>1165</v>
      </c>
      <c r="B246" s="4" t="s">
        <v>26</v>
      </c>
      <c r="C246" s="4" t="s">
        <v>27</v>
      </c>
      <c r="D246" s="4" t="s">
        <v>1001</v>
      </c>
      <c r="E246" s="4" t="s">
        <v>1161</v>
      </c>
      <c r="F246" s="7">
        <v>45122</v>
      </c>
      <c r="G246" s="7">
        <v>45123</v>
      </c>
      <c r="H246" s="4">
        <v>1</v>
      </c>
      <c r="I246" s="4">
        <v>1</v>
      </c>
      <c r="J246" s="4">
        <v>1</v>
      </c>
      <c r="K246" s="4" t="s">
        <v>30</v>
      </c>
      <c r="L246" s="4">
        <v>420</v>
      </c>
      <c r="M246" s="4">
        <v>420</v>
      </c>
      <c r="N246" s="4" t="s">
        <v>1166</v>
      </c>
      <c r="O246" s="4" t="s">
        <v>32</v>
      </c>
      <c r="P246" s="4" t="s">
        <v>33</v>
      </c>
      <c r="Q246" s="4">
        <v>0</v>
      </c>
      <c r="R246" s="11">
        <v>45122</v>
      </c>
      <c r="S246" s="7">
        <v>45126</v>
      </c>
      <c r="T246" s="4" t="s">
        <v>34</v>
      </c>
      <c r="U246" s="4">
        <v>420</v>
      </c>
      <c r="V246" s="4">
        <v>0</v>
      </c>
      <c r="W246" s="4">
        <v>0</v>
      </c>
      <c r="X246" s="4" t="s">
        <v>1167</v>
      </c>
      <c r="Y246" s="4" t="s">
        <v>1168</v>
      </c>
    </row>
    <row r="247" s="4" customFormat="1" spans="1:25">
      <c r="A247" s="4" t="s">
        <v>1169</v>
      </c>
      <c r="B247" s="4" t="s">
        <v>26</v>
      </c>
      <c r="C247" s="4" t="s">
        <v>27</v>
      </c>
      <c r="D247" s="4" t="s">
        <v>909</v>
      </c>
      <c r="E247" s="4" t="s">
        <v>910</v>
      </c>
      <c r="F247" s="7">
        <v>45122</v>
      </c>
      <c r="G247" s="7">
        <v>45123</v>
      </c>
      <c r="H247" s="4">
        <v>1</v>
      </c>
      <c r="I247" s="4">
        <v>1</v>
      </c>
      <c r="J247" s="4">
        <v>1</v>
      </c>
      <c r="K247" s="4" t="s">
        <v>30</v>
      </c>
      <c r="L247" s="4">
        <v>386</v>
      </c>
      <c r="M247" s="4">
        <v>386</v>
      </c>
      <c r="N247" s="4" t="s">
        <v>1170</v>
      </c>
      <c r="O247" s="4" t="s">
        <v>32</v>
      </c>
      <c r="P247" s="4" t="s">
        <v>33</v>
      </c>
      <c r="Q247" s="4">
        <v>0</v>
      </c>
      <c r="R247" s="11">
        <v>45122</v>
      </c>
      <c r="S247" s="7">
        <v>45126</v>
      </c>
      <c r="T247" s="4" t="s">
        <v>34</v>
      </c>
      <c r="U247" s="4">
        <v>386</v>
      </c>
      <c r="V247" s="4">
        <v>0</v>
      </c>
      <c r="W247" s="4">
        <v>0</v>
      </c>
      <c r="X247" s="4" t="s">
        <v>1171</v>
      </c>
      <c r="Y247" s="4" t="s">
        <v>1172</v>
      </c>
    </row>
    <row r="248" s="4" customFormat="1" spans="1:25">
      <c r="A248" s="4" t="s">
        <v>1173</v>
      </c>
      <c r="B248" s="4" t="s">
        <v>26</v>
      </c>
      <c r="C248" s="4" t="s">
        <v>27</v>
      </c>
      <c r="D248" s="4" t="s">
        <v>728</v>
      </c>
      <c r="E248" s="4" t="s">
        <v>1174</v>
      </c>
      <c r="F248" s="7">
        <v>45122</v>
      </c>
      <c r="G248" s="7">
        <v>45123</v>
      </c>
      <c r="H248" s="4">
        <v>1</v>
      </c>
      <c r="I248" s="4">
        <v>1</v>
      </c>
      <c r="J248" s="4">
        <v>1</v>
      </c>
      <c r="K248" s="4" t="s">
        <v>30</v>
      </c>
      <c r="L248" s="4">
        <v>938</v>
      </c>
      <c r="M248" s="4">
        <v>938</v>
      </c>
      <c r="N248" s="4" t="s">
        <v>1175</v>
      </c>
      <c r="O248" s="4" t="s">
        <v>32</v>
      </c>
      <c r="P248" s="4" t="s">
        <v>33</v>
      </c>
      <c r="Q248" s="4">
        <v>0</v>
      </c>
      <c r="R248" s="11">
        <v>45122</v>
      </c>
      <c r="S248" s="7">
        <v>45126</v>
      </c>
      <c r="T248" s="4" t="s">
        <v>34</v>
      </c>
      <c r="U248" s="4">
        <v>938</v>
      </c>
      <c r="V248" s="4">
        <v>0</v>
      </c>
      <c r="W248" s="4">
        <v>0</v>
      </c>
      <c r="X248" s="4" t="s">
        <v>1176</v>
      </c>
      <c r="Y248" s="4" t="s">
        <v>1177</v>
      </c>
    </row>
    <row r="249" s="4" customFormat="1" spans="1:25">
      <c r="A249" s="4" t="s">
        <v>1178</v>
      </c>
      <c r="B249" s="4" t="s">
        <v>26</v>
      </c>
      <c r="C249" s="4" t="s">
        <v>27</v>
      </c>
      <c r="D249" s="4" t="s">
        <v>1179</v>
      </c>
      <c r="E249" s="4" t="s">
        <v>1180</v>
      </c>
      <c r="F249" s="7">
        <v>45122</v>
      </c>
      <c r="G249" s="7">
        <v>45123</v>
      </c>
      <c r="H249" s="4">
        <v>1</v>
      </c>
      <c r="I249" s="4">
        <v>1</v>
      </c>
      <c r="J249" s="4">
        <v>1</v>
      </c>
      <c r="K249" s="4" t="s">
        <v>30</v>
      </c>
      <c r="L249" s="4">
        <v>479</v>
      </c>
      <c r="M249" s="4">
        <v>479</v>
      </c>
      <c r="N249" s="4" t="s">
        <v>1181</v>
      </c>
      <c r="O249" s="4" t="s">
        <v>32</v>
      </c>
      <c r="P249" s="4" t="s">
        <v>33</v>
      </c>
      <c r="Q249" s="4">
        <v>0</v>
      </c>
      <c r="R249" s="11">
        <v>45122</v>
      </c>
      <c r="S249" s="7">
        <v>45126</v>
      </c>
      <c r="T249" s="4" t="s">
        <v>34</v>
      </c>
      <c r="U249" s="4">
        <v>479</v>
      </c>
      <c r="V249" s="4">
        <v>0</v>
      </c>
      <c r="W249" s="4">
        <v>0</v>
      </c>
      <c r="X249" s="4" t="s">
        <v>1182</v>
      </c>
      <c r="Y249" s="4" t="s">
        <v>1183</v>
      </c>
    </row>
    <row r="250" s="4" customFormat="1" spans="1:26">
      <c r="A250" s="4" t="s">
        <v>1184</v>
      </c>
      <c r="B250" s="4" t="s">
        <v>26</v>
      </c>
      <c r="C250" s="4" t="s">
        <v>27</v>
      </c>
      <c r="D250" s="4" t="s">
        <v>909</v>
      </c>
      <c r="E250" s="4" t="s">
        <v>910</v>
      </c>
      <c r="F250" s="7">
        <v>45122</v>
      </c>
      <c r="G250" s="7">
        <v>45123</v>
      </c>
      <c r="H250" s="4">
        <v>2</v>
      </c>
      <c r="I250" s="4">
        <v>1</v>
      </c>
      <c r="J250" s="4">
        <v>2</v>
      </c>
      <c r="K250" s="4" t="s">
        <v>30</v>
      </c>
      <c r="L250" s="4">
        <v>772</v>
      </c>
      <c r="M250" s="4">
        <v>772</v>
      </c>
      <c r="N250" s="4" t="s">
        <v>1185</v>
      </c>
      <c r="O250" s="4" t="s">
        <v>32</v>
      </c>
      <c r="P250" s="4" t="s">
        <v>33</v>
      </c>
      <c r="Q250" s="4">
        <v>0</v>
      </c>
      <c r="R250" s="11">
        <v>45122</v>
      </c>
      <c r="S250" s="7">
        <v>45126</v>
      </c>
      <c r="T250" s="4" t="s">
        <v>34</v>
      </c>
      <c r="U250" s="4">
        <v>772</v>
      </c>
      <c r="V250" s="4">
        <v>0</v>
      </c>
      <c r="W250" s="4">
        <v>0</v>
      </c>
      <c r="X250" s="4" t="s">
        <v>1186</v>
      </c>
      <c r="Y250" s="4">
        <v>9673328</v>
      </c>
      <c r="Z250" s="4" t="s">
        <v>1187</v>
      </c>
    </row>
    <row r="251" s="4" customFormat="1" spans="1:26">
      <c r="A251" s="4" t="s">
        <v>1188</v>
      </c>
      <c r="B251" s="4" t="s">
        <v>26</v>
      </c>
      <c r="C251" s="4" t="s">
        <v>27</v>
      </c>
      <c r="D251" s="4" t="s">
        <v>909</v>
      </c>
      <c r="E251" s="4" t="s">
        <v>910</v>
      </c>
      <c r="F251" s="7">
        <v>45122</v>
      </c>
      <c r="G251" s="7">
        <v>45123</v>
      </c>
      <c r="H251" s="4">
        <v>2</v>
      </c>
      <c r="I251" s="4">
        <v>1</v>
      </c>
      <c r="J251" s="4">
        <v>2</v>
      </c>
      <c r="K251" s="4" t="s">
        <v>30</v>
      </c>
      <c r="L251" s="4">
        <v>772</v>
      </c>
      <c r="M251" s="4">
        <v>772</v>
      </c>
      <c r="N251" s="4" t="s">
        <v>1185</v>
      </c>
      <c r="O251" s="4" t="s">
        <v>32</v>
      </c>
      <c r="P251" s="4" t="s">
        <v>33</v>
      </c>
      <c r="Q251" s="4">
        <v>0</v>
      </c>
      <c r="R251" s="11">
        <v>45122</v>
      </c>
      <c r="S251" s="7">
        <v>45126</v>
      </c>
      <c r="T251" s="4" t="s">
        <v>34</v>
      </c>
      <c r="U251" s="4">
        <v>772</v>
      </c>
      <c r="V251" s="4">
        <v>0</v>
      </c>
      <c r="W251" s="4">
        <v>0</v>
      </c>
      <c r="X251" s="4" t="s">
        <v>1189</v>
      </c>
      <c r="Y251" s="4">
        <v>9673356</v>
      </c>
      <c r="Z251" s="4" t="s">
        <v>1190</v>
      </c>
    </row>
    <row r="252" s="4" customFormat="1" spans="1:25">
      <c r="A252" s="4" t="s">
        <v>1046</v>
      </c>
      <c r="B252" s="4" t="s">
        <v>26</v>
      </c>
      <c r="C252" s="4" t="s">
        <v>290</v>
      </c>
      <c r="D252" s="4" t="s">
        <v>985</v>
      </c>
      <c r="E252" s="4" t="s">
        <v>1047</v>
      </c>
      <c r="F252" s="7">
        <v>45122</v>
      </c>
      <c r="G252" s="7">
        <v>45123</v>
      </c>
      <c r="H252" s="4">
        <v>1</v>
      </c>
      <c r="I252" s="4">
        <v>1</v>
      </c>
      <c r="J252" s="4">
        <v>1</v>
      </c>
      <c r="K252" s="4" t="s">
        <v>30</v>
      </c>
      <c r="L252" s="4">
        <v>-515</v>
      </c>
      <c r="M252" s="4">
        <v>-515</v>
      </c>
      <c r="N252" s="4" t="s">
        <v>1048</v>
      </c>
      <c r="O252" s="4" t="s">
        <v>32</v>
      </c>
      <c r="P252" s="4" t="s">
        <v>33</v>
      </c>
      <c r="Q252" s="4">
        <v>0</v>
      </c>
      <c r="R252" s="11">
        <v>45120.0000115741</v>
      </c>
      <c r="S252" s="7">
        <v>45126</v>
      </c>
      <c r="T252" s="4" t="s">
        <v>34</v>
      </c>
      <c r="U252" s="4">
        <v>-515</v>
      </c>
      <c r="V252" s="4">
        <v>0</v>
      </c>
      <c r="W252" s="4">
        <v>0</v>
      </c>
      <c r="X252" s="4" t="s">
        <v>1049</v>
      </c>
      <c r="Y252" s="4" t="s">
        <v>75</v>
      </c>
    </row>
    <row r="253" s="4" customFormat="1" spans="1:25">
      <c r="A253" s="4" t="s">
        <v>1191</v>
      </c>
      <c r="B253" s="4" t="s">
        <v>26</v>
      </c>
      <c r="C253" s="4" t="s">
        <v>27</v>
      </c>
      <c r="D253" s="4" t="s">
        <v>706</v>
      </c>
      <c r="E253" s="4" t="s">
        <v>1192</v>
      </c>
      <c r="F253" s="7">
        <v>45122</v>
      </c>
      <c r="G253" s="7">
        <v>45123</v>
      </c>
      <c r="H253" s="4">
        <v>1</v>
      </c>
      <c r="I253" s="4">
        <v>1</v>
      </c>
      <c r="J253" s="4">
        <v>1</v>
      </c>
      <c r="K253" s="4" t="s">
        <v>30</v>
      </c>
      <c r="L253" s="4">
        <v>295</v>
      </c>
      <c r="M253" s="4">
        <v>295</v>
      </c>
      <c r="N253" s="4" t="s">
        <v>1193</v>
      </c>
      <c r="O253" s="4" t="s">
        <v>32</v>
      </c>
      <c r="P253" s="4" t="s">
        <v>33</v>
      </c>
      <c r="Q253" s="4">
        <v>0</v>
      </c>
      <c r="R253" s="11">
        <v>45122</v>
      </c>
      <c r="S253" s="7">
        <v>45126</v>
      </c>
      <c r="T253" s="4" t="s">
        <v>34</v>
      </c>
      <c r="U253" s="4">
        <v>295</v>
      </c>
      <c r="V253" s="4">
        <v>0</v>
      </c>
      <c r="W253" s="4">
        <v>0</v>
      </c>
      <c r="X253" s="4" t="s">
        <v>1194</v>
      </c>
      <c r="Y253" s="4" t="s">
        <v>1195</v>
      </c>
    </row>
    <row r="254" s="4" customFormat="1" spans="1:25">
      <c r="A254" s="4" t="s">
        <v>1196</v>
      </c>
      <c r="B254" s="4" t="s">
        <v>26</v>
      </c>
      <c r="C254" s="4" t="s">
        <v>27</v>
      </c>
      <c r="D254" s="4" t="s">
        <v>1197</v>
      </c>
      <c r="E254" s="4" t="s">
        <v>1198</v>
      </c>
      <c r="F254" s="7">
        <v>45122</v>
      </c>
      <c r="G254" s="7">
        <v>45123</v>
      </c>
      <c r="H254" s="4">
        <v>1</v>
      </c>
      <c r="I254" s="4">
        <v>1</v>
      </c>
      <c r="J254" s="4">
        <v>1</v>
      </c>
      <c r="K254" s="4" t="s">
        <v>30</v>
      </c>
      <c r="L254" s="4">
        <v>658</v>
      </c>
      <c r="M254" s="4">
        <v>658</v>
      </c>
      <c r="N254" s="4" t="s">
        <v>1199</v>
      </c>
      <c r="O254" s="4" t="s">
        <v>32</v>
      </c>
      <c r="P254" s="4" t="s">
        <v>33</v>
      </c>
      <c r="Q254" s="4">
        <v>0</v>
      </c>
      <c r="R254" s="11">
        <v>45122</v>
      </c>
      <c r="S254" s="7">
        <v>45126</v>
      </c>
      <c r="T254" s="4" t="s">
        <v>34</v>
      </c>
      <c r="U254" s="4">
        <v>658</v>
      </c>
      <c r="V254" s="4">
        <v>0</v>
      </c>
      <c r="W254" s="4">
        <v>0</v>
      </c>
      <c r="X254" s="4" t="s">
        <v>1200</v>
      </c>
      <c r="Y254" s="4" t="s">
        <v>1201</v>
      </c>
    </row>
    <row r="255" s="4" customFormat="1" spans="1:25">
      <c r="A255" s="4" t="s">
        <v>1202</v>
      </c>
      <c r="B255" s="4" t="s">
        <v>26</v>
      </c>
      <c r="C255" s="4" t="s">
        <v>27</v>
      </c>
      <c r="D255" s="4" t="s">
        <v>1203</v>
      </c>
      <c r="E255" s="4" t="s">
        <v>1204</v>
      </c>
      <c r="F255" s="7">
        <v>45122</v>
      </c>
      <c r="G255" s="7">
        <v>45123</v>
      </c>
      <c r="H255" s="4">
        <v>1</v>
      </c>
      <c r="I255" s="4">
        <v>1</v>
      </c>
      <c r="J255" s="4">
        <v>1</v>
      </c>
      <c r="K255" s="4" t="s">
        <v>30</v>
      </c>
      <c r="L255" s="4">
        <v>3306</v>
      </c>
      <c r="M255" s="4">
        <v>3306</v>
      </c>
      <c r="N255" s="4" t="s">
        <v>1205</v>
      </c>
      <c r="O255" s="4" t="s">
        <v>32</v>
      </c>
      <c r="P255" s="4" t="s">
        <v>33</v>
      </c>
      <c r="Q255" s="4">
        <v>0</v>
      </c>
      <c r="R255" s="11">
        <v>45121</v>
      </c>
      <c r="S255" s="7">
        <v>45126</v>
      </c>
      <c r="T255" s="4" t="s">
        <v>34</v>
      </c>
      <c r="U255" s="4">
        <v>3306</v>
      </c>
      <c r="V255" s="4">
        <v>0</v>
      </c>
      <c r="W255" s="4">
        <v>0</v>
      </c>
      <c r="X255" s="4" t="s">
        <v>1206</v>
      </c>
      <c r="Y255" s="4" t="s">
        <v>1207</v>
      </c>
    </row>
    <row r="256" s="4" customFormat="1" spans="1:25">
      <c r="A256" s="4" t="s">
        <v>1208</v>
      </c>
      <c r="B256" s="4" t="s">
        <v>26</v>
      </c>
      <c r="C256" s="4" t="s">
        <v>27</v>
      </c>
      <c r="D256" s="4" t="s">
        <v>909</v>
      </c>
      <c r="E256" s="4" t="s">
        <v>910</v>
      </c>
      <c r="F256" s="7">
        <v>45122</v>
      </c>
      <c r="G256" s="7">
        <v>45123</v>
      </c>
      <c r="H256" s="4">
        <v>1</v>
      </c>
      <c r="I256" s="4">
        <v>1</v>
      </c>
      <c r="J256" s="4">
        <v>1</v>
      </c>
      <c r="K256" s="4" t="s">
        <v>30</v>
      </c>
      <c r="L256" s="4">
        <v>386</v>
      </c>
      <c r="M256" s="4">
        <v>386</v>
      </c>
      <c r="N256" s="4" t="s">
        <v>1209</v>
      </c>
      <c r="O256" s="4" t="s">
        <v>32</v>
      </c>
      <c r="P256" s="4" t="s">
        <v>33</v>
      </c>
      <c r="Q256" s="4">
        <v>0</v>
      </c>
      <c r="R256" s="11">
        <v>45122.0000115741</v>
      </c>
      <c r="S256" s="7">
        <v>45126</v>
      </c>
      <c r="T256" s="4" t="s">
        <v>34</v>
      </c>
      <c r="U256" s="4">
        <v>386</v>
      </c>
      <c r="V256" s="4">
        <v>0</v>
      </c>
      <c r="W256" s="4">
        <v>0</v>
      </c>
      <c r="X256" s="4" t="s">
        <v>1210</v>
      </c>
      <c r="Y256" s="4" t="s">
        <v>1211</v>
      </c>
    </row>
    <row r="257" s="4" customFormat="1" spans="1:26">
      <c r="A257" s="4" t="s">
        <v>1212</v>
      </c>
      <c r="B257" s="4" t="s">
        <v>26</v>
      </c>
      <c r="C257" s="4" t="s">
        <v>27</v>
      </c>
      <c r="D257" s="4" t="s">
        <v>1213</v>
      </c>
      <c r="E257" s="4" t="s">
        <v>1214</v>
      </c>
      <c r="F257" s="7">
        <v>45122</v>
      </c>
      <c r="G257" s="7">
        <v>45123</v>
      </c>
      <c r="H257" s="4">
        <v>2</v>
      </c>
      <c r="I257" s="4">
        <v>1</v>
      </c>
      <c r="J257" s="4">
        <v>2</v>
      </c>
      <c r="K257" s="4" t="s">
        <v>30</v>
      </c>
      <c r="L257" s="4">
        <v>1230</v>
      </c>
      <c r="M257" s="4">
        <v>1230</v>
      </c>
      <c r="N257" s="4" t="s">
        <v>1215</v>
      </c>
      <c r="O257" s="4" t="s">
        <v>32</v>
      </c>
      <c r="P257" s="4" t="s">
        <v>33</v>
      </c>
      <c r="Q257" s="4">
        <v>0</v>
      </c>
      <c r="R257" s="11">
        <v>45122</v>
      </c>
      <c r="S257" s="7">
        <v>45126</v>
      </c>
      <c r="T257" s="4" t="s">
        <v>34</v>
      </c>
      <c r="U257" s="4">
        <v>1230</v>
      </c>
      <c r="V257" s="4">
        <v>0</v>
      </c>
      <c r="W257" s="4">
        <v>0</v>
      </c>
      <c r="X257" s="4" t="s">
        <v>1216</v>
      </c>
      <c r="Y257" s="4">
        <v>298142308</v>
      </c>
      <c r="Z257" s="4" t="s">
        <v>1217</v>
      </c>
    </row>
    <row r="258" s="4" customFormat="1" spans="1:26">
      <c r="A258" s="4" t="s">
        <v>1218</v>
      </c>
      <c r="B258" s="4" t="s">
        <v>26</v>
      </c>
      <c r="C258" s="4" t="s">
        <v>27</v>
      </c>
      <c r="D258" s="4" t="s">
        <v>909</v>
      </c>
      <c r="E258" s="4" t="s">
        <v>910</v>
      </c>
      <c r="F258" s="7">
        <v>45122</v>
      </c>
      <c r="G258" s="7">
        <v>45123</v>
      </c>
      <c r="H258" s="4">
        <v>2</v>
      </c>
      <c r="I258" s="4">
        <v>1</v>
      </c>
      <c r="J258" s="4">
        <v>2</v>
      </c>
      <c r="K258" s="4" t="s">
        <v>30</v>
      </c>
      <c r="L258" s="4">
        <v>772</v>
      </c>
      <c r="M258" s="4">
        <v>772</v>
      </c>
      <c r="N258" s="4" t="s">
        <v>1185</v>
      </c>
      <c r="O258" s="4" t="s">
        <v>32</v>
      </c>
      <c r="P258" s="4" t="s">
        <v>33</v>
      </c>
      <c r="Q258" s="4">
        <v>0</v>
      </c>
      <c r="R258" s="11">
        <v>45122</v>
      </c>
      <c r="S258" s="7">
        <v>45126</v>
      </c>
      <c r="T258" s="4" t="s">
        <v>34</v>
      </c>
      <c r="U258" s="4">
        <v>772</v>
      </c>
      <c r="V258" s="4">
        <v>0</v>
      </c>
      <c r="W258" s="4">
        <v>0</v>
      </c>
      <c r="X258" s="4" t="s">
        <v>1219</v>
      </c>
      <c r="Y258" s="4">
        <v>9673750</v>
      </c>
      <c r="Z258" s="4" t="s">
        <v>1220</v>
      </c>
    </row>
    <row r="259" s="4" customFormat="1" spans="1:25">
      <c r="A259" s="4" t="s">
        <v>1221</v>
      </c>
      <c r="B259" s="4" t="s">
        <v>26</v>
      </c>
      <c r="C259" s="4" t="s">
        <v>27</v>
      </c>
      <c r="D259" s="4" t="s">
        <v>1222</v>
      </c>
      <c r="E259" s="4" t="s">
        <v>1223</v>
      </c>
      <c r="F259" s="7">
        <v>45122</v>
      </c>
      <c r="G259" s="7">
        <v>45123</v>
      </c>
      <c r="H259" s="4">
        <v>1</v>
      </c>
      <c r="I259" s="4">
        <v>1</v>
      </c>
      <c r="J259" s="4">
        <v>1</v>
      </c>
      <c r="K259" s="4" t="s">
        <v>30</v>
      </c>
      <c r="L259" s="4">
        <v>925</v>
      </c>
      <c r="M259" s="4">
        <v>925</v>
      </c>
      <c r="N259" s="4" t="s">
        <v>1224</v>
      </c>
      <c r="O259" s="4" t="s">
        <v>32</v>
      </c>
      <c r="P259" s="4" t="s">
        <v>33</v>
      </c>
      <c r="Q259" s="4">
        <v>0</v>
      </c>
      <c r="R259" s="11">
        <v>45122.0000115741</v>
      </c>
      <c r="S259" s="7">
        <v>45126</v>
      </c>
      <c r="T259" s="4" t="s">
        <v>34</v>
      </c>
      <c r="U259" s="4">
        <v>925</v>
      </c>
      <c r="V259" s="4">
        <v>0</v>
      </c>
      <c r="W259" s="4">
        <v>0</v>
      </c>
      <c r="X259" s="4" t="s">
        <v>1225</v>
      </c>
      <c r="Y259" s="4" t="s">
        <v>1226</v>
      </c>
    </row>
    <row r="260" s="4" customFormat="1" spans="1:25">
      <c r="A260" s="4" t="s">
        <v>1227</v>
      </c>
      <c r="B260" s="4" t="s">
        <v>26</v>
      </c>
      <c r="C260" s="4" t="s">
        <v>27</v>
      </c>
      <c r="D260" s="4" t="s">
        <v>230</v>
      </c>
      <c r="E260" s="4" t="s">
        <v>1228</v>
      </c>
      <c r="F260" s="7">
        <v>45122</v>
      </c>
      <c r="G260" s="7">
        <v>45123</v>
      </c>
      <c r="H260" s="4">
        <v>1</v>
      </c>
      <c r="I260" s="4">
        <v>1</v>
      </c>
      <c r="J260" s="4">
        <v>1</v>
      </c>
      <c r="K260" s="4" t="s">
        <v>30</v>
      </c>
      <c r="L260" s="4">
        <v>3800</v>
      </c>
      <c r="M260" s="4">
        <v>3800</v>
      </c>
      <c r="N260" s="4" t="s">
        <v>1229</v>
      </c>
      <c r="O260" s="4" t="s">
        <v>32</v>
      </c>
      <c r="P260" s="4" t="s">
        <v>33</v>
      </c>
      <c r="Q260" s="4">
        <v>0</v>
      </c>
      <c r="R260" s="11">
        <v>45122.0000115741</v>
      </c>
      <c r="S260" s="7">
        <v>45126</v>
      </c>
      <c r="T260" s="4" t="s">
        <v>34</v>
      </c>
      <c r="U260" s="4">
        <v>3800</v>
      </c>
      <c r="V260" s="4">
        <v>0</v>
      </c>
      <c r="W260" s="4">
        <v>0</v>
      </c>
      <c r="X260" s="4" t="s">
        <v>1230</v>
      </c>
      <c r="Y260" s="4" t="s">
        <v>75</v>
      </c>
    </row>
    <row r="261" s="4" customFormat="1" spans="1:25">
      <c r="A261" s="4" t="s">
        <v>1227</v>
      </c>
      <c r="B261" s="4" t="s">
        <v>26</v>
      </c>
      <c r="C261" s="4" t="s">
        <v>290</v>
      </c>
      <c r="D261" s="4" t="s">
        <v>230</v>
      </c>
      <c r="E261" s="4" t="s">
        <v>1228</v>
      </c>
      <c r="F261" s="7">
        <v>45122</v>
      </c>
      <c r="G261" s="7">
        <v>45123</v>
      </c>
      <c r="H261" s="4">
        <v>1</v>
      </c>
      <c r="I261" s="4">
        <v>1</v>
      </c>
      <c r="J261" s="4">
        <v>1</v>
      </c>
      <c r="K261" s="4" t="s">
        <v>30</v>
      </c>
      <c r="L261" s="4">
        <v>-3800</v>
      </c>
      <c r="M261" s="4">
        <v>-3800</v>
      </c>
      <c r="N261" s="4" t="s">
        <v>1229</v>
      </c>
      <c r="O261" s="4" t="s">
        <v>32</v>
      </c>
      <c r="P261" s="4" t="s">
        <v>33</v>
      </c>
      <c r="Q261" s="4">
        <v>0</v>
      </c>
      <c r="R261" s="11">
        <v>45122.0000115741</v>
      </c>
      <c r="S261" s="7">
        <v>45126</v>
      </c>
      <c r="T261" s="4" t="s">
        <v>34</v>
      </c>
      <c r="U261" s="4">
        <v>-3800</v>
      </c>
      <c r="V261" s="4">
        <v>0</v>
      </c>
      <c r="W261" s="4">
        <v>0</v>
      </c>
      <c r="X261" s="4" t="s">
        <v>1230</v>
      </c>
      <c r="Y261" s="4" t="s">
        <v>75</v>
      </c>
    </row>
    <row r="262" s="4" customFormat="1" spans="1:25">
      <c r="A262" s="4" t="s">
        <v>1231</v>
      </c>
      <c r="B262" s="4" t="s">
        <v>26</v>
      </c>
      <c r="C262" s="4" t="s">
        <v>27</v>
      </c>
      <c r="D262" s="4" t="s">
        <v>1179</v>
      </c>
      <c r="E262" s="4" t="s">
        <v>1180</v>
      </c>
      <c r="F262" s="7">
        <v>45122</v>
      </c>
      <c r="G262" s="7">
        <v>45123</v>
      </c>
      <c r="H262" s="4">
        <v>1</v>
      </c>
      <c r="I262" s="4">
        <v>1</v>
      </c>
      <c r="J262" s="4">
        <v>1</v>
      </c>
      <c r="K262" s="4" t="s">
        <v>30</v>
      </c>
      <c r="L262" s="4">
        <v>479</v>
      </c>
      <c r="M262" s="4">
        <v>479</v>
      </c>
      <c r="N262" s="4" t="s">
        <v>1232</v>
      </c>
      <c r="O262" s="4" t="s">
        <v>32</v>
      </c>
      <c r="P262" s="4" t="s">
        <v>33</v>
      </c>
      <c r="Q262" s="4">
        <v>0</v>
      </c>
      <c r="R262" s="11">
        <v>45122</v>
      </c>
      <c r="S262" s="7">
        <v>45126</v>
      </c>
      <c r="T262" s="4" t="s">
        <v>34</v>
      </c>
      <c r="U262" s="4">
        <v>479</v>
      </c>
      <c r="V262" s="4">
        <v>0</v>
      </c>
      <c r="W262" s="4">
        <v>0</v>
      </c>
      <c r="X262" s="4" t="s">
        <v>1233</v>
      </c>
      <c r="Y262" s="4" t="s">
        <v>1234</v>
      </c>
    </row>
    <row r="263" s="4" customFormat="1" spans="1:25">
      <c r="A263" s="4" t="s">
        <v>1235</v>
      </c>
      <c r="B263" s="4" t="s">
        <v>26</v>
      </c>
      <c r="C263" s="4" t="s">
        <v>27</v>
      </c>
      <c r="D263" s="4" t="s">
        <v>909</v>
      </c>
      <c r="E263" s="4" t="s">
        <v>1236</v>
      </c>
      <c r="F263" s="7">
        <v>45122</v>
      </c>
      <c r="G263" s="7">
        <v>45123</v>
      </c>
      <c r="H263" s="4">
        <v>1</v>
      </c>
      <c r="I263" s="4">
        <v>1</v>
      </c>
      <c r="J263" s="4">
        <v>1</v>
      </c>
      <c r="K263" s="4" t="s">
        <v>30</v>
      </c>
      <c r="L263" s="4">
        <v>391</v>
      </c>
      <c r="M263" s="4">
        <v>391</v>
      </c>
      <c r="N263" s="4" t="s">
        <v>1237</v>
      </c>
      <c r="O263" s="4" t="s">
        <v>32</v>
      </c>
      <c r="P263" s="4" t="s">
        <v>33</v>
      </c>
      <c r="Q263" s="4">
        <v>0</v>
      </c>
      <c r="R263" s="11">
        <v>45122.0000115741</v>
      </c>
      <c r="S263" s="7">
        <v>45126</v>
      </c>
      <c r="T263" s="4" t="s">
        <v>34</v>
      </c>
      <c r="U263" s="4">
        <v>391</v>
      </c>
      <c r="V263" s="4">
        <v>0</v>
      </c>
      <c r="W263" s="4">
        <v>0</v>
      </c>
      <c r="X263" s="4" t="s">
        <v>1238</v>
      </c>
      <c r="Y263" s="4" t="s">
        <v>1239</v>
      </c>
    </row>
    <row r="264" s="4" customFormat="1" spans="1:25">
      <c r="A264" s="4" t="s">
        <v>1240</v>
      </c>
      <c r="B264" s="4" t="s">
        <v>26</v>
      </c>
      <c r="C264" s="4" t="s">
        <v>27</v>
      </c>
      <c r="D264" s="4" t="s">
        <v>230</v>
      </c>
      <c r="E264" s="4" t="s">
        <v>1228</v>
      </c>
      <c r="F264" s="7">
        <v>45122</v>
      </c>
      <c r="G264" s="7">
        <v>45123</v>
      </c>
      <c r="H264" s="4">
        <v>1</v>
      </c>
      <c r="I264" s="4">
        <v>1</v>
      </c>
      <c r="J264" s="4">
        <v>1</v>
      </c>
      <c r="K264" s="4" t="s">
        <v>30</v>
      </c>
      <c r="L264" s="4">
        <v>3800</v>
      </c>
      <c r="M264" s="4">
        <v>3800</v>
      </c>
      <c r="N264" s="4" t="s">
        <v>1229</v>
      </c>
      <c r="O264" s="4" t="s">
        <v>32</v>
      </c>
      <c r="P264" s="4" t="s">
        <v>33</v>
      </c>
      <c r="Q264" s="4">
        <v>0</v>
      </c>
      <c r="R264" s="11">
        <v>45122</v>
      </c>
      <c r="S264" s="7">
        <v>45126</v>
      </c>
      <c r="T264" s="4" t="s">
        <v>34</v>
      </c>
      <c r="U264" s="4">
        <v>3800</v>
      </c>
      <c r="V264" s="4">
        <v>0</v>
      </c>
      <c r="W264" s="4">
        <v>0</v>
      </c>
      <c r="X264" s="4" t="s">
        <v>1241</v>
      </c>
      <c r="Y264" s="4" t="s">
        <v>75</v>
      </c>
    </row>
    <row r="265" s="4" customFormat="1" spans="1:25">
      <c r="A265" s="4" t="s">
        <v>1242</v>
      </c>
      <c r="B265" s="4" t="s">
        <v>26</v>
      </c>
      <c r="C265" s="4" t="s">
        <v>27</v>
      </c>
      <c r="D265" s="4" t="s">
        <v>1243</v>
      </c>
      <c r="E265" s="4" t="s">
        <v>1244</v>
      </c>
      <c r="F265" s="7">
        <v>45122</v>
      </c>
      <c r="G265" s="7">
        <v>45123</v>
      </c>
      <c r="H265" s="4">
        <v>1</v>
      </c>
      <c r="I265" s="4">
        <v>1</v>
      </c>
      <c r="J265" s="4">
        <v>1</v>
      </c>
      <c r="K265" s="4" t="s">
        <v>30</v>
      </c>
      <c r="L265" s="4">
        <v>1120</v>
      </c>
      <c r="M265" s="4">
        <v>1120</v>
      </c>
      <c r="N265" s="4" t="s">
        <v>1245</v>
      </c>
      <c r="O265" s="4" t="s">
        <v>32</v>
      </c>
      <c r="P265" s="4" t="s">
        <v>33</v>
      </c>
      <c r="Q265" s="4">
        <v>0</v>
      </c>
      <c r="R265" s="11">
        <v>45122.0000115741</v>
      </c>
      <c r="S265" s="7">
        <v>45126</v>
      </c>
      <c r="T265" s="4" t="s">
        <v>34</v>
      </c>
      <c r="U265" s="4">
        <v>1120</v>
      </c>
      <c r="V265" s="4">
        <v>0</v>
      </c>
      <c r="W265" s="4">
        <v>0</v>
      </c>
      <c r="X265" s="4" t="s">
        <v>1246</v>
      </c>
      <c r="Y265" s="4" t="s">
        <v>1247</v>
      </c>
    </row>
    <row r="266" s="4" customFormat="1" spans="1:25">
      <c r="A266" s="4" t="s">
        <v>1248</v>
      </c>
      <c r="B266" s="4" t="s">
        <v>26</v>
      </c>
      <c r="C266" s="4" t="s">
        <v>27</v>
      </c>
      <c r="D266" s="4" t="s">
        <v>1179</v>
      </c>
      <c r="E266" s="4" t="s">
        <v>1249</v>
      </c>
      <c r="F266" s="7">
        <v>45122</v>
      </c>
      <c r="G266" s="7">
        <v>45123</v>
      </c>
      <c r="H266" s="4">
        <v>1</v>
      </c>
      <c r="I266" s="4">
        <v>1</v>
      </c>
      <c r="J266" s="4">
        <v>1</v>
      </c>
      <c r="K266" s="4" t="s">
        <v>30</v>
      </c>
      <c r="L266" s="4">
        <v>500</v>
      </c>
      <c r="M266" s="4">
        <v>500</v>
      </c>
      <c r="N266" s="4" t="s">
        <v>1250</v>
      </c>
      <c r="O266" s="4" t="s">
        <v>32</v>
      </c>
      <c r="P266" s="4" t="s">
        <v>33</v>
      </c>
      <c r="Q266" s="4">
        <v>0</v>
      </c>
      <c r="R266" s="11">
        <v>45122.0000115741</v>
      </c>
      <c r="S266" s="7">
        <v>45126</v>
      </c>
      <c r="T266" s="4" t="s">
        <v>34</v>
      </c>
      <c r="U266" s="4">
        <v>500</v>
      </c>
      <c r="V266" s="4">
        <v>0</v>
      </c>
      <c r="W266" s="4">
        <v>0</v>
      </c>
      <c r="X266" s="4" t="s">
        <v>1251</v>
      </c>
      <c r="Y266" s="4" t="s">
        <v>1252</v>
      </c>
    </row>
    <row r="267" s="4" customFormat="1" spans="1:25">
      <c r="A267" s="4" t="s">
        <v>1240</v>
      </c>
      <c r="B267" s="4" t="s">
        <v>26</v>
      </c>
      <c r="C267" s="4" t="s">
        <v>290</v>
      </c>
      <c r="D267" s="4" t="s">
        <v>230</v>
      </c>
      <c r="E267" s="4" t="s">
        <v>1228</v>
      </c>
      <c r="F267" s="7">
        <v>45122</v>
      </c>
      <c r="G267" s="7">
        <v>45123</v>
      </c>
      <c r="H267" s="4">
        <v>1</v>
      </c>
      <c r="I267" s="4">
        <v>1</v>
      </c>
      <c r="J267" s="4">
        <v>1</v>
      </c>
      <c r="K267" s="4" t="s">
        <v>30</v>
      </c>
      <c r="L267" s="4">
        <v>-3800</v>
      </c>
      <c r="M267" s="4">
        <v>-3800</v>
      </c>
      <c r="N267" s="4" t="s">
        <v>1229</v>
      </c>
      <c r="O267" s="4" t="s">
        <v>32</v>
      </c>
      <c r="P267" s="4" t="s">
        <v>33</v>
      </c>
      <c r="Q267" s="4">
        <v>0</v>
      </c>
      <c r="R267" s="11">
        <v>45122</v>
      </c>
      <c r="S267" s="7">
        <v>45126</v>
      </c>
      <c r="T267" s="4" t="s">
        <v>34</v>
      </c>
      <c r="U267" s="4">
        <v>-3800</v>
      </c>
      <c r="V267" s="4">
        <v>0</v>
      </c>
      <c r="W267" s="4">
        <v>0</v>
      </c>
      <c r="X267" s="4" t="s">
        <v>1241</v>
      </c>
      <c r="Y267" s="4" t="s">
        <v>75</v>
      </c>
    </row>
    <row r="268" s="4" customFormat="1" spans="1:25">
      <c r="A268" s="4" t="s">
        <v>1253</v>
      </c>
      <c r="B268" s="4" t="s">
        <v>26</v>
      </c>
      <c r="C268" s="4" t="s">
        <v>27</v>
      </c>
      <c r="D268" s="4" t="s">
        <v>1254</v>
      </c>
      <c r="E268" s="4" t="s">
        <v>1255</v>
      </c>
      <c r="F268" s="7">
        <v>45122</v>
      </c>
      <c r="G268" s="7">
        <v>45123</v>
      </c>
      <c r="H268" s="4">
        <v>1</v>
      </c>
      <c r="I268" s="4">
        <v>1</v>
      </c>
      <c r="J268" s="4">
        <v>1</v>
      </c>
      <c r="K268" s="4" t="s">
        <v>30</v>
      </c>
      <c r="L268" s="4">
        <v>335</v>
      </c>
      <c r="M268" s="4">
        <v>335</v>
      </c>
      <c r="N268" s="4" t="s">
        <v>1256</v>
      </c>
      <c r="O268" s="4" t="s">
        <v>32</v>
      </c>
      <c r="P268" s="4" t="s">
        <v>33</v>
      </c>
      <c r="Q268" s="4">
        <v>0</v>
      </c>
      <c r="R268" s="11">
        <v>45122.0000115741</v>
      </c>
      <c r="S268" s="7">
        <v>45126</v>
      </c>
      <c r="T268" s="4" t="s">
        <v>34</v>
      </c>
      <c r="U268" s="4">
        <v>335</v>
      </c>
      <c r="V268" s="4">
        <v>0</v>
      </c>
      <c r="W268" s="4">
        <v>0</v>
      </c>
      <c r="X268" s="4" t="s">
        <v>1257</v>
      </c>
      <c r="Y268" s="4" t="s">
        <v>1257</v>
      </c>
    </row>
    <row r="269" s="4" customFormat="1" spans="1:25">
      <c r="A269" s="4" t="s">
        <v>1258</v>
      </c>
      <c r="B269" s="4" t="s">
        <v>26</v>
      </c>
      <c r="C269" s="4" t="s">
        <v>27</v>
      </c>
      <c r="D269" s="4" t="s">
        <v>915</v>
      </c>
      <c r="E269" s="4" t="s">
        <v>916</v>
      </c>
      <c r="F269" s="7">
        <v>45122</v>
      </c>
      <c r="G269" s="7">
        <v>45123</v>
      </c>
      <c r="H269" s="4">
        <v>1</v>
      </c>
      <c r="I269" s="4">
        <v>1</v>
      </c>
      <c r="J269" s="4">
        <v>1</v>
      </c>
      <c r="K269" s="4" t="s">
        <v>30</v>
      </c>
      <c r="L269" s="4">
        <v>700</v>
      </c>
      <c r="M269" s="4">
        <v>700</v>
      </c>
      <c r="N269" s="4" t="s">
        <v>1259</v>
      </c>
      <c r="O269" s="4" t="s">
        <v>32</v>
      </c>
      <c r="P269" s="4" t="s">
        <v>33</v>
      </c>
      <c r="Q269" s="4">
        <v>0</v>
      </c>
      <c r="R269" s="11">
        <v>45122.0000115741</v>
      </c>
      <c r="S269" s="7">
        <v>45126</v>
      </c>
      <c r="T269" s="4" t="s">
        <v>34</v>
      </c>
      <c r="U269" s="4">
        <v>700</v>
      </c>
      <c r="V269" s="4">
        <v>0</v>
      </c>
      <c r="W269" s="4">
        <v>0</v>
      </c>
      <c r="X269" s="4" t="s">
        <v>1260</v>
      </c>
      <c r="Y269" s="4" t="s">
        <v>1261</v>
      </c>
    </row>
    <row r="270" s="4" customFormat="1" spans="1:25">
      <c r="A270" s="4" t="s">
        <v>1262</v>
      </c>
      <c r="B270" s="4" t="s">
        <v>26</v>
      </c>
      <c r="C270" s="4" t="s">
        <v>27</v>
      </c>
      <c r="D270" s="4" t="s">
        <v>1001</v>
      </c>
      <c r="E270" s="4" t="s">
        <v>1002</v>
      </c>
      <c r="F270" s="7">
        <v>45122</v>
      </c>
      <c r="G270" s="7">
        <v>45123</v>
      </c>
      <c r="H270" s="4">
        <v>2</v>
      </c>
      <c r="I270" s="4">
        <v>1</v>
      </c>
      <c r="J270" s="4">
        <v>2</v>
      </c>
      <c r="K270" s="4" t="s">
        <v>30</v>
      </c>
      <c r="L270" s="4">
        <v>840</v>
      </c>
      <c r="M270" s="4">
        <v>840</v>
      </c>
      <c r="N270" s="4" t="s">
        <v>1263</v>
      </c>
      <c r="O270" s="4" t="s">
        <v>32</v>
      </c>
      <c r="P270" s="4" t="s">
        <v>33</v>
      </c>
      <c r="Q270" s="4">
        <v>0</v>
      </c>
      <c r="R270" s="11">
        <v>45122</v>
      </c>
      <c r="S270" s="7">
        <v>45126</v>
      </c>
      <c r="T270" s="4" t="s">
        <v>34</v>
      </c>
      <c r="U270" s="4">
        <v>840</v>
      </c>
      <c r="V270" s="4">
        <v>0</v>
      </c>
      <c r="W270" s="4">
        <v>0</v>
      </c>
      <c r="X270" s="4" t="s">
        <v>1264</v>
      </c>
      <c r="Y270" s="4" t="s">
        <v>1265</v>
      </c>
    </row>
    <row r="271" s="4" customFormat="1" spans="1:25">
      <c r="A271" s="4" t="s">
        <v>1266</v>
      </c>
      <c r="B271" s="4" t="s">
        <v>26</v>
      </c>
      <c r="C271" s="4" t="s">
        <v>27</v>
      </c>
      <c r="D271" s="4" t="s">
        <v>909</v>
      </c>
      <c r="E271" s="4" t="s">
        <v>910</v>
      </c>
      <c r="F271" s="7">
        <v>45122</v>
      </c>
      <c r="G271" s="7">
        <v>45123</v>
      </c>
      <c r="H271" s="4">
        <v>1</v>
      </c>
      <c r="I271" s="4">
        <v>1</v>
      </c>
      <c r="J271" s="4">
        <v>1</v>
      </c>
      <c r="K271" s="4" t="s">
        <v>30</v>
      </c>
      <c r="L271" s="4">
        <v>386</v>
      </c>
      <c r="M271" s="4">
        <v>386</v>
      </c>
      <c r="N271" s="4" t="s">
        <v>1267</v>
      </c>
      <c r="O271" s="4" t="s">
        <v>32</v>
      </c>
      <c r="P271" s="4" t="s">
        <v>33</v>
      </c>
      <c r="Q271" s="4">
        <v>0</v>
      </c>
      <c r="R271" s="11">
        <v>45122</v>
      </c>
      <c r="S271" s="7">
        <v>45126</v>
      </c>
      <c r="T271" s="4" t="s">
        <v>34</v>
      </c>
      <c r="U271" s="4">
        <v>386</v>
      </c>
      <c r="V271" s="4">
        <v>0</v>
      </c>
      <c r="W271" s="4">
        <v>0</v>
      </c>
      <c r="X271" s="4" t="s">
        <v>1268</v>
      </c>
      <c r="Y271" s="4" t="s">
        <v>1269</v>
      </c>
    </row>
    <row r="272" s="4" customFormat="1" spans="1:25">
      <c r="A272" s="4" t="s">
        <v>1270</v>
      </c>
      <c r="B272" s="4" t="s">
        <v>26</v>
      </c>
      <c r="C272" s="4" t="s">
        <v>27</v>
      </c>
      <c r="D272" s="4" t="s">
        <v>1271</v>
      </c>
      <c r="E272" s="4" t="s">
        <v>1272</v>
      </c>
      <c r="F272" s="7">
        <v>45122</v>
      </c>
      <c r="G272" s="7">
        <v>45123</v>
      </c>
      <c r="H272" s="4">
        <v>1</v>
      </c>
      <c r="I272" s="4">
        <v>1</v>
      </c>
      <c r="J272" s="4">
        <v>1</v>
      </c>
      <c r="K272" s="4" t="s">
        <v>30</v>
      </c>
      <c r="L272" s="4">
        <v>625</v>
      </c>
      <c r="M272" s="4">
        <v>625</v>
      </c>
      <c r="N272" s="4" t="s">
        <v>1273</v>
      </c>
      <c r="O272" s="4" t="s">
        <v>32</v>
      </c>
      <c r="P272" s="4" t="s">
        <v>33</v>
      </c>
      <c r="Q272" s="4">
        <v>0</v>
      </c>
      <c r="R272" s="11">
        <v>45122</v>
      </c>
      <c r="S272" s="7">
        <v>45126</v>
      </c>
      <c r="T272" s="4" t="s">
        <v>34</v>
      </c>
      <c r="U272" s="4">
        <v>625</v>
      </c>
      <c r="V272" s="4">
        <v>0</v>
      </c>
      <c r="W272" s="4">
        <v>0</v>
      </c>
      <c r="X272" s="4" t="s">
        <v>1274</v>
      </c>
      <c r="Y272" s="4" t="s">
        <v>1275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4"/>
  <sheetViews>
    <sheetView tabSelected="1" workbookViewId="0">
      <selection activeCell="A261" sqref="A261:D264"/>
    </sheetView>
  </sheetViews>
  <sheetFormatPr defaultColWidth="9" defaultRowHeight="13.5"/>
  <cols>
    <col min="1" max="1" width="12.625" style="4"/>
    <col min="2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1276</v>
      </c>
    </row>
    <row r="2" s="4" customFormat="1" hidden="1" spans="1:9">
      <c r="A2" s="6">
        <v>999222937729527</v>
      </c>
      <c r="B2" s="7">
        <v>45116</v>
      </c>
      <c r="C2" s="7">
        <v>45123</v>
      </c>
      <c r="D2" s="4">
        <v>5243</v>
      </c>
      <c r="E2" s="4" t="str">
        <f>VLOOKUP(A2,HOP!A:L,12,0)</f>
        <v>5243.00</v>
      </c>
      <c r="F2" s="4" t="str">
        <f>VLOOKUP(A2,HOP!A:C,3,0)</f>
        <v>3066885</v>
      </c>
      <c r="G2" s="4">
        <f>D2-E2</f>
        <v>0</v>
      </c>
      <c r="H2" s="4" t="str">
        <f>$H$1&amp;F2</f>
        <v>，3066885</v>
      </c>
      <c r="I2" s="4" t="str">
        <f>VLOOKUP(A2,HOP!A:U,21,0)</f>
        <v>直采</v>
      </c>
    </row>
    <row r="3" s="4" customFormat="1" hidden="1" spans="1:9">
      <c r="A3" s="6">
        <v>999223617618591</v>
      </c>
      <c r="B3" s="7">
        <v>45122</v>
      </c>
      <c r="C3" s="7">
        <v>45123</v>
      </c>
      <c r="D3" s="4">
        <v>655</v>
      </c>
      <c r="E3" s="4" t="str">
        <f>VLOOKUP(A3,HOP!A:L,12,0)</f>
        <v>655.00</v>
      </c>
      <c r="F3" s="4" t="str">
        <f>VLOOKUP(A3,HOP!A:C,3,0)</f>
        <v>3220033</v>
      </c>
      <c r="G3" s="4">
        <f t="shared" ref="G3:G66" si="0">D3-E3</f>
        <v>0</v>
      </c>
      <c r="H3" s="4" t="str">
        <f t="shared" ref="H3:H66" si="1">$H$1&amp;F3</f>
        <v>，3220033</v>
      </c>
      <c r="I3" s="4" t="str">
        <f>VLOOKUP(A3,HOP!A:U,21,0)</f>
        <v>直采</v>
      </c>
    </row>
    <row r="4" s="4" customFormat="1" hidden="1" spans="1:9">
      <c r="A4" s="6">
        <v>999223707811660</v>
      </c>
      <c r="B4" s="7">
        <v>45122</v>
      </c>
      <c r="C4" s="7">
        <v>45123</v>
      </c>
      <c r="D4" s="4">
        <v>0</v>
      </c>
      <c r="E4" s="4" t="str">
        <f>VLOOKUP(A4,HOP!A:L,12,0)</f>
        <v>0.00</v>
      </c>
      <c r="F4" s="4" t="str">
        <f>VLOOKUP(A4,HOP!A:C,3,0)</f>
        <v>3241992</v>
      </c>
      <c r="G4" s="4">
        <f t="shared" si="0"/>
        <v>0</v>
      </c>
      <c r="H4" s="4" t="str">
        <f t="shared" si="1"/>
        <v>，3241992</v>
      </c>
      <c r="I4" s="4" t="str">
        <f>VLOOKUP(A4,HOP!A:U,21,0)</f>
        <v>直采</v>
      </c>
    </row>
    <row r="5" s="4" customFormat="1" hidden="1" spans="1:9">
      <c r="A5" s="6">
        <v>999223845493251</v>
      </c>
      <c r="B5" s="7">
        <v>45121</v>
      </c>
      <c r="C5" s="7">
        <v>45123</v>
      </c>
      <c r="D5" s="4">
        <v>1456</v>
      </c>
      <c r="E5" s="4" t="str">
        <f>VLOOKUP(A5,HOP!A:L,12,0)</f>
        <v>1456.00</v>
      </c>
      <c r="F5" s="4" t="str">
        <f>VLOOKUP(A5,HOP!A:C,3,0)</f>
        <v>3288682</v>
      </c>
      <c r="G5" s="4">
        <f t="shared" si="0"/>
        <v>0</v>
      </c>
      <c r="H5" s="4" t="str">
        <f t="shared" si="1"/>
        <v>，3288682</v>
      </c>
      <c r="I5" s="4" t="str">
        <f>VLOOKUP(A5,HOP!A:U,21,0)</f>
        <v>直采</v>
      </c>
    </row>
    <row r="6" s="4" customFormat="1" hidden="1" spans="1:9">
      <c r="A6" s="6">
        <v>999223851952719</v>
      </c>
      <c r="B6" s="7">
        <v>45120</v>
      </c>
      <c r="C6" s="7">
        <v>45123</v>
      </c>
      <c r="D6" s="4">
        <v>2604</v>
      </c>
      <c r="E6" s="4" t="str">
        <f>VLOOKUP(A6,HOP!A:L,12,0)</f>
        <v>2604.00</v>
      </c>
      <c r="F6" s="4" t="str">
        <f>VLOOKUP(A6,HOP!A:C,3,0)</f>
        <v>3290022</v>
      </c>
      <c r="G6" s="4">
        <f t="shared" si="0"/>
        <v>0</v>
      </c>
      <c r="H6" s="4" t="str">
        <f t="shared" si="1"/>
        <v>，3290022</v>
      </c>
      <c r="I6" s="4" t="str">
        <f>VLOOKUP(A6,HOP!A:U,21,0)</f>
        <v>直采</v>
      </c>
    </row>
    <row r="7" s="4" customFormat="1" hidden="1" spans="1:9">
      <c r="A7" s="6">
        <v>999223852123719</v>
      </c>
      <c r="B7" s="7">
        <v>45120</v>
      </c>
      <c r="C7" s="7">
        <v>45123</v>
      </c>
      <c r="D7" s="4">
        <v>2604</v>
      </c>
      <c r="E7" s="4" t="str">
        <f>VLOOKUP(A7,HOP!A:L,12,0)</f>
        <v>2604.00</v>
      </c>
      <c r="F7" s="4" t="str">
        <f>VLOOKUP(A7,HOP!A:C,3,0)</f>
        <v>3290042</v>
      </c>
      <c r="G7" s="4">
        <f t="shared" si="0"/>
        <v>0</v>
      </c>
      <c r="H7" s="4" t="str">
        <f t="shared" si="1"/>
        <v>，3290042</v>
      </c>
      <c r="I7" s="4" t="str">
        <f>VLOOKUP(A7,HOP!A:U,21,0)</f>
        <v>直采</v>
      </c>
    </row>
    <row r="8" s="4" customFormat="1" hidden="1" spans="1:9">
      <c r="A8" s="6">
        <v>999223852186983</v>
      </c>
      <c r="B8" s="7">
        <v>45120</v>
      </c>
      <c r="C8" s="7">
        <v>45123</v>
      </c>
      <c r="D8" s="4">
        <v>3066</v>
      </c>
      <c r="E8" s="4" t="str">
        <f>VLOOKUP(A8,HOP!A:L,12,0)</f>
        <v>3066.00</v>
      </c>
      <c r="F8" s="4" t="str">
        <f>VLOOKUP(A8,HOP!A:C,3,0)</f>
        <v>3290051</v>
      </c>
      <c r="G8" s="4">
        <f t="shared" si="0"/>
        <v>0</v>
      </c>
      <c r="H8" s="4" t="str">
        <f t="shared" si="1"/>
        <v>，3290051</v>
      </c>
      <c r="I8" s="4" t="str">
        <f>VLOOKUP(A8,HOP!A:U,21,0)</f>
        <v>直采</v>
      </c>
    </row>
    <row r="9" s="4" customFormat="1" hidden="1" spans="1:9">
      <c r="A9" s="6">
        <v>999223870868059</v>
      </c>
      <c r="B9" s="7">
        <v>45115</v>
      </c>
      <c r="C9" s="7">
        <v>45123</v>
      </c>
      <c r="D9" s="4">
        <v>3128</v>
      </c>
      <c r="E9" s="4" t="str">
        <f>VLOOKUP(A9,HOP!A:L,12,0)</f>
        <v>3128.00</v>
      </c>
      <c r="F9" s="4" t="str">
        <f>VLOOKUP(A9,HOP!A:C,3,0)</f>
        <v>3295216</v>
      </c>
      <c r="G9" s="4">
        <f t="shared" si="0"/>
        <v>0</v>
      </c>
      <c r="H9" s="4" t="str">
        <f t="shared" si="1"/>
        <v>，3295216</v>
      </c>
      <c r="I9" s="4" t="str">
        <f>VLOOKUP(A9,HOP!A:U,21,0)</f>
        <v>直采</v>
      </c>
    </row>
    <row r="10" s="4" customFormat="1" hidden="1" spans="1:9">
      <c r="A10" s="6">
        <v>999223870959241</v>
      </c>
      <c r="B10" s="7">
        <v>45115</v>
      </c>
      <c r="C10" s="7">
        <v>45123</v>
      </c>
      <c r="D10" s="4">
        <v>3128</v>
      </c>
      <c r="E10" s="4" t="str">
        <f>VLOOKUP(A10,HOP!A:L,12,0)</f>
        <v>3128.00</v>
      </c>
      <c r="F10" s="4" t="str">
        <f>VLOOKUP(A10,HOP!A:C,3,0)</f>
        <v>3295232</v>
      </c>
      <c r="G10" s="4">
        <f t="shared" si="0"/>
        <v>0</v>
      </c>
      <c r="H10" s="4" t="str">
        <f t="shared" si="1"/>
        <v>，3295232</v>
      </c>
      <c r="I10" s="4" t="str">
        <f>VLOOKUP(A10,HOP!A:U,21,0)</f>
        <v>直采</v>
      </c>
    </row>
    <row r="11" s="4" customFormat="1" hidden="1" spans="1:9">
      <c r="A11" s="6">
        <v>999223892239120</v>
      </c>
      <c r="B11" s="7">
        <v>45119</v>
      </c>
      <c r="C11" s="7">
        <v>45123</v>
      </c>
      <c r="D11" s="4">
        <v>2000</v>
      </c>
      <c r="E11" s="4" t="str">
        <f>VLOOKUP(A11,HOP!A:L,12,0)</f>
        <v>2000.00</v>
      </c>
      <c r="F11" s="4" t="str">
        <f>VLOOKUP(A11,HOP!A:C,3,0)</f>
        <v>3299971</v>
      </c>
      <c r="G11" s="4">
        <f t="shared" si="0"/>
        <v>0</v>
      </c>
      <c r="H11" s="4" t="str">
        <f t="shared" si="1"/>
        <v>，3299971</v>
      </c>
      <c r="I11" s="4" t="str">
        <f>VLOOKUP(A11,HOP!A:U,21,0)</f>
        <v>直采</v>
      </c>
    </row>
    <row r="12" s="4" customFormat="1" hidden="1" spans="1:9">
      <c r="A12" s="6">
        <v>23994495662</v>
      </c>
      <c r="B12" s="7">
        <v>45121</v>
      </c>
      <c r="C12" s="7">
        <v>45123</v>
      </c>
      <c r="D12" s="4">
        <v>2854</v>
      </c>
      <c r="E12" s="4" t="str">
        <f>VLOOKUP(A12,HOP!A:L,12,0)</f>
        <v>2854.00</v>
      </c>
      <c r="F12" s="4" t="str">
        <f>VLOOKUP(A12,HOP!A:C,3,0)</f>
        <v>3323557</v>
      </c>
      <c r="G12" s="4">
        <f t="shared" si="0"/>
        <v>0</v>
      </c>
      <c r="H12" s="4" t="str">
        <f t="shared" si="1"/>
        <v>，3323557</v>
      </c>
      <c r="I12" s="4" t="str">
        <f>VLOOKUP(A12,HOP!A:U,21,0)</f>
        <v>直采</v>
      </c>
    </row>
    <row r="13" s="4" customFormat="1" hidden="1" spans="1:9">
      <c r="A13" s="6">
        <v>999223999596914</v>
      </c>
      <c r="B13" s="7">
        <v>45120</v>
      </c>
      <c r="C13" s="7">
        <v>45123</v>
      </c>
      <c r="D13" s="4">
        <v>5751</v>
      </c>
      <c r="E13" s="4" t="str">
        <f>VLOOKUP(A13,HOP!A:L,12,0)</f>
        <v>5751.00</v>
      </c>
      <c r="F13" s="4" t="str">
        <f>VLOOKUP(A13,HOP!A:C,3,0)</f>
        <v>3325220</v>
      </c>
      <c r="G13" s="4">
        <f t="shared" si="0"/>
        <v>0</v>
      </c>
      <c r="H13" s="4" t="str">
        <f t="shared" si="1"/>
        <v>，3325220</v>
      </c>
      <c r="I13" s="4" t="str">
        <f>VLOOKUP(A13,HOP!A:U,21,0)</f>
        <v>直采</v>
      </c>
    </row>
    <row r="14" s="4" customFormat="1" hidden="1" spans="1:9">
      <c r="A14" s="6">
        <v>999223999685783</v>
      </c>
      <c r="B14" s="7">
        <v>45120</v>
      </c>
      <c r="C14" s="7">
        <v>45123</v>
      </c>
      <c r="D14" s="4">
        <v>5751</v>
      </c>
      <c r="E14" s="4" t="str">
        <f>VLOOKUP(A14,HOP!A:L,12,0)</f>
        <v>5751.00</v>
      </c>
      <c r="F14" s="4" t="str">
        <f>VLOOKUP(A14,HOP!A:C,3,0)</f>
        <v>3325256</v>
      </c>
      <c r="G14" s="4">
        <f t="shared" si="0"/>
        <v>0</v>
      </c>
      <c r="H14" s="4" t="str">
        <f t="shared" si="1"/>
        <v>，3325256</v>
      </c>
      <c r="I14" s="4" t="str">
        <f>VLOOKUP(A14,HOP!A:U,21,0)</f>
        <v>直采</v>
      </c>
    </row>
    <row r="15" s="4" customFormat="1" hidden="1" spans="1:9">
      <c r="A15" s="6">
        <v>999224050904633</v>
      </c>
      <c r="B15" s="7">
        <v>45118</v>
      </c>
      <c r="C15" s="7">
        <v>45123</v>
      </c>
      <c r="D15" s="4">
        <v>7675</v>
      </c>
      <c r="E15" s="4" t="str">
        <f>VLOOKUP(A15,HOP!A:L,12,0)</f>
        <v>7675.00</v>
      </c>
      <c r="F15" s="4" t="str">
        <f>VLOOKUP(A15,HOP!A:C,3,0)</f>
        <v>3341065</v>
      </c>
      <c r="G15" s="4">
        <f t="shared" si="0"/>
        <v>0</v>
      </c>
      <c r="H15" s="4" t="str">
        <f t="shared" si="1"/>
        <v>，3341065</v>
      </c>
      <c r="I15" s="4" t="str">
        <f>VLOOKUP(A15,HOP!A:U,21,0)</f>
        <v>直采</v>
      </c>
    </row>
    <row r="16" s="4" customFormat="1" hidden="1" spans="1:9">
      <c r="A16" s="6">
        <v>24074618763</v>
      </c>
      <c r="B16" s="7">
        <v>45120</v>
      </c>
      <c r="C16" s="7">
        <v>45123</v>
      </c>
      <c r="D16" s="4">
        <v>3384</v>
      </c>
      <c r="E16" s="4" t="str">
        <f>VLOOKUP(A16,HOP!A:L,12,0)</f>
        <v>3384.00</v>
      </c>
      <c r="F16" s="4" t="str">
        <f>VLOOKUP(A16,HOP!A:C,3,0)</f>
        <v>3347491</v>
      </c>
      <c r="G16" s="4">
        <f t="shared" si="0"/>
        <v>0</v>
      </c>
      <c r="H16" s="4" t="str">
        <f t="shared" si="1"/>
        <v>，3347491</v>
      </c>
      <c r="I16" s="4" t="str">
        <f>VLOOKUP(A16,HOP!A:U,21,0)</f>
        <v>直采</v>
      </c>
    </row>
    <row r="17" s="4" customFormat="1" hidden="1" spans="1:9">
      <c r="A17" s="6">
        <v>999224079963359</v>
      </c>
      <c r="B17" s="7">
        <v>45122</v>
      </c>
      <c r="C17" s="7">
        <v>45123</v>
      </c>
      <c r="D17" s="4">
        <v>1622</v>
      </c>
      <c r="E17" s="4" t="str">
        <f>VLOOKUP(A17,HOP!A:L,12,0)</f>
        <v>1622.00</v>
      </c>
      <c r="F17" s="4" t="str">
        <f>VLOOKUP(A17,HOP!A:C,3,0)</f>
        <v>3349569</v>
      </c>
      <c r="G17" s="4">
        <f t="shared" si="0"/>
        <v>0</v>
      </c>
      <c r="H17" s="4" t="str">
        <f t="shared" si="1"/>
        <v>，3349569</v>
      </c>
      <c r="I17" s="4" t="str">
        <f>VLOOKUP(A17,HOP!A:U,21,0)</f>
        <v>直采</v>
      </c>
    </row>
    <row r="18" s="4" customFormat="1" hidden="1" spans="1:9">
      <c r="A18" s="6">
        <v>999224141691561</v>
      </c>
      <c r="B18" s="7">
        <v>45120</v>
      </c>
      <c r="C18" s="7">
        <v>45123</v>
      </c>
      <c r="D18" s="4">
        <v>2385</v>
      </c>
      <c r="E18" s="4" t="str">
        <f>VLOOKUP(A18,HOP!A:L,12,0)</f>
        <v>2385.00</v>
      </c>
      <c r="F18" s="4" t="str">
        <f>VLOOKUP(A18,HOP!A:C,3,0)</f>
        <v>3371399</v>
      </c>
      <c r="G18" s="4">
        <f t="shared" si="0"/>
        <v>0</v>
      </c>
      <c r="H18" s="4" t="str">
        <f t="shared" si="1"/>
        <v>，3371399</v>
      </c>
      <c r="I18" s="4" t="str">
        <f>VLOOKUP(A18,HOP!A:U,21,0)</f>
        <v>直采</v>
      </c>
    </row>
    <row r="19" s="4" customFormat="1" hidden="1" spans="1:9">
      <c r="A19" s="6">
        <v>999224178832643</v>
      </c>
      <c r="B19" s="7">
        <v>45120</v>
      </c>
      <c r="C19" s="7">
        <v>45123</v>
      </c>
      <c r="D19" s="4">
        <v>2589</v>
      </c>
      <c r="E19" s="4" t="str">
        <f>VLOOKUP(A19,HOP!A:L,12,0)</f>
        <v>2589.00</v>
      </c>
      <c r="F19" s="4" t="str">
        <f>VLOOKUP(A19,HOP!A:C,3,0)</f>
        <v>3380806</v>
      </c>
      <c r="G19" s="4">
        <f t="shared" si="0"/>
        <v>0</v>
      </c>
      <c r="H19" s="4" t="str">
        <f t="shared" si="1"/>
        <v>，3380806</v>
      </c>
      <c r="I19" s="4" t="str">
        <f>VLOOKUP(A19,HOP!A:U,21,0)</f>
        <v>直采</v>
      </c>
    </row>
    <row r="20" s="4" customFormat="1" hidden="1" spans="1:9">
      <c r="A20" s="6">
        <v>999224263625442</v>
      </c>
      <c r="B20" s="7">
        <v>45120</v>
      </c>
      <c r="C20" s="7">
        <v>45123</v>
      </c>
      <c r="D20" s="4">
        <v>8622</v>
      </c>
      <c r="E20" s="4" t="str">
        <f>VLOOKUP(A20,HOP!A:L,12,0)</f>
        <v>8622.00</v>
      </c>
      <c r="F20" s="4" t="str">
        <f>VLOOKUP(A20,HOP!A:C,3,0)</f>
        <v>3388315</v>
      </c>
      <c r="G20" s="4">
        <f t="shared" si="0"/>
        <v>0</v>
      </c>
      <c r="H20" s="4" t="str">
        <f t="shared" si="1"/>
        <v>，3388315</v>
      </c>
      <c r="I20" s="4" t="str">
        <f>VLOOKUP(A20,HOP!A:U,21,0)</f>
        <v>直采</v>
      </c>
    </row>
    <row r="21" s="4" customFormat="1" hidden="1" spans="1:9">
      <c r="A21" s="6">
        <v>999224284800102</v>
      </c>
      <c r="B21" s="7">
        <v>45121</v>
      </c>
      <c r="C21" s="7">
        <v>45123</v>
      </c>
      <c r="D21" s="4">
        <v>2842</v>
      </c>
      <c r="E21" s="4" t="str">
        <f>VLOOKUP(A21,HOP!A:L,12,0)</f>
        <v>2842.00</v>
      </c>
      <c r="F21" s="4" t="str">
        <f>VLOOKUP(A21,HOP!A:C,3,0)</f>
        <v>3393012</v>
      </c>
      <c r="G21" s="4">
        <f t="shared" si="0"/>
        <v>0</v>
      </c>
      <c r="H21" s="4" t="str">
        <f t="shared" si="1"/>
        <v>，3393012</v>
      </c>
      <c r="I21" s="4" t="str">
        <f>VLOOKUP(A21,HOP!A:U,21,0)</f>
        <v>直采</v>
      </c>
    </row>
    <row r="22" s="4" customFormat="1" hidden="1" spans="1:9">
      <c r="A22" s="6">
        <v>999224315961747</v>
      </c>
      <c r="B22" s="7">
        <v>45122</v>
      </c>
      <c r="C22" s="7">
        <v>45123</v>
      </c>
      <c r="D22" s="4">
        <v>761</v>
      </c>
      <c r="E22" s="4" t="str">
        <f>VLOOKUP(A22,HOP!A:L,12,0)</f>
        <v>761.00</v>
      </c>
      <c r="F22" s="4" t="str">
        <f>VLOOKUP(A22,HOP!A:C,3,0)</f>
        <v>3400188</v>
      </c>
      <c r="G22" s="4">
        <f t="shared" si="0"/>
        <v>0</v>
      </c>
      <c r="H22" s="4" t="str">
        <f t="shared" si="1"/>
        <v>，3400188</v>
      </c>
      <c r="I22" s="4" t="str">
        <f>VLOOKUP(A22,HOP!A:U,21,0)</f>
        <v>直采</v>
      </c>
    </row>
    <row r="23" s="4" customFormat="1" hidden="1" spans="1:9">
      <c r="A23" s="6">
        <v>999224327084009</v>
      </c>
      <c r="B23" s="7">
        <v>45120</v>
      </c>
      <c r="C23" s="7">
        <v>45123</v>
      </c>
      <c r="D23" s="4">
        <v>3716</v>
      </c>
      <c r="E23" s="4" t="str">
        <f>VLOOKUP(A23,HOP!A:L,12,0)</f>
        <v>3716.00</v>
      </c>
      <c r="F23" s="4" t="str">
        <f>VLOOKUP(A23,HOP!A:C,3,0)</f>
        <v>3401717</v>
      </c>
      <c r="G23" s="4">
        <f t="shared" si="0"/>
        <v>0</v>
      </c>
      <c r="H23" s="4" t="str">
        <f t="shared" si="1"/>
        <v>，3401717</v>
      </c>
      <c r="I23" s="4" t="str">
        <f>VLOOKUP(A23,HOP!A:U,21,0)</f>
        <v>直采</v>
      </c>
    </row>
    <row r="24" s="4" customFormat="1" hidden="1" spans="1:9">
      <c r="A24" s="6">
        <v>999224336952003</v>
      </c>
      <c r="B24" s="7">
        <v>45122</v>
      </c>
      <c r="C24" s="7">
        <v>45123</v>
      </c>
      <c r="D24" s="4">
        <v>1039</v>
      </c>
      <c r="E24" s="4" t="str">
        <f>VLOOKUP(A24,HOP!A:L,12,0)</f>
        <v>1039.00</v>
      </c>
      <c r="F24" s="4" t="str">
        <f>VLOOKUP(A24,HOP!A:C,3,0)</f>
        <v>3404054</v>
      </c>
      <c r="G24" s="4">
        <f t="shared" si="0"/>
        <v>0</v>
      </c>
      <c r="H24" s="4" t="str">
        <f t="shared" si="1"/>
        <v>，3404054</v>
      </c>
      <c r="I24" s="4" t="str">
        <f>VLOOKUP(A24,HOP!A:U,21,0)</f>
        <v>直采</v>
      </c>
    </row>
    <row r="25" s="4" customFormat="1" hidden="1" spans="1:9">
      <c r="A25" s="6">
        <v>999224342767911</v>
      </c>
      <c r="B25" s="7">
        <v>45114</v>
      </c>
      <c r="C25" s="7">
        <v>45123</v>
      </c>
      <c r="D25" s="4">
        <v>2972</v>
      </c>
      <c r="E25" s="4" t="str">
        <f>VLOOKUP(A25,HOP!A:L,12,0)</f>
        <v>2972.00</v>
      </c>
      <c r="F25" s="4" t="str">
        <f>VLOOKUP(A25,HOP!A:C,3,0)</f>
        <v>3405665</v>
      </c>
      <c r="G25" s="4">
        <f t="shared" si="0"/>
        <v>0</v>
      </c>
      <c r="H25" s="4" t="str">
        <f t="shared" si="1"/>
        <v>，3405665</v>
      </c>
      <c r="I25" s="4" t="str">
        <f>VLOOKUP(A25,HOP!A:U,21,0)</f>
        <v>直采</v>
      </c>
    </row>
    <row r="26" s="4" customFormat="1" hidden="1" spans="1:9">
      <c r="A26" s="6">
        <v>999224390219202</v>
      </c>
      <c r="B26" s="7">
        <v>45120</v>
      </c>
      <c r="C26" s="7">
        <v>45123</v>
      </c>
      <c r="D26" s="4">
        <v>744</v>
      </c>
      <c r="E26" s="4" t="str">
        <f>VLOOKUP(A26,HOP!A:L,12,0)</f>
        <v>744.00</v>
      </c>
      <c r="F26" s="4" t="str">
        <f>VLOOKUP(A26,HOP!A:C,3,0)</f>
        <v>3416123</v>
      </c>
      <c r="G26" s="4">
        <f t="shared" si="0"/>
        <v>0</v>
      </c>
      <c r="H26" s="4" t="str">
        <f t="shared" si="1"/>
        <v>，3416123</v>
      </c>
      <c r="I26" s="4" t="str">
        <f>VLOOKUP(A26,HOP!A:U,21,0)</f>
        <v>直采</v>
      </c>
    </row>
    <row r="27" s="4" customFormat="1" hidden="1" spans="1:9">
      <c r="A27" s="6">
        <v>999224426876368</v>
      </c>
      <c r="B27" s="7">
        <v>45121</v>
      </c>
      <c r="C27" s="7">
        <v>45123</v>
      </c>
      <c r="D27" s="4">
        <v>246</v>
      </c>
      <c r="E27" s="4" t="str">
        <f>VLOOKUP(A27,HOP!A:L,12,0)</f>
        <v>246.00</v>
      </c>
      <c r="F27" s="4" t="str">
        <f>VLOOKUP(A27,HOP!A:C,3,0)</f>
        <v>3424803</v>
      </c>
      <c r="G27" s="4">
        <f t="shared" si="0"/>
        <v>0</v>
      </c>
      <c r="H27" s="4" t="str">
        <f t="shared" si="1"/>
        <v>，3424803</v>
      </c>
      <c r="I27" s="4" t="str">
        <f>VLOOKUP(A27,HOP!A:U,21,0)</f>
        <v>直采</v>
      </c>
    </row>
    <row r="28" s="4" customFormat="1" hidden="1" spans="1:9">
      <c r="A28" s="6">
        <v>999224441627537</v>
      </c>
      <c r="B28" s="7">
        <v>45121</v>
      </c>
      <c r="C28" s="7">
        <v>45123</v>
      </c>
      <c r="D28" s="4">
        <v>1380</v>
      </c>
      <c r="E28" s="4" t="str">
        <f>VLOOKUP(A28,HOP!A:L,12,0)</f>
        <v>1380.00</v>
      </c>
      <c r="F28" s="4" t="str">
        <f>VLOOKUP(A28,HOP!A:C,3,0)</f>
        <v>3427957</v>
      </c>
      <c r="G28" s="4">
        <f t="shared" si="0"/>
        <v>0</v>
      </c>
      <c r="H28" s="4" t="str">
        <f t="shared" si="1"/>
        <v>，3427957</v>
      </c>
      <c r="I28" s="4" t="str">
        <f>VLOOKUP(A28,HOP!A:U,21,0)</f>
        <v>直采</v>
      </c>
    </row>
    <row r="29" s="4" customFormat="1" hidden="1" spans="1:9">
      <c r="A29" s="6">
        <v>999224441636389</v>
      </c>
      <c r="B29" s="7">
        <v>45121</v>
      </c>
      <c r="C29" s="7">
        <v>45123</v>
      </c>
      <c r="D29" s="4">
        <v>1380</v>
      </c>
      <c r="E29" s="4" t="str">
        <f>VLOOKUP(A29,HOP!A:L,12,0)</f>
        <v>1380.00</v>
      </c>
      <c r="F29" s="4" t="str">
        <f>VLOOKUP(A29,HOP!A:C,3,0)</f>
        <v>3427959</v>
      </c>
      <c r="G29" s="4">
        <f t="shared" si="0"/>
        <v>0</v>
      </c>
      <c r="H29" s="4" t="str">
        <f t="shared" si="1"/>
        <v>，3427959</v>
      </c>
      <c r="I29" s="4" t="str">
        <f>VLOOKUP(A29,HOP!A:U,21,0)</f>
        <v>直采</v>
      </c>
    </row>
    <row r="30" s="4" customFormat="1" hidden="1" spans="1:9">
      <c r="A30" s="6">
        <v>999224441642633</v>
      </c>
      <c r="B30" s="7">
        <v>45121</v>
      </c>
      <c r="C30" s="7">
        <v>45123</v>
      </c>
      <c r="D30" s="4">
        <v>1380</v>
      </c>
      <c r="E30" s="4" t="str">
        <f>VLOOKUP(A30,HOP!A:L,12,0)</f>
        <v>1380.00</v>
      </c>
      <c r="F30" s="4" t="str">
        <f>VLOOKUP(A30,HOP!A:C,3,0)</f>
        <v>3427961</v>
      </c>
      <c r="G30" s="4">
        <f t="shared" si="0"/>
        <v>0</v>
      </c>
      <c r="H30" s="4" t="str">
        <f t="shared" si="1"/>
        <v>，3427961</v>
      </c>
      <c r="I30" s="4" t="str">
        <f>VLOOKUP(A30,HOP!A:U,21,0)</f>
        <v>直采</v>
      </c>
    </row>
    <row r="31" s="4" customFormat="1" hidden="1" spans="1:9">
      <c r="A31" s="6">
        <v>999224466487215</v>
      </c>
      <c r="B31" s="7">
        <v>45118</v>
      </c>
      <c r="C31" s="7">
        <v>45123</v>
      </c>
      <c r="D31" s="4">
        <v>5195</v>
      </c>
      <c r="E31" s="4" t="str">
        <f>VLOOKUP(A31,HOP!A:L,12,0)</f>
        <v>5195.00</v>
      </c>
      <c r="F31" s="4" t="str">
        <f>VLOOKUP(A31,HOP!A:C,3,0)</f>
        <v>3434048</v>
      </c>
      <c r="G31" s="4">
        <f t="shared" si="0"/>
        <v>0</v>
      </c>
      <c r="H31" s="4" t="str">
        <f t="shared" si="1"/>
        <v>，3434048</v>
      </c>
      <c r="I31" s="4" t="str">
        <f>VLOOKUP(A31,HOP!A:U,21,0)</f>
        <v>直采</v>
      </c>
    </row>
    <row r="32" s="4" customFormat="1" hidden="1" spans="1:9">
      <c r="A32" s="6">
        <v>999224489279119</v>
      </c>
      <c r="B32" s="7">
        <v>45116</v>
      </c>
      <c r="C32" s="7">
        <v>45123</v>
      </c>
      <c r="D32" s="4">
        <v>8386</v>
      </c>
      <c r="E32" s="4" t="str">
        <f>VLOOKUP(A32,HOP!A:L,12,0)</f>
        <v>8386.00</v>
      </c>
      <c r="F32" s="4" t="str">
        <f>VLOOKUP(A32,HOP!A:C,3,0)</f>
        <v>3437703</v>
      </c>
      <c r="G32" s="4">
        <f t="shared" si="0"/>
        <v>0</v>
      </c>
      <c r="H32" s="4" t="str">
        <f t="shared" si="1"/>
        <v>，3437703</v>
      </c>
      <c r="I32" s="4" t="str">
        <f>VLOOKUP(A32,HOP!A:U,21,0)</f>
        <v>直采</v>
      </c>
    </row>
    <row r="33" s="4" customFormat="1" hidden="1" spans="1:9">
      <c r="A33" s="6">
        <v>999224490549124</v>
      </c>
      <c r="B33" s="7">
        <v>45121</v>
      </c>
      <c r="C33" s="7">
        <v>45123</v>
      </c>
      <c r="D33" s="4">
        <v>2500</v>
      </c>
      <c r="E33" s="4">
        <v>2500</v>
      </c>
      <c r="F33" s="4">
        <v>3437925</v>
      </c>
      <c r="G33" s="4">
        <f t="shared" si="0"/>
        <v>0</v>
      </c>
      <c r="H33" s="4" t="str">
        <f t="shared" si="1"/>
        <v>，3437925</v>
      </c>
      <c r="I33" s="4" t="e">
        <f>VLOOKUP(A33,HOP!A:U,21,0)</f>
        <v>#N/A</v>
      </c>
    </row>
    <row r="34" s="4" customFormat="1" hidden="1" spans="1:10">
      <c r="A34" s="6">
        <v>999224497432344</v>
      </c>
      <c r="B34" s="7">
        <v>45122</v>
      </c>
      <c r="C34" s="7">
        <v>45123</v>
      </c>
      <c r="D34" s="4">
        <v>100</v>
      </c>
      <c r="E34" s="4">
        <v>100</v>
      </c>
      <c r="F34" s="4">
        <v>3433825</v>
      </c>
      <c r="G34" s="4">
        <f t="shared" si="0"/>
        <v>0</v>
      </c>
      <c r="H34" s="4" t="str">
        <f t="shared" si="1"/>
        <v>，3433825</v>
      </c>
      <c r="I34" s="4" t="e">
        <f>VLOOKUP(A34,HOP!A:U,21,0)</f>
        <v>#N/A</v>
      </c>
      <c r="J34" s="4" t="s">
        <v>1277</v>
      </c>
    </row>
    <row r="35" s="4" customFormat="1" hidden="1" spans="1:9">
      <c r="A35" s="6">
        <v>999224517633203</v>
      </c>
      <c r="B35" s="7">
        <v>45122</v>
      </c>
      <c r="C35" s="7">
        <v>45123</v>
      </c>
      <c r="D35" s="4">
        <v>880</v>
      </c>
      <c r="E35" s="4" t="str">
        <f>VLOOKUP(A35,HOP!A:L,12,0)</f>
        <v>880.00</v>
      </c>
      <c r="F35" s="4" t="str">
        <f>VLOOKUP(A35,HOP!A:C,3,0)</f>
        <v>3445588</v>
      </c>
      <c r="G35" s="4">
        <f t="shared" si="0"/>
        <v>0</v>
      </c>
      <c r="H35" s="4" t="str">
        <f t="shared" si="1"/>
        <v>，3445588</v>
      </c>
      <c r="I35" s="4" t="str">
        <f>VLOOKUP(A35,HOP!A:U,21,0)</f>
        <v>直采</v>
      </c>
    </row>
    <row r="36" s="4" customFormat="1" hidden="1" spans="1:9">
      <c r="A36" s="6">
        <v>999224595326409</v>
      </c>
      <c r="B36" s="7">
        <v>45119</v>
      </c>
      <c r="C36" s="7">
        <v>45123</v>
      </c>
      <c r="D36" s="4">
        <v>6960</v>
      </c>
      <c r="E36" s="4" t="str">
        <f>VLOOKUP(A36,HOP!A:L,12,0)</f>
        <v>6960.00</v>
      </c>
      <c r="F36" s="4" t="str">
        <f>VLOOKUP(A36,HOP!A:C,3,0)</f>
        <v>3460339</v>
      </c>
      <c r="G36" s="4">
        <f t="shared" si="0"/>
        <v>0</v>
      </c>
      <c r="H36" s="4" t="str">
        <f t="shared" si="1"/>
        <v>，3460339</v>
      </c>
      <c r="I36" s="4" t="str">
        <f>VLOOKUP(A36,HOP!A:U,21,0)</f>
        <v>直采</v>
      </c>
    </row>
    <row r="37" s="4" customFormat="1" hidden="1" spans="1:9">
      <c r="A37" s="6">
        <v>999224620096903</v>
      </c>
      <c r="B37" s="7">
        <v>45121</v>
      </c>
      <c r="C37" s="7">
        <v>45123</v>
      </c>
      <c r="D37" s="4">
        <v>3042</v>
      </c>
      <c r="E37" s="4" t="str">
        <f>VLOOKUP(A37,HOP!A:L,12,0)</f>
        <v>3042.00</v>
      </c>
      <c r="F37" s="4" t="str">
        <f>VLOOKUP(A37,HOP!A:C,3,0)</f>
        <v>3468768</v>
      </c>
      <c r="G37" s="4">
        <f t="shared" si="0"/>
        <v>0</v>
      </c>
      <c r="H37" s="4" t="str">
        <f t="shared" si="1"/>
        <v>，3468768</v>
      </c>
      <c r="I37" s="4" t="str">
        <f>VLOOKUP(A37,HOP!A:U,21,0)</f>
        <v>直采</v>
      </c>
    </row>
    <row r="38" s="4" customFormat="1" hidden="1" spans="1:9">
      <c r="A38" s="6">
        <v>999224709125064</v>
      </c>
      <c r="B38" s="7">
        <v>45120</v>
      </c>
      <c r="C38" s="7">
        <v>45123</v>
      </c>
      <c r="D38" s="4">
        <v>10830</v>
      </c>
      <c r="E38" s="4" t="str">
        <f>VLOOKUP(A38,HOP!A:L,12,0)</f>
        <v>10830.00</v>
      </c>
      <c r="F38" s="4" t="str">
        <f>VLOOKUP(A38,HOP!A:C,3,0)</f>
        <v>3487701</v>
      </c>
      <c r="G38" s="4">
        <f t="shared" si="0"/>
        <v>0</v>
      </c>
      <c r="H38" s="4" t="str">
        <f t="shared" si="1"/>
        <v>，3487701</v>
      </c>
      <c r="I38" s="4" t="str">
        <f>VLOOKUP(A38,HOP!A:U,21,0)</f>
        <v>直采</v>
      </c>
    </row>
    <row r="39" s="4" customFormat="1" hidden="1" spans="1:9">
      <c r="A39" s="6">
        <v>999224709174723</v>
      </c>
      <c r="B39" s="7">
        <v>45122</v>
      </c>
      <c r="C39" s="7">
        <v>45123</v>
      </c>
      <c r="D39" s="4">
        <v>816</v>
      </c>
      <c r="E39" s="4" t="str">
        <f>VLOOKUP(A39,HOP!A:L,12,0)</f>
        <v>816.00</v>
      </c>
      <c r="F39" s="4" t="str">
        <f>VLOOKUP(A39,HOP!A:C,3,0)</f>
        <v>3487786</v>
      </c>
      <c r="G39" s="4">
        <f t="shared" si="0"/>
        <v>0</v>
      </c>
      <c r="H39" s="4" t="str">
        <f t="shared" si="1"/>
        <v>，3487786</v>
      </c>
      <c r="I39" s="4" t="str">
        <f>VLOOKUP(A39,HOP!A:U,21,0)</f>
        <v>直采</v>
      </c>
    </row>
    <row r="40" s="4" customFormat="1" hidden="1" spans="1:9">
      <c r="A40" s="6">
        <v>999224711633312</v>
      </c>
      <c r="B40" s="7">
        <v>45122</v>
      </c>
      <c r="C40" s="7">
        <v>45123</v>
      </c>
      <c r="D40" s="4">
        <v>1389</v>
      </c>
      <c r="E40" s="4" t="str">
        <f>VLOOKUP(A40,HOP!A:L,12,0)</f>
        <v>1389.00</v>
      </c>
      <c r="F40" s="4" t="str">
        <f>VLOOKUP(A40,HOP!A:C,3,0)</f>
        <v>3488601</v>
      </c>
      <c r="G40" s="4">
        <f t="shared" si="0"/>
        <v>0</v>
      </c>
      <c r="H40" s="4" t="str">
        <f t="shared" si="1"/>
        <v>，3488601</v>
      </c>
      <c r="I40" s="4" t="str">
        <f>VLOOKUP(A40,HOP!A:U,21,0)</f>
        <v>直采</v>
      </c>
    </row>
    <row r="41" s="4" customFormat="1" hidden="1" spans="1:9">
      <c r="A41" s="6">
        <v>999224712013886</v>
      </c>
      <c r="B41" s="7">
        <v>45118</v>
      </c>
      <c r="C41" s="7">
        <v>45123</v>
      </c>
      <c r="D41" s="4">
        <v>2850</v>
      </c>
      <c r="E41" s="4" t="str">
        <f>VLOOKUP(A41,HOP!A:L,12,0)</f>
        <v>2850.00</v>
      </c>
      <c r="F41" s="4" t="str">
        <f>VLOOKUP(A41,HOP!A:C,3,0)</f>
        <v>3488907</v>
      </c>
      <c r="G41" s="4">
        <f t="shared" si="0"/>
        <v>0</v>
      </c>
      <c r="H41" s="4" t="str">
        <f t="shared" si="1"/>
        <v>，3488907</v>
      </c>
      <c r="I41" s="4" t="str">
        <f>VLOOKUP(A41,HOP!A:U,21,0)</f>
        <v>直采</v>
      </c>
    </row>
    <row r="42" s="4" customFormat="1" hidden="1" spans="1:9">
      <c r="A42" s="6">
        <v>999224713749082</v>
      </c>
      <c r="B42" s="7">
        <v>45122</v>
      </c>
      <c r="C42" s="7">
        <v>45123</v>
      </c>
      <c r="D42" s="4">
        <v>969</v>
      </c>
      <c r="E42" s="4" t="str">
        <f>VLOOKUP(A42,HOP!A:L,12,0)</f>
        <v>969.00</v>
      </c>
      <c r="F42" s="4" t="str">
        <f>VLOOKUP(A42,HOP!A:C,3,0)</f>
        <v>3489666</v>
      </c>
      <c r="G42" s="4">
        <f t="shared" si="0"/>
        <v>0</v>
      </c>
      <c r="H42" s="4" t="str">
        <f t="shared" si="1"/>
        <v>，3489666</v>
      </c>
      <c r="I42" s="4" t="str">
        <f>VLOOKUP(A42,HOP!A:U,21,0)</f>
        <v>直采</v>
      </c>
    </row>
    <row r="43" s="4" customFormat="1" hidden="1" spans="1:9">
      <c r="A43" s="6">
        <v>999224733389378</v>
      </c>
      <c r="B43" s="7">
        <v>45122</v>
      </c>
      <c r="C43" s="7">
        <v>45123</v>
      </c>
      <c r="D43" s="4">
        <v>373</v>
      </c>
      <c r="E43" s="4" t="str">
        <f>VLOOKUP(A43,HOP!A:L,12,0)</f>
        <v>373.00</v>
      </c>
      <c r="F43" s="4" t="str">
        <f>VLOOKUP(A43,HOP!A:C,3,0)</f>
        <v>3494356</v>
      </c>
      <c r="G43" s="4">
        <f t="shared" si="0"/>
        <v>0</v>
      </c>
      <c r="H43" s="4" t="str">
        <f t="shared" si="1"/>
        <v>，3494356</v>
      </c>
      <c r="I43" s="4" t="str">
        <f>VLOOKUP(A43,HOP!A:U,21,0)</f>
        <v>直采</v>
      </c>
    </row>
    <row r="44" s="4" customFormat="1" hidden="1" spans="1:9">
      <c r="A44" s="6">
        <v>999224734887301</v>
      </c>
      <c r="B44" s="7">
        <v>45121</v>
      </c>
      <c r="C44" s="7">
        <v>45123</v>
      </c>
      <c r="D44" s="4">
        <v>2260</v>
      </c>
      <c r="E44" s="4" t="str">
        <f>VLOOKUP(A44,HOP!A:L,12,0)</f>
        <v>2260.00</v>
      </c>
      <c r="F44" s="4" t="str">
        <f>VLOOKUP(A44,HOP!A:C,3,0)</f>
        <v>3494641</v>
      </c>
      <c r="G44" s="4">
        <f t="shared" si="0"/>
        <v>0</v>
      </c>
      <c r="H44" s="4" t="str">
        <f t="shared" si="1"/>
        <v>，3494641</v>
      </c>
      <c r="I44" s="4" t="str">
        <f>VLOOKUP(A44,HOP!A:U,21,0)</f>
        <v>直采</v>
      </c>
    </row>
    <row r="45" s="4" customFormat="1" hidden="1" spans="1:9">
      <c r="A45" s="6">
        <v>999224741203808</v>
      </c>
      <c r="B45" s="7">
        <v>45121</v>
      </c>
      <c r="C45" s="7">
        <v>45123</v>
      </c>
      <c r="D45" s="4">
        <v>936</v>
      </c>
      <c r="E45" s="4" t="str">
        <f>VLOOKUP(A45,HOP!A:L,12,0)</f>
        <v>936.00</v>
      </c>
      <c r="F45" s="4" t="str">
        <f>VLOOKUP(A45,HOP!A:C,3,0)</f>
        <v>3496502</v>
      </c>
      <c r="G45" s="4">
        <f t="shared" si="0"/>
        <v>0</v>
      </c>
      <c r="H45" s="4" t="str">
        <f t="shared" si="1"/>
        <v>，3496502</v>
      </c>
      <c r="I45" s="4" t="str">
        <f>VLOOKUP(A45,HOP!A:U,21,0)</f>
        <v>直采</v>
      </c>
    </row>
    <row r="46" s="4" customFormat="1" hidden="1" spans="1:9">
      <c r="A46" s="6">
        <v>999224745826563</v>
      </c>
      <c r="B46" s="7">
        <v>45122</v>
      </c>
      <c r="C46" s="7">
        <v>45123</v>
      </c>
      <c r="D46" s="4">
        <v>2016</v>
      </c>
      <c r="E46" s="4" t="str">
        <f>VLOOKUP(A46,HOP!A:L,12,0)</f>
        <v>2016.00</v>
      </c>
      <c r="F46" s="4" t="str">
        <f>VLOOKUP(A46,HOP!A:C,3,0)</f>
        <v>3498943</v>
      </c>
      <c r="G46" s="4">
        <f t="shared" si="0"/>
        <v>0</v>
      </c>
      <c r="H46" s="4" t="str">
        <f t="shared" si="1"/>
        <v>，3498943</v>
      </c>
      <c r="I46" s="4" t="str">
        <f>VLOOKUP(A46,HOP!A:U,21,0)</f>
        <v>直采</v>
      </c>
    </row>
    <row r="47" s="4" customFormat="1" hidden="1" spans="1:9">
      <c r="A47" s="6">
        <v>999224746791776</v>
      </c>
      <c r="B47" s="7">
        <v>45119</v>
      </c>
      <c r="C47" s="7">
        <v>45123</v>
      </c>
      <c r="D47" s="4">
        <v>6832</v>
      </c>
      <c r="E47" s="4" t="str">
        <f>VLOOKUP(A47,HOP!A:L,12,0)</f>
        <v>6832.00</v>
      </c>
      <c r="F47" s="4" t="str">
        <f>VLOOKUP(A47,HOP!A:C,3,0)</f>
        <v>3499392</v>
      </c>
      <c r="G47" s="4">
        <f t="shared" si="0"/>
        <v>0</v>
      </c>
      <c r="H47" s="4" t="str">
        <f t="shared" si="1"/>
        <v>，3499392</v>
      </c>
      <c r="I47" s="4" t="str">
        <f>VLOOKUP(A47,HOP!A:U,21,0)</f>
        <v>直采</v>
      </c>
    </row>
    <row r="48" s="4" customFormat="1" hidden="1" spans="1:9">
      <c r="A48" s="6">
        <v>999224765491093</v>
      </c>
      <c r="B48" s="7">
        <v>45121</v>
      </c>
      <c r="C48" s="7">
        <v>45123</v>
      </c>
      <c r="D48" s="4">
        <v>2234</v>
      </c>
      <c r="E48" s="4" t="str">
        <f>VLOOKUP(A48,HOP!A:L,12,0)</f>
        <v>2234.00</v>
      </c>
      <c r="F48" s="4" t="str">
        <f>VLOOKUP(A48,HOP!A:C,3,0)</f>
        <v>3502238</v>
      </c>
      <c r="G48" s="4">
        <f t="shared" si="0"/>
        <v>0</v>
      </c>
      <c r="H48" s="4" t="str">
        <f t="shared" si="1"/>
        <v>，3502238</v>
      </c>
      <c r="I48" s="4" t="str">
        <f>VLOOKUP(A48,HOP!A:U,21,0)</f>
        <v>直采</v>
      </c>
    </row>
    <row r="49" s="4" customFormat="1" hidden="1" spans="1:9">
      <c r="A49" s="6">
        <v>999224540558898</v>
      </c>
      <c r="B49" s="7">
        <v>45106</v>
      </c>
      <c r="C49" s="7">
        <v>45123</v>
      </c>
      <c r="D49" s="4">
        <v>1385</v>
      </c>
      <c r="E49" s="4" t="str">
        <f>VLOOKUP(A49,HOP!A:L,12,0)</f>
        <v>1385.00</v>
      </c>
      <c r="F49" s="4" t="str">
        <f>VLOOKUP(A49,HOP!A:C,3,0)</f>
        <v>3449545</v>
      </c>
      <c r="G49" s="4">
        <f t="shared" si="0"/>
        <v>0</v>
      </c>
      <c r="H49" s="4" t="str">
        <f t="shared" si="1"/>
        <v>，3449545</v>
      </c>
      <c r="I49" s="4" t="str">
        <f>VLOOKUP(A49,HOP!A:U,21,0)</f>
        <v>直采</v>
      </c>
    </row>
    <row r="50" s="4" customFormat="1" hidden="1" spans="1:9">
      <c r="A50" s="6">
        <v>999224770521677</v>
      </c>
      <c r="B50" s="7">
        <v>45118</v>
      </c>
      <c r="C50" s="7">
        <v>45123</v>
      </c>
      <c r="D50" s="4">
        <v>12500</v>
      </c>
      <c r="E50" s="4" t="str">
        <f>VLOOKUP(A50,HOP!A:L,12,0)</f>
        <v>12500.00</v>
      </c>
      <c r="F50" s="4" t="str">
        <f>VLOOKUP(A50,HOP!A:C,3,0)</f>
        <v>3503640</v>
      </c>
      <c r="G50" s="4">
        <f t="shared" si="0"/>
        <v>0</v>
      </c>
      <c r="H50" s="4" t="str">
        <f t="shared" si="1"/>
        <v>，3503640</v>
      </c>
      <c r="I50" s="4" t="str">
        <f>VLOOKUP(A50,HOP!A:U,21,0)</f>
        <v>直采</v>
      </c>
    </row>
    <row r="51" s="5" customFormat="1" spans="1:10">
      <c r="A51" s="8">
        <v>999224746461942</v>
      </c>
      <c r="B51" s="9">
        <v>45122</v>
      </c>
      <c r="C51" s="9">
        <v>45123</v>
      </c>
      <c r="D51" s="5">
        <v>200</v>
      </c>
      <c r="E51" s="5" t="e">
        <f>VLOOKUP(A51,HOP!A:L,12,0)</f>
        <v>#N/A</v>
      </c>
      <c r="F51" s="5">
        <v>3481758</v>
      </c>
      <c r="G51" s="5" t="e">
        <f t="shared" si="0"/>
        <v>#N/A</v>
      </c>
      <c r="H51" s="10" t="str">
        <f t="shared" si="1"/>
        <v>，3481758</v>
      </c>
      <c r="I51" s="5" t="e">
        <f>VLOOKUP(A51,HOP!A:U,21,0)</f>
        <v>#N/A</v>
      </c>
      <c r="J51" s="10" t="s">
        <v>1278</v>
      </c>
    </row>
    <row r="52" s="4" customFormat="1" hidden="1" spans="1:9">
      <c r="A52" s="6">
        <v>999224777422739</v>
      </c>
      <c r="B52" s="7">
        <v>45121</v>
      </c>
      <c r="C52" s="7">
        <v>45123</v>
      </c>
      <c r="D52" s="4">
        <v>2778</v>
      </c>
      <c r="E52" s="4" t="str">
        <f>VLOOKUP(A52,HOP!A:L,12,0)</f>
        <v>2778.00</v>
      </c>
      <c r="F52" s="4" t="str">
        <f>VLOOKUP(A52,HOP!A:C,3,0)</f>
        <v>3505518</v>
      </c>
      <c r="G52" s="4">
        <f t="shared" si="0"/>
        <v>0</v>
      </c>
      <c r="H52" s="4" t="str">
        <f t="shared" si="1"/>
        <v>，3505518</v>
      </c>
      <c r="I52" s="4" t="str">
        <f>VLOOKUP(A52,HOP!A:U,21,0)</f>
        <v>直采</v>
      </c>
    </row>
    <row r="53" s="4" customFormat="1" hidden="1" spans="1:9">
      <c r="A53" s="6">
        <v>999224778537229</v>
      </c>
      <c r="B53" s="7">
        <v>45118</v>
      </c>
      <c r="C53" s="7">
        <v>45123</v>
      </c>
      <c r="D53" s="4">
        <v>3750</v>
      </c>
      <c r="E53" s="4" t="str">
        <f>VLOOKUP(A53,HOP!A:L,12,0)</f>
        <v>3750.00</v>
      </c>
      <c r="F53" s="4" t="str">
        <f>VLOOKUP(A53,HOP!A:C,3,0)</f>
        <v>3505816</v>
      </c>
      <c r="G53" s="4">
        <f t="shared" si="0"/>
        <v>0</v>
      </c>
      <c r="H53" s="4" t="str">
        <f t="shared" si="1"/>
        <v>，3505816</v>
      </c>
      <c r="I53" s="4" t="str">
        <f>VLOOKUP(A53,HOP!A:U,21,0)</f>
        <v>直采</v>
      </c>
    </row>
    <row r="54" s="4" customFormat="1" hidden="1" spans="1:9">
      <c r="A54" s="6">
        <v>999224785178497</v>
      </c>
      <c r="B54" s="7">
        <v>45120</v>
      </c>
      <c r="C54" s="7">
        <v>45123</v>
      </c>
      <c r="D54" s="4">
        <v>6492</v>
      </c>
      <c r="E54" s="4" t="str">
        <f>VLOOKUP(A54,HOP!A:L,12,0)</f>
        <v>6492.00</v>
      </c>
      <c r="F54" s="4" t="str">
        <f>VLOOKUP(A54,HOP!A:C,3,0)</f>
        <v>3507562</v>
      </c>
      <c r="G54" s="4">
        <f t="shared" si="0"/>
        <v>0</v>
      </c>
      <c r="H54" s="4" t="str">
        <f t="shared" si="1"/>
        <v>，3507562</v>
      </c>
      <c r="I54" s="4" t="str">
        <f>VLOOKUP(A54,HOP!A:U,21,0)</f>
        <v>直采</v>
      </c>
    </row>
    <row r="55" s="4" customFormat="1" hidden="1" spans="1:9">
      <c r="A55" s="6">
        <v>999224787900450</v>
      </c>
      <c r="B55" s="7">
        <v>45122</v>
      </c>
      <c r="C55" s="7">
        <v>45123</v>
      </c>
      <c r="D55" s="4">
        <v>1010</v>
      </c>
      <c r="E55" s="4" t="str">
        <f>VLOOKUP(A55,HOP!A:L,12,0)</f>
        <v>1010.00</v>
      </c>
      <c r="F55" s="4" t="str">
        <f>VLOOKUP(A55,HOP!A:C,3,0)</f>
        <v>3508682</v>
      </c>
      <c r="G55" s="4">
        <f t="shared" si="0"/>
        <v>0</v>
      </c>
      <c r="H55" s="4" t="str">
        <f t="shared" si="1"/>
        <v>，3508682</v>
      </c>
      <c r="I55" s="4" t="str">
        <f>VLOOKUP(A55,HOP!A:U,21,0)</f>
        <v>直采</v>
      </c>
    </row>
    <row r="56" s="4" customFormat="1" hidden="1" spans="1:9">
      <c r="A56" s="6">
        <v>999224794781137</v>
      </c>
      <c r="B56" s="7">
        <v>45121</v>
      </c>
      <c r="C56" s="7">
        <v>45123</v>
      </c>
      <c r="D56" s="4">
        <v>1856</v>
      </c>
      <c r="E56" s="4" t="str">
        <f>VLOOKUP(A56,HOP!A:L,12,0)</f>
        <v>1856.00</v>
      </c>
      <c r="F56" s="4" t="str">
        <f>VLOOKUP(A56,HOP!A:C,3,0)</f>
        <v>3509480</v>
      </c>
      <c r="G56" s="4">
        <f t="shared" si="0"/>
        <v>0</v>
      </c>
      <c r="H56" s="4" t="str">
        <f t="shared" si="1"/>
        <v>，3509480</v>
      </c>
      <c r="I56" s="4" t="str">
        <f>VLOOKUP(A56,HOP!A:U,21,0)</f>
        <v>直采</v>
      </c>
    </row>
    <row r="57" s="4" customFormat="1" hidden="1" spans="1:9">
      <c r="A57" s="6">
        <v>999224799254463</v>
      </c>
      <c r="B57" s="7">
        <v>45122</v>
      </c>
      <c r="C57" s="7">
        <v>45123</v>
      </c>
      <c r="D57" s="4">
        <v>1251</v>
      </c>
      <c r="E57" s="4" t="str">
        <f>VLOOKUP(A57,HOP!A:L,12,0)</f>
        <v>1251.00</v>
      </c>
      <c r="F57" s="4" t="str">
        <f>VLOOKUP(A57,HOP!A:C,3,0)</f>
        <v>3510515</v>
      </c>
      <c r="G57" s="4">
        <f t="shared" si="0"/>
        <v>0</v>
      </c>
      <c r="H57" s="4" t="str">
        <f t="shared" si="1"/>
        <v>，3510515</v>
      </c>
      <c r="I57" s="4" t="str">
        <f>VLOOKUP(A57,HOP!A:U,21,0)</f>
        <v>直采</v>
      </c>
    </row>
    <row r="58" s="4" customFormat="1" hidden="1" spans="1:9">
      <c r="A58" s="6">
        <v>999224801543732</v>
      </c>
      <c r="B58" s="7">
        <v>45120</v>
      </c>
      <c r="C58" s="7">
        <v>45123</v>
      </c>
      <c r="D58" s="4">
        <v>4950</v>
      </c>
      <c r="E58" s="4" t="str">
        <f>VLOOKUP(A58,HOP!A:L,12,0)</f>
        <v>4950.00</v>
      </c>
      <c r="F58" s="4" t="str">
        <f>VLOOKUP(A58,HOP!A:C,3,0)</f>
        <v>3511139</v>
      </c>
      <c r="G58" s="4">
        <f t="shared" si="0"/>
        <v>0</v>
      </c>
      <c r="H58" s="4" t="str">
        <f t="shared" si="1"/>
        <v>，3511139</v>
      </c>
      <c r="I58" s="4" t="str">
        <f>VLOOKUP(A58,HOP!A:U,21,0)</f>
        <v>直采</v>
      </c>
    </row>
    <row r="59" s="4" customFormat="1" hidden="1" spans="1:9">
      <c r="A59" s="6">
        <v>999224802828861</v>
      </c>
      <c r="B59" s="7">
        <v>45121</v>
      </c>
      <c r="C59" s="7">
        <v>45123</v>
      </c>
      <c r="D59" s="4">
        <v>1460</v>
      </c>
      <c r="E59" s="4" t="str">
        <f>VLOOKUP(A59,HOP!A:L,12,0)</f>
        <v>1460.00</v>
      </c>
      <c r="F59" s="4" t="str">
        <f>VLOOKUP(A59,HOP!A:C,3,0)</f>
        <v>3511515</v>
      </c>
      <c r="G59" s="4">
        <f t="shared" si="0"/>
        <v>0</v>
      </c>
      <c r="H59" s="4" t="str">
        <f t="shared" si="1"/>
        <v>，3511515</v>
      </c>
      <c r="I59" s="4" t="str">
        <f>VLOOKUP(A59,HOP!A:U,21,0)</f>
        <v>直采</v>
      </c>
    </row>
    <row r="60" s="4" customFormat="1" hidden="1" spans="1:9">
      <c r="A60" s="6">
        <v>999224804148257</v>
      </c>
      <c r="B60" s="7">
        <v>45120</v>
      </c>
      <c r="C60" s="7">
        <v>45123</v>
      </c>
      <c r="D60" s="4">
        <v>3228</v>
      </c>
      <c r="E60" s="4" t="str">
        <f>VLOOKUP(A60,HOP!A:L,12,0)</f>
        <v>3228.00</v>
      </c>
      <c r="F60" s="4" t="str">
        <f>VLOOKUP(A60,HOP!A:C,3,0)</f>
        <v>3511987</v>
      </c>
      <c r="G60" s="4">
        <f t="shared" si="0"/>
        <v>0</v>
      </c>
      <c r="H60" s="4" t="str">
        <f t="shared" si="1"/>
        <v>，3511987</v>
      </c>
      <c r="I60" s="4" t="str">
        <f>VLOOKUP(A60,HOP!A:U,21,0)</f>
        <v>直采</v>
      </c>
    </row>
    <row r="61" s="4" customFormat="1" hidden="1" spans="1:9">
      <c r="A61" s="6">
        <v>999224812954346</v>
      </c>
      <c r="B61" s="7">
        <v>45120</v>
      </c>
      <c r="C61" s="7">
        <v>45123</v>
      </c>
      <c r="D61" s="4">
        <v>3606</v>
      </c>
      <c r="E61" s="4" t="str">
        <f>VLOOKUP(A61,HOP!A:L,12,0)</f>
        <v>3606.00</v>
      </c>
      <c r="F61" s="4" t="str">
        <f>VLOOKUP(A61,HOP!A:C,3,0)</f>
        <v>3513520</v>
      </c>
      <c r="G61" s="4">
        <f t="shared" si="0"/>
        <v>0</v>
      </c>
      <c r="H61" s="4" t="str">
        <f t="shared" si="1"/>
        <v>，3513520</v>
      </c>
      <c r="I61" s="4" t="str">
        <f>VLOOKUP(A61,HOP!A:U,21,0)</f>
        <v>直采</v>
      </c>
    </row>
    <row r="62" s="4" customFormat="1" hidden="1" spans="1:9">
      <c r="A62" s="6">
        <v>999224816968954</v>
      </c>
      <c r="B62" s="7">
        <v>45121</v>
      </c>
      <c r="C62" s="7">
        <v>45123</v>
      </c>
      <c r="D62" s="4">
        <v>4606</v>
      </c>
      <c r="E62" s="4" t="str">
        <f>VLOOKUP(A62,HOP!A:L,12,0)</f>
        <v>4606.00</v>
      </c>
      <c r="F62" s="4" t="str">
        <f>VLOOKUP(A62,HOP!A:C,3,0)</f>
        <v>3515295</v>
      </c>
      <c r="G62" s="4">
        <f t="shared" si="0"/>
        <v>0</v>
      </c>
      <c r="H62" s="4" t="str">
        <f t="shared" si="1"/>
        <v>，3515295</v>
      </c>
      <c r="I62" s="4" t="str">
        <f>VLOOKUP(A62,HOP!A:U,21,0)</f>
        <v>直采</v>
      </c>
    </row>
    <row r="63" s="4" customFormat="1" hidden="1" spans="1:9">
      <c r="A63" s="6">
        <v>999224817729172</v>
      </c>
      <c r="B63" s="7">
        <v>45120</v>
      </c>
      <c r="C63" s="7">
        <v>45123</v>
      </c>
      <c r="D63" s="4">
        <v>1140</v>
      </c>
      <c r="E63" s="4" t="str">
        <f>VLOOKUP(A63,HOP!A:L,12,0)</f>
        <v>1140.00</v>
      </c>
      <c r="F63" s="4" t="str">
        <f>VLOOKUP(A63,HOP!A:C,3,0)</f>
        <v>3515683</v>
      </c>
      <c r="G63" s="4">
        <f t="shared" si="0"/>
        <v>0</v>
      </c>
      <c r="H63" s="4" t="str">
        <f t="shared" si="1"/>
        <v>，3515683</v>
      </c>
      <c r="I63" s="4" t="str">
        <f>VLOOKUP(A63,HOP!A:U,21,0)</f>
        <v>直采</v>
      </c>
    </row>
    <row r="64" s="4" customFormat="1" hidden="1" spans="1:9">
      <c r="A64" s="6">
        <v>999224817750074</v>
      </c>
      <c r="B64" s="7">
        <v>45120</v>
      </c>
      <c r="C64" s="7">
        <v>45123</v>
      </c>
      <c r="D64" s="4">
        <v>1140</v>
      </c>
      <c r="E64" s="4" t="str">
        <f>VLOOKUP(A64,HOP!A:L,12,0)</f>
        <v>1140.00</v>
      </c>
      <c r="F64" s="4" t="str">
        <f>VLOOKUP(A64,HOP!A:C,3,0)</f>
        <v>3515688</v>
      </c>
      <c r="G64" s="4">
        <f t="shared" si="0"/>
        <v>0</v>
      </c>
      <c r="H64" s="4" t="str">
        <f t="shared" si="1"/>
        <v>，3515688</v>
      </c>
      <c r="I64" s="4" t="str">
        <f>VLOOKUP(A64,HOP!A:U,21,0)</f>
        <v>直采</v>
      </c>
    </row>
    <row r="65" s="4" customFormat="1" hidden="1" spans="1:9">
      <c r="A65" s="6">
        <v>999224817844010</v>
      </c>
      <c r="B65" s="7">
        <v>45122</v>
      </c>
      <c r="C65" s="7">
        <v>45123</v>
      </c>
      <c r="D65" s="4">
        <v>800</v>
      </c>
      <c r="E65" s="4" t="str">
        <f>VLOOKUP(A65,HOP!A:L,12,0)</f>
        <v>800.00</v>
      </c>
      <c r="F65" s="4" t="str">
        <f>VLOOKUP(A65,HOP!A:C,3,0)</f>
        <v>3515867</v>
      </c>
      <c r="G65" s="4">
        <f t="shared" si="0"/>
        <v>0</v>
      </c>
      <c r="H65" s="4" t="str">
        <f t="shared" si="1"/>
        <v>，3515867</v>
      </c>
      <c r="I65" s="4" t="str">
        <f>VLOOKUP(A65,HOP!A:U,21,0)</f>
        <v>直采</v>
      </c>
    </row>
    <row r="66" s="4" customFormat="1" hidden="1" spans="1:9">
      <c r="A66" s="6">
        <v>999224823946939</v>
      </c>
      <c r="B66" s="7">
        <v>45120</v>
      </c>
      <c r="C66" s="7">
        <v>45123</v>
      </c>
      <c r="D66" s="4">
        <v>2931</v>
      </c>
      <c r="E66" s="4" t="str">
        <f>VLOOKUP(A66,HOP!A:L,12,0)</f>
        <v>2931.00</v>
      </c>
      <c r="F66" s="4" t="str">
        <f>VLOOKUP(A66,HOP!A:C,3,0)</f>
        <v>3517135</v>
      </c>
      <c r="G66" s="4">
        <f t="shared" si="0"/>
        <v>0</v>
      </c>
      <c r="H66" s="4" t="str">
        <f t="shared" si="1"/>
        <v>，3517135</v>
      </c>
      <c r="I66" s="4" t="str">
        <f>VLOOKUP(A66,HOP!A:U,21,0)</f>
        <v>直采</v>
      </c>
    </row>
    <row r="67" s="4" customFormat="1" hidden="1" spans="1:9">
      <c r="A67" s="6">
        <v>999224827295437</v>
      </c>
      <c r="B67" s="7">
        <v>45121</v>
      </c>
      <c r="C67" s="7">
        <v>45123</v>
      </c>
      <c r="D67" s="4">
        <v>686</v>
      </c>
      <c r="E67" s="4" t="str">
        <f>VLOOKUP(A67,HOP!A:L,12,0)</f>
        <v>686.00</v>
      </c>
      <c r="F67" s="4" t="str">
        <f>VLOOKUP(A67,HOP!A:C,3,0)</f>
        <v>3518150</v>
      </c>
      <c r="G67" s="4">
        <f t="shared" ref="G67:G130" si="2">D67-E67</f>
        <v>0</v>
      </c>
      <c r="H67" s="4" t="str">
        <f t="shared" ref="H67:H130" si="3">$H$1&amp;F67</f>
        <v>，3518150</v>
      </c>
      <c r="I67" s="4" t="str">
        <f>VLOOKUP(A67,HOP!A:U,21,0)</f>
        <v>直采</v>
      </c>
    </row>
    <row r="68" s="4" customFormat="1" hidden="1" spans="1:9">
      <c r="A68" s="6">
        <v>999224839703506</v>
      </c>
      <c r="B68" s="7">
        <v>45121</v>
      </c>
      <c r="C68" s="7">
        <v>45123</v>
      </c>
      <c r="D68" s="4">
        <v>15552</v>
      </c>
      <c r="E68" s="4" t="str">
        <f>VLOOKUP(A68,HOP!A:L,12,0)</f>
        <v>15552.00</v>
      </c>
      <c r="F68" s="4" t="str">
        <f>VLOOKUP(A68,HOP!A:C,3,0)</f>
        <v>3521627</v>
      </c>
      <c r="G68" s="4">
        <f t="shared" si="2"/>
        <v>0</v>
      </c>
      <c r="H68" s="4" t="str">
        <f t="shared" si="3"/>
        <v>，3521627</v>
      </c>
      <c r="I68" s="4" t="str">
        <f>VLOOKUP(A68,HOP!A:U,21,0)</f>
        <v>直采</v>
      </c>
    </row>
    <row r="69" s="4" customFormat="1" hidden="1" spans="1:9">
      <c r="A69" s="6">
        <v>999224855291345</v>
      </c>
      <c r="B69" s="7">
        <v>45121</v>
      </c>
      <c r="C69" s="7">
        <v>45123</v>
      </c>
      <c r="D69" s="4">
        <v>1294</v>
      </c>
      <c r="E69" s="4" t="str">
        <f>VLOOKUP(A69,HOP!A:L,12,0)</f>
        <v>1294.00</v>
      </c>
      <c r="F69" s="4" t="str">
        <f>VLOOKUP(A69,HOP!A:C,3,0)</f>
        <v>3525866</v>
      </c>
      <c r="G69" s="4">
        <f t="shared" si="2"/>
        <v>0</v>
      </c>
      <c r="H69" s="4" t="str">
        <f t="shared" si="3"/>
        <v>，3525866</v>
      </c>
      <c r="I69" s="4" t="str">
        <f>VLOOKUP(A69,HOP!A:U,21,0)</f>
        <v>直采</v>
      </c>
    </row>
    <row r="70" s="4" customFormat="1" hidden="1" spans="1:9">
      <c r="A70" s="6">
        <v>999224856776805</v>
      </c>
      <c r="B70" s="7">
        <v>45121</v>
      </c>
      <c r="C70" s="7">
        <v>45123</v>
      </c>
      <c r="D70" s="4">
        <v>1622</v>
      </c>
      <c r="E70" s="4" t="str">
        <f>VLOOKUP(A70,HOP!A:L,12,0)</f>
        <v>1622.00</v>
      </c>
      <c r="F70" s="4" t="str">
        <f>VLOOKUP(A70,HOP!A:C,3,0)</f>
        <v>3526831</v>
      </c>
      <c r="G70" s="4">
        <f t="shared" si="2"/>
        <v>0</v>
      </c>
      <c r="H70" s="4" t="str">
        <f t="shared" si="3"/>
        <v>，3526831</v>
      </c>
      <c r="I70" s="4" t="str">
        <f>VLOOKUP(A70,HOP!A:U,21,0)</f>
        <v>直采</v>
      </c>
    </row>
    <row r="71" s="4" customFormat="1" hidden="1" spans="1:9">
      <c r="A71" s="6">
        <v>999224864986517</v>
      </c>
      <c r="B71" s="7">
        <v>45121</v>
      </c>
      <c r="C71" s="7">
        <v>45123</v>
      </c>
      <c r="D71" s="4">
        <v>680</v>
      </c>
      <c r="E71" s="4" t="str">
        <f>VLOOKUP(A71,HOP!A:L,12,0)</f>
        <v>680.00</v>
      </c>
      <c r="F71" s="4" t="str">
        <f>VLOOKUP(A71,HOP!A:C,3,0)</f>
        <v>3527853</v>
      </c>
      <c r="G71" s="4">
        <f t="shared" si="2"/>
        <v>0</v>
      </c>
      <c r="H71" s="4" t="str">
        <f t="shared" si="3"/>
        <v>，3527853</v>
      </c>
      <c r="I71" s="4" t="str">
        <f>VLOOKUP(A71,HOP!A:U,21,0)</f>
        <v>直采</v>
      </c>
    </row>
    <row r="72" s="4" customFormat="1" hidden="1" spans="1:9">
      <c r="A72" s="6">
        <v>999224870794151</v>
      </c>
      <c r="B72" s="7">
        <v>45119</v>
      </c>
      <c r="C72" s="7">
        <v>45123</v>
      </c>
      <c r="D72" s="4">
        <v>3057</v>
      </c>
      <c r="E72" s="4" t="str">
        <f>VLOOKUP(A72,HOP!A:L,12,0)</f>
        <v>3057.00</v>
      </c>
      <c r="F72" s="4" t="str">
        <f>VLOOKUP(A72,HOP!A:C,3,0)</f>
        <v>3529341</v>
      </c>
      <c r="G72" s="4">
        <f t="shared" si="2"/>
        <v>0</v>
      </c>
      <c r="H72" s="4" t="str">
        <f t="shared" si="3"/>
        <v>，3529341</v>
      </c>
      <c r="I72" s="4" t="str">
        <f>VLOOKUP(A72,HOP!A:U,21,0)</f>
        <v>直采</v>
      </c>
    </row>
    <row r="73" s="4" customFormat="1" spans="1:11">
      <c r="A73" s="6">
        <v>999224872977727</v>
      </c>
      <c r="B73" s="7">
        <v>45122</v>
      </c>
      <c r="C73" s="7">
        <v>45123</v>
      </c>
      <c r="D73" s="4">
        <v>150</v>
      </c>
      <c r="E73" s="4" t="e">
        <f>VLOOKUP(A73,HOP!A:L,12,0)</f>
        <v>#N/A</v>
      </c>
      <c r="F73" s="4">
        <v>3528304</v>
      </c>
      <c r="G73" s="4" t="e">
        <f t="shared" si="2"/>
        <v>#N/A</v>
      </c>
      <c r="H73" s="4" t="str">
        <f t="shared" si="3"/>
        <v>，3528304</v>
      </c>
      <c r="I73" s="4" t="e">
        <f>VLOOKUP(A73,HOP!A:U,21,0)</f>
        <v>#N/A</v>
      </c>
      <c r="J73" s="4" t="s">
        <v>1279</v>
      </c>
      <c r="K73" s="4" t="s">
        <v>1280</v>
      </c>
    </row>
    <row r="74" s="4" customFormat="1" hidden="1" spans="1:9">
      <c r="A74" s="6">
        <v>999224888653439</v>
      </c>
      <c r="B74" s="7">
        <v>45121</v>
      </c>
      <c r="C74" s="7">
        <v>45123</v>
      </c>
      <c r="D74" s="4">
        <v>888</v>
      </c>
      <c r="E74" s="4" t="str">
        <f>VLOOKUP(A74,HOP!A:L,12,0)</f>
        <v>888.00</v>
      </c>
      <c r="F74" s="4" t="str">
        <f>VLOOKUP(A74,HOP!A:C,3,0)</f>
        <v>3534347</v>
      </c>
      <c r="G74" s="4">
        <f t="shared" si="2"/>
        <v>0</v>
      </c>
      <c r="H74" s="4" t="str">
        <f t="shared" si="3"/>
        <v>，3534347</v>
      </c>
      <c r="I74" s="4" t="str">
        <f>VLOOKUP(A74,HOP!A:U,21,0)</f>
        <v>直采</v>
      </c>
    </row>
    <row r="75" s="4" customFormat="1" hidden="1" spans="1:9">
      <c r="A75" s="6">
        <v>999224889945810</v>
      </c>
      <c r="B75" s="7">
        <v>45120</v>
      </c>
      <c r="C75" s="7">
        <v>45123</v>
      </c>
      <c r="D75" s="4">
        <v>2250</v>
      </c>
      <c r="E75" s="4" t="str">
        <f>VLOOKUP(A75,HOP!A:L,12,0)</f>
        <v>2250.00</v>
      </c>
      <c r="F75" s="4" t="str">
        <f>VLOOKUP(A75,HOP!A:C,3,0)</f>
        <v>3535035</v>
      </c>
      <c r="G75" s="4">
        <f t="shared" si="2"/>
        <v>0</v>
      </c>
      <c r="H75" s="4" t="str">
        <f t="shared" si="3"/>
        <v>，3535035</v>
      </c>
      <c r="I75" s="4" t="str">
        <f>VLOOKUP(A75,HOP!A:U,21,0)</f>
        <v>直采</v>
      </c>
    </row>
    <row r="76" s="4" customFormat="1" hidden="1" spans="1:9">
      <c r="A76" s="6">
        <v>999224899865446</v>
      </c>
      <c r="B76" s="7">
        <v>45121</v>
      </c>
      <c r="C76" s="7">
        <v>45123</v>
      </c>
      <c r="D76" s="4">
        <v>3524</v>
      </c>
      <c r="E76" s="4" t="str">
        <f>VLOOKUP(A76,HOP!A:L,12,0)</f>
        <v>3524.00</v>
      </c>
      <c r="F76" s="4" t="str">
        <f>VLOOKUP(A76,HOP!A:C,3,0)</f>
        <v>3536394</v>
      </c>
      <c r="G76" s="4">
        <f t="shared" si="2"/>
        <v>0</v>
      </c>
      <c r="H76" s="4" t="str">
        <f t="shared" si="3"/>
        <v>，3536394</v>
      </c>
      <c r="I76" s="4" t="str">
        <f>VLOOKUP(A76,HOP!A:U,21,0)</f>
        <v>直采</v>
      </c>
    </row>
    <row r="77" s="4" customFormat="1" hidden="1" spans="1:9">
      <c r="A77" s="6">
        <v>24902033421</v>
      </c>
      <c r="B77" s="7">
        <v>45121</v>
      </c>
      <c r="C77" s="7">
        <v>45123</v>
      </c>
      <c r="D77" s="4">
        <v>7040</v>
      </c>
      <c r="E77" s="4" t="str">
        <f>VLOOKUP(A77,HOP!A:L,12,0)</f>
        <v>7040.00</v>
      </c>
      <c r="F77" s="4" t="str">
        <f>VLOOKUP(A77,HOP!A:C,3,0)</f>
        <v>3537060</v>
      </c>
      <c r="G77" s="4">
        <f t="shared" si="2"/>
        <v>0</v>
      </c>
      <c r="H77" s="4" t="str">
        <f t="shared" si="3"/>
        <v>，3537060</v>
      </c>
      <c r="I77" s="4" t="str">
        <f>VLOOKUP(A77,HOP!A:U,21,0)</f>
        <v>直采</v>
      </c>
    </row>
    <row r="78" s="4" customFormat="1" hidden="1" spans="1:9">
      <c r="A78" s="6">
        <v>999224905994962</v>
      </c>
      <c r="B78" s="7">
        <v>45122</v>
      </c>
      <c r="C78" s="7">
        <v>45123</v>
      </c>
      <c r="D78" s="4">
        <v>370</v>
      </c>
      <c r="E78" s="4" t="str">
        <f>VLOOKUP(A78,HOP!A:L,12,0)</f>
        <v>370.00</v>
      </c>
      <c r="F78" s="4" t="str">
        <f>VLOOKUP(A78,HOP!A:C,3,0)</f>
        <v>3538489</v>
      </c>
      <c r="G78" s="4">
        <f t="shared" si="2"/>
        <v>0</v>
      </c>
      <c r="H78" s="4" t="str">
        <f t="shared" si="3"/>
        <v>，3538489</v>
      </c>
      <c r="I78" s="4" t="str">
        <f>VLOOKUP(A78,HOP!A:U,21,0)</f>
        <v>直采</v>
      </c>
    </row>
    <row r="79" s="4" customFormat="1" hidden="1" spans="1:9">
      <c r="A79" s="6">
        <v>999224924674984</v>
      </c>
      <c r="B79" s="7">
        <v>45119</v>
      </c>
      <c r="C79" s="7">
        <v>45123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6">
        <v>999224926322328</v>
      </c>
      <c r="B80" s="7">
        <v>45122</v>
      </c>
      <c r="C80" s="7">
        <v>45123</v>
      </c>
      <c r="D80" s="4">
        <v>1294</v>
      </c>
      <c r="E80" s="4" t="str">
        <f>VLOOKUP(A80,HOP!A:L,12,0)</f>
        <v>1294.00</v>
      </c>
      <c r="F80" s="4" t="str">
        <f>VLOOKUP(A80,HOP!A:C,3,0)</f>
        <v>3543512</v>
      </c>
      <c r="G80" s="4">
        <f t="shared" si="2"/>
        <v>0</v>
      </c>
      <c r="H80" s="4" t="str">
        <f t="shared" si="3"/>
        <v>，3543512</v>
      </c>
      <c r="I80" s="4" t="str">
        <f>VLOOKUP(A80,HOP!A:U,21,0)</f>
        <v>直采</v>
      </c>
    </row>
    <row r="81" s="4" customFormat="1" hidden="1" spans="1:9">
      <c r="A81" s="6">
        <v>999224927610906</v>
      </c>
      <c r="B81" s="7">
        <v>45120</v>
      </c>
      <c r="C81" s="7">
        <v>45123</v>
      </c>
      <c r="D81" s="4">
        <v>2646</v>
      </c>
      <c r="E81" s="4" t="str">
        <f>VLOOKUP(A81,HOP!A:L,12,0)</f>
        <v>2646.00</v>
      </c>
      <c r="F81" s="4" t="str">
        <f>VLOOKUP(A81,HOP!A:C,3,0)</f>
        <v>3543703</v>
      </c>
      <c r="G81" s="4">
        <f t="shared" si="2"/>
        <v>0</v>
      </c>
      <c r="H81" s="4" t="str">
        <f t="shared" si="3"/>
        <v>，3543703</v>
      </c>
      <c r="I81" s="4" t="str">
        <f>VLOOKUP(A81,HOP!A:U,21,0)</f>
        <v>直采</v>
      </c>
    </row>
    <row r="82" s="4" customFormat="1" hidden="1" spans="1:9">
      <c r="A82" s="6">
        <v>999224931299404</v>
      </c>
      <c r="B82" s="7">
        <v>45121</v>
      </c>
      <c r="C82" s="7">
        <v>45123</v>
      </c>
      <c r="D82" s="4">
        <v>860</v>
      </c>
      <c r="E82" s="4" t="str">
        <f>VLOOKUP(A82,HOP!A:L,12,0)</f>
        <v>860.00</v>
      </c>
      <c r="F82" s="4" t="str">
        <f>VLOOKUP(A82,HOP!A:C,3,0)</f>
        <v>3544851</v>
      </c>
      <c r="G82" s="4">
        <f t="shared" si="2"/>
        <v>0</v>
      </c>
      <c r="H82" s="4" t="str">
        <f t="shared" si="3"/>
        <v>，3544851</v>
      </c>
      <c r="I82" s="4" t="str">
        <f>VLOOKUP(A82,HOP!A:U,21,0)</f>
        <v>直采</v>
      </c>
    </row>
    <row r="83" s="4" customFormat="1" hidden="1" spans="1:9">
      <c r="A83" s="6">
        <v>999224940100041</v>
      </c>
      <c r="B83" s="7">
        <v>45119</v>
      </c>
      <c r="C83" s="7">
        <v>45123</v>
      </c>
      <c r="D83" s="4">
        <v>2400</v>
      </c>
      <c r="E83" s="4" t="str">
        <f>VLOOKUP(A83,HOP!A:L,12,0)</f>
        <v>2400.00</v>
      </c>
      <c r="F83" s="4" t="str">
        <f>VLOOKUP(A83,HOP!A:C,3,0)</f>
        <v>3547168</v>
      </c>
      <c r="G83" s="4">
        <f t="shared" si="2"/>
        <v>0</v>
      </c>
      <c r="H83" s="4" t="str">
        <f t="shared" si="3"/>
        <v>，3547168</v>
      </c>
      <c r="I83" s="4" t="str">
        <f>VLOOKUP(A83,HOP!A:U,21,0)</f>
        <v>直采</v>
      </c>
    </row>
    <row r="84" s="4" customFormat="1" hidden="1" spans="1:9">
      <c r="A84" s="6">
        <v>999224961804764</v>
      </c>
      <c r="B84" s="7">
        <v>45122</v>
      </c>
      <c r="C84" s="7">
        <v>45123</v>
      </c>
      <c r="D84" s="4">
        <v>280</v>
      </c>
      <c r="E84" s="4" t="str">
        <f>VLOOKUP(A84,HOP!A:L,12,0)</f>
        <v>280.00</v>
      </c>
      <c r="F84" s="4" t="str">
        <f>VLOOKUP(A84,HOP!A:C,3,0)</f>
        <v>3552646</v>
      </c>
      <c r="G84" s="4">
        <f t="shared" si="2"/>
        <v>0</v>
      </c>
      <c r="H84" s="4" t="str">
        <f t="shared" si="3"/>
        <v>，3552646</v>
      </c>
      <c r="I84" s="4" t="str">
        <f>VLOOKUP(A84,HOP!A:U,21,0)</f>
        <v>直采</v>
      </c>
    </row>
    <row r="85" s="4" customFormat="1" hidden="1" spans="1:9">
      <c r="A85" s="6">
        <v>999224969966665</v>
      </c>
      <c r="B85" s="7">
        <v>45119</v>
      </c>
      <c r="C85" s="7">
        <v>45123</v>
      </c>
      <c r="D85" s="4">
        <v>4000</v>
      </c>
      <c r="E85" s="4" t="str">
        <f>VLOOKUP(A85,HOP!A:L,12,0)</f>
        <v>4000.00</v>
      </c>
      <c r="F85" s="4" t="str">
        <f>VLOOKUP(A85,HOP!A:C,3,0)</f>
        <v>3553857</v>
      </c>
      <c r="G85" s="4">
        <f t="shared" si="2"/>
        <v>0</v>
      </c>
      <c r="H85" s="4" t="str">
        <f t="shared" si="3"/>
        <v>，3553857</v>
      </c>
      <c r="I85" s="4" t="str">
        <f>VLOOKUP(A85,HOP!A:U,21,0)</f>
        <v>直采</v>
      </c>
    </row>
    <row r="86" s="4" customFormat="1" hidden="1" spans="1:9">
      <c r="A86" s="6">
        <v>999224973317640</v>
      </c>
      <c r="B86" s="7">
        <v>45122</v>
      </c>
      <c r="C86" s="7">
        <v>45123</v>
      </c>
      <c r="D86" s="4">
        <v>1760</v>
      </c>
      <c r="E86" s="4" t="str">
        <f>VLOOKUP(A86,HOP!A:L,12,0)</f>
        <v>1760.00</v>
      </c>
      <c r="F86" s="4" t="str">
        <f>VLOOKUP(A86,HOP!A:C,3,0)</f>
        <v>3554607</v>
      </c>
      <c r="G86" s="4">
        <f t="shared" si="2"/>
        <v>0</v>
      </c>
      <c r="H86" s="4" t="str">
        <f t="shared" si="3"/>
        <v>，3554607</v>
      </c>
      <c r="I86" s="4" t="str">
        <f>VLOOKUP(A86,HOP!A:U,21,0)</f>
        <v>直采</v>
      </c>
    </row>
    <row r="87" s="4" customFormat="1" hidden="1" spans="1:9">
      <c r="A87" s="6">
        <v>999224973977547</v>
      </c>
      <c r="B87" s="7">
        <v>45121</v>
      </c>
      <c r="C87" s="7">
        <v>45123</v>
      </c>
      <c r="D87" s="4">
        <v>2140</v>
      </c>
      <c r="E87" s="4" t="str">
        <f>VLOOKUP(A87,HOP!A:L,12,0)</f>
        <v>2140.00</v>
      </c>
      <c r="F87" s="4" t="str">
        <f>VLOOKUP(A87,HOP!A:C,3,0)</f>
        <v>3554780</v>
      </c>
      <c r="G87" s="4">
        <f t="shared" si="2"/>
        <v>0</v>
      </c>
      <c r="H87" s="4" t="str">
        <f t="shared" si="3"/>
        <v>，3554780</v>
      </c>
      <c r="I87" s="4" t="str">
        <f>VLOOKUP(A87,HOP!A:U,21,0)</f>
        <v>直采</v>
      </c>
    </row>
    <row r="88" s="4" customFormat="1" hidden="1" spans="1:9">
      <c r="A88" s="6">
        <v>999224990516045</v>
      </c>
      <c r="B88" s="7">
        <v>45122</v>
      </c>
      <c r="C88" s="7">
        <v>45123</v>
      </c>
      <c r="D88" s="4">
        <v>931</v>
      </c>
      <c r="E88" s="4" t="str">
        <f>VLOOKUP(A88,HOP!A:L,12,0)</f>
        <v>931.00</v>
      </c>
      <c r="F88" s="4" t="str">
        <f>VLOOKUP(A88,HOP!A:C,3,0)</f>
        <v>3558862</v>
      </c>
      <c r="G88" s="4">
        <f t="shared" si="2"/>
        <v>0</v>
      </c>
      <c r="H88" s="4" t="str">
        <f t="shared" si="3"/>
        <v>，3558862</v>
      </c>
      <c r="I88" s="4" t="str">
        <f>VLOOKUP(A88,HOP!A:U,21,0)</f>
        <v>直采</v>
      </c>
    </row>
    <row r="89" s="4" customFormat="1" hidden="1" spans="1:9">
      <c r="A89" s="6">
        <v>999224991994428</v>
      </c>
      <c r="B89" s="7">
        <v>45121</v>
      </c>
      <c r="C89" s="7">
        <v>45123</v>
      </c>
      <c r="D89" s="4">
        <v>630</v>
      </c>
      <c r="E89" s="4" t="str">
        <f>VLOOKUP(A89,HOP!A:L,12,0)</f>
        <v>630.00</v>
      </c>
      <c r="F89" s="4" t="str">
        <f>VLOOKUP(A89,HOP!A:C,3,0)</f>
        <v>3559526</v>
      </c>
      <c r="G89" s="4">
        <f t="shared" si="2"/>
        <v>0</v>
      </c>
      <c r="H89" s="4" t="str">
        <f t="shared" si="3"/>
        <v>，3559526</v>
      </c>
      <c r="I89" s="4" t="str">
        <f>VLOOKUP(A89,HOP!A:U,21,0)</f>
        <v>直采</v>
      </c>
    </row>
    <row r="90" s="4" customFormat="1" hidden="1" spans="1:9">
      <c r="A90" s="6">
        <v>999224992496206</v>
      </c>
      <c r="B90" s="7">
        <v>45119</v>
      </c>
      <c r="C90" s="7">
        <v>45123</v>
      </c>
      <c r="D90" s="4">
        <v>1588</v>
      </c>
      <c r="E90" s="4" t="str">
        <f>VLOOKUP(A90,HOP!A:L,12,0)</f>
        <v>1588.00</v>
      </c>
      <c r="F90" s="4" t="str">
        <f>VLOOKUP(A90,HOP!A:C,3,0)</f>
        <v>3559853</v>
      </c>
      <c r="G90" s="4">
        <f t="shared" si="2"/>
        <v>0</v>
      </c>
      <c r="H90" s="4" t="str">
        <f t="shared" si="3"/>
        <v>，3559853</v>
      </c>
      <c r="I90" s="4" t="str">
        <f>VLOOKUP(A90,HOP!A:U,21,0)</f>
        <v>直采</v>
      </c>
    </row>
    <row r="91" s="4" customFormat="1" hidden="1" spans="1:9">
      <c r="A91" s="6">
        <v>999225020562405</v>
      </c>
      <c r="B91" s="7">
        <v>45121</v>
      </c>
      <c r="C91" s="7">
        <v>45123</v>
      </c>
      <c r="D91" s="4">
        <v>5240</v>
      </c>
      <c r="E91" s="4" t="str">
        <f>VLOOKUP(A91,HOP!A:L,12,0)</f>
        <v>5240.00</v>
      </c>
      <c r="F91" s="4" t="str">
        <f>VLOOKUP(A91,HOP!A:C,3,0)</f>
        <v>3566406</v>
      </c>
      <c r="G91" s="4">
        <f t="shared" si="2"/>
        <v>0</v>
      </c>
      <c r="H91" s="4" t="str">
        <f t="shared" si="3"/>
        <v>，3566406</v>
      </c>
      <c r="I91" s="4" t="str">
        <f>VLOOKUP(A91,HOP!A:U,21,0)</f>
        <v>直采</v>
      </c>
    </row>
    <row r="92" s="4" customFormat="1" hidden="1" spans="1:9">
      <c r="A92" s="6">
        <v>999225023234017</v>
      </c>
      <c r="B92" s="7">
        <v>45121</v>
      </c>
      <c r="C92" s="7">
        <v>45123</v>
      </c>
      <c r="D92" s="4">
        <v>5460</v>
      </c>
      <c r="E92" s="4" t="str">
        <f>VLOOKUP(A92,HOP!A:L,12,0)</f>
        <v>5460.00</v>
      </c>
      <c r="F92" s="4" t="str">
        <f>VLOOKUP(A92,HOP!A:C,3,0)</f>
        <v>3567424</v>
      </c>
      <c r="G92" s="4">
        <f t="shared" si="2"/>
        <v>0</v>
      </c>
      <c r="H92" s="4" t="str">
        <f t="shared" si="3"/>
        <v>，3567424</v>
      </c>
      <c r="I92" s="4" t="str">
        <f>VLOOKUP(A92,HOP!A:U,21,0)</f>
        <v>直采</v>
      </c>
    </row>
    <row r="93" s="4" customFormat="1" hidden="1" spans="1:9">
      <c r="A93" s="6">
        <v>999225026637953</v>
      </c>
      <c r="B93" s="7">
        <v>45120</v>
      </c>
      <c r="C93" s="7">
        <v>45123</v>
      </c>
      <c r="D93" s="4">
        <v>1350</v>
      </c>
      <c r="E93" s="4" t="str">
        <f>VLOOKUP(A93,HOP!A:L,12,0)</f>
        <v>1350.00</v>
      </c>
      <c r="F93" s="4" t="str">
        <f>VLOOKUP(A93,HOP!A:C,3,0)</f>
        <v>3569164</v>
      </c>
      <c r="G93" s="4">
        <f t="shared" si="2"/>
        <v>0</v>
      </c>
      <c r="H93" s="4" t="str">
        <f t="shared" si="3"/>
        <v>，3569164</v>
      </c>
      <c r="I93" s="4" t="str">
        <f>VLOOKUP(A93,HOP!A:U,21,0)</f>
        <v>直采</v>
      </c>
    </row>
    <row r="94" s="4" customFormat="1" hidden="1" spans="1:9">
      <c r="A94" s="6">
        <v>999225031969140</v>
      </c>
      <c r="B94" s="7">
        <v>45122</v>
      </c>
      <c r="C94" s="7">
        <v>45123</v>
      </c>
      <c r="D94" s="4">
        <v>1501</v>
      </c>
      <c r="E94" s="4" t="str">
        <f>VLOOKUP(A94,HOP!A:L,12,0)</f>
        <v>1501.00</v>
      </c>
      <c r="F94" s="4" t="str">
        <f>VLOOKUP(A94,HOP!A:C,3,0)</f>
        <v>3570665</v>
      </c>
      <c r="G94" s="4">
        <f t="shared" si="2"/>
        <v>0</v>
      </c>
      <c r="H94" s="4" t="str">
        <f t="shared" si="3"/>
        <v>，3570665</v>
      </c>
      <c r="I94" s="4" t="str">
        <f>VLOOKUP(A94,HOP!A:U,21,0)</f>
        <v>直采</v>
      </c>
    </row>
    <row r="95" s="4" customFormat="1" hidden="1" spans="1:9">
      <c r="A95" s="6">
        <v>999225033942507</v>
      </c>
      <c r="B95" s="7">
        <v>45122</v>
      </c>
      <c r="C95" s="7">
        <v>45123</v>
      </c>
      <c r="D95" s="4">
        <v>321</v>
      </c>
      <c r="E95" s="4" t="str">
        <f>VLOOKUP(A95,HOP!A:L,12,0)</f>
        <v>321.00</v>
      </c>
      <c r="F95" s="4" t="str">
        <f>VLOOKUP(A95,HOP!A:C,3,0)</f>
        <v>3571038</v>
      </c>
      <c r="G95" s="4">
        <f t="shared" si="2"/>
        <v>0</v>
      </c>
      <c r="H95" s="4" t="str">
        <f t="shared" si="3"/>
        <v>，3571038</v>
      </c>
      <c r="I95" s="4" t="str">
        <f>VLOOKUP(A95,HOP!A:U,21,0)</f>
        <v>直采</v>
      </c>
    </row>
    <row r="96" s="4" customFormat="1" hidden="1" spans="1:9">
      <c r="A96" s="6">
        <v>999225045442006</v>
      </c>
      <c r="B96" s="7">
        <v>45122</v>
      </c>
      <c r="C96" s="7">
        <v>45123</v>
      </c>
      <c r="D96" s="4">
        <v>1600</v>
      </c>
      <c r="E96" s="4" t="str">
        <f>VLOOKUP(A96,HOP!A:L,12,0)</f>
        <v>1600.00</v>
      </c>
      <c r="F96" s="4" t="str">
        <f>VLOOKUP(A96,HOP!A:C,3,0)</f>
        <v>3573839</v>
      </c>
      <c r="G96" s="4">
        <f t="shared" si="2"/>
        <v>0</v>
      </c>
      <c r="H96" s="4" t="str">
        <f t="shared" si="3"/>
        <v>，3573839</v>
      </c>
      <c r="I96" s="4" t="str">
        <f>VLOOKUP(A96,HOP!A:U,21,0)</f>
        <v>直采</v>
      </c>
    </row>
    <row r="97" s="4" customFormat="1" hidden="1" spans="1:9">
      <c r="A97" s="6">
        <v>999225047909361</v>
      </c>
      <c r="B97" s="7">
        <v>45117</v>
      </c>
      <c r="C97" s="7">
        <v>45123</v>
      </c>
      <c r="D97" s="4">
        <v>6084</v>
      </c>
      <c r="E97" s="4" t="str">
        <f>VLOOKUP(A97,HOP!A:L,12,0)</f>
        <v>6084.00</v>
      </c>
      <c r="F97" s="4" t="str">
        <f>VLOOKUP(A97,HOP!A:C,3,0)</f>
        <v>3574721</v>
      </c>
      <c r="G97" s="4">
        <f t="shared" si="2"/>
        <v>0</v>
      </c>
      <c r="H97" s="4" t="str">
        <f t="shared" si="3"/>
        <v>，3574721</v>
      </c>
      <c r="I97" s="4" t="str">
        <f>VLOOKUP(A97,HOP!A:U,21,0)</f>
        <v>直采</v>
      </c>
    </row>
    <row r="98" s="4" customFormat="1" hidden="1" spans="1:9">
      <c r="A98" s="6">
        <v>999225048067803</v>
      </c>
      <c r="B98" s="7">
        <v>45122</v>
      </c>
      <c r="C98" s="7">
        <v>45123</v>
      </c>
      <c r="D98" s="4">
        <v>1740</v>
      </c>
      <c r="E98" s="4" t="str">
        <f>VLOOKUP(A98,HOP!A:L,12,0)</f>
        <v>1740.00</v>
      </c>
      <c r="F98" s="4" t="str">
        <f>VLOOKUP(A98,HOP!A:C,3,0)</f>
        <v>3574769</v>
      </c>
      <c r="G98" s="4">
        <f t="shared" si="2"/>
        <v>0</v>
      </c>
      <c r="H98" s="4" t="str">
        <f t="shared" si="3"/>
        <v>，3574769</v>
      </c>
      <c r="I98" s="4" t="str">
        <f>VLOOKUP(A98,HOP!A:U,21,0)</f>
        <v>直采</v>
      </c>
    </row>
    <row r="99" s="4" customFormat="1" hidden="1" spans="1:9">
      <c r="A99" s="6">
        <v>999225053988266</v>
      </c>
      <c r="B99" s="7">
        <v>45121</v>
      </c>
      <c r="C99" s="7">
        <v>45123</v>
      </c>
      <c r="D99" s="4">
        <v>1327</v>
      </c>
      <c r="E99" s="4" t="str">
        <f>VLOOKUP(A99,HOP!A:L,12,0)</f>
        <v>1327.00</v>
      </c>
      <c r="F99" s="4" t="str">
        <f>VLOOKUP(A99,HOP!A:C,3,0)</f>
        <v>3575651</v>
      </c>
      <c r="G99" s="4">
        <f t="shared" si="2"/>
        <v>0</v>
      </c>
      <c r="H99" s="4" t="str">
        <f t="shared" si="3"/>
        <v>，3575651</v>
      </c>
      <c r="I99" s="4" t="str">
        <f>VLOOKUP(A99,HOP!A:U,21,0)</f>
        <v>直采</v>
      </c>
    </row>
    <row r="100" s="4" customFormat="1" hidden="1" spans="1:9">
      <c r="A100" s="6">
        <v>999225059306708</v>
      </c>
      <c r="B100" s="7">
        <v>45120</v>
      </c>
      <c r="C100" s="7">
        <v>45123</v>
      </c>
      <c r="D100" s="4">
        <v>1380</v>
      </c>
      <c r="E100" s="4" t="str">
        <f>VLOOKUP(A100,HOP!A:L,12,0)</f>
        <v>1380.00</v>
      </c>
      <c r="F100" s="4" t="str">
        <f>VLOOKUP(A100,HOP!A:C,3,0)</f>
        <v>3577002</v>
      </c>
      <c r="G100" s="4">
        <f t="shared" si="2"/>
        <v>0</v>
      </c>
      <c r="H100" s="4" t="str">
        <f t="shared" si="3"/>
        <v>，3577002</v>
      </c>
      <c r="I100" s="4" t="str">
        <f>VLOOKUP(A100,HOP!A:U,21,0)</f>
        <v>直采</v>
      </c>
    </row>
    <row r="101" s="4" customFormat="1" hidden="1" spans="1:9">
      <c r="A101" s="6">
        <v>999225069882496</v>
      </c>
      <c r="B101" s="7">
        <v>45121</v>
      </c>
      <c r="C101" s="7">
        <v>45123</v>
      </c>
      <c r="D101" s="4">
        <v>800</v>
      </c>
      <c r="E101" s="4" t="str">
        <f>VLOOKUP(A101,HOP!A:L,12,0)</f>
        <v>800.00</v>
      </c>
      <c r="F101" s="4" t="str">
        <f>VLOOKUP(A101,HOP!A:C,3,0)</f>
        <v>3579442</v>
      </c>
      <c r="G101" s="4">
        <f t="shared" si="2"/>
        <v>0</v>
      </c>
      <c r="H101" s="4" t="str">
        <f t="shared" si="3"/>
        <v>，3579442</v>
      </c>
      <c r="I101" s="4" t="str">
        <f>VLOOKUP(A101,HOP!A:U,21,0)</f>
        <v>直采</v>
      </c>
    </row>
    <row r="102" s="4" customFormat="1" hidden="1" spans="1:9">
      <c r="A102" s="6">
        <v>999225077882487</v>
      </c>
      <c r="B102" s="7">
        <v>45122</v>
      </c>
      <c r="C102" s="7">
        <v>45123</v>
      </c>
      <c r="D102" s="4">
        <v>1332</v>
      </c>
      <c r="E102" s="4" t="str">
        <f>VLOOKUP(A102,HOP!A:L,12,0)</f>
        <v>1332.00</v>
      </c>
      <c r="F102" s="4" t="str">
        <f>VLOOKUP(A102,HOP!A:C,3,0)</f>
        <v>3581779</v>
      </c>
      <c r="G102" s="4">
        <f t="shared" si="2"/>
        <v>0</v>
      </c>
      <c r="H102" s="4" t="str">
        <f t="shared" si="3"/>
        <v>，3581779</v>
      </c>
      <c r="I102" s="4" t="str">
        <f>VLOOKUP(A102,HOP!A:U,21,0)</f>
        <v>直采</v>
      </c>
    </row>
    <row r="103" s="4" customFormat="1" hidden="1" spans="1:9">
      <c r="A103" s="6">
        <v>999225082352665</v>
      </c>
      <c r="B103" s="7">
        <v>45120</v>
      </c>
      <c r="C103" s="7">
        <v>45123</v>
      </c>
      <c r="D103" s="4">
        <v>1023</v>
      </c>
      <c r="E103" s="4" t="str">
        <f>VLOOKUP(A103,HOP!A:L,12,0)</f>
        <v>1023.00</v>
      </c>
      <c r="F103" s="4" t="str">
        <f>VLOOKUP(A103,HOP!A:C,3,0)</f>
        <v>3582520</v>
      </c>
      <c r="G103" s="4">
        <f t="shared" si="2"/>
        <v>0</v>
      </c>
      <c r="H103" s="4" t="str">
        <f t="shared" si="3"/>
        <v>，3582520</v>
      </c>
      <c r="I103" s="4" t="str">
        <f>VLOOKUP(A103,HOP!A:U,21,0)</f>
        <v>直采</v>
      </c>
    </row>
    <row r="104" s="4" customFormat="1" hidden="1" spans="1:9">
      <c r="A104" s="6">
        <v>999225085922330</v>
      </c>
      <c r="B104" s="7">
        <v>45120</v>
      </c>
      <c r="C104" s="7">
        <v>45123</v>
      </c>
      <c r="D104" s="4">
        <v>3930</v>
      </c>
      <c r="E104" s="4" t="str">
        <f>VLOOKUP(A104,HOP!A:L,12,0)</f>
        <v>3930.00</v>
      </c>
      <c r="F104" s="4" t="str">
        <f>VLOOKUP(A104,HOP!A:C,3,0)</f>
        <v>3583164</v>
      </c>
      <c r="G104" s="4">
        <f t="shared" si="2"/>
        <v>0</v>
      </c>
      <c r="H104" s="4" t="str">
        <f t="shared" si="3"/>
        <v>，3583164</v>
      </c>
      <c r="I104" s="4" t="str">
        <f>VLOOKUP(A104,HOP!A:U,21,0)</f>
        <v>直采</v>
      </c>
    </row>
    <row r="105" s="4" customFormat="1" hidden="1" spans="1:9">
      <c r="A105" s="6">
        <v>999225085990839</v>
      </c>
      <c r="B105" s="7">
        <v>45120</v>
      </c>
      <c r="C105" s="7">
        <v>45123</v>
      </c>
      <c r="D105" s="4">
        <v>3930</v>
      </c>
      <c r="E105" s="4" t="str">
        <f>VLOOKUP(A105,HOP!A:L,12,0)</f>
        <v>3930.00</v>
      </c>
      <c r="F105" s="4" t="str">
        <f>VLOOKUP(A105,HOP!A:C,3,0)</f>
        <v>3583174</v>
      </c>
      <c r="G105" s="4">
        <f t="shared" si="2"/>
        <v>0</v>
      </c>
      <c r="H105" s="4" t="str">
        <f t="shared" si="3"/>
        <v>，3583174</v>
      </c>
      <c r="I105" s="4" t="str">
        <f>VLOOKUP(A105,HOP!A:U,21,0)</f>
        <v>直采</v>
      </c>
    </row>
    <row r="106" s="4" customFormat="1" hidden="1" spans="1:9">
      <c r="A106" s="6">
        <v>999225086672740</v>
      </c>
      <c r="B106" s="7">
        <v>45122</v>
      </c>
      <c r="C106" s="7">
        <v>45123</v>
      </c>
      <c r="D106" s="4">
        <v>1200</v>
      </c>
      <c r="E106" s="4" t="str">
        <f>VLOOKUP(A106,HOP!A:L,12,0)</f>
        <v>1200.00</v>
      </c>
      <c r="F106" s="4" t="str">
        <f>VLOOKUP(A106,HOP!A:C,3,0)</f>
        <v>3583433</v>
      </c>
      <c r="G106" s="4">
        <f t="shared" si="2"/>
        <v>0</v>
      </c>
      <c r="H106" s="4" t="str">
        <f t="shared" si="3"/>
        <v>，3583433</v>
      </c>
      <c r="I106" s="4" t="str">
        <f>VLOOKUP(A106,HOP!A:U,21,0)</f>
        <v>直采</v>
      </c>
    </row>
    <row r="107" s="4" customFormat="1" hidden="1" spans="1:9">
      <c r="A107" s="6">
        <v>999225094151023</v>
      </c>
      <c r="B107" s="7">
        <v>45122</v>
      </c>
      <c r="C107" s="7">
        <v>45123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6">
        <v>999225100507739</v>
      </c>
      <c r="B108" s="7">
        <v>45121</v>
      </c>
      <c r="C108" s="7">
        <v>45123</v>
      </c>
      <c r="D108" s="4">
        <v>17840</v>
      </c>
      <c r="E108" s="4" t="str">
        <f>VLOOKUP(A108,HOP!A:L,12,0)</f>
        <v>17840.00</v>
      </c>
      <c r="F108" s="4" t="str">
        <f>VLOOKUP(A108,HOP!A:C,3,0)</f>
        <v>3586781</v>
      </c>
      <c r="G108" s="4">
        <f t="shared" si="2"/>
        <v>0</v>
      </c>
      <c r="H108" s="4" t="str">
        <f t="shared" si="3"/>
        <v>，3586781</v>
      </c>
      <c r="I108" s="4" t="str">
        <f>VLOOKUP(A108,HOP!A:U,21,0)</f>
        <v>直采</v>
      </c>
    </row>
    <row r="109" s="4" customFormat="1" hidden="1" spans="1:9">
      <c r="A109" s="6">
        <v>999225107062451</v>
      </c>
      <c r="B109" s="7">
        <v>45121</v>
      </c>
      <c r="C109" s="7">
        <v>45123</v>
      </c>
      <c r="D109" s="4">
        <v>4200</v>
      </c>
      <c r="E109" s="4" t="str">
        <f>VLOOKUP(A109,HOP!A:L,12,0)</f>
        <v>4200.00</v>
      </c>
      <c r="F109" s="4" t="str">
        <f>VLOOKUP(A109,HOP!A:C,3,0)</f>
        <v>3588546</v>
      </c>
      <c r="G109" s="4">
        <f t="shared" si="2"/>
        <v>0</v>
      </c>
      <c r="H109" s="4" t="str">
        <f t="shared" si="3"/>
        <v>，3588546</v>
      </c>
      <c r="I109" s="4" t="str">
        <f>VLOOKUP(A109,HOP!A:U,21,0)</f>
        <v>直采</v>
      </c>
    </row>
    <row r="110" s="4" customFormat="1" hidden="1" spans="1:9">
      <c r="A110" s="6">
        <v>999225109222206</v>
      </c>
      <c r="B110" s="7">
        <v>45120</v>
      </c>
      <c r="C110" s="7">
        <v>45123</v>
      </c>
      <c r="D110" s="4">
        <v>9138</v>
      </c>
      <c r="E110" s="4" t="str">
        <f>VLOOKUP(A110,HOP!A:L,12,0)</f>
        <v>9138.00</v>
      </c>
      <c r="F110" s="4" t="str">
        <f>VLOOKUP(A110,HOP!A:C,3,0)</f>
        <v>3589224</v>
      </c>
      <c r="G110" s="4">
        <f t="shared" si="2"/>
        <v>0</v>
      </c>
      <c r="H110" s="4" t="str">
        <f t="shared" si="3"/>
        <v>，3589224</v>
      </c>
      <c r="I110" s="4" t="str">
        <f>VLOOKUP(A110,HOP!A:U,21,0)</f>
        <v>直采</v>
      </c>
    </row>
    <row r="111" s="4" customFormat="1" hidden="1" spans="1:9">
      <c r="A111" s="6">
        <v>25122740118</v>
      </c>
      <c r="B111" s="7">
        <v>45119</v>
      </c>
      <c r="C111" s="7">
        <v>45123</v>
      </c>
      <c r="D111" s="4">
        <v>11520</v>
      </c>
      <c r="E111" s="4" t="str">
        <f>VLOOKUP(A111,HOP!A:L,12,0)</f>
        <v>11520.00</v>
      </c>
      <c r="F111" s="4" t="str">
        <f>VLOOKUP(A111,HOP!A:C,3,0)</f>
        <v>3592232</v>
      </c>
      <c r="G111" s="4">
        <f t="shared" si="2"/>
        <v>0</v>
      </c>
      <c r="H111" s="4" t="str">
        <f t="shared" si="3"/>
        <v>，3592232</v>
      </c>
      <c r="I111" s="4" t="str">
        <f>VLOOKUP(A111,HOP!A:U,21,0)</f>
        <v>直采</v>
      </c>
    </row>
    <row r="112" s="4" customFormat="1" hidden="1" spans="1:9">
      <c r="A112" s="6">
        <v>999225122987394</v>
      </c>
      <c r="B112" s="7">
        <v>45120</v>
      </c>
      <c r="C112" s="7">
        <v>45123</v>
      </c>
      <c r="D112" s="4">
        <v>1371</v>
      </c>
      <c r="E112" s="4" t="str">
        <f>VLOOKUP(A112,HOP!A:L,12,0)</f>
        <v>1371.00</v>
      </c>
      <c r="F112" s="4" t="str">
        <f>VLOOKUP(A112,HOP!A:C,3,0)</f>
        <v>3592425</v>
      </c>
      <c r="G112" s="4">
        <f t="shared" si="2"/>
        <v>0</v>
      </c>
      <c r="H112" s="4" t="str">
        <f t="shared" si="3"/>
        <v>，3592425</v>
      </c>
      <c r="I112" s="4" t="str">
        <f>VLOOKUP(A112,HOP!A:U,21,0)</f>
        <v>直采</v>
      </c>
    </row>
    <row r="113" s="4" customFormat="1" hidden="1" spans="1:9">
      <c r="A113" s="6">
        <v>999225125133310</v>
      </c>
      <c r="B113" s="7">
        <v>45119</v>
      </c>
      <c r="C113" s="7">
        <v>45123</v>
      </c>
      <c r="D113" s="4">
        <v>4100</v>
      </c>
      <c r="E113" s="4" t="str">
        <f>VLOOKUP(A113,HOP!A:L,12,0)</f>
        <v>4100.00</v>
      </c>
      <c r="F113" s="4" t="str">
        <f>VLOOKUP(A113,HOP!A:C,3,0)</f>
        <v>3593505</v>
      </c>
      <c r="G113" s="4">
        <f t="shared" si="2"/>
        <v>0</v>
      </c>
      <c r="H113" s="4" t="str">
        <f t="shared" si="3"/>
        <v>，3593505</v>
      </c>
      <c r="I113" s="4" t="str">
        <f>VLOOKUP(A113,HOP!A:U,21,0)</f>
        <v>直采</v>
      </c>
    </row>
    <row r="114" s="4" customFormat="1" hidden="1" spans="1:9">
      <c r="A114" s="6">
        <v>999225129168433</v>
      </c>
      <c r="B114" s="7">
        <v>45122</v>
      </c>
      <c r="C114" s="7">
        <v>45123</v>
      </c>
      <c r="D114" s="4">
        <v>702</v>
      </c>
      <c r="E114" s="4" t="str">
        <f>VLOOKUP(A114,HOP!A:L,12,0)</f>
        <v>702.00</v>
      </c>
      <c r="F114" s="4" t="str">
        <f>VLOOKUP(A114,HOP!A:C,3,0)</f>
        <v>3594145</v>
      </c>
      <c r="G114" s="4">
        <f t="shared" si="2"/>
        <v>0</v>
      </c>
      <c r="H114" s="4" t="str">
        <f t="shared" si="3"/>
        <v>，3594145</v>
      </c>
      <c r="I114" s="4" t="str">
        <f>VLOOKUP(A114,HOP!A:U,21,0)</f>
        <v>直采</v>
      </c>
    </row>
    <row r="115" s="4" customFormat="1" hidden="1" spans="1:9">
      <c r="A115" s="6">
        <v>999225134257573</v>
      </c>
      <c r="B115" s="7">
        <v>45122</v>
      </c>
      <c r="C115" s="7">
        <v>45123</v>
      </c>
      <c r="D115" s="4">
        <v>586</v>
      </c>
      <c r="E115" s="4" t="str">
        <f>VLOOKUP(A115,HOP!A:L,12,0)</f>
        <v>586.00</v>
      </c>
      <c r="F115" s="4" t="str">
        <f>VLOOKUP(A115,HOP!A:C,3,0)</f>
        <v>3595078</v>
      </c>
      <c r="G115" s="4">
        <f t="shared" si="2"/>
        <v>0</v>
      </c>
      <c r="H115" s="4" t="str">
        <f t="shared" si="3"/>
        <v>，3595078</v>
      </c>
      <c r="I115" s="4" t="str">
        <f>VLOOKUP(A115,HOP!A:U,21,0)</f>
        <v>直采</v>
      </c>
    </row>
    <row r="116" s="4" customFormat="1" hidden="1" spans="1:9">
      <c r="A116" s="6">
        <v>999225134721095</v>
      </c>
      <c r="B116" s="7">
        <v>45122</v>
      </c>
      <c r="C116" s="7">
        <v>45123</v>
      </c>
      <c r="D116" s="4">
        <v>210</v>
      </c>
      <c r="E116" s="4" t="str">
        <f>VLOOKUP(A116,HOP!A:L,12,0)</f>
        <v>210.00</v>
      </c>
      <c r="F116" s="4" t="str">
        <f>VLOOKUP(A116,HOP!A:C,3,0)</f>
        <v>3595220</v>
      </c>
      <c r="G116" s="4">
        <f t="shared" si="2"/>
        <v>0</v>
      </c>
      <c r="H116" s="4" t="str">
        <f t="shared" si="3"/>
        <v>，3595220</v>
      </c>
      <c r="I116" s="4" t="str">
        <f>VLOOKUP(A116,HOP!A:U,21,0)</f>
        <v>直采</v>
      </c>
    </row>
    <row r="117" s="4" customFormat="1" hidden="1" spans="1:9">
      <c r="A117" s="6">
        <v>999225137541046</v>
      </c>
      <c r="B117" s="7">
        <v>45122</v>
      </c>
      <c r="C117" s="7">
        <v>45123</v>
      </c>
      <c r="D117" s="4">
        <v>504</v>
      </c>
      <c r="E117" s="4" t="str">
        <f>VLOOKUP(A117,HOP!A:L,12,0)</f>
        <v>504.00</v>
      </c>
      <c r="F117" s="4" t="str">
        <f>VLOOKUP(A117,HOP!A:C,3,0)</f>
        <v>3596090</v>
      </c>
      <c r="G117" s="4">
        <f t="shared" si="2"/>
        <v>0</v>
      </c>
      <c r="H117" s="4" t="str">
        <f t="shared" si="3"/>
        <v>，3596090</v>
      </c>
      <c r="I117" s="4" t="str">
        <f>VLOOKUP(A117,HOP!A:U,21,0)</f>
        <v>直采</v>
      </c>
    </row>
    <row r="118" s="4" customFormat="1" hidden="1" spans="1:9">
      <c r="A118" s="6">
        <v>999225144738119</v>
      </c>
      <c r="B118" s="7">
        <v>45121</v>
      </c>
      <c r="C118" s="7">
        <v>45123</v>
      </c>
      <c r="D118" s="4">
        <v>1518</v>
      </c>
      <c r="E118" s="4" t="str">
        <f>VLOOKUP(A118,HOP!A:L,12,0)</f>
        <v>1518.00</v>
      </c>
      <c r="F118" s="4" t="str">
        <f>VLOOKUP(A118,HOP!A:C,3,0)</f>
        <v>3597412</v>
      </c>
      <c r="G118" s="4">
        <f t="shared" si="2"/>
        <v>0</v>
      </c>
      <c r="H118" s="4" t="str">
        <f t="shared" si="3"/>
        <v>，3597412</v>
      </c>
      <c r="I118" s="4" t="str">
        <f>VLOOKUP(A118,HOP!A:U,21,0)</f>
        <v>直采</v>
      </c>
    </row>
    <row r="119" s="4" customFormat="1" hidden="1" spans="1:9">
      <c r="A119" s="6">
        <v>999225145628465</v>
      </c>
      <c r="B119" s="7">
        <v>45121</v>
      </c>
      <c r="C119" s="7">
        <v>45123</v>
      </c>
      <c r="D119" s="4">
        <v>900</v>
      </c>
      <c r="E119" s="4" t="str">
        <f>VLOOKUP(A119,HOP!A:L,12,0)</f>
        <v>900.00</v>
      </c>
      <c r="F119" s="4" t="str">
        <f>VLOOKUP(A119,HOP!A:C,3,0)</f>
        <v>3597529</v>
      </c>
      <c r="G119" s="4">
        <f t="shared" si="2"/>
        <v>0</v>
      </c>
      <c r="H119" s="4" t="str">
        <f t="shared" si="3"/>
        <v>，3597529</v>
      </c>
      <c r="I119" s="4" t="str">
        <f>VLOOKUP(A119,HOP!A:U,21,0)</f>
        <v>直采</v>
      </c>
    </row>
    <row r="120" s="4" customFormat="1" hidden="1" spans="1:9">
      <c r="A120" s="6">
        <v>999225150378538</v>
      </c>
      <c r="B120" s="7">
        <v>45122</v>
      </c>
      <c r="C120" s="7">
        <v>45123</v>
      </c>
      <c r="D120" s="4">
        <v>566</v>
      </c>
      <c r="E120" s="4" t="str">
        <f>VLOOKUP(A120,HOP!A:L,12,0)</f>
        <v>566.00</v>
      </c>
      <c r="F120" s="4" t="str">
        <f>VLOOKUP(A120,HOP!A:C,3,0)</f>
        <v>3598818</v>
      </c>
      <c r="G120" s="4">
        <f t="shared" si="2"/>
        <v>0</v>
      </c>
      <c r="H120" s="4" t="str">
        <f t="shared" si="3"/>
        <v>，3598818</v>
      </c>
      <c r="I120" s="4" t="str">
        <f>VLOOKUP(A120,HOP!A:U,21,0)</f>
        <v>直采</v>
      </c>
    </row>
    <row r="121" s="4" customFormat="1" hidden="1" spans="1:9">
      <c r="A121" s="6">
        <v>999225150871153</v>
      </c>
      <c r="B121" s="7">
        <v>45120</v>
      </c>
      <c r="C121" s="7">
        <v>45123</v>
      </c>
      <c r="D121" s="4">
        <v>366</v>
      </c>
      <c r="E121" s="4" t="str">
        <f>VLOOKUP(A121,HOP!A:L,12,0)</f>
        <v>366.00</v>
      </c>
      <c r="F121" s="4" t="str">
        <f>VLOOKUP(A121,HOP!A:C,3,0)</f>
        <v>3599029</v>
      </c>
      <c r="G121" s="4">
        <f t="shared" si="2"/>
        <v>0</v>
      </c>
      <c r="H121" s="4" t="str">
        <f t="shared" si="3"/>
        <v>，3599029</v>
      </c>
      <c r="I121" s="4" t="str">
        <f>VLOOKUP(A121,HOP!A:U,21,0)</f>
        <v>直采</v>
      </c>
    </row>
    <row r="122" s="4" customFormat="1" hidden="1" spans="1:9">
      <c r="A122" s="6">
        <v>999225151897173</v>
      </c>
      <c r="B122" s="7">
        <v>45122</v>
      </c>
      <c r="C122" s="7">
        <v>45123</v>
      </c>
      <c r="D122" s="4">
        <v>566</v>
      </c>
      <c r="E122" s="4" t="str">
        <f>VLOOKUP(A122,HOP!A:L,12,0)</f>
        <v>566.00</v>
      </c>
      <c r="F122" s="4" t="str">
        <f>VLOOKUP(A122,HOP!A:C,3,0)</f>
        <v>3599528</v>
      </c>
      <c r="G122" s="4">
        <f t="shared" si="2"/>
        <v>0</v>
      </c>
      <c r="H122" s="4" t="str">
        <f t="shared" si="3"/>
        <v>，3599528</v>
      </c>
      <c r="I122" s="4" t="str">
        <f>VLOOKUP(A122,HOP!A:U,21,0)</f>
        <v>直采</v>
      </c>
    </row>
    <row r="123" s="4" customFormat="1" hidden="1" spans="1:9">
      <c r="A123" s="6">
        <v>999225153183230</v>
      </c>
      <c r="B123" s="7">
        <v>45120</v>
      </c>
      <c r="C123" s="7">
        <v>45123</v>
      </c>
      <c r="D123" s="4">
        <v>712</v>
      </c>
      <c r="E123" s="4" t="str">
        <f>VLOOKUP(A123,HOP!A:L,12,0)</f>
        <v>712.00</v>
      </c>
      <c r="F123" s="4" t="str">
        <f>VLOOKUP(A123,HOP!A:C,3,0)</f>
        <v>3600066</v>
      </c>
      <c r="G123" s="4">
        <f t="shared" si="2"/>
        <v>0</v>
      </c>
      <c r="H123" s="4" t="str">
        <f t="shared" si="3"/>
        <v>，3600066</v>
      </c>
      <c r="I123" s="4" t="str">
        <f>VLOOKUP(A123,HOP!A:U,21,0)</f>
        <v>直采</v>
      </c>
    </row>
    <row r="124" s="4" customFormat="1" hidden="1" spans="1:9">
      <c r="A124" s="6">
        <v>999225161504249</v>
      </c>
      <c r="B124" s="7">
        <v>45122</v>
      </c>
      <c r="C124" s="7">
        <v>45123</v>
      </c>
      <c r="D124" s="4">
        <v>283</v>
      </c>
      <c r="E124" s="4" t="str">
        <f>VLOOKUP(A124,HOP!A:L,12,0)</f>
        <v>283.00</v>
      </c>
      <c r="F124" s="4" t="str">
        <f>VLOOKUP(A124,HOP!A:C,3,0)</f>
        <v>3600802</v>
      </c>
      <c r="G124" s="4">
        <f t="shared" si="2"/>
        <v>0</v>
      </c>
      <c r="H124" s="4" t="str">
        <f t="shared" si="3"/>
        <v>，3600802</v>
      </c>
      <c r="I124" s="4" t="str">
        <f>VLOOKUP(A124,HOP!A:U,21,0)</f>
        <v>直采</v>
      </c>
    </row>
    <row r="125" s="4" customFormat="1" hidden="1" spans="1:9">
      <c r="A125" s="6">
        <v>999225163755645</v>
      </c>
      <c r="B125" s="7">
        <v>45121</v>
      </c>
      <c r="C125" s="7">
        <v>45123</v>
      </c>
      <c r="D125" s="4">
        <v>1270</v>
      </c>
      <c r="E125" s="4" t="str">
        <f>VLOOKUP(A125,HOP!A:L,12,0)</f>
        <v>1270.00</v>
      </c>
      <c r="F125" s="4" t="str">
        <f>VLOOKUP(A125,HOP!A:C,3,0)</f>
        <v>3601372</v>
      </c>
      <c r="G125" s="4">
        <f t="shared" si="2"/>
        <v>0</v>
      </c>
      <c r="H125" s="4" t="str">
        <f t="shared" si="3"/>
        <v>，3601372</v>
      </c>
      <c r="I125" s="4" t="str">
        <f>VLOOKUP(A125,HOP!A:U,21,0)</f>
        <v>直采</v>
      </c>
    </row>
    <row r="126" s="4" customFormat="1" hidden="1" spans="1:9">
      <c r="A126" s="6">
        <v>999225167035787</v>
      </c>
      <c r="B126" s="7">
        <v>45120</v>
      </c>
      <c r="C126" s="7">
        <v>45123</v>
      </c>
      <c r="D126" s="4">
        <v>1828</v>
      </c>
      <c r="E126" s="4" t="str">
        <f>VLOOKUP(A126,HOP!A:L,12,0)</f>
        <v>1828.00</v>
      </c>
      <c r="F126" s="4" t="str">
        <f>VLOOKUP(A126,HOP!A:C,3,0)</f>
        <v>3602326</v>
      </c>
      <c r="G126" s="4">
        <f t="shared" si="2"/>
        <v>0</v>
      </c>
      <c r="H126" s="4" t="str">
        <f t="shared" si="3"/>
        <v>，3602326</v>
      </c>
      <c r="I126" s="4" t="str">
        <f>VLOOKUP(A126,HOP!A:U,21,0)</f>
        <v>直采</v>
      </c>
    </row>
    <row r="127" s="4" customFormat="1" hidden="1" spans="1:9">
      <c r="A127" s="6">
        <v>999225168150097</v>
      </c>
      <c r="B127" s="7">
        <v>45122</v>
      </c>
      <c r="C127" s="7">
        <v>45123</v>
      </c>
      <c r="D127" s="4">
        <v>283</v>
      </c>
      <c r="E127" s="4" t="str">
        <f>VLOOKUP(A127,HOP!A:L,12,0)</f>
        <v>283.00</v>
      </c>
      <c r="F127" s="4" t="str">
        <f>VLOOKUP(A127,HOP!A:C,3,0)</f>
        <v>3602831</v>
      </c>
      <c r="G127" s="4">
        <f t="shared" si="2"/>
        <v>0</v>
      </c>
      <c r="H127" s="4" t="str">
        <f t="shared" si="3"/>
        <v>，3602831</v>
      </c>
      <c r="I127" s="4" t="str">
        <f>VLOOKUP(A127,HOP!A:U,21,0)</f>
        <v>直采</v>
      </c>
    </row>
    <row r="128" s="4" customFormat="1" hidden="1" spans="1:9">
      <c r="A128" s="6">
        <v>999225176273271</v>
      </c>
      <c r="B128" s="7">
        <v>45120</v>
      </c>
      <c r="C128" s="7">
        <v>45123</v>
      </c>
      <c r="D128" s="4">
        <v>1560</v>
      </c>
      <c r="E128" s="4" t="str">
        <f>VLOOKUP(A128,HOP!A:L,12,0)</f>
        <v>1560.00</v>
      </c>
      <c r="F128" s="4" t="str">
        <f>VLOOKUP(A128,HOP!A:C,3,0)</f>
        <v>3603888</v>
      </c>
      <c r="G128" s="4">
        <f t="shared" si="2"/>
        <v>0</v>
      </c>
      <c r="H128" s="4" t="str">
        <f t="shared" si="3"/>
        <v>，3603888</v>
      </c>
      <c r="I128" s="4" t="str">
        <f>VLOOKUP(A128,HOP!A:U,21,0)</f>
        <v>直采</v>
      </c>
    </row>
    <row r="129" s="4" customFormat="1" hidden="1" spans="1:9">
      <c r="A129" s="6">
        <v>999225177335482</v>
      </c>
      <c r="B129" s="7">
        <v>45122</v>
      </c>
      <c r="C129" s="7">
        <v>45123</v>
      </c>
      <c r="D129" s="4">
        <v>1700</v>
      </c>
      <c r="E129" s="4" t="str">
        <f>VLOOKUP(A129,HOP!A:L,12,0)</f>
        <v>1700.00</v>
      </c>
      <c r="F129" s="4" t="str">
        <f>VLOOKUP(A129,HOP!A:C,3,0)</f>
        <v>3604143</v>
      </c>
      <c r="G129" s="4">
        <f t="shared" si="2"/>
        <v>0</v>
      </c>
      <c r="H129" s="4" t="str">
        <f t="shared" si="3"/>
        <v>，3604143</v>
      </c>
      <c r="I129" s="4" t="str">
        <f>VLOOKUP(A129,HOP!A:U,21,0)</f>
        <v>直采</v>
      </c>
    </row>
    <row r="130" s="4" customFormat="1" hidden="1" spans="1:9">
      <c r="A130" s="6">
        <v>999225178340405</v>
      </c>
      <c r="B130" s="7">
        <v>45121</v>
      </c>
      <c r="C130" s="7">
        <v>45123</v>
      </c>
      <c r="D130" s="4">
        <v>247</v>
      </c>
      <c r="E130" s="4" t="str">
        <f>VLOOKUP(A130,HOP!A:L,12,0)</f>
        <v>247.00</v>
      </c>
      <c r="F130" s="4" t="str">
        <f>VLOOKUP(A130,HOP!A:C,3,0)</f>
        <v>3604385</v>
      </c>
      <c r="G130" s="4">
        <f t="shared" si="2"/>
        <v>0</v>
      </c>
      <c r="H130" s="4" t="str">
        <f t="shared" si="3"/>
        <v>，3604385</v>
      </c>
      <c r="I130" s="4" t="str">
        <f>VLOOKUP(A130,HOP!A:U,21,0)</f>
        <v>直采</v>
      </c>
    </row>
    <row r="131" s="4" customFormat="1" hidden="1" spans="1:9">
      <c r="A131" s="6">
        <v>999225178509913</v>
      </c>
      <c r="B131" s="7">
        <v>45121</v>
      </c>
      <c r="C131" s="7">
        <v>45123</v>
      </c>
      <c r="D131" s="4">
        <v>1176</v>
      </c>
      <c r="E131" s="4" t="str">
        <f>VLOOKUP(A131,HOP!A:L,12,0)</f>
        <v>1176.00</v>
      </c>
      <c r="F131" s="4" t="str">
        <f>VLOOKUP(A131,HOP!A:C,3,0)</f>
        <v>3604395</v>
      </c>
      <c r="G131" s="4">
        <f t="shared" ref="G131:G194" si="4">D131-E131</f>
        <v>0</v>
      </c>
      <c r="H131" s="4" t="str">
        <f t="shared" ref="H131:H194" si="5">$H$1&amp;F131</f>
        <v>，3604395</v>
      </c>
      <c r="I131" s="4" t="str">
        <f>VLOOKUP(A131,HOP!A:U,21,0)</f>
        <v>直采</v>
      </c>
    </row>
    <row r="132" s="4" customFormat="1" hidden="1" spans="1:9">
      <c r="A132" s="6">
        <v>999225179006421</v>
      </c>
      <c r="B132" s="7">
        <v>45120</v>
      </c>
      <c r="C132" s="7">
        <v>45123</v>
      </c>
      <c r="D132" s="4">
        <v>1284</v>
      </c>
      <c r="E132" s="4" t="str">
        <f>VLOOKUP(A132,HOP!A:L,12,0)</f>
        <v>1284.00</v>
      </c>
      <c r="F132" s="4" t="str">
        <f>VLOOKUP(A132,HOP!A:C,3,0)</f>
        <v>3604586</v>
      </c>
      <c r="G132" s="4">
        <f t="shared" si="4"/>
        <v>0</v>
      </c>
      <c r="H132" s="4" t="str">
        <f t="shared" si="5"/>
        <v>，3604586</v>
      </c>
      <c r="I132" s="4" t="str">
        <f>VLOOKUP(A132,HOP!A:U,21,0)</f>
        <v>直采</v>
      </c>
    </row>
    <row r="133" s="4" customFormat="1" hidden="1" spans="1:9">
      <c r="A133" s="6">
        <v>999225179183355</v>
      </c>
      <c r="B133" s="7">
        <v>45122</v>
      </c>
      <c r="C133" s="7">
        <v>45123</v>
      </c>
      <c r="D133" s="4">
        <v>349</v>
      </c>
      <c r="E133" s="4" t="str">
        <f>VLOOKUP(A133,HOP!A:L,12,0)</f>
        <v>349.00</v>
      </c>
      <c r="F133" s="4" t="str">
        <f>VLOOKUP(A133,HOP!A:C,3,0)</f>
        <v>3604602</v>
      </c>
      <c r="G133" s="4">
        <f t="shared" si="4"/>
        <v>0</v>
      </c>
      <c r="H133" s="4" t="str">
        <f t="shared" si="5"/>
        <v>，3604602</v>
      </c>
      <c r="I133" s="4" t="str">
        <f>VLOOKUP(A133,HOP!A:U,21,0)</f>
        <v>直采</v>
      </c>
    </row>
    <row r="134" s="4" customFormat="1" hidden="1" spans="1:9">
      <c r="A134" s="6">
        <v>999225185169405</v>
      </c>
      <c r="B134" s="7">
        <v>45122</v>
      </c>
      <c r="C134" s="7">
        <v>45123</v>
      </c>
      <c r="D134" s="4">
        <v>604</v>
      </c>
      <c r="E134" s="4" t="str">
        <f>VLOOKUP(A134,HOP!A:L,12,0)</f>
        <v>604.00</v>
      </c>
      <c r="F134" s="4" t="str">
        <f>VLOOKUP(A134,HOP!A:C,3,0)</f>
        <v>3606152</v>
      </c>
      <c r="G134" s="4">
        <f t="shared" si="4"/>
        <v>0</v>
      </c>
      <c r="H134" s="4" t="str">
        <f t="shared" si="5"/>
        <v>，3606152</v>
      </c>
      <c r="I134" s="4" t="str">
        <f>VLOOKUP(A134,HOP!A:U,21,0)</f>
        <v>直采</v>
      </c>
    </row>
    <row r="135" s="4" customFormat="1" hidden="1" spans="1:9">
      <c r="A135" s="6">
        <v>999225185993424</v>
      </c>
      <c r="B135" s="7">
        <v>45122</v>
      </c>
      <c r="C135" s="7">
        <v>45123</v>
      </c>
      <c r="D135" s="4">
        <v>295</v>
      </c>
      <c r="E135" s="4" t="str">
        <f>VLOOKUP(A135,HOP!A:L,12,0)</f>
        <v>295.00</v>
      </c>
      <c r="F135" s="4" t="str">
        <f>VLOOKUP(A135,HOP!A:C,3,0)</f>
        <v>3606344</v>
      </c>
      <c r="G135" s="4">
        <f t="shared" si="4"/>
        <v>0</v>
      </c>
      <c r="H135" s="4" t="str">
        <f t="shared" si="5"/>
        <v>，3606344</v>
      </c>
      <c r="I135" s="4" t="str">
        <f>VLOOKUP(A135,HOP!A:U,21,0)</f>
        <v>直采</v>
      </c>
    </row>
    <row r="136" s="4" customFormat="1" hidden="1" spans="1:9">
      <c r="A136" s="6">
        <v>999225194789581</v>
      </c>
      <c r="B136" s="7">
        <v>45122</v>
      </c>
      <c r="C136" s="7">
        <v>45123</v>
      </c>
      <c r="D136" s="4">
        <v>751</v>
      </c>
      <c r="E136" s="4" t="str">
        <f>VLOOKUP(A136,HOP!A:L,12,0)</f>
        <v>751.00</v>
      </c>
      <c r="F136" s="4" t="str">
        <f>VLOOKUP(A136,HOP!A:C,3,0)</f>
        <v>3607618</v>
      </c>
      <c r="G136" s="4">
        <f t="shared" si="4"/>
        <v>0</v>
      </c>
      <c r="H136" s="4" t="str">
        <f t="shared" si="5"/>
        <v>，3607618</v>
      </c>
      <c r="I136" s="4" t="str">
        <f>VLOOKUP(A136,HOP!A:U,21,0)</f>
        <v>直采</v>
      </c>
    </row>
    <row r="137" s="4" customFormat="1" hidden="1" spans="1:9">
      <c r="A137" s="6">
        <v>25194772531</v>
      </c>
      <c r="B137" s="7">
        <v>45120</v>
      </c>
      <c r="C137" s="7">
        <v>45123</v>
      </c>
      <c r="D137" s="4">
        <v>1170</v>
      </c>
      <c r="E137" s="4" t="str">
        <f>VLOOKUP(A137,HOP!A:L,12,0)</f>
        <v>1170.00</v>
      </c>
      <c r="F137" s="4" t="str">
        <f>VLOOKUP(A137,HOP!A:C,3,0)</f>
        <v>3607620</v>
      </c>
      <c r="G137" s="4">
        <f t="shared" si="4"/>
        <v>0</v>
      </c>
      <c r="H137" s="4" t="str">
        <f t="shared" si="5"/>
        <v>，3607620</v>
      </c>
      <c r="I137" s="4" t="str">
        <f>VLOOKUP(A137,HOP!A:U,21,0)</f>
        <v>直采</v>
      </c>
    </row>
    <row r="138" s="4" customFormat="1" hidden="1" spans="1:9">
      <c r="A138" s="6">
        <v>999225204347996</v>
      </c>
      <c r="B138" s="7">
        <v>45121</v>
      </c>
      <c r="C138" s="7">
        <v>45123</v>
      </c>
      <c r="D138" s="4">
        <v>470</v>
      </c>
      <c r="E138" s="4" t="str">
        <f>VLOOKUP(A138,HOP!A:L,12,0)</f>
        <v>470.00</v>
      </c>
      <c r="F138" s="4" t="str">
        <f>VLOOKUP(A138,HOP!A:C,3,0)</f>
        <v>3610169</v>
      </c>
      <c r="G138" s="4">
        <f t="shared" si="4"/>
        <v>0</v>
      </c>
      <c r="H138" s="4" t="str">
        <f t="shared" si="5"/>
        <v>，3610169</v>
      </c>
      <c r="I138" s="4" t="str">
        <f>VLOOKUP(A138,HOP!A:U,21,0)</f>
        <v>直采</v>
      </c>
    </row>
    <row r="139" s="4" customFormat="1" hidden="1" spans="1:9">
      <c r="A139" s="6">
        <v>999225212886237</v>
      </c>
      <c r="B139" s="7">
        <v>45122</v>
      </c>
      <c r="C139" s="7">
        <v>45123</v>
      </c>
      <c r="D139" s="4">
        <v>400</v>
      </c>
      <c r="E139" s="4" t="str">
        <f>VLOOKUP(A139,HOP!A:L,12,0)</f>
        <v>400.00</v>
      </c>
      <c r="F139" s="4" t="str">
        <f>VLOOKUP(A139,HOP!A:C,3,0)</f>
        <v>3611015</v>
      </c>
      <c r="G139" s="4">
        <f t="shared" si="4"/>
        <v>0</v>
      </c>
      <c r="H139" s="4" t="str">
        <f t="shared" si="5"/>
        <v>，3611015</v>
      </c>
      <c r="I139" s="4" t="str">
        <f>VLOOKUP(A139,HOP!A:U,21,0)</f>
        <v>直采</v>
      </c>
    </row>
    <row r="140" s="4" customFormat="1" hidden="1" spans="1:9">
      <c r="A140" s="6">
        <v>999225213372561</v>
      </c>
      <c r="B140" s="7">
        <v>45122</v>
      </c>
      <c r="C140" s="7">
        <v>45123</v>
      </c>
      <c r="D140" s="4">
        <v>1752</v>
      </c>
      <c r="E140" s="4" t="str">
        <f>VLOOKUP(A140,HOP!A:L,12,0)</f>
        <v>1752.00</v>
      </c>
      <c r="F140" s="4" t="str">
        <f>VLOOKUP(A140,HOP!A:C,3,0)</f>
        <v>3611137</v>
      </c>
      <c r="G140" s="4">
        <f t="shared" si="4"/>
        <v>0</v>
      </c>
      <c r="H140" s="4" t="str">
        <f t="shared" si="5"/>
        <v>，3611137</v>
      </c>
      <c r="I140" s="4" t="str">
        <f>VLOOKUP(A140,HOP!A:U,21,0)</f>
        <v>直采</v>
      </c>
    </row>
    <row r="141" s="4" customFormat="1" hidden="1" spans="1:9">
      <c r="A141" s="6">
        <v>999225214496137</v>
      </c>
      <c r="B141" s="7">
        <v>45121</v>
      </c>
      <c r="C141" s="7">
        <v>45123</v>
      </c>
      <c r="D141" s="4">
        <v>650</v>
      </c>
      <c r="E141" s="4" t="str">
        <f>VLOOKUP(A141,HOP!A:L,12,0)</f>
        <v>650.00</v>
      </c>
      <c r="F141" s="4" t="str">
        <f>VLOOKUP(A141,HOP!A:C,3,0)</f>
        <v>3611338</v>
      </c>
      <c r="G141" s="4">
        <f t="shared" si="4"/>
        <v>0</v>
      </c>
      <c r="H141" s="4" t="str">
        <f t="shared" si="5"/>
        <v>，3611338</v>
      </c>
      <c r="I141" s="4" t="str">
        <f>VLOOKUP(A141,HOP!A:U,21,0)</f>
        <v>直采</v>
      </c>
    </row>
    <row r="142" s="4" customFormat="1" hidden="1" spans="1:9">
      <c r="A142" s="6">
        <v>999225215070017</v>
      </c>
      <c r="B142" s="7">
        <v>45121</v>
      </c>
      <c r="C142" s="7">
        <v>45123</v>
      </c>
      <c r="D142" s="4">
        <v>1824</v>
      </c>
      <c r="E142" s="4" t="str">
        <f>VLOOKUP(A142,HOP!A:L,12,0)</f>
        <v>1824.00</v>
      </c>
      <c r="F142" s="4" t="str">
        <f>VLOOKUP(A142,HOP!A:C,3,0)</f>
        <v>3611521</v>
      </c>
      <c r="G142" s="4">
        <f t="shared" si="4"/>
        <v>0</v>
      </c>
      <c r="H142" s="4" t="str">
        <f t="shared" si="5"/>
        <v>，3611521</v>
      </c>
      <c r="I142" s="4" t="str">
        <f>VLOOKUP(A142,HOP!A:U,21,0)</f>
        <v>直采</v>
      </c>
    </row>
    <row r="143" s="4" customFormat="1" hidden="1" spans="1:9">
      <c r="A143" s="6">
        <v>999225216078090</v>
      </c>
      <c r="B143" s="7">
        <v>45121</v>
      </c>
      <c r="C143" s="7">
        <v>45123</v>
      </c>
      <c r="D143" s="4">
        <v>3684</v>
      </c>
      <c r="E143" s="4" t="str">
        <f>VLOOKUP(A143,HOP!A:L,12,0)</f>
        <v>3684.00</v>
      </c>
      <c r="F143" s="4" t="str">
        <f>VLOOKUP(A143,HOP!A:C,3,0)</f>
        <v>3611730</v>
      </c>
      <c r="G143" s="4">
        <f t="shared" si="4"/>
        <v>0</v>
      </c>
      <c r="H143" s="4" t="str">
        <f t="shared" si="5"/>
        <v>，3611730</v>
      </c>
      <c r="I143" s="4" t="str">
        <f>VLOOKUP(A143,HOP!A:U,21,0)</f>
        <v>直采</v>
      </c>
    </row>
    <row r="144" s="4" customFormat="1" hidden="1" spans="1:9">
      <c r="A144" s="6">
        <v>999225217422596</v>
      </c>
      <c r="B144" s="7">
        <v>45120</v>
      </c>
      <c r="C144" s="7">
        <v>45123</v>
      </c>
      <c r="D144" s="4">
        <v>1029</v>
      </c>
      <c r="E144" s="4" t="str">
        <f>VLOOKUP(A144,HOP!A:L,12,0)</f>
        <v>1029.00</v>
      </c>
      <c r="F144" s="4" t="str">
        <f>VLOOKUP(A144,HOP!A:C,3,0)</f>
        <v>3611998</v>
      </c>
      <c r="G144" s="4">
        <f t="shared" si="4"/>
        <v>0</v>
      </c>
      <c r="H144" s="4" t="str">
        <f t="shared" si="5"/>
        <v>，3611998</v>
      </c>
      <c r="I144" s="4" t="str">
        <f>VLOOKUP(A144,HOP!A:U,21,0)</f>
        <v>直采</v>
      </c>
    </row>
    <row r="145" s="4" customFormat="1" hidden="1" spans="1:9">
      <c r="A145" s="6">
        <v>999225217769724</v>
      </c>
      <c r="B145" s="7">
        <v>45120</v>
      </c>
      <c r="C145" s="7">
        <v>45123</v>
      </c>
      <c r="D145" s="4">
        <v>3474</v>
      </c>
      <c r="E145" s="4" t="str">
        <f>VLOOKUP(A145,HOP!A:L,12,0)</f>
        <v>3474.00</v>
      </c>
      <c r="F145" s="4" t="str">
        <f>VLOOKUP(A145,HOP!A:C,3,0)</f>
        <v>3612017</v>
      </c>
      <c r="G145" s="4">
        <f t="shared" si="4"/>
        <v>0</v>
      </c>
      <c r="H145" s="4" t="str">
        <f t="shared" si="5"/>
        <v>，3612017</v>
      </c>
      <c r="I145" s="4" t="str">
        <f>VLOOKUP(A145,HOP!A:U,21,0)</f>
        <v>直采</v>
      </c>
    </row>
    <row r="146" s="4" customFormat="1" hidden="1" spans="1:9">
      <c r="A146" s="6">
        <v>999225219361741</v>
      </c>
      <c r="B146" s="7">
        <v>45121</v>
      </c>
      <c r="C146" s="7">
        <v>45123</v>
      </c>
      <c r="D146" s="4">
        <v>1572</v>
      </c>
      <c r="E146" s="4" t="str">
        <f>VLOOKUP(A146,HOP!A:L,12,0)</f>
        <v>1572.00</v>
      </c>
      <c r="F146" s="4" t="str">
        <f>VLOOKUP(A146,HOP!A:C,3,0)</f>
        <v>3612394</v>
      </c>
      <c r="G146" s="4">
        <f t="shared" si="4"/>
        <v>0</v>
      </c>
      <c r="H146" s="4" t="str">
        <f t="shared" si="5"/>
        <v>，3612394</v>
      </c>
      <c r="I146" s="4" t="str">
        <f>VLOOKUP(A146,HOP!A:U,21,0)</f>
        <v>直采</v>
      </c>
    </row>
    <row r="147" s="4" customFormat="1" hidden="1" spans="1:9">
      <c r="A147" s="6">
        <v>999225219362434</v>
      </c>
      <c r="B147" s="7">
        <v>45119</v>
      </c>
      <c r="C147" s="7">
        <v>45123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6">
        <v>999225220454857</v>
      </c>
      <c r="B148" s="7">
        <v>45120</v>
      </c>
      <c r="C148" s="7">
        <v>45123</v>
      </c>
      <c r="D148" s="4">
        <v>3810</v>
      </c>
      <c r="E148" s="4" t="str">
        <f>VLOOKUP(A148,HOP!A:L,12,0)</f>
        <v>3810.00</v>
      </c>
      <c r="F148" s="4" t="str">
        <f>VLOOKUP(A148,HOP!A:C,3,0)</f>
        <v>3612796</v>
      </c>
      <c r="G148" s="4">
        <f t="shared" si="4"/>
        <v>0</v>
      </c>
      <c r="H148" s="4" t="str">
        <f t="shared" si="5"/>
        <v>，3612796</v>
      </c>
      <c r="I148" s="4" t="str">
        <f>VLOOKUP(A148,HOP!A:U,21,0)</f>
        <v>直采</v>
      </c>
    </row>
    <row r="149" s="4" customFormat="1" hidden="1" spans="1:9">
      <c r="A149" s="6">
        <v>999225223328890</v>
      </c>
      <c r="B149" s="7">
        <v>45120</v>
      </c>
      <c r="C149" s="7">
        <v>45123</v>
      </c>
      <c r="D149" s="4">
        <v>885</v>
      </c>
      <c r="E149" s="4" t="str">
        <f>VLOOKUP(A149,HOP!A:L,12,0)</f>
        <v>885.00</v>
      </c>
      <c r="F149" s="4" t="str">
        <f>VLOOKUP(A149,HOP!A:C,3,0)</f>
        <v>3613714</v>
      </c>
      <c r="G149" s="4">
        <f t="shared" si="4"/>
        <v>0</v>
      </c>
      <c r="H149" s="4" t="str">
        <f t="shared" si="5"/>
        <v>，3613714</v>
      </c>
      <c r="I149" s="4" t="str">
        <f>VLOOKUP(A149,HOP!A:U,21,0)</f>
        <v>直采</v>
      </c>
    </row>
    <row r="150" s="4" customFormat="1" hidden="1" spans="1:9">
      <c r="A150" s="6">
        <v>999225223391588</v>
      </c>
      <c r="B150" s="7">
        <v>45120</v>
      </c>
      <c r="C150" s="7">
        <v>45123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6">
        <v>999225223676264</v>
      </c>
      <c r="B151" s="7">
        <v>45121</v>
      </c>
      <c r="C151" s="7">
        <v>45123</v>
      </c>
      <c r="D151" s="4">
        <v>2500</v>
      </c>
      <c r="E151" s="4" t="str">
        <f>VLOOKUP(A151,HOP!A:L,12,0)</f>
        <v>2500.00</v>
      </c>
      <c r="F151" s="4" t="str">
        <f>VLOOKUP(A151,HOP!A:C,3,0)</f>
        <v>3613945</v>
      </c>
      <c r="G151" s="4">
        <f t="shared" si="4"/>
        <v>0</v>
      </c>
      <c r="H151" s="4" t="str">
        <f t="shared" si="5"/>
        <v>，3613945</v>
      </c>
      <c r="I151" s="4" t="str">
        <f>VLOOKUP(A151,HOP!A:U,21,0)</f>
        <v>直采</v>
      </c>
    </row>
    <row r="152" s="4" customFormat="1" hidden="1" spans="1:9">
      <c r="A152" s="6">
        <v>999225227547634</v>
      </c>
      <c r="B152" s="7">
        <v>45117</v>
      </c>
      <c r="C152" s="7">
        <v>45123</v>
      </c>
      <c r="D152" s="4">
        <v>1875</v>
      </c>
      <c r="E152" s="4" t="str">
        <f>VLOOKUP(A152,HOP!A:L,12,0)</f>
        <v>1875.00</v>
      </c>
      <c r="F152" s="4" t="str">
        <f>VLOOKUP(A152,HOP!A:C,3,0)</f>
        <v>3614263</v>
      </c>
      <c r="G152" s="4">
        <f t="shared" si="4"/>
        <v>0</v>
      </c>
      <c r="H152" s="4" t="str">
        <f t="shared" si="5"/>
        <v>，3614263</v>
      </c>
      <c r="I152" s="4" t="str">
        <f>VLOOKUP(A152,HOP!A:U,21,0)</f>
        <v>直采</v>
      </c>
    </row>
    <row r="153" s="4" customFormat="1" hidden="1" spans="1:9">
      <c r="A153" s="6">
        <v>999225229484980</v>
      </c>
      <c r="B153" s="7">
        <v>45122</v>
      </c>
      <c r="C153" s="7">
        <v>45123</v>
      </c>
      <c r="D153" s="4">
        <v>937</v>
      </c>
      <c r="E153" s="4" t="str">
        <f>VLOOKUP(A153,HOP!A:L,12,0)</f>
        <v>937.00</v>
      </c>
      <c r="F153" s="4" t="str">
        <f>VLOOKUP(A153,HOP!A:C,3,0)</f>
        <v>3614415</v>
      </c>
      <c r="G153" s="4">
        <f t="shared" si="4"/>
        <v>0</v>
      </c>
      <c r="H153" s="4" t="str">
        <f t="shared" si="5"/>
        <v>，3614415</v>
      </c>
      <c r="I153" s="4" t="str">
        <f>VLOOKUP(A153,HOP!A:U,21,0)</f>
        <v>直采</v>
      </c>
    </row>
    <row r="154" s="4" customFormat="1" hidden="1" spans="1:9">
      <c r="A154" s="6">
        <v>999225230931053</v>
      </c>
      <c r="B154" s="7">
        <v>45122</v>
      </c>
      <c r="C154" s="7">
        <v>45123</v>
      </c>
      <c r="D154" s="4">
        <v>351</v>
      </c>
      <c r="E154" s="4" t="str">
        <f>VLOOKUP(A154,HOP!A:L,12,0)</f>
        <v>351.00</v>
      </c>
      <c r="F154" s="4" t="str">
        <f>VLOOKUP(A154,HOP!A:C,3,0)</f>
        <v>3614830</v>
      </c>
      <c r="G154" s="4">
        <f t="shared" si="4"/>
        <v>0</v>
      </c>
      <c r="H154" s="4" t="str">
        <f t="shared" si="5"/>
        <v>，3614830</v>
      </c>
      <c r="I154" s="4" t="str">
        <f>VLOOKUP(A154,HOP!A:U,21,0)</f>
        <v>直采</v>
      </c>
    </row>
    <row r="155" s="4" customFormat="1" hidden="1" spans="1:9">
      <c r="A155" s="6">
        <v>999225235298264</v>
      </c>
      <c r="B155" s="7">
        <v>45122</v>
      </c>
      <c r="C155" s="7">
        <v>45123</v>
      </c>
      <c r="D155" s="4">
        <v>318</v>
      </c>
      <c r="E155" s="4" t="str">
        <f>VLOOKUP(A155,HOP!A:L,12,0)</f>
        <v>318.00</v>
      </c>
      <c r="F155" s="4" t="str">
        <f>VLOOKUP(A155,HOP!A:C,3,0)</f>
        <v>3615657</v>
      </c>
      <c r="G155" s="4">
        <f t="shared" si="4"/>
        <v>0</v>
      </c>
      <c r="H155" s="4" t="str">
        <f t="shared" si="5"/>
        <v>，3615657</v>
      </c>
      <c r="I155" s="4" t="str">
        <f>VLOOKUP(A155,HOP!A:U,21,0)</f>
        <v>直采</v>
      </c>
    </row>
    <row r="156" s="4" customFormat="1" hidden="1" spans="1:9">
      <c r="A156" s="6">
        <v>999225245081798</v>
      </c>
      <c r="B156" s="7">
        <v>45121</v>
      </c>
      <c r="C156" s="7">
        <v>45123</v>
      </c>
      <c r="D156" s="4">
        <v>1180</v>
      </c>
      <c r="E156" s="4" t="str">
        <f>VLOOKUP(A156,HOP!A:L,12,0)</f>
        <v>1180.00</v>
      </c>
      <c r="F156" s="4" t="str">
        <f>VLOOKUP(A156,HOP!A:C,3,0)</f>
        <v>3618128</v>
      </c>
      <c r="G156" s="4">
        <f t="shared" si="4"/>
        <v>0</v>
      </c>
      <c r="H156" s="4" t="str">
        <f t="shared" si="5"/>
        <v>，3618128</v>
      </c>
      <c r="I156" s="4" t="str">
        <f>VLOOKUP(A156,HOP!A:U,21,0)</f>
        <v>直采</v>
      </c>
    </row>
    <row r="157" s="4" customFormat="1" hidden="1" spans="1:9">
      <c r="A157" s="6">
        <v>999225246067357</v>
      </c>
      <c r="B157" s="7">
        <v>45121</v>
      </c>
      <c r="C157" s="7">
        <v>45123</v>
      </c>
      <c r="D157" s="4">
        <v>2560</v>
      </c>
      <c r="E157" s="4" t="str">
        <f>VLOOKUP(A157,HOP!A:L,12,0)</f>
        <v>2560.00</v>
      </c>
      <c r="F157" s="4" t="str">
        <f>VLOOKUP(A157,HOP!A:C,3,0)</f>
        <v>3618386</v>
      </c>
      <c r="G157" s="4">
        <f t="shared" si="4"/>
        <v>0</v>
      </c>
      <c r="H157" s="4" t="str">
        <f t="shared" si="5"/>
        <v>，3618386</v>
      </c>
      <c r="I157" s="4" t="str">
        <f>VLOOKUP(A157,HOP!A:U,21,0)</f>
        <v>直采</v>
      </c>
    </row>
    <row r="158" s="4" customFormat="1" hidden="1" spans="1:9">
      <c r="A158" s="6">
        <v>999225246086709</v>
      </c>
      <c r="B158" s="7">
        <v>45122</v>
      </c>
      <c r="C158" s="7">
        <v>45123</v>
      </c>
      <c r="D158" s="4">
        <v>395</v>
      </c>
      <c r="E158" s="4" t="str">
        <f>VLOOKUP(A158,HOP!A:L,12,0)</f>
        <v>395.00</v>
      </c>
      <c r="F158" s="4" t="str">
        <f>VLOOKUP(A158,HOP!A:C,3,0)</f>
        <v>3618391</v>
      </c>
      <c r="G158" s="4">
        <f t="shared" si="4"/>
        <v>0</v>
      </c>
      <c r="H158" s="4" t="str">
        <f t="shared" si="5"/>
        <v>，3618391</v>
      </c>
      <c r="I158" s="4" t="str">
        <f>VLOOKUP(A158,HOP!A:U,21,0)</f>
        <v>直采</v>
      </c>
    </row>
    <row r="159" s="4" customFormat="1" hidden="1" spans="1:9">
      <c r="A159" s="6">
        <v>999225247794810</v>
      </c>
      <c r="B159" s="7">
        <v>45121</v>
      </c>
      <c r="C159" s="7">
        <v>45123</v>
      </c>
      <c r="D159" s="4">
        <v>1920</v>
      </c>
      <c r="E159" s="4" t="str">
        <f>VLOOKUP(A159,HOP!A:L,12,0)</f>
        <v>1920.00</v>
      </c>
      <c r="F159" s="4" t="str">
        <f>VLOOKUP(A159,HOP!A:C,3,0)</f>
        <v>3618646</v>
      </c>
      <c r="G159" s="4">
        <f t="shared" si="4"/>
        <v>0</v>
      </c>
      <c r="H159" s="4" t="str">
        <f t="shared" si="5"/>
        <v>，3618646</v>
      </c>
      <c r="I159" s="4" t="str">
        <f>VLOOKUP(A159,HOP!A:U,21,0)</f>
        <v>直采</v>
      </c>
    </row>
    <row r="160" s="4" customFormat="1" hidden="1" spans="1:9">
      <c r="A160" s="6">
        <v>999225249399387</v>
      </c>
      <c r="B160" s="7">
        <v>45120</v>
      </c>
      <c r="C160" s="7">
        <v>45123</v>
      </c>
      <c r="D160" s="4">
        <v>2358</v>
      </c>
      <c r="E160" s="4" t="str">
        <f>VLOOKUP(A160,HOP!A:L,12,0)</f>
        <v>2358.00</v>
      </c>
      <c r="F160" s="4" t="str">
        <f>VLOOKUP(A160,HOP!A:C,3,0)</f>
        <v>3618967</v>
      </c>
      <c r="G160" s="4">
        <f t="shared" si="4"/>
        <v>0</v>
      </c>
      <c r="H160" s="4" t="str">
        <f t="shared" si="5"/>
        <v>，3618967</v>
      </c>
      <c r="I160" s="4" t="str">
        <f>VLOOKUP(A160,HOP!A:U,21,0)</f>
        <v>直采</v>
      </c>
    </row>
    <row r="161" s="4" customFormat="1" hidden="1" spans="1:9">
      <c r="A161" s="6">
        <v>999225251709926</v>
      </c>
      <c r="B161" s="7">
        <v>45121</v>
      </c>
      <c r="C161" s="7">
        <v>45123</v>
      </c>
      <c r="D161" s="4">
        <v>972</v>
      </c>
      <c r="E161" s="4" t="str">
        <f>VLOOKUP(A161,HOP!A:L,12,0)</f>
        <v>972.00</v>
      </c>
      <c r="F161" s="4" t="str">
        <f>VLOOKUP(A161,HOP!A:C,3,0)</f>
        <v>3619577</v>
      </c>
      <c r="G161" s="4">
        <f t="shared" si="4"/>
        <v>0</v>
      </c>
      <c r="H161" s="4" t="str">
        <f t="shared" si="5"/>
        <v>，3619577</v>
      </c>
      <c r="I161" s="4" t="str">
        <f>VLOOKUP(A161,HOP!A:U,21,0)</f>
        <v>直采</v>
      </c>
    </row>
    <row r="162" s="4" customFormat="1" hidden="1" spans="1:9">
      <c r="A162" s="6">
        <v>999225253571656</v>
      </c>
      <c r="B162" s="7">
        <v>45122</v>
      </c>
      <c r="C162" s="7">
        <v>45123</v>
      </c>
      <c r="D162" s="4">
        <v>360</v>
      </c>
      <c r="E162" s="4" t="str">
        <f>VLOOKUP(A162,HOP!A:L,12,0)</f>
        <v>360.00</v>
      </c>
      <c r="F162" s="4" t="str">
        <f>VLOOKUP(A162,HOP!A:C,3,0)</f>
        <v>3619998</v>
      </c>
      <c r="G162" s="4">
        <f t="shared" si="4"/>
        <v>0</v>
      </c>
      <c r="H162" s="4" t="str">
        <f t="shared" si="5"/>
        <v>，3619998</v>
      </c>
      <c r="I162" s="4" t="str">
        <f>VLOOKUP(A162,HOP!A:U,21,0)</f>
        <v>直采</v>
      </c>
    </row>
    <row r="163" s="4" customFormat="1" hidden="1" spans="1:9">
      <c r="A163" s="6">
        <v>999225254553730</v>
      </c>
      <c r="B163" s="7">
        <v>45122</v>
      </c>
      <c r="C163" s="7">
        <v>45123</v>
      </c>
      <c r="D163" s="4">
        <v>2347</v>
      </c>
      <c r="E163" s="4" t="str">
        <f>VLOOKUP(A163,HOP!A:L,12,0)</f>
        <v>2347.00</v>
      </c>
      <c r="F163" s="4" t="str">
        <f>VLOOKUP(A163,HOP!A:C,3,0)</f>
        <v>3620308</v>
      </c>
      <c r="G163" s="4">
        <f t="shared" si="4"/>
        <v>0</v>
      </c>
      <c r="H163" s="4" t="str">
        <f t="shared" si="5"/>
        <v>，3620308</v>
      </c>
      <c r="I163" s="4" t="str">
        <f>VLOOKUP(A163,HOP!A:U,21,0)</f>
        <v>直采</v>
      </c>
    </row>
    <row r="164" s="4" customFormat="1" hidden="1" spans="1:9">
      <c r="A164" s="6">
        <v>999225260260304</v>
      </c>
      <c r="B164" s="7">
        <v>45121</v>
      </c>
      <c r="C164" s="7">
        <v>45123</v>
      </c>
      <c r="D164" s="4">
        <v>972</v>
      </c>
      <c r="E164" s="4" t="str">
        <f>VLOOKUP(A164,HOP!A:L,12,0)</f>
        <v>972.00</v>
      </c>
      <c r="F164" s="4" t="str">
        <f>VLOOKUP(A164,HOP!A:C,3,0)</f>
        <v>3621205</v>
      </c>
      <c r="G164" s="4">
        <f t="shared" si="4"/>
        <v>0</v>
      </c>
      <c r="H164" s="4" t="str">
        <f t="shared" si="5"/>
        <v>，3621205</v>
      </c>
      <c r="I164" s="4" t="str">
        <f>VLOOKUP(A164,HOP!A:U,21,0)</f>
        <v>直采</v>
      </c>
    </row>
    <row r="165" s="4" customFormat="1" hidden="1" spans="1:9">
      <c r="A165" s="6">
        <v>999225260563756</v>
      </c>
      <c r="B165" s="7">
        <v>45121</v>
      </c>
      <c r="C165" s="7">
        <v>45123</v>
      </c>
      <c r="D165" s="4">
        <v>3968</v>
      </c>
      <c r="E165" s="4" t="str">
        <f>VLOOKUP(A165,HOP!A:L,12,0)</f>
        <v>3968.00</v>
      </c>
      <c r="F165" s="4" t="str">
        <f>VLOOKUP(A165,HOP!A:C,3,0)</f>
        <v>3621336</v>
      </c>
      <c r="G165" s="4">
        <f t="shared" si="4"/>
        <v>0</v>
      </c>
      <c r="H165" s="4" t="str">
        <f t="shared" si="5"/>
        <v>，3621336</v>
      </c>
      <c r="I165" s="4" t="str">
        <f>VLOOKUP(A165,HOP!A:U,21,0)</f>
        <v>直采</v>
      </c>
    </row>
    <row r="166" s="4" customFormat="1" hidden="1" spans="1:9">
      <c r="A166" s="6">
        <v>999225261418805</v>
      </c>
      <c r="B166" s="7">
        <v>45121</v>
      </c>
      <c r="C166" s="7">
        <v>45123</v>
      </c>
      <c r="D166" s="4">
        <v>1282</v>
      </c>
      <c r="E166" s="4" t="str">
        <f>VLOOKUP(A166,HOP!A:L,12,0)</f>
        <v>1282.00</v>
      </c>
      <c r="F166" s="4" t="str">
        <f>VLOOKUP(A166,HOP!A:C,3,0)</f>
        <v>3621415</v>
      </c>
      <c r="G166" s="4">
        <f t="shared" si="4"/>
        <v>0</v>
      </c>
      <c r="H166" s="4" t="str">
        <f t="shared" si="5"/>
        <v>，3621415</v>
      </c>
      <c r="I166" s="4" t="str">
        <f>VLOOKUP(A166,HOP!A:U,21,0)</f>
        <v>直采</v>
      </c>
    </row>
    <row r="167" s="4" customFormat="1" hidden="1" spans="1:9">
      <c r="A167" s="6">
        <v>999225264795779</v>
      </c>
      <c r="B167" s="7">
        <v>45122</v>
      </c>
      <c r="C167" s="7">
        <v>45123</v>
      </c>
      <c r="D167" s="4">
        <v>205</v>
      </c>
      <c r="E167" s="4" t="str">
        <f>VLOOKUP(A167,HOP!A:L,12,0)</f>
        <v>205.00</v>
      </c>
      <c r="F167" s="4" t="str">
        <f>VLOOKUP(A167,HOP!A:C,3,0)</f>
        <v>3622261</v>
      </c>
      <c r="G167" s="4">
        <f t="shared" si="4"/>
        <v>0</v>
      </c>
      <c r="H167" s="4" t="str">
        <f t="shared" si="5"/>
        <v>，3622261</v>
      </c>
      <c r="I167" s="4" t="str">
        <f>VLOOKUP(A167,HOP!A:U,21,0)</f>
        <v>直采</v>
      </c>
    </row>
    <row r="168" s="4" customFormat="1" hidden="1" spans="1:9">
      <c r="A168" s="6">
        <v>999225265978828</v>
      </c>
      <c r="B168" s="7">
        <v>45121</v>
      </c>
      <c r="C168" s="7">
        <v>45123</v>
      </c>
      <c r="D168" s="4">
        <v>3000</v>
      </c>
      <c r="E168" s="4" t="str">
        <f>VLOOKUP(A168,HOP!A:L,12,0)</f>
        <v>3000.00</v>
      </c>
      <c r="F168" s="4" t="str">
        <f>VLOOKUP(A168,HOP!A:C,3,0)</f>
        <v>3622579</v>
      </c>
      <c r="G168" s="4">
        <f t="shared" si="4"/>
        <v>0</v>
      </c>
      <c r="H168" s="4" t="str">
        <f t="shared" si="5"/>
        <v>，3622579</v>
      </c>
      <c r="I168" s="4" t="str">
        <f>VLOOKUP(A168,HOP!A:U,21,0)</f>
        <v>直采</v>
      </c>
    </row>
    <row r="169" s="4" customFormat="1" hidden="1" spans="1:9">
      <c r="A169" s="6">
        <v>999225266749904</v>
      </c>
      <c r="B169" s="7">
        <v>45122</v>
      </c>
      <c r="C169" s="7">
        <v>45123</v>
      </c>
      <c r="D169" s="4">
        <v>2916</v>
      </c>
      <c r="E169" s="4" t="str">
        <f>VLOOKUP(A169,HOP!A:L,12,0)</f>
        <v>2916.00</v>
      </c>
      <c r="F169" s="4" t="str">
        <f>VLOOKUP(A169,HOP!A:C,3,0)</f>
        <v>3622692</v>
      </c>
      <c r="G169" s="4">
        <f t="shared" si="4"/>
        <v>0</v>
      </c>
      <c r="H169" s="4" t="str">
        <f t="shared" si="5"/>
        <v>，3622692</v>
      </c>
      <c r="I169" s="4" t="str">
        <f>VLOOKUP(A169,HOP!A:U,21,0)</f>
        <v>直采</v>
      </c>
    </row>
    <row r="170" s="4" customFormat="1" hidden="1" spans="1:9">
      <c r="A170" s="6">
        <v>999225267015787</v>
      </c>
      <c r="B170" s="7">
        <v>45122</v>
      </c>
      <c r="C170" s="7">
        <v>45123</v>
      </c>
      <c r="D170" s="4">
        <v>390</v>
      </c>
      <c r="E170" s="4" t="str">
        <f>VLOOKUP(A170,HOP!A:L,12,0)</f>
        <v>390.00</v>
      </c>
      <c r="F170" s="4" t="str">
        <f>VLOOKUP(A170,HOP!A:C,3,0)</f>
        <v>3622730</v>
      </c>
      <c r="G170" s="4">
        <f t="shared" si="4"/>
        <v>0</v>
      </c>
      <c r="H170" s="4" t="str">
        <f t="shared" si="5"/>
        <v>，3622730</v>
      </c>
      <c r="I170" s="4" t="str">
        <f>VLOOKUP(A170,HOP!A:U,21,0)</f>
        <v>直采</v>
      </c>
    </row>
    <row r="171" s="4" customFormat="1" hidden="1" spans="1:9">
      <c r="A171" s="6">
        <v>999225268186049</v>
      </c>
      <c r="B171" s="7">
        <v>45122</v>
      </c>
      <c r="C171" s="7">
        <v>45123</v>
      </c>
      <c r="D171" s="4">
        <v>996</v>
      </c>
      <c r="E171" s="4" t="str">
        <f>VLOOKUP(A171,HOP!A:L,12,0)</f>
        <v>996.00</v>
      </c>
      <c r="F171" s="4" t="str">
        <f>VLOOKUP(A171,HOP!A:C,3,0)</f>
        <v>3623106</v>
      </c>
      <c r="G171" s="4">
        <f t="shared" si="4"/>
        <v>0</v>
      </c>
      <c r="H171" s="4" t="str">
        <f t="shared" si="5"/>
        <v>，3623106</v>
      </c>
      <c r="I171" s="4" t="str">
        <f>VLOOKUP(A171,HOP!A:U,21,0)</f>
        <v>直采</v>
      </c>
    </row>
    <row r="172" s="4" customFormat="1" hidden="1" spans="1:9">
      <c r="A172" s="6">
        <v>999225268902919</v>
      </c>
      <c r="B172" s="7">
        <v>45122</v>
      </c>
      <c r="C172" s="7">
        <v>45123</v>
      </c>
      <c r="D172" s="4">
        <v>506</v>
      </c>
      <c r="E172" s="4" t="str">
        <f>VLOOKUP(A172,HOP!A:L,12,0)</f>
        <v>506.00</v>
      </c>
      <c r="F172" s="4" t="str">
        <f>VLOOKUP(A172,HOP!A:C,3,0)</f>
        <v>3623320</v>
      </c>
      <c r="G172" s="4">
        <f t="shared" si="4"/>
        <v>0</v>
      </c>
      <c r="H172" s="4" t="str">
        <f t="shared" si="5"/>
        <v>，3623320</v>
      </c>
      <c r="I172" s="4" t="str">
        <f>VLOOKUP(A172,HOP!A:U,21,0)</f>
        <v>直采</v>
      </c>
    </row>
    <row r="173" s="4" customFormat="1" hidden="1" spans="1:9">
      <c r="A173" s="6">
        <v>999225270079169</v>
      </c>
      <c r="B173" s="7">
        <v>45120</v>
      </c>
      <c r="C173" s="7">
        <v>45123</v>
      </c>
      <c r="D173" s="4">
        <v>4140</v>
      </c>
      <c r="E173" s="4" t="str">
        <f>VLOOKUP(A173,HOP!A:L,12,0)</f>
        <v>4140.00</v>
      </c>
      <c r="F173" s="4" t="str">
        <f>VLOOKUP(A173,HOP!A:C,3,0)</f>
        <v>3623597</v>
      </c>
      <c r="G173" s="4">
        <f t="shared" si="4"/>
        <v>0</v>
      </c>
      <c r="H173" s="4" t="str">
        <f t="shared" si="5"/>
        <v>，3623597</v>
      </c>
      <c r="I173" s="4" t="str">
        <f>VLOOKUP(A173,HOP!A:U,21,0)</f>
        <v>直采</v>
      </c>
    </row>
    <row r="174" s="4" customFormat="1" hidden="1" spans="1:9">
      <c r="A174" s="6">
        <v>999225271176039</v>
      </c>
      <c r="B174" s="7">
        <v>45122</v>
      </c>
      <c r="C174" s="7">
        <v>45123</v>
      </c>
      <c r="D174" s="4">
        <v>1380</v>
      </c>
      <c r="E174" s="4" t="str">
        <f>VLOOKUP(A174,HOP!A:L,12,0)</f>
        <v>1380.00</v>
      </c>
      <c r="F174" s="4" t="str">
        <f>VLOOKUP(A174,HOP!A:C,3,0)</f>
        <v>3623983</v>
      </c>
      <c r="G174" s="4">
        <f t="shared" si="4"/>
        <v>0</v>
      </c>
      <c r="H174" s="4" t="str">
        <f t="shared" si="5"/>
        <v>，3623983</v>
      </c>
      <c r="I174" s="4" t="str">
        <f>VLOOKUP(A174,HOP!A:U,21,0)</f>
        <v>直采</v>
      </c>
    </row>
    <row r="175" s="4" customFormat="1" hidden="1" spans="1:9">
      <c r="A175" s="6">
        <v>999225271262046</v>
      </c>
      <c r="B175" s="7">
        <v>45121</v>
      </c>
      <c r="C175" s="7">
        <v>45123</v>
      </c>
      <c r="D175" s="4">
        <v>2760</v>
      </c>
      <c r="E175" s="4" t="str">
        <f>VLOOKUP(A175,HOP!A:L,12,0)</f>
        <v>2760.00</v>
      </c>
      <c r="F175" s="4" t="str">
        <f>VLOOKUP(A175,HOP!A:C,3,0)</f>
        <v>3624060</v>
      </c>
      <c r="G175" s="4">
        <f t="shared" si="4"/>
        <v>0</v>
      </c>
      <c r="H175" s="4" t="str">
        <f t="shared" si="5"/>
        <v>，3624060</v>
      </c>
      <c r="I175" s="4" t="str">
        <f>VLOOKUP(A175,HOP!A:U,21,0)</f>
        <v>直采</v>
      </c>
    </row>
    <row r="176" s="4" customFormat="1" hidden="1" spans="1:9">
      <c r="A176" s="6">
        <v>999225271272440</v>
      </c>
      <c r="B176" s="7">
        <v>45121</v>
      </c>
      <c r="C176" s="7">
        <v>45123</v>
      </c>
      <c r="D176" s="4">
        <v>1490</v>
      </c>
      <c r="E176" s="4" t="str">
        <f>VLOOKUP(A176,HOP!A:L,12,0)</f>
        <v>1490.00</v>
      </c>
      <c r="F176" s="4" t="str">
        <f>VLOOKUP(A176,HOP!A:C,3,0)</f>
        <v>3624062</v>
      </c>
      <c r="G176" s="4">
        <f t="shared" si="4"/>
        <v>0</v>
      </c>
      <c r="H176" s="4" t="str">
        <f t="shared" si="5"/>
        <v>，3624062</v>
      </c>
      <c r="I176" s="4" t="str">
        <f>VLOOKUP(A176,HOP!A:U,21,0)</f>
        <v>直采</v>
      </c>
    </row>
    <row r="177" s="4" customFormat="1" hidden="1" spans="1:9">
      <c r="A177" s="6">
        <v>999225271324489</v>
      </c>
      <c r="B177" s="7">
        <v>45121</v>
      </c>
      <c r="C177" s="7">
        <v>45123</v>
      </c>
      <c r="D177" s="4">
        <v>1700</v>
      </c>
      <c r="E177" s="4" t="str">
        <f>VLOOKUP(A177,HOP!A:L,12,0)</f>
        <v>1700.00</v>
      </c>
      <c r="F177" s="4" t="str">
        <f>VLOOKUP(A177,HOP!A:C,3,0)</f>
        <v>3624076</v>
      </c>
      <c r="G177" s="4">
        <f t="shared" si="4"/>
        <v>0</v>
      </c>
      <c r="H177" s="4" t="str">
        <f t="shared" si="5"/>
        <v>，3624076</v>
      </c>
      <c r="I177" s="4" t="str">
        <f>VLOOKUP(A177,HOP!A:U,21,0)</f>
        <v>直采</v>
      </c>
    </row>
    <row r="178" s="4" customFormat="1" hidden="1" spans="1:9">
      <c r="A178" s="6">
        <v>999225271899459</v>
      </c>
      <c r="B178" s="7">
        <v>45121</v>
      </c>
      <c r="C178" s="7">
        <v>45123</v>
      </c>
      <c r="D178" s="4">
        <v>766</v>
      </c>
      <c r="E178" s="4" t="str">
        <f>VLOOKUP(A178,HOP!A:L,12,0)</f>
        <v>766.00</v>
      </c>
      <c r="F178" s="4" t="str">
        <f>VLOOKUP(A178,HOP!A:C,3,0)</f>
        <v>3624241</v>
      </c>
      <c r="G178" s="4">
        <f t="shared" si="4"/>
        <v>0</v>
      </c>
      <c r="H178" s="4" t="str">
        <f t="shared" si="5"/>
        <v>，3624241</v>
      </c>
      <c r="I178" s="4" t="str">
        <f>VLOOKUP(A178,HOP!A:U,21,0)</f>
        <v>直采</v>
      </c>
    </row>
    <row r="179" s="4" customFormat="1" hidden="1" spans="1:9">
      <c r="A179" s="6">
        <v>999225272487089</v>
      </c>
      <c r="B179" s="7">
        <v>45122</v>
      </c>
      <c r="C179" s="7">
        <v>45123</v>
      </c>
      <c r="D179" s="4">
        <v>700</v>
      </c>
      <c r="E179" s="4" t="str">
        <f>VLOOKUP(A179,HOP!A:L,12,0)</f>
        <v>700.00</v>
      </c>
      <c r="F179" s="4" t="str">
        <f>VLOOKUP(A179,HOP!A:C,3,0)</f>
        <v>3624380</v>
      </c>
      <c r="G179" s="4">
        <f t="shared" si="4"/>
        <v>0</v>
      </c>
      <c r="H179" s="4" t="str">
        <f t="shared" si="5"/>
        <v>，3624380</v>
      </c>
      <c r="I179" s="4" t="str">
        <f>VLOOKUP(A179,HOP!A:U,21,0)</f>
        <v>直采</v>
      </c>
    </row>
    <row r="180" s="4" customFormat="1" hidden="1" spans="1:9">
      <c r="A180" s="6">
        <v>999225273430832</v>
      </c>
      <c r="B180" s="7">
        <v>45119</v>
      </c>
      <c r="C180" s="7">
        <v>45123</v>
      </c>
      <c r="D180" s="4">
        <v>3336</v>
      </c>
      <c r="E180" s="4" t="str">
        <f>VLOOKUP(A180,HOP!A:L,12,0)</f>
        <v>3336.00</v>
      </c>
      <c r="F180" s="4" t="str">
        <f>VLOOKUP(A180,HOP!A:C,3,0)</f>
        <v>3624833</v>
      </c>
      <c r="G180" s="4">
        <f t="shared" si="4"/>
        <v>0</v>
      </c>
      <c r="H180" s="4" t="str">
        <f t="shared" si="5"/>
        <v>，3624833</v>
      </c>
      <c r="I180" s="4" t="str">
        <f>VLOOKUP(A180,HOP!A:U,21,0)</f>
        <v>直采</v>
      </c>
    </row>
    <row r="181" s="4" customFormat="1" hidden="1" spans="1:9">
      <c r="A181" s="6">
        <v>999225273601349</v>
      </c>
      <c r="B181" s="7">
        <v>45122</v>
      </c>
      <c r="C181" s="7">
        <v>45123</v>
      </c>
      <c r="D181" s="4">
        <v>485</v>
      </c>
      <c r="E181" s="4" t="str">
        <f>VLOOKUP(A181,HOP!A:L,12,0)</f>
        <v>485.00</v>
      </c>
      <c r="F181" s="4" t="str">
        <f>VLOOKUP(A181,HOP!A:C,3,0)</f>
        <v>3624874</v>
      </c>
      <c r="G181" s="4">
        <f t="shared" si="4"/>
        <v>0</v>
      </c>
      <c r="H181" s="4" t="str">
        <f t="shared" si="5"/>
        <v>，3624874</v>
      </c>
      <c r="I181" s="4" t="str">
        <f>VLOOKUP(A181,HOP!A:U,21,0)</f>
        <v>直采</v>
      </c>
    </row>
    <row r="182" s="4" customFormat="1" hidden="1" spans="1:9">
      <c r="A182" s="6">
        <v>999225278241913</v>
      </c>
      <c r="B182" s="7">
        <v>45119</v>
      </c>
      <c r="C182" s="7">
        <v>45123</v>
      </c>
      <c r="D182" s="4">
        <v>1532</v>
      </c>
      <c r="E182" s="4" t="str">
        <f>VLOOKUP(A182,HOP!A:L,12,0)</f>
        <v>1532.00</v>
      </c>
      <c r="F182" s="4" t="str">
        <f>VLOOKUP(A182,HOP!A:C,3,0)</f>
        <v>3625147</v>
      </c>
      <c r="G182" s="4">
        <f t="shared" si="4"/>
        <v>0</v>
      </c>
      <c r="H182" s="4" t="str">
        <f t="shared" si="5"/>
        <v>，3625147</v>
      </c>
      <c r="I182" s="4" t="str">
        <f>VLOOKUP(A182,HOP!A:U,21,0)</f>
        <v>直采</v>
      </c>
    </row>
    <row r="183" s="4" customFormat="1" hidden="1" spans="1:9">
      <c r="A183" s="6">
        <v>999225282348008</v>
      </c>
      <c r="B183" s="7">
        <v>45120</v>
      </c>
      <c r="C183" s="7">
        <v>45123</v>
      </c>
      <c r="D183" s="4">
        <v>2514</v>
      </c>
      <c r="E183" s="4" t="str">
        <f>VLOOKUP(A183,HOP!A:L,12,0)</f>
        <v>2514.00</v>
      </c>
      <c r="F183" s="4" t="str">
        <f>VLOOKUP(A183,HOP!A:C,3,0)</f>
        <v>3625910</v>
      </c>
      <c r="G183" s="4">
        <f t="shared" si="4"/>
        <v>0</v>
      </c>
      <c r="H183" s="4" t="str">
        <f t="shared" si="5"/>
        <v>，3625910</v>
      </c>
      <c r="I183" s="4" t="str">
        <f>VLOOKUP(A183,HOP!A:U,21,0)</f>
        <v>直采</v>
      </c>
    </row>
    <row r="184" s="4" customFormat="1" hidden="1" spans="1:9">
      <c r="A184" s="6">
        <v>999225282484163</v>
      </c>
      <c r="B184" s="7">
        <v>45121</v>
      </c>
      <c r="C184" s="7">
        <v>45123</v>
      </c>
      <c r="D184" s="4">
        <v>1180</v>
      </c>
      <c r="E184" s="4" t="str">
        <f>VLOOKUP(A184,HOP!A:L,12,0)</f>
        <v>1180.00</v>
      </c>
      <c r="F184" s="4" t="str">
        <f>VLOOKUP(A184,HOP!A:C,3,0)</f>
        <v>3625923</v>
      </c>
      <c r="G184" s="4">
        <f t="shared" si="4"/>
        <v>0</v>
      </c>
      <c r="H184" s="4" t="str">
        <f t="shared" si="5"/>
        <v>，3625923</v>
      </c>
      <c r="I184" s="4" t="str">
        <f>VLOOKUP(A184,HOP!A:U,21,0)</f>
        <v>直采</v>
      </c>
    </row>
    <row r="185" s="4" customFormat="1" hidden="1" spans="1:9">
      <c r="A185" s="6">
        <v>999225284847119</v>
      </c>
      <c r="B185" s="7">
        <v>45121</v>
      </c>
      <c r="C185" s="7">
        <v>45123</v>
      </c>
      <c r="D185" s="4">
        <v>850</v>
      </c>
      <c r="E185" s="4" t="str">
        <f>VLOOKUP(A185,HOP!A:L,12,0)</f>
        <v>850.00</v>
      </c>
      <c r="F185" s="4" t="str">
        <f>VLOOKUP(A185,HOP!A:C,3,0)</f>
        <v>3626473</v>
      </c>
      <c r="G185" s="4">
        <f t="shared" si="4"/>
        <v>0</v>
      </c>
      <c r="H185" s="4" t="str">
        <f t="shared" si="5"/>
        <v>，3626473</v>
      </c>
      <c r="I185" s="4" t="str">
        <f>VLOOKUP(A185,HOP!A:U,21,0)</f>
        <v>直采</v>
      </c>
    </row>
    <row r="186" s="4" customFormat="1" hidden="1" spans="1:9">
      <c r="A186" s="6">
        <v>999225285361500</v>
      </c>
      <c r="B186" s="7">
        <v>45121</v>
      </c>
      <c r="C186" s="7">
        <v>45123</v>
      </c>
      <c r="D186" s="4">
        <v>850</v>
      </c>
      <c r="E186" s="4" t="str">
        <f>VLOOKUP(A186,HOP!A:L,12,0)</f>
        <v>850.00</v>
      </c>
      <c r="F186" s="4" t="str">
        <f>VLOOKUP(A186,HOP!A:C,3,0)</f>
        <v>3626728</v>
      </c>
      <c r="G186" s="4">
        <f t="shared" si="4"/>
        <v>0</v>
      </c>
      <c r="H186" s="4" t="str">
        <f t="shared" si="5"/>
        <v>，3626728</v>
      </c>
      <c r="I186" s="4" t="str">
        <f>VLOOKUP(A186,HOP!A:U,21,0)</f>
        <v>直采</v>
      </c>
    </row>
    <row r="187" s="4" customFormat="1" hidden="1" spans="1:9">
      <c r="A187" s="6">
        <v>999225287034174</v>
      </c>
      <c r="B187" s="7">
        <v>45121</v>
      </c>
      <c r="C187" s="7">
        <v>45123</v>
      </c>
      <c r="D187" s="4">
        <v>2175</v>
      </c>
      <c r="E187" s="4" t="str">
        <f>VLOOKUP(A187,HOP!A:L,12,0)</f>
        <v>2175.00</v>
      </c>
      <c r="F187" s="4" t="str">
        <f>VLOOKUP(A187,HOP!A:C,3,0)</f>
        <v>3627103</v>
      </c>
      <c r="G187" s="4">
        <f t="shared" si="4"/>
        <v>0</v>
      </c>
      <c r="H187" s="4" t="str">
        <f t="shared" si="5"/>
        <v>，3627103</v>
      </c>
      <c r="I187" s="4" t="str">
        <f>VLOOKUP(A187,HOP!A:U,21,0)</f>
        <v>直采</v>
      </c>
    </row>
    <row r="188" s="4" customFormat="1" hidden="1" spans="1:9">
      <c r="A188" s="6">
        <v>999225287102122</v>
      </c>
      <c r="B188" s="7">
        <v>45122</v>
      </c>
      <c r="C188" s="7">
        <v>45123</v>
      </c>
      <c r="D188" s="4">
        <v>1850</v>
      </c>
      <c r="E188" s="4" t="str">
        <f>VLOOKUP(A188,HOP!A:L,12,0)</f>
        <v>1850.00</v>
      </c>
      <c r="F188" s="4" t="str">
        <f>VLOOKUP(A188,HOP!A:C,3,0)</f>
        <v>3627112</v>
      </c>
      <c r="G188" s="4">
        <f t="shared" si="4"/>
        <v>0</v>
      </c>
      <c r="H188" s="4" t="str">
        <f t="shared" si="5"/>
        <v>，3627112</v>
      </c>
      <c r="I188" s="4" t="str">
        <f>VLOOKUP(A188,HOP!A:U,21,0)</f>
        <v>直采</v>
      </c>
    </row>
    <row r="189" s="4" customFormat="1" hidden="1" spans="1:9">
      <c r="A189" s="6">
        <v>999225287113121</v>
      </c>
      <c r="B189" s="7">
        <v>45122</v>
      </c>
      <c r="C189" s="7">
        <v>45123</v>
      </c>
      <c r="D189" s="4">
        <v>1650</v>
      </c>
      <c r="E189" s="4" t="str">
        <f>VLOOKUP(A189,HOP!A:L,12,0)</f>
        <v>1650.00</v>
      </c>
      <c r="F189" s="4" t="str">
        <f>VLOOKUP(A189,HOP!A:C,3,0)</f>
        <v>3627116</v>
      </c>
      <c r="G189" s="4">
        <f t="shared" si="4"/>
        <v>0</v>
      </c>
      <c r="H189" s="4" t="str">
        <f t="shared" si="5"/>
        <v>，3627116</v>
      </c>
      <c r="I189" s="4" t="str">
        <f>VLOOKUP(A189,HOP!A:U,21,0)</f>
        <v>直采</v>
      </c>
    </row>
    <row r="190" s="4" customFormat="1" hidden="1" spans="1:9">
      <c r="A190" s="6">
        <v>999225287400063</v>
      </c>
      <c r="B190" s="7">
        <v>45121</v>
      </c>
      <c r="C190" s="7">
        <v>45123</v>
      </c>
      <c r="D190" s="4">
        <v>682</v>
      </c>
      <c r="E190" s="4" t="str">
        <f>VLOOKUP(A190,HOP!A:L,12,0)</f>
        <v>682.00</v>
      </c>
      <c r="F190" s="4" t="str">
        <f>VLOOKUP(A190,HOP!A:C,3,0)</f>
        <v>3627159</v>
      </c>
      <c r="G190" s="4">
        <f t="shared" si="4"/>
        <v>0</v>
      </c>
      <c r="H190" s="4" t="str">
        <f t="shared" si="5"/>
        <v>，3627159</v>
      </c>
      <c r="I190" s="4" t="str">
        <f>VLOOKUP(A190,HOP!A:U,21,0)</f>
        <v>直采</v>
      </c>
    </row>
    <row r="191" s="4" customFormat="1" hidden="1" spans="1:9">
      <c r="A191" s="6">
        <v>999225287611955</v>
      </c>
      <c r="B191" s="7">
        <v>45122</v>
      </c>
      <c r="C191" s="7">
        <v>45123</v>
      </c>
      <c r="D191" s="4">
        <v>506</v>
      </c>
      <c r="E191" s="4" t="str">
        <f>VLOOKUP(A191,HOP!A:L,12,0)</f>
        <v>506.00</v>
      </c>
      <c r="F191" s="4" t="str">
        <f>VLOOKUP(A191,HOP!A:C,3,0)</f>
        <v>3627334</v>
      </c>
      <c r="G191" s="4">
        <f t="shared" si="4"/>
        <v>0</v>
      </c>
      <c r="H191" s="4" t="str">
        <f t="shared" si="5"/>
        <v>，3627334</v>
      </c>
      <c r="I191" s="4" t="str">
        <f>VLOOKUP(A191,HOP!A:U,21,0)</f>
        <v>直采</v>
      </c>
    </row>
    <row r="192" s="4" customFormat="1" hidden="1" spans="1:9">
      <c r="A192" s="6">
        <v>999225287899499</v>
      </c>
      <c r="B192" s="7">
        <v>45122</v>
      </c>
      <c r="C192" s="7">
        <v>45123</v>
      </c>
      <c r="D192" s="4">
        <v>334</v>
      </c>
      <c r="E192" s="4" t="str">
        <f>VLOOKUP(A192,HOP!A:L,12,0)</f>
        <v>334.00</v>
      </c>
      <c r="F192" s="4" t="str">
        <f>VLOOKUP(A192,HOP!A:C,3,0)</f>
        <v>3627377</v>
      </c>
      <c r="G192" s="4">
        <f t="shared" si="4"/>
        <v>0</v>
      </c>
      <c r="H192" s="4" t="str">
        <f t="shared" si="5"/>
        <v>，3627377</v>
      </c>
      <c r="I192" s="4" t="str">
        <f>VLOOKUP(A192,HOP!A:U,21,0)</f>
        <v>直采</v>
      </c>
    </row>
    <row r="193" s="4" customFormat="1" hidden="1" spans="1:9">
      <c r="A193" s="6">
        <v>999225289168015</v>
      </c>
      <c r="B193" s="7">
        <v>45122</v>
      </c>
      <c r="C193" s="7">
        <v>45123</v>
      </c>
      <c r="D193" s="4">
        <v>0</v>
      </c>
      <c r="E193" s="4" t="str">
        <f>VLOOKUP(A193,HOP!A:L,12,0)</f>
        <v>0.00</v>
      </c>
      <c r="F193" s="4" t="str">
        <f>VLOOKUP(A193,HOP!A:C,3,0)</f>
        <v>3627606</v>
      </c>
      <c r="G193" s="4">
        <f t="shared" si="4"/>
        <v>0</v>
      </c>
      <c r="H193" s="4" t="str">
        <f t="shared" si="5"/>
        <v>，3627606</v>
      </c>
      <c r="I193" s="4" t="str">
        <f>VLOOKUP(A193,HOP!A:U,21,0)</f>
        <v>直采</v>
      </c>
    </row>
    <row r="194" s="4" customFormat="1" hidden="1" spans="1:9">
      <c r="A194" s="6">
        <v>999225289798321</v>
      </c>
      <c r="B194" s="7">
        <v>45120</v>
      </c>
      <c r="C194" s="7">
        <v>45123</v>
      </c>
      <c r="D194" s="4">
        <v>1770</v>
      </c>
      <c r="E194" s="4" t="str">
        <f>VLOOKUP(A194,HOP!A:L,12,0)</f>
        <v>1770.00</v>
      </c>
      <c r="F194" s="4" t="str">
        <f>VLOOKUP(A194,HOP!A:C,3,0)</f>
        <v>3627745</v>
      </c>
      <c r="G194" s="4">
        <f t="shared" si="4"/>
        <v>0</v>
      </c>
      <c r="H194" s="4" t="str">
        <f t="shared" si="5"/>
        <v>，3627745</v>
      </c>
      <c r="I194" s="4" t="str">
        <f>VLOOKUP(A194,HOP!A:U,21,0)</f>
        <v>直采</v>
      </c>
    </row>
    <row r="195" s="4" customFormat="1" hidden="1" spans="1:9">
      <c r="A195" s="6">
        <v>999225290624530</v>
      </c>
      <c r="B195" s="7">
        <v>45121</v>
      </c>
      <c r="C195" s="7">
        <v>45123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4" si="6">D195-E195</f>
        <v>#N/A</v>
      </c>
      <c r="H195" s="4" t="e">
        <f t="shared" ref="H195:H254" si="7">$H$1&amp;F195</f>
        <v>#N/A</v>
      </c>
      <c r="I195" s="4" t="e">
        <f>VLOOKUP(A195,HOP!A:U,21,0)</f>
        <v>#N/A</v>
      </c>
    </row>
    <row r="196" s="4" customFormat="1" hidden="1" spans="1:9">
      <c r="A196" s="6">
        <v>999225290577357</v>
      </c>
      <c r="B196" s="7">
        <v>45121</v>
      </c>
      <c r="C196" s="7">
        <v>45123</v>
      </c>
      <c r="D196" s="4">
        <v>1370</v>
      </c>
      <c r="E196" s="4" t="str">
        <f>VLOOKUP(A196,HOP!A:L,12,0)</f>
        <v>1370.00</v>
      </c>
      <c r="F196" s="4" t="str">
        <f>VLOOKUP(A196,HOP!A:C,3,0)</f>
        <v>3627963</v>
      </c>
      <c r="G196" s="4">
        <f t="shared" si="6"/>
        <v>0</v>
      </c>
      <c r="H196" s="4" t="str">
        <f t="shared" si="7"/>
        <v>，3627963</v>
      </c>
      <c r="I196" s="4" t="str">
        <f>VLOOKUP(A196,HOP!A:U,21,0)</f>
        <v>直采</v>
      </c>
    </row>
    <row r="197" s="4" customFormat="1" hidden="1" spans="1:9">
      <c r="A197" s="6">
        <v>999225291877467</v>
      </c>
      <c r="B197" s="7">
        <v>45122</v>
      </c>
      <c r="C197" s="7">
        <v>45123</v>
      </c>
      <c r="D197" s="4">
        <v>420</v>
      </c>
      <c r="E197" s="4" t="str">
        <f>VLOOKUP(A197,HOP!A:L,12,0)</f>
        <v>420.00</v>
      </c>
      <c r="F197" s="4" t="str">
        <f>VLOOKUP(A197,HOP!A:C,3,0)</f>
        <v>3628667</v>
      </c>
      <c r="G197" s="4">
        <f t="shared" si="6"/>
        <v>0</v>
      </c>
      <c r="H197" s="4" t="str">
        <f t="shared" si="7"/>
        <v>，3628667</v>
      </c>
      <c r="I197" s="4" t="str">
        <f>VLOOKUP(A197,HOP!A:U,21,0)</f>
        <v>直采</v>
      </c>
    </row>
    <row r="198" s="4" customFormat="1" hidden="1" spans="1:9">
      <c r="A198" s="6">
        <v>999225291242014</v>
      </c>
      <c r="B198" s="7">
        <v>45121</v>
      </c>
      <c r="C198" s="7">
        <v>45123</v>
      </c>
      <c r="D198" s="4">
        <v>766</v>
      </c>
      <c r="E198" s="4" t="str">
        <f>VLOOKUP(A198,HOP!A:L,12,0)</f>
        <v>766.00</v>
      </c>
      <c r="F198" s="4" t="str">
        <f>VLOOKUP(A198,HOP!A:C,3,0)</f>
        <v>3628388</v>
      </c>
      <c r="G198" s="4">
        <f t="shared" si="6"/>
        <v>0</v>
      </c>
      <c r="H198" s="4" t="str">
        <f t="shared" si="7"/>
        <v>，3628388</v>
      </c>
      <c r="I198" s="4" t="str">
        <f>VLOOKUP(A198,HOP!A:U,21,0)</f>
        <v>直采</v>
      </c>
    </row>
    <row r="199" s="4" customFormat="1" hidden="1" spans="1:9">
      <c r="A199" s="6">
        <v>999225292171299</v>
      </c>
      <c r="B199" s="7">
        <v>45120</v>
      </c>
      <c r="C199" s="7">
        <v>45123</v>
      </c>
      <c r="D199" s="4">
        <v>1830</v>
      </c>
      <c r="E199" s="4" t="str">
        <f>VLOOKUP(A199,HOP!A:L,12,0)</f>
        <v>1830.00</v>
      </c>
      <c r="F199" s="4" t="str">
        <f>VLOOKUP(A199,HOP!A:C,3,0)</f>
        <v>3628734</v>
      </c>
      <c r="G199" s="4">
        <f t="shared" si="6"/>
        <v>0</v>
      </c>
      <c r="H199" s="4" t="str">
        <f t="shared" si="7"/>
        <v>，3628734</v>
      </c>
      <c r="I199" s="4" t="str">
        <f>VLOOKUP(A199,HOP!A:U,21,0)</f>
        <v>直采</v>
      </c>
    </row>
    <row r="200" s="4" customFormat="1" hidden="1" spans="1:9">
      <c r="A200" s="6">
        <v>999225292386492</v>
      </c>
      <c r="B200" s="7">
        <v>45121</v>
      </c>
      <c r="C200" s="7">
        <v>45123</v>
      </c>
      <c r="D200" s="4">
        <v>1204</v>
      </c>
      <c r="E200" s="4" t="str">
        <f>VLOOKUP(A200,HOP!A:L,12,0)</f>
        <v>1204.00</v>
      </c>
      <c r="F200" s="4" t="str">
        <f>VLOOKUP(A200,HOP!A:C,3,0)</f>
        <v>3628861</v>
      </c>
      <c r="G200" s="4">
        <f t="shared" si="6"/>
        <v>0</v>
      </c>
      <c r="H200" s="4" t="str">
        <f t="shared" si="7"/>
        <v>，3628861</v>
      </c>
      <c r="I200" s="4" t="str">
        <f>VLOOKUP(A200,HOP!A:U,21,0)</f>
        <v>直采</v>
      </c>
    </row>
    <row r="201" s="4" customFormat="1" hidden="1" spans="1:9">
      <c r="A201" s="6">
        <v>999225297177640</v>
      </c>
      <c r="B201" s="7">
        <v>45121</v>
      </c>
      <c r="C201" s="7">
        <v>45123</v>
      </c>
      <c r="D201" s="4">
        <v>2184</v>
      </c>
      <c r="E201" s="4" t="str">
        <f>VLOOKUP(A201,HOP!A:L,12,0)</f>
        <v>2184.00</v>
      </c>
      <c r="F201" s="4" t="str">
        <f>VLOOKUP(A201,HOP!A:C,3,0)</f>
        <v>3628961</v>
      </c>
      <c r="G201" s="4">
        <f t="shared" si="6"/>
        <v>0</v>
      </c>
      <c r="H201" s="4" t="str">
        <f t="shared" si="7"/>
        <v>，3628961</v>
      </c>
      <c r="I201" s="4" t="str">
        <f>VLOOKUP(A201,HOP!A:U,21,0)</f>
        <v>直采</v>
      </c>
    </row>
    <row r="202" s="4" customFormat="1" hidden="1" spans="1:9">
      <c r="A202" s="6">
        <v>999225303638618</v>
      </c>
      <c r="B202" s="7">
        <v>45121</v>
      </c>
      <c r="C202" s="7">
        <v>45123</v>
      </c>
      <c r="D202" s="4">
        <v>4062</v>
      </c>
      <c r="E202" s="4" t="str">
        <f>VLOOKUP(A202,HOP!A:L,12,0)</f>
        <v>4062.00</v>
      </c>
      <c r="F202" s="4" t="str">
        <f>VLOOKUP(A202,HOP!A:C,3,0)</f>
        <v>3630266</v>
      </c>
      <c r="G202" s="4">
        <f t="shared" si="6"/>
        <v>0</v>
      </c>
      <c r="H202" s="4" t="str">
        <f t="shared" si="7"/>
        <v>，3630266</v>
      </c>
      <c r="I202" s="4" t="str">
        <f>VLOOKUP(A202,HOP!A:U,21,0)</f>
        <v>直采</v>
      </c>
    </row>
    <row r="203" s="4" customFormat="1" hidden="1" spans="1:9">
      <c r="A203" s="6">
        <v>999225304320171</v>
      </c>
      <c r="B203" s="7">
        <v>45122</v>
      </c>
      <c r="C203" s="7">
        <v>45123</v>
      </c>
      <c r="D203" s="4">
        <v>3138</v>
      </c>
      <c r="E203" s="4" t="str">
        <f>VLOOKUP(A203,HOP!A:L,12,0)</f>
        <v>3138.00</v>
      </c>
      <c r="F203" s="4" t="str">
        <f>VLOOKUP(A203,HOP!A:C,3,0)</f>
        <v>3630477</v>
      </c>
      <c r="G203" s="4">
        <f t="shared" si="6"/>
        <v>0</v>
      </c>
      <c r="H203" s="4" t="str">
        <f t="shared" si="7"/>
        <v>，3630477</v>
      </c>
      <c r="I203" s="4" t="str">
        <f>VLOOKUP(A203,HOP!A:U,21,0)</f>
        <v>直采</v>
      </c>
    </row>
    <row r="204" s="4" customFormat="1" hidden="1" spans="1:9">
      <c r="A204" s="6">
        <v>999225306651664</v>
      </c>
      <c r="B204" s="7">
        <v>45122</v>
      </c>
      <c r="C204" s="7">
        <v>45123</v>
      </c>
      <c r="D204" s="4">
        <v>590</v>
      </c>
      <c r="E204" s="4" t="str">
        <f>VLOOKUP(A204,HOP!A:L,12,0)</f>
        <v>590.00</v>
      </c>
      <c r="F204" s="4" t="str">
        <f>VLOOKUP(A204,HOP!A:C,3,0)</f>
        <v>3630984</v>
      </c>
      <c r="G204" s="4">
        <f t="shared" si="6"/>
        <v>0</v>
      </c>
      <c r="H204" s="4" t="str">
        <f t="shared" si="7"/>
        <v>，3630984</v>
      </c>
      <c r="I204" s="4" t="str">
        <f>VLOOKUP(A204,HOP!A:U,21,0)</f>
        <v>直采</v>
      </c>
    </row>
    <row r="205" s="4" customFormat="1" hidden="1" spans="1:9">
      <c r="A205" s="6">
        <v>999225306886911</v>
      </c>
      <c r="B205" s="7">
        <v>45122</v>
      </c>
      <c r="C205" s="7">
        <v>45123</v>
      </c>
      <c r="D205" s="4">
        <v>383</v>
      </c>
      <c r="E205" s="4" t="str">
        <f>VLOOKUP(A205,HOP!A:L,12,0)</f>
        <v>383.00</v>
      </c>
      <c r="F205" s="4" t="str">
        <f>VLOOKUP(A205,HOP!A:C,3,0)</f>
        <v>3631039</v>
      </c>
      <c r="G205" s="4">
        <f t="shared" si="6"/>
        <v>0</v>
      </c>
      <c r="H205" s="4" t="str">
        <f t="shared" si="7"/>
        <v>，3631039</v>
      </c>
      <c r="I205" s="4" t="str">
        <f>VLOOKUP(A205,HOP!A:U,21,0)</f>
        <v>直采</v>
      </c>
    </row>
    <row r="206" s="4" customFormat="1" hidden="1" spans="1:9">
      <c r="A206" s="6">
        <v>999225306985865</v>
      </c>
      <c r="B206" s="7">
        <v>45122</v>
      </c>
      <c r="C206" s="7">
        <v>45123</v>
      </c>
      <c r="D206" s="4">
        <v>0</v>
      </c>
      <c r="E206" s="4" t="str">
        <f>VLOOKUP(A206,HOP!A:L,12,0)</f>
        <v>0.00</v>
      </c>
      <c r="F206" s="4" t="str">
        <f>VLOOKUP(A206,HOP!A:C,3,0)</f>
        <v>3631060</v>
      </c>
      <c r="G206" s="4">
        <f t="shared" si="6"/>
        <v>0</v>
      </c>
      <c r="H206" s="4" t="str">
        <f t="shared" si="7"/>
        <v>，3631060</v>
      </c>
      <c r="I206" s="4" t="str">
        <f>VLOOKUP(A206,HOP!A:U,21,0)</f>
        <v>直采</v>
      </c>
    </row>
    <row r="207" s="4" customFormat="1" hidden="1" spans="1:9">
      <c r="A207" s="6">
        <v>999225308570466</v>
      </c>
      <c r="B207" s="7">
        <v>45121</v>
      </c>
      <c r="C207" s="7">
        <v>45123</v>
      </c>
      <c r="D207" s="4">
        <v>1260</v>
      </c>
      <c r="E207" s="4" t="str">
        <f>VLOOKUP(A207,HOP!A:L,12,0)</f>
        <v>1260.00</v>
      </c>
      <c r="F207" s="4" t="str">
        <f>VLOOKUP(A207,HOP!A:C,3,0)</f>
        <v>3631653</v>
      </c>
      <c r="G207" s="4">
        <f t="shared" si="6"/>
        <v>0</v>
      </c>
      <c r="H207" s="4" t="str">
        <f t="shared" si="7"/>
        <v>，3631653</v>
      </c>
      <c r="I207" s="4" t="str">
        <f>VLOOKUP(A207,HOP!A:U,21,0)</f>
        <v>直采</v>
      </c>
    </row>
    <row r="208" s="4" customFormat="1" hidden="1" spans="1:9">
      <c r="A208" s="6">
        <v>999225308979923</v>
      </c>
      <c r="B208" s="7">
        <v>45121</v>
      </c>
      <c r="C208" s="7">
        <v>45123</v>
      </c>
      <c r="D208" s="4">
        <v>1000</v>
      </c>
      <c r="E208" s="4" t="str">
        <f>VLOOKUP(A208,HOP!A:L,12,0)</f>
        <v>1000.00</v>
      </c>
      <c r="F208" s="4" t="str">
        <f>VLOOKUP(A208,HOP!A:C,3,0)</f>
        <v>3631739</v>
      </c>
      <c r="G208" s="4">
        <f t="shared" si="6"/>
        <v>0</v>
      </c>
      <c r="H208" s="4" t="str">
        <f t="shared" si="7"/>
        <v>，3631739</v>
      </c>
      <c r="I208" s="4" t="str">
        <f>VLOOKUP(A208,HOP!A:U,21,0)</f>
        <v>直采</v>
      </c>
    </row>
    <row r="209" s="4" customFormat="1" hidden="1" spans="1:9">
      <c r="A209" s="6">
        <v>999225309192714</v>
      </c>
      <c r="B209" s="7">
        <v>45121</v>
      </c>
      <c r="C209" s="7">
        <v>45123</v>
      </c>
      <c r="D209" s="4">
        <v>590</v>
      </c>
      <c r="E209" s="4" t="str">
        <f>VLOOKUP(A209,HOP!A:L,12,0)</f>
        <v>590.00</v>
      </c>
      <c r="F209" s="4" t="str">
        <f>VLOOKUP(A209,HOP!A:C,3,0)</f>
        <v>3631904</v>
      </c>
      <c r="G209" s="4">
        <f t="shared" si="6"/>
        <v>0</v>
      </c>
      <c r="H209" s="4" t="str">
        <f t="shared" si="7"/>
        <v>，3631904</v>
      </c>
      <c r="I209" s="4" t="str">
        <f>VLOOKUP(A209,HOP!A:U,21,0)</f>
        <v>直采</v>
      </c>
    </row>
    <row r="210" s="4" customFormat="1" hidden="1" spans="1:9">
      <c r="A210" s="6">
        <v>999225309500162</v>
      </c>
      <c r="B210" s="7">
        <v>45122</v>
      </c>
      <c r="C210" s="7">
        <v>45123</v>
      </c>
      <c r="D210" s="4">
        <v>374</v>
      </c>
      <c r="E210" s="4" t="str">
        <f>VLOOKUP(A210,HOP!A:L,12,0)</f>
        <v>374.00</v>
      </c>
      <c r="F210" s="4" t="str">
        <f>VLOOKUP(A210,HOP!A:C,3,0)</f>
        <v>3631963</v>
      </c>
      <c r="G210" s="4">
        <f t="shared" si="6"/>
        <v>0</v>
      </c>
      <c r="H210" s="4" t="str">
        <f t="shared" si="7"/>
        <v>，3631963</v>
      </c>
      <c r="I210" s="4" t="str">
        <f>VLOOKUP(A210,HOP!A:U,21,0)</f>
        <v>直采</v>
      </c>
    </row>
    <row r="211" s="4" customFormat="1" hidden="1" spans="1:9">
      <c r="A211" s="6">
        <v>999225310450021</v>
      </c>
      <c r="B211" s="7">
        <v>45122</v>
      </c>
      <c r="C211" s="7">
        <v>45123</v>
      </c>
      <c r="D211" s="4">
        <v>1025</v>
      </c>
      <c r="E211" s="4" t="str">
        <f>VLOOKUP(A211,HOP!A:L,12,0)</f>
        <v>1025.00</v>
      </c>
      <c r="F211" s="4" t="str">
        <f>VLOOKUP(A211,HOP!A:C,3,0)</f>
        <v>3632189</v>
      </c>
      <c r="G211" s="4">
        <f t="shared" si="6"/>
        <v>0</v>
      </c>
      <c r="H211" s="4" t="str">
        <f t="shared" si="7"/>
        <v>，3632189</v>
      </c>
      <c r="I211" s="4" t="str">
        <f>VLOOKUP(A211,HOP!A:U,21,0)</f>
        <v>直采</v>
      </c>
    </row>
    <row r="212" s="4" customFormat="1" hidden="1" spans="1:9">
      <c r="A212" s="6">
        <v>999225310572236</v>
      </c>
      <c r="B212" s="7">
        <v>45122</v>
      </c>
      <c r="C212" s="7">
        <v>45123</v>
      </c>
      <c r="D212" s="4">
        <v>0</v>
      </c>
      <c r="E212" s="4" t="str">
        <f>VLOOKUP(A212,HOP!A:L,12,0)</f>
        <v>0.00</v>
      </c>
      <c r="F212" s="4" t="str">
        <f>VLOOKUP(A212,HOP!A:C,3,0)</f>
        <v>3632225</v>
      </c>
      <c r="G212" s="4">
        <f t="shared" si="6"/>
        <v>0</v>
      </c>
      <c r="H212" s="4" t="str">
        <f t="shared" si="7"/>
        <v>，3632225</v>
      </c>
      <c r="I212" s="4" t="str">
        <f>VLOOKUP(A212,HOP!A:U,21,0)</f>
        <v>直采</v>
      </c>
    </row>
    <row r="213" s="4" customFormat="1" hidden="1" spans="1:9">
      <c r="A213" s="6">
        <v>999225310655758</v>
      </c>
      <c r="B213" s="7">
        <v>45121</v>
      </c>
      <c r="C213" s="7">
        <v>45123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6">
        <v>999225310697487</v>
      </c>
      <c r="B214" s="7">
        <v>45122</v>
      </c>
      <c r="C214" s="7">
        <v>45123</v>
      </c>
      <c r="D214" s="4">
        <v>2724</v>
      </c>
      <c r="E214" s="4" t="str">
        <f>VLOOKUP(A214,HOP!A:L,12,0)</f>
        <v>2724.00</v>
      </c>
      <c r="F214" s="4" t="str">
        <f>VLOOKUP(A214,HOP!A:C,3,0)</f>
        <v>3632335</v>
      </c>
      <c r="G214" s="4">
        <f t="shared" si="6"/>
        <v>0</v>
      </c>
      <c r="H214" s="4" t="str">
        <f t="shared" si="7"/>
        <v>，3632335</v>
      </c>
      <c r="I214" s="4" t="str">
        <f>VLOOKUP(A214,HOP!A:U,21,0)</f>
        <v>直采</v>
      </c>
    </row>
    <row r="215" s="4" customFormat="1" hidden="1" spans="1:9">
      <c r="A215" s="6">
        <v>999225310681619</v>
      </c>
      <c r="B215" s="7">
        <v>45122</v>
      </c>
      <c r="C215" s="7">
        <v>45123</v>
      </c>
      <c r="D215" s="4">
        <v>273</v>
      </c>
      <c r="E215" s="4" t="str">
        <f>VLOOKUP(A215,HOP!A:L,12,0)</f>
        <v>273.00</v>
      </c>
      <c r="F215" s="4" t="str">
        <f>VLOOKUP(A215,HOP!A:C,3,0)</f>
        <v>3632258</v>
      </c>
      <c r="G215" s="4">
        <f t="shared" si="6"/>
        <v>0</v>
      </c>
      <c r="H215" s="4" t="str">
        <f t="shared" si="7"/>
        <v>，3632258</v>
      </c>
      <c r="I215" s="4" t="str">
        <f>VLOOKUP(A215,HOP!A:U,21,0)</f>
        <v>直采</v>
      </c>
    </row>
    <row r="216" s="4" customFormat="1" hidden="1" spans="1:9">
      <c r="A216" s="6">
        <v>999225315706465</v>
      </c>
      <c r="B216" s="7">
        <v>45122</v>
      </c>
      <c r="C216" s="7">
        <v>45123</v>
      </c>
      <c r="D216" s="4">
        <v>0</v>
      </c>
      <c r="E216" s="4" t="str">
        <f>VLOOKUP(A216,HOP!A:L,12,0)</f>
        <v>0.00</v>
      </c>
      <c r="F216" s="4" t="str">
        <f>VLOOKUP(A216,HOP!A:C,3,0)</f>
        <v>3632864</v>
      </c>
      <c r="G216" s="4">
        <f t="shared" si="6"/>
        <v>0</v>
      </c>
      <c r="H216" s="4" t="str">
        <f t="shared" si="7"/>
        <v>，3632864</v>
      </c>
      <c r="I216" s="4" t="str">
        <f>VLOOKUP(A216,HOP!A:U,21,0)</f>
        <v>直采</v>
      </c>
    </row>
    <row r="217" s="4" customFormat="1" hidden="1" spans="1:9">
      <c r="A217" s="6">
        <v>25318509964</v>
      </c>
      <c r="B217" s="7">
        <v>45121</v>
      </c>
      <c r="C217" s="7">
        <v>45123</v>
      </c>
      <c r="D217" s="4">
        <v>1780</v>
      </c>
      <c r="E217" s="4" t="str">
        <f>VLOOKUP(A217,HOP!A:L,12,0)</f>
        <v>1780.00</v>
      </c>
      <c r="F217" s="4" t="str">
        <f>VLOOKUP(A217,HOP!A:C,3,0)</f>
        <v>3633178</v>
      </c>
      <c r="G217" s="4">
        <f t="shared" si="6"/>
        <v>0</v>
      </c>
      <c r="H217" s="4" t="str">
        <f t="shared" si="7"/>
        <v>，3633178</v>
      </c>
      <c r="I217" s="4" t="str">
        <f>VLOOKUP(A217,HOP!A:U,21,0)</f>
        <v>直采</v>
      </c>
    </row>
    <row r="218" s="4" customFormat="1" hidden="1" spans="1:9">
      <c r="A218" s="6">
        <v>999225319277837</v>
      </c>
      <c r="B218" s="7">
        <v>45122</v>
      </c>
      <c r="C218" s="7">
        <v>45123</v>
      </c>
      <c r="D218" s="4">
        <v>383</v>
      </c>
      <c r="E218" s="4" t="str">
        <f>VLOOKUP(A218,HOP!A:L,12,0)</f>
        <v>383.00</v>
      </c>
      <c r="F218" s="4" t="str">
        <f>VLOOKUP(A218,HOP!A:C,3,0)</f>
        <v>3633345</v>
      </c>
      <c r="G218" s="4">
        <f t="shared" si="6"/>
        <v>0</v>
      </c>
      <c r="H218" s="4" t="str">
        <f t="shared" si="7"/>
        <v>，3633345</v>
      </c>
      <c r="I218" s="4" t="str">
        <f>VLOOKUP(A218,HOP!A:U,21,0)</f>
        <v>直采</v>
      </c>
    </row>
    <row r="219" s="4" customFormat="1" hidden="1" spans="1:9">
      <c r="A219" s="6">
        <v>999225319646439</v>
      </c>
      <c r="B219" s="7">
        <v>45122</v>
      </c>
      <c r="C219" s="7">
        <v>45123</v>
      </c>
      <c r="D219" s="4">
        <v>372</v>
      </c>
      <c r="E219" s="4" t="str">
        <f>VLOOKUP(A219,HOP!A:L,12,0)</f>
        <v>372.00</v>
      </c>
      <c r="F219" s="4" t="str">
        <f>VLOOKUP(A219,HOP!A:C,3,0)</f>
        <v>3633392</v>
      </c>
      <c r="G219" s="4">
        <f t="shared" si="6"/>
        <v>0</v>
      </c>
      <c r="H219" s="4" t="str">
        <f t="shared" si="7"/>
        <v>，3633392</v>
      </c>
      <c r="I219" s="4" t="str">
        <f>VLOOKUP(A219,HOP!A:U,21,0)</f>
        <v>直采</v>
      </c>
    </row>
    <row r="220" s="4" customFormat="1" hidden="1" spans="1:9">
      <c r="A220" s="6">
        <v>999225320458755</v>
      </c>
      <c r="B220" s="7">
        <v>45121</v>
      </c>
      <c r="C220" s="7">
        <v>45123</v>
      </c>
      <c r="D220" s="4">
        <v>772</v>
      </c>
      <c r="E220" s="4" t="str">
        <f>VLOOKUP(A220,HOP!A:L,12,0)</f>
        <v>772.00</v>
      </c>
      <c r="F220" s="4" t="str">
        <f>VLOOKUP(A220,HOP!A:C,3,0)</f>
        <v>3633591</v>
      </c>
      <c r="G220" s="4">
        <f t="shared" si="6"/>
        <v>0</v>
      </c>
      <c r="H220" s="4" t="str">
        <f t="shared" si="7"/>
        <v>，3633591</v>
      </c>
      <c r="I220" s="4" t="str">
        <f>VLOOKUP(A220,HOP!A:U,21,0)</f>
        <v>直采</v>
      </c>
    </row>
    <row r="221" s="4" customFormat="1" hidden="1" spans="1:9">
      <c r="A221" s="6">
        <v>999225321495130</v>
      </c>
      <c r="B221" s="7">
        <v>45122</v>
      </c>
      <c r="C221" s="7">
        <v>45123</v>
      </c>
      <c r="D221" s="4">
        <v>341</v>
      </c>
      <c r="E221" s="4" t="str">
        <f>VLOOKUP(A221,HOP!A:L,12,0)</f>
        <v>341.00</v>
      </c>
      <c r="F221" s="4" t="str">
        <f>VLOOKUP(A221,HOP!A:C,3,0)</f>
        <v>3633833</v>
      </c>
      <c r="G221" s="4">
        <f t="shared" si="6"/>
        <v>0</v>
      </c>
      <c r="H221" s="4" t="str">
        <f t="shared" si="7"/>
        <v>，3633833</v>
      </c>
      <c r="I221" s="4" t="str">
        <f>VLOOKUP(A221,HOP!A:U,21,0)</f>
        <v>直采</v>
      </c>
    </row>
    <row r="222" s="4" customFormat="1" hidden="1" spans="1:9">
      <c r="A222" s="6">
        <v>999225321728643</v>
      </c>
      <c r="B222" s="7">
        <v>45121</v>
      </c>
      <c r="C222" s="7">
        <v>45123</v>
      </c>
      <c r="D222" s="4">
        <v>1168</v>
      </c>
      <c r="E222" s="4" t="str">
        <f>VLOOKUP(A222,HOP!A:L,12,0)</f>
        <v>1168.00</v>
      </c>
      <c r="F222" s="4" t="str">
        <f>VLOOKUP(A222,HOP!A:C,3,0)</f>
        <v>3633876</v>
      </c>
      <c r="G222" s="4">
        <f t="shared" si="6"/>
        <v>0</v>
      </c>
      <c r="H222" s="4" t="str">
        <f t="shared" si="7"/>
        <v>，3633876</v>
      </c>
      <c r="I222" s="4" t="str">
        <f>VLOOKUP(A222,HOP!A:U,21,0)</f>
        <v>直采</v>
      </c>
    </row>
    <row r="223" s="4" customFormat="1" hidden="1" spans="1:9">
      <c r="A223" s="6">
        <v>999225323292840</v>
      </c>
      <c r="B223" s="7">
        <v>45121</v>
      </c>
      <c r="C223" s="7">
        <v>45123</v>
      </c>
      <c r="D223" s="4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s="4" customFormat="1" hidden="1" spans="1:9">
      <c r="A224" s="6">
        <v>999225324278307</v>
      </c>
      <c r="B224" s="7">
        <v>45122</v>
      </c>
      <c r="C224" s="7">
        <v>45123</v>
      </c>
      <c r="D224" s="4">
        <v>476</v>
      </c>
      <c r="E224" s="4" t="str">
        <f>VLOOKUP(A224,HOP!A:L,12,0)</f>
        <v>476.00</v>
      </c>
      <c r="F224" s="4" t="str">
        <f>VLOOKUP(A224,HOP!A:C,3,0)</f>
        <v>3634616</v>
      </c>
      <c r="G224" s="4">
        <f t="shared" si="6"/>
        <v>0</v>
      </c>
      <c r="H224" s="4" t="str">
        <f t="shared" si="7"/>
        <v>，3634616</v>
      </c>
      <c r="I224" s="4" t="str">
        <f>VLOOKUP(A224,HOP!A:U,21,0)</f>
        <v>直采</v>
      </c>
    </row>
    <row r="225" s="4" customFormat="1" hidden="1" spans="1:9">
      <c r="A225" s="6">
        <v>999225323929048</v>
      </c>
      <c r="B225" s="7">
        <v>45121</v>
      </c>
      <c r="C225" s="7">
        <v>45123</v>
      </c>
      <c r="D225" s="4">
        <v>889</v>
      </c>
      <c r="E225" s="4" t="str">
        <f>VLOOKUP(A225,HOP!A:L,12,0)</f>
        <v>889.00</v>
      </c>
      <c r="F225" s="4" t="str">
        <f>VLOOKUP(A225,HOP!A:C,3,0)</f>
        <v>3634454</v>
      </c>
      <c r="G225" s="4">
        <f t="shared" si="6"/>
        <v>0</v>
      </c>
      <c r="H225" s="4" t="str">
        <f t="shared" si="7"/>
        <v>，3634454</v>
      </c>
      <c r="I225" s="4" t="str">
        <f>VLOOKUP(A225,HOP!A:U,21,0)</f>
        <v>直采</v>
      </c>
    </row>
    <row r="226" s="4" customFormat="1" hidden="1" spans="1:9">
      <c r="A226" s="6">
        <v>999225326140597</v>
      </c>
      <c r="B226" s="7">
        <v>45122</v>
      </c>
      <c r="C226" s="7">
        <v>45123</v>
      </c>
      <c r="D226" s="4">
        <v>410</v>
      </c>
      <c r="E226" s="4" t="str">
        <f>VLOOKUP(A226,HOP!A:L,12,0)</f>
        <v>410.00</v>
      </c>
      <c r="F226" s="4" t="str">
        <f>VLOOKUP(A226,HOP!A:C,3,0)</f>
        <v>3634990</v>
      </c>
      <c r="G226" s="4">
        <f t="shared" si="6"/>
        <v>0</v>
      </c>
      <c r="H226" s="4" t="str">
        <f t="shared" si="7"/>
        <v>，3634990</v>
      </c>
      <c r="I226" s="4" t="str">
        <f>VLOOKUP(A226,HOP!A:U,21,0)</f>
        <v>直采</v>
      </c>
    </row>
    <row r="227" s="4" customFormat="1" hidden="1" spans="1:9">
      <c r="A227" s="6">
        <v>999225327468631</v>
      </c>
      <c r="B227" s="7">
        <v>45122</v>
      </c>
      <c r="C227" s="7">
        <v>45123</v>
      </c>
      <c r="D227" s="4">
        <v>3457</v>
      </c>
      <c r="E227" s="4" t="str">
        <f>VLOOKUP(A227,HOP!A:L,12,0)</f>
        <v>3457.00</v>
      </c>
      <c r="F227" s="4" t="str">
        <f>VLOOKUP(A227,HOP!A:C,3,0)</f>
        <v>3635481</v>
      </c>
      <c r="G227" s="4">
        <f t="shared" si="6"/>
        <v>0</v>
      </c>
      <c r="H227" s="4" t="str">
        <f t="shared" si="7"/>
        <v>，3635481</v>
      </c>
      <c r="I227" s="4" t="str">
        <f>VLOOKUP(A227,HOP!A:U,21,0)</f>
        <v>直采</v>
      </c>
    </row>
    <row r="228" s="4" customFormat="1" hidden="1" spans="1:9">
      <c r="A228" s="6">
        <v>999225327550288</v>
      </c>
      <c r="B228" s="7">
        <v>45122</v>
      </c>
      <c r="C228" s="7">
        <v>45123</v>
      </c>
      <c r="D228" s="4">
        <v>1590</v>
      </c>
      <c r="E228" s="4" t="str">
        <f>VLOOKUP(A228,HOP!A:L,12,0)</f>
        <v>1590.00</v>
      </c>
      <c r="F228" s="4" t="str">
        <f>VLOOKUP(A228,HOP!A:C,3,0)</f>
        <v>3635491</v>
      </c>
      <c r="G228" s="4">
        <f t="shared" si="6"/>
        <v>0</v>
      </c>
      <c r="H228" s="4" t="str">
        <f t="shared" si="7"/>
        <v>，3635491</v>
      </c>
      <c r="I228" s="4" t="str">
        <f>VLOOKUP(A228,HOP!A:U,21,0)</f>
        <v>直采</v>
      </c>
    </row>
    <row r="229" s="4" customFormat="1" hidden="1" spans="1:9">
      <c r="A229" s="6">
        <v>999225328441671</v>
      </c>
      <c r="B229" s="7">
        <v>45122</v>
      </c>
      <c r="C229" s="7">
        <v>45123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6">
        <v>999225335417693</v>
      </c>
      <c r="B230" s="7">
        <v>45122</v>
      </c>
      <c r="C230" s="7">
        <v>45123</v>
      </c>
      <c r="D230" s="4">
        <v>420</v>
      </c>
      <c r="E230" s="4" t="str">
        <f>VLOOKUP(A230,HOP!A:L,12,0)</f>
        <v>420.00</v>
      </c>
      <c r="F230" s="4" t="str">
        <f>VLOOKUP(A230,HOP!A:C,3,0)</f>
        <v>3636682</v>
      </c>
      <c r="G230" s="4">
        <f t="shared" si="6"/>
        <v>0</v>
      </c>
      <c r="H230" s="4" t="str">
        <f t="shared" si="7"/>
        <v>，3636682</v>
      </c>
      <c r="I230" s="4" t="str">
        <f>VLOOKUP(A230,HOP!A:U,21,0)</f>
        <v>直采</v>
      </c>
    </row>
    <row r="231" s="4" customFormat="1" hidden="1" spans="1:9">
      <c r="A231" s="6">
        <v>999225335482140</v>
      </c>
      <c r="B231" s="7">
        <v>45122</v>
      </c>
      <c r="C231" s="7">
        <v>45123</v>
      </c>
      <c r="D231" s="4">
        <v>420</v>
      </c>
      <c r="E231" s="4" t="str">
        <f>VLOOKUP(A231,HOP!A:L,12,0)</f>
        <v>420.00</v>
      </c>
      <c r="F231" s="4" t="str">
        <f>VLOOKUP(A231,HOP!A:C,3,0)</f>
        <v>3636689</v>
      </c>
      <c r="G231" s="4">
        <f t="shared" si="6"/>
        <v>0</v>
      </c>
      <c r="H231" s="4" t="str">
        <f t="shared" si="7"/>
        <v>，3636689</v>
      </c>
      <c r="I231" s="4" t="str">
        <f>VLOOKUP(A231,HOP!A:U,21,0)</f>
        <v>直采</v>
      </c>
    </row>
    <row r="232" s="4" customFormat="1" hidden="1" spans="1:9">
      <c r="A232" s="6">
        <v>999225335625877</v>
      </c>
      <c r="B232" s="7">
        <v>45122</v>
      </c>
      <c r="C232" s="7">
        <v>45123</v>
      </c>
      <c r="D232" s="4">
        <v>386</v>
      </c>
      <c r="E232" s="4" t="str">
        <f>VLOOKUP(A232,HOP!A:L,12,0)</f>
        <v>386.00</v>
      </c>
      <c r="F232" s="4" t="str">
        <f>VLOOKUP(A232,HOP!A:C,3,0)</f>
        <v>3636706</v>
      </c>
      <c r="G232" s="4">
        <f t="shared" si="6"/>
        <v>0</v>
      </c>
      <c r="H232" s="4" t="str">
        <f t="shared" si="7"/>
        <v>，3636706</v>
      </c>
      <c r="I232" s="4" t="str">
        <f>VLOOKUP(A232,HOP!A:U,21,0)</f>
        <v>直采</v>
      </c>
    </row>
    <row r="233" s="4" customFormat="1" hidden="1" spans="1:9">
      <c r="A233" s="6">
        <v>999225336084635</v>
      </c>
      <c r="B233" s="7">
        <v>45122</v>
      </c>
      <c r="C233" s="7">
        <v>45123</v>
      </c>
      <c r="D233" s="4">
        <v>938</v>
      </c>
      <c r="E233" s="4" t="str">
        <f>VLOOKUP(A233,HOP!A:L,12,0)</f>
        <v>938.00</v>
      </c>
      <c r="F233" s="4" t="str">
        <f>VLOOKUP(A233,HOP!A:C,3,0)</f>
        <v>3636795</v>
      </c>
      <c r="G233" s="4">
        <f t="shared" si="6"/>
        <v>0</v>
      </c>
      <c r="H233" s="4" t="str">
        <f t="shared" si="7"/>
        <v>，3636795</v>
      </c>
      <c r="I233" s="4" t="str">
        <f>VLOOKUP(A233,HOP!A:U,21,0)</f>
        <v>直采</v>
      </c>
    </row>
    <row r="234" s="4" customFormat="1" hidden="1" spans="1:9">
      <c r="A234" s="6">
        <v>999225336842301</v>
      </c>
      <c r="B234" s="7">
        <v>45122</v>
      </c>
      <c r="C234" s="7">
        <v>45123</v>
      </c>
      <c r="D234" s="4">
        <v>479</v>
      </c>
      <c r="E234" s="4" t="str">
        <f>VLOOKUP(A234,HOP!A:L,12,0)</f>
        <v>479.00</v>
      </c>
      <c r="F234" s="4" t="str">
        <f>VLOOKUP(A234,HOP!A:C,3,0)</f>
        <v>3636846</v>
      </c>
      <c r="G234" s="4">
        <f t="shared" si="6"/>
        <v>0</v>
      </c>
      <c r="H234" s="4" t="str">
        <f t="shared" si="7"/>
        <v>，3636846</v>
      </c>
      <c r="I234" s="4" t="str">
        <f>VLOOKUP(A234,HOP!A:U,21,0)</f>
        <v>直采</v>
      </c>
    </row>
    <row r="235" s="4" customFormat="1" hidden="1" spans="1:9">
      <c r="A235" s="6">
        <v>999225336846316</v>
      </c>
      <c r="B235" s="7">
        <v>45122</v>
      </c>
      <c r="C235" s="7">
        <v>45123</v>
      </c>
      <c r="D235" s="4">
        <v>772</v>
      </c>
      <c r="E235" s="4" t="str">
        <f>VLOOKUP(A235,HOP!A:L,12,0)</f>
        <v>772.00</v>
      </c>
      <c r="F235" s="4" t="str">
        <f>VLOOKUP(A235,HOP!A:C,3,0)</f>
        <v>3636847</v>
      </c>
      <c r="G235" s="4">
        <f t="shared" si="6"/>
        <v>0</v>
      </c>
      <c r="H235" s="4" t="str">
        <f t="shared" si="7"/>
        <v>，3636847</v>
      </c>
      <c r="I235" s="4" t="str">
        <f>VLOOKUP(A235,HOP!A:U,21,0)</f>
        <v>直采</v>
      </c>
    </row>
    <row r="236" s="4" customFormat="1" hidden="1" spans="1:9">
      <c r="A236" s="6">
        <v>999225337426385</v>
      </c>
      <c r="B236" s="7">
        <v>45122</v>
      </c>
      <c r="C236" s="7">
        <v>45123</v>
      </c>
      <c r="D236" s="4">
        <v>772</v>
      </c>
      <c r="E236" s="4" t="str">
        <f>VLOOKUP(A236,HOP!A:L,12,0)</f>
        <v>772.00</v>
      </c>
      <c r="F236" s="4" t="str">
        <f>VLOOKUP(A236,HOP!A:C,3,0)</f>
        <v>3636933</v>
      </c>
      <c r="G236" s="4">
        <f t="shared" si="6"/>
        <v>0</v>
      </c>
      <c r="H236" s="4" t="str">
        <f t="shared" si="7"/>
        <v>，3636933</v>
      </c>
      <c r="I236" s="4" t="str">
        <f>VLOOKUP(A236,HOP!A:U,21,0)</f>
        <v>直采</v>
      </c>
    </row>
    <row r="237" s="4" customFormat="1" hidden="1" spans="1:9">
      <c r="A237" s="6">
        <v>999225337956572</v>
      </c>
      <c r="B237" s="7">
        <v>45122</v>
      </c>
      <c r="C237" s="7">
        <v>45123</v>
      </c>
      <c r="D237" s="4">
        <v>295</v>
      </c>
      <c r="E237" s="4" t="str">
        <f>VLOOKUP(A237,HOP!A:L,12,0)</f>
        <v>295.00</v>
      </c>
      <c r="F237" s="4" t="str">
        <f>VLOOKUP(A237,HOP!A:C,3,0)</f>
        <v>3637030</v>
      </c>
      <c r="G237" s="4">
        <f t="shared" si="6"/>
        <v>0</v>
      </c>
      <c r="H237" s="4" t="str">
        <f t="shared" si="7"/>
        <v>，3637030</v>
      </c>
      <c r="I237" s="4" t="str">
        <f>VLOOKUP(A237,HOP!A:U,21,0)</f>
        <v>直采</v>
      </c>
    </row>
    <row r="238" s="4" customFormat="1" hidden="1" spans="1:9">
      <c r="A238" s="6">
        <v>999225339789982</v>
      </c>
      <c r="B238" s="7">
        <v>45122</v>
      </c>
      <c r="C238" s="7">
        <v>45123</v>
      </c>
      <c r="D238" s="4">
        <v>658</v>
      </c>
      <c r="E238" s="4" t="str">
        <f>VLOOKUP(A238,HOP!A:L,12,0)</f>
        <v>658.00</v>
      </c>
      <c r="F238" s="4" t="str">
        <f>VLOOKUP(A238,HOP!A:C,3,0)</f>
        <v>3637464</v>
      </c>
      <c r="G238" s="4">
        <f t="shared" si="6"/>
        <v>0</v>
      </c>
      <c r="H238" s="4" t="str">
        <f t="shared" si="7"/>
        <v>，3637464</v>
      </c>
      <c r="I238" s="4" t="str">
        <f>VLOOKUP(A238,HOP!A:U,21,0)</f>
        <v>直采</v>
      </c>
    </row>
    <row r="239" s="4" customFormat="1" hidden="1" spans="1:9">
      <c r="A239" s="6">
        <v>999225328262882</v>
      </c>
      <c r="B239" s="7">
        <v>45122</v>
      </c>
      <c r="C239" s="7">
        <v>45123</v>
      </c>
      <c r="D239" s="4">
        <v>3306</v>
      </c>
      <c r="E239" s="4" t="str">
        <f>VLOOKUP(A239,HOP!A:L,12,0)</f>
        <v>3306.00</v>
      </c>
      <c r="F239" s="4" t="str">
        <f>VLOOKUP(A239,HOP!A:C,3,0)</f>
        <v>3635783</v>
      </c>
      <c r="G239" s="4">
        <f t="shared" si="6"/>
        <v>0</v>
      </c>
      <c r="H239" s="4" t="str">
        <f t="shared" si="7"/>
        <v>，3635783</v>
      </c>
      <c r="I239" s="4" t="str">
        <f>VLOOKUP(A239,HOP!A:U,21,0)</f>
        <v>直采</v>
      </c>
    </row>
    <row r="240" s="4" customFormat="1" hidden="1" spans="1:9">
      <c r="A240" s="6">
        <v>999225335783140</v>
      </c>
      <c r="B240" s="7">
        <v>45122</v>
      </c>
      <c r="C240" s="7">
        <v>45123</v>
      </c>
      <c r="D240" s="4">
        <v>386</v>
      </c>
      <c r="E240" s="4" t="str">
        <f>VLOOKUP(A240,HOP!A:L,12,0)</f>
        <v>386.00</v>
      </c>
      <c r="F240" s="4" t="str">
        <f>VLOOKUP(A240,HOP!A:C,3,0)</f>
        <v>3636722</v>
      </c>
      <c r="G240" s="4">
        <f t="shared" si="6"/>
        <v>0</v>
      </c>
      <c r="H240" s="4" t="str">
        <f t="shared" si="7"/>
        <v>，3636722</v>
      </c>
      <c r="I240" s="4" t="str">
        <f>VLOOKUP(A240,HOP!A:U,21,0)</f>
        <v>直采</v>
      </c>
    </row>
    <row r="241" s="4" customFormat="1" hidden="1" spans="1:9">
      <c r="A241" s="6">
        <v>25340570664</v>
      </c>
      <c r="B241" s="7">
        <v>45122</v>
      </c>
      <c r="C241" s="7">
        <v>45123</v>
      </c>
      <c r="D241" s="4">
        <v>1230</v>
      </c>
      <c r="E241" s="4" t="str">
        <f>VLOOKUP(A241,HOP!A:L,12,0)</f>
        <v>1230.00</v>
      </c>
      <c r="F241" s="4" t="str">
        <f>VLOOKUP(A241,HOP!A:C,3,0)</f>
        <v>3637626</v>
      </c>
      <c r="G241" s="4">
        <f t="shared" si="6"/>
        <v>0</v>
      </c>
      <c r="H241" s="4" t="str">
        <f t="shared" si="7"/>
        <v>，3637626</v>
      </c>
      <c r="I241" s="4" t="str">
        <f>VLOOKUP(A241,HOP!A:U,21,0)</f>
        <v>直采</v>
      </c>
    </row>
    <row r="242" s="4" customFormat="1" hidden="1" spans="1:9">
      <c r="A242" s="6">
        <v>999225341121243</v>
      </c>
      <c r="B242" s="7">
        <v>45122</v>
      </c>
      <c r="C242" s="7">
        <v>45123</v>
      </c>
      <c r="D242" s="4">
        <v>772</v>
      </c>
      <c r="E242" s="4" t="str">
        <f>VLOOKUP(A242,HOP!A:L,12,0)</f>
        <v>772.00</v>
      </c>
      <c r="F242" s="4" t="str">
        <f>VLOOKUP(A242,HOP!A:C,3,0)</f>
        <v>3637767</v>
      </c>
      <c r="G242" s="4">
        <f t="shared" si="6"/>
        <v>0</v>
      </c>
      <c r="H242" s="4" t="str">
        <f t="shared" si="7"/>
        <v>，3637767</v>
      </c>
      <c r="I242" s="4" t="str">
        <f>VLOOKUP(A242,HOP!A:U,21,0)</f>
        <v>直采</v>
      </c>
    </row>
    <row r="243" s="4" customFormat="1" hidden="1" spans="1:9">
      <c r="A243" s="6">
        <v>25341642102</v>
      </c>
      <c r="B243" s="7">
        <v>45122</v>
      </c>
      <c r="C243" s="7">
        <v>45123</v>
      </c>
      <c r="D243" s="4">
        <v>925</v>
      </c>
      <c r="E243" s="4" t="str">
        <f>VLOOKUP(A243,HOP!A:L,12,0)</f>
        <v>925.00</v>
      </c>
      <c r="F243" s="4" t="str">
        <f>VLOOKUP(A243,HOP!A:C,3,0)</f>
        <v>3637831</v>
      </c>
      <c r="G243" s="4">
        <f t="shared" si="6"/>
        <v>0</v>
      </c>
      <c r="H243" s="4" t="str">
        <f t="shared" si="7"/>
        <v>，3637831</v>
      </c>
      <c r="I243" s="4" t="str">
        <f>VLOOKUP(A243,HOP!A:U,21,0)</f>
        <v>直采</v>
      </c>
    </row>
    <row r="244" s="4" customFormat="1" hidden="1" spans="1:9">
      <c r="A244" s="6">
        <v>999225341668422</v>
      </c>
      <c r="B244" s="7">
        <v>45122</v>
      </c>
      <c r="C244" s="7">
        <v>45123</v>
      </c>
      <c r="D244" s="4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s="4" customFormat="1" hidden="1" spans="1:9">
      <c r="A245" s="6">
        <v>999225342079554</v>
      </c>
      <c r="B245" s="7">
        <v>45122</v>
      </c>
      <c r="C245" s="7">
        <v>45123</v>
      </c>
      <c r="D245" s="4">
        <v>479</v>
      </c>
      <c r="E245" s="4" t="str">
        <f>VLOOKUP(A245,HOP!A:L,12,0)</f>
        <v>479.00</v>
      </c>
      <c r="F245" s="4" t="str">
        <f>VLOOKUP(A245,HOP!A:C,3,0)</f>
        <v>3637872</v>
      </c>
      <c r="G245" s="4">
        <f t="shared" si="6"/>
        <v>0</v>
      </c>
      <c r="H245" s="4" t="str">
        <f t="shared" si="7"/>
        <v>，3637872</v>
      </c>
      <c r="I245" s="4" t="str">
        <f>VLOOKUP(A245,HOP!A:U,21,0)</f>
        <v>直采</v>
      </c>
    </row>
    <row r="246" s="4" customFormat="1" hidden="1" spans="1:9">
      <c r="A246" s="6">
        <v>999225342366278</v>
      </c>
      <c r="B246" s="7">
        <v>45122</v>
      </c>
      <c r="C246" s="7">
        <v>45123</v>
      </c>
      <c r="D246" s="4">
        <v>391</v>
      </c>
      <c r="E246" s="4" t="str">
        <f>VLOOKUP(A246,HOP!A:L,12,0)</f>
        <v>391.00</v>
      </c>
      <c r="F246" s="4" t="str">
        <f>VLOOKUP(A246,HOP!A:C,3,0)</f>
        <v>3638025</v>
      </c>
      <c r="G246" s="4">
        <f t="shared" si="6"/>
        <v>0</v>
      </c>
      <c r="H246" s="4" t="str">
        <f t="shared" si="7"/>
        <v>，3638025</v>
      </c>
      <c r="I246" s="4" t="str">
        <f>VLOOKUP(A246,HOP!A:U,21,0)</f>
        <v>直采</v>
      </c>
    </row>
    <row r="247" s="4" customFormat="1" hidden="1" spans="1:9">
      <c r="A247" s="6">
        <v>999225343199854</v>
      </c>
      <c r="B247" s="7">
        <v>45122</v>
      </c>
      <c r="C247" s="7">
        <v>45123</v>
      </c>
      <c r="D247" s="4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s="4" customFormat="1" hidden="1" spans="1:9">
      <c r="A248" s="6">
        <v>999225343680914</v>
      </c>
      <c r="B248" s="7">
        <v>45122</v>
      </c>
      <c r="C248" s="7">
        <v>45123</v>
      </c>
      <c r="D248" s="4">
        <v>1120</v>
      </c>
      <c r="E248" s="4" t="str">
        <f>VLOOKUP(A248,HOP!A:L,12,0)</f>
        <v>1120.00</v>
      </c>
      <c r="F248" s="4" t="str">
        <f>VLOOKUP(A248,HOP!A:C,3,0)</f>
        <v>3638332</v>
      </c>
      <c r="G248" s="4">
        <f t="shared" si="6"/>
        <v>0</v>
      </c>
      <c r="H248" s="4" t="str">
        <f t="shared" si="7"/>
        <v>，3638332</v>
      </c>
      <c r="I248" s="4" t="str">
        <f>VLOOKUP(A248,HOP!A:U,21,0)</f>
        <v>直采</v>
      </c>
    </row>
    <row r="249" s="4" customFormat="1" hidden="1" spans="1:9">
      <c r="A249" s="6">
        <v>999225343976824</v>
      </c>
      <c r="B249" s="7">
        <v>45122</v>
      </c>
      <c r="C249" s="7">
        <v>45123</v>
      </c>
      <c r="D249" s="4">
        <v>500</v>
      </c>
      <c r="E249" s="4" t="str">
        <f>VLOOKUP(A249,HOP!A:L,12,0)</f>
        <v>500.00</v>
      </c>
      <c r="F249" s="4" t="str">
        <f>VLOOKUP(A249,HOP!A:C,3,0)</f>
        <v>3638366</v>
      </c>
      <c r="G249" s="4">
        <f t="shared" si="6"/>
        <v>0</v>
      </c>
      <c r="H249" s="4" t="str">
        <f t="shared" si="7"/>
        <v>，3638366</v>
      </c>
      <c r="I249" s="4" t="str">
        <f>VLOOKUP(A249,HOP!A:U,21,0)</f>
        <v>直采</v>
      </c>
    </row>
    <row r="250" s="4" customFormat="1" hidden="1" spans="1:9">
      <c r="A250" s="6">
        <v>999225344398345</v>
      </c>
      <c r="B250" s="7">
        <v>45122</v>
      </c>
      <c r="C250" s="7">
        <v>45123</v>
      </c>
      <c r="D250" s="4">
        <v>335</v>
      </c>
      <c r="E250" s="4" t="str">
        <f>VLOOKUP(A250,HOP!A:L,12,0)</f>
        <v>335.00</v>
      </c>
      <c r="F250" s="4" t="str">
        <f>VLOOKUP(A250,HOP!A:C,3,0)</f>
        <v>3638418</v>
      </c>
      <c r="G250" s="4">
        <f t="shared" si="6"/>
        <v>0</v>
      </c>
      <c r="H250" s="4" t="str">
        <f t="shared" si="7"/>
        <v>，3638418</v>
      </c>
      <c r="I250" s="4" t="str">
        <f>VLOOKUP(A250,HOP!A:U,21,0)</f>
        <v>直采</v>
      </c>
    </row>
    <row r="251" s="4" customFormat="1" hidden="1" spans="1:9">
      <c r="A251" s="6">
        <v>999225344522352</v>
      </c>
      <c r="B251" s="7">
        <v>45122</v>
      </c>
      <c r="C251" s="7">
        <v>45123</v>
      </c>
      <c r="D251" s="4">
        <v>700</v>
      </c>
      <c r="E251" s="4" t="str">
        <f>VLOOKUP(A251,HOP!A:L,12,0)</f>
        <v>700.00</v>
      </c>
      <c r="F251" s="4" t="str">
        <f>VLOOKUP(A251,HOP!A:C,3,0)</f>
        <v>3638550</v>
      </c>
      <c r="G251" s="4">
        <f t="shared" si="6"/>
        <v>0</v>
      </c>
      <c r="H251" s="4" t="str">
        <f t="shared" si="7"/>
        <v>，3638550</v>
      </c>
      <c r="I251" s="4" t="str">
        <f>VLOOKUP(A251,HOP!A:U,21,0)</f>
        <v>直采</v>
      </c>
    </row>
    <row r="252" s="4" customFormat="1" hidden="1" spans="1:9">
      <c r="A252" s="6">
        <v>999225343949429</v>
      </c>
      <c r="B252" s="7">
        <v>45122</v>
      </c>
      <c r="C252" s="7">
        <v>45123</v>
      </c>
      <c r="D252" s="4">
        <v>840</v>
      </c>
      <c r="E252" s="4" t="str">
        <f>VLOOKUP(A252,HOP!A:L,12,0)</f>
        <v>840.00</v>
      </c>
      <c r="F252" s="4" t="str">
        <f>VLOOKUP(A252,HOP!A:C,3,0)</f>
        <v>3638363</v>
      </c>
      <c r="G252" s="4">
        <f t="shared" si="6"/>
        <v>0</v>
      </c>
      <c r="H252" s="4" t="str">
        <f t="shared" si="7"/>
        <v>，3638363</v>
      </c>
      <c r="I252" s="4" t="str">
        <f>VLOOKUP(A252,HOP!A:U,21,0)</f>
        <v>直采</v>
      </c>
    </row>
    <row r="253" s="4" customFormat="1" hidden="1" spans="1:9">
      <c r="A253" s="6">
        <v>999225345370175</v>
      </c>
      <c r="B253" s="7">
        <v>45122</v>
      </c>
      <c r="C253" s="7">
        <v>45123</v>
      </c>
      <c r="D253" s="4">
        <v>386</v>
      </c>
      <c r="E253" s="4" t="str">
        <f>VLOOKUP(A253,HOP!A:L,12,0)</f>
        <v>386.00</v>
      </c>
      <c r="F253" s="4" t="str">
        <f>VLOOKUP(A253,HOP!A:C,3,0)</f>
        <v>3638659</v>
      </c>
      <c r="G253" s="4">
        <f t="shared" si="6"/>
        <v>0</v>
      </c>
      <c r="H253" s="4" t="str">
        <f t="shared" si="7"/>
        <v>，3638659</v>
      </c>
      <c r="I253" s="4" t="str">
        <f>VLOOKUP(A253,HOP!A:U,21,0)</f>
        <v>直采</v>
      </c>
    </row>
    <row r="254" s="4" customFormat="1" hidden="1" spans="1:9">
      <c r="A254" s="6">
        <v>999225347827768</v>
      </c>
      <c r="B254" s="7">
        <v>45122</v>
      </c>
      <c r="C254" s="7">
        <v>45123</v>
      </c>
      <c r="D254" s="4">
        <v>625</v>
      </c>
      <c r="E254" s="4" t="str">
        <f>VLOOKUP(A254,HOP!A:L,12,0)</f>
        <v>625.00</v>
      </c>
      <c r="F254" s="4" t="str">
        <f>VLOOKUP(A254,HOP!A:C,3,0)</f>
        <v>3639338</v>
      </c>
      <c r="G254" s="4">
        <f t="shared" si="6"/>
        <v>0</v>
      </c>
      <c r="H254" s="4" t="str">
        <f t="shared" si="7"/>
        <v>，3639338</v>
      </c>
      <c r="I254" s="4" t="str">
        <f>VLOOKUP(A254,HOP!A:U,21,0)</f>
        <v>直采</v>
      </c>
    </row>
    <row r="256" spans="4:4">
      <c r="D256" s="4">
        <f>SUM(D2:D255)</f>
        <v>492561</v>
      </c>
    </row>
    <row r="261" spans="1:4">
      <c r="A261" s="4" t="s">
        <v>1281</v>
      </c>
      <c r="C261" s="4">
        <v>492361</v>
      </c>
      <c r="D261" s="4">
        <v>534715.22</v>
      </c>
    </row>
    <row r="262" spans="1:4">
      <c r="A262" s="4" t="s">
        <v>1282</v>
      </c>
      <c r="C262" s="4">
        <v>200</v>
      </c>
      <c r="D262" s="4">
        <v>217.2</v>
      </c>
    </row>
    <row r="263" spans="1:4">
      <c r="A263" s="4" t="s">
        <v>1283</v>
      </c>
      <c r="C263" s="4">
        <f>SUBTOTAL(9,C261:C262)</f>
        <v>492561</v>
      </c>
      <c r="D263" s="4">
        <f>SUBTOTAL(9,D261:D262)</f>
        <v>534932.42</v>
      </c>
    </row>
    <row r="264" spans="1:1">
      <c r="A264" s="4" t="s">
        <v>1284</v>
      </c>
    </row>
  </sheetData>
  <autoFilter ref="A1:XFD256">
    <filterColumn colId="3">
      <filters blank="1">
        <filter val="100"/>
        <filter val="200"/>
        <filter val="400"/>
        <filter val="500"/>
        <filter val="700"/>
        <filter val="800"/>
        <filter val="900"/>
        <filter val="1000"/>
        <filter val="1200"/>
        <filter val="1600"/>
        <filter val="1700"/>
        <filter val="2000"/>
        <filter val="2400"/>
        <filter val="2500"/>
        <filter val="3000"/>
        <filter val="4000"/>
        <filter val="4100"/>
        <filter val="4200"/>
        <filter val="12500"/>
        <filter val="1501"/>
        <filter val="702"/>
        <filter val="504"/>
        <filter val="604"/>
        <filter val="1204"/>
        <filter val="2604"/>
        <filter val="205"/>
        <filter val="506"/>
        <filter val="3306"/>
        <filter val="3606"/>
        <filter val="4606"/>
        <filter val="210"/>
        <filter val="410"/>
        <filter val="1010"/>
        <filter val="3810"/>
        <filter val="712"/>
        <filter val="2514"/>
        <filter val="816"/>
        <filter val="2016"/>
        <filter val="2916"/>
        <filter val="3716"/>
        <filter val="318"/>
        <filter val="1518"/>
        <filter val="420"/>
        <filter val="1120"/>
        <filter val="1920"/>
        <filter val="11520"/>
        <filter val="321"/>
        <filter val="1622"/>
        <filter val="8622"/>
        <filter val="1023"/>
        <filter val="1824"/>
        <filter val="2724"/>
        <filter val="3524"/>
        <filter val="625"/>
        <filter val="925"/>
        <filter val="1025"/>
        <filter val="1327"/>
        <filter val="1828"/>
        <filter val="3128"/>
        <filter val="3228"/>
        <filter val="1029"/>
        <filter val="630"/>
        <filter val="1230"/>
        <filter val="1830"/>
        <filter val="3930"/>
        <filter val="10830"/>
        <filter val="931"/>
        <filter val="2931"/>
        <filter val="1332"/>
        <filter val="1532"/>
        <filter val="6832"/>
        <filter val="334"/>
        <filter val="2234"/>
        <filter val="335"/>
        <filter val="936"/>
        <filter val="3336"/>
        <filter val="937"/>
        <filter val="938"/>
        <filter val="3138"/>
        <filter val="9138"/>
        <filter val="1039"/>
        <filter val="840"/>
        <filter val="1140"/>
        <filter val="1740"/>
        <filter val="2140"/>
        <filter val="4140"/>
        <filter val="5240"/>
        <filter val="7040"/>
        <filter val="17840"/>
        <filter val="341"/>
        <filter val="2842"/>
        <filter val="3042"/>
        <filter val="5243"/>
        <filter val="744"/>
        <filter val="246"/>
        <filter val="2646"/>
        <filter val="247"/>
        <filter val="2347"/>
        <filter val="349"/>
        <filter val="150"/>
        <filter val="650"/>
        <filter val="850"/>
        <filter val="1350"/>
        <filter val="1650"/>
        <filter val="1850"/>
        <filter val="2250"/>
        <filter val="2850"/>
        <filter val="3750"/>
        <filter val="4950"/>
        <filter val="351"/>
        <filter val="751"/>
        <filter val="1251"/>
        <filter val="5751"/>
        <filter val="1752"/>
        <filter val="15552"/>
        <filter val="2854"/>
        <filter val="655"/>
        <filter val="1456"/>
        <filter val="1856"/>
        <filter val="3057"/>
        <filter val="3457"/>
        <filter val="658"/>
        <filter val="2358"/>
        <filter val="360"/>
        <filter val="860"/>
        <filter val="1260"/>
        <filter val="1460"/>
        <filter val="1560"/>
        <filter val="1760"/>
        <filter val="2260"/>
        <filter val="2560"/>
        <filter val="2760"/>
        <filter val="5460"/>
        <filter val="6960"/>
        <filter val="761"/>
        <filter val="492561"/>
        <filter val="4062"/>
        <filter val="366"/>
        <filter val="566"/>
        <filter val="766"/>
        <filter val="3066"/>
        <filter val="1168"/>
        <filter val="3968"/>
        <filter val="969"/>
        <filter val="370"/>
        <filter val="470"/>
        <filter val="1170"/>
        <filter val="1270"/>
        <filter val="1370"/>
        <filter val="1770"/>
        <filter val="1371"/>
        <filter val="372"/>
        <filter val="772"/>
        <filter val="972"/>
        <filter val="1572"/>
        <filter val="2972"/>
        <filter val="273"/>
        <filter val="373"/>
        <filter val="374"/>
        <filter val="3474"/>
        <filter val="1875"/>
        <filter val="2175"/>
        <filter val="7675"/>
        <filter val="476"/>
        <filter val="1176"/>
        <filter val="2778"/>
        <filter val="479"/>
        <filter val="280"/>
        <filter val="680"/>
        <filter val="880"/>
        <filter val="1180"/>
        <filter val="1380"/>
        <filter val="1780"/>
        <filter val="682"/>
        <filter val="1282"/>
        <filter val="283"/>
        <filter val="383"/>
        <filter val="1284"/>
        <filter val="2184"/>
        <filter val="3384"/>
        <filter val="3684"/>
        <filter val="6084"/>
        <filter val="485"/>
        <filter val="885"/>
        <filter val="1385"/>
        <filter val="2385"/>
        <filter val="386"/>
        <filter val="586"/>
        <filter val="686"/>
        <filter val="8386"/>
        <filter val="888"/>
        <filter val="1588"/>
        <filter val="889"/>
        <filter val="1389"/>
        <filter val="2589"/>
        <filter val="390"/>
        <filter val="590"/>
        <filter val="1490"/>
        <filter val="1590"/>
        <filter val="391"/>
        <filter val="6492"/>
        <filter val="1294"/>
        <filter val="295"/>
        <filter val="395"/>
        <filter val="5195"/>
        <filter val="996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1285</v>
      </c>
      <c r="B1" s="2" t="s">
        <v>1286</v>
      </c>
      <c r="C1" s="2" t="s">
        <v>1287</v>
      </c>
      <c r="D1" s="2" t="s">
        <v>1288</v>
      </c>
      <c r="E1" s="2" t="s">
        <v>13</v>
      </c>
      <c r="F1" s="2" t="s">
        <v>5</v>
      </c>
      <c r="G1" s="2" t="s">
        <v>6</v>
      </c>
      <c r="H1" s="2" t="s">
        <v>1289</v>
      </c>
      <c r="I1" s="2" t="s">
        <v>1290</v>
      </c>
      <c r="J1" s="2" t="s">
        <v>1291</v>
      </c>
      <c r="K1" s="2" t="s">
        <v>1292</v>
      </c>
      <c r="L1" s="2" t="s">
        <v>1293</v>
      </c>
      <c r="M1" s="2" t="s">
        <v>1294</v>
      </c>
      <c r="N1" s="2" t="s">
        <v>1295</v>
      </c>
      <c r="O1" s="2" t="s">
        <v>1296</v>
      </c>
      <c r="P1" s="2" t="s">
        <v>1297</v>
      </c>
      <c r="Q1" s="2" t="s">
        <v>1298</v>
      </c>
      <c r="R1" s="2" t="s">
        <v>1299</v>
      </c>
      <c r="S1" s="2" t="s">
        <v>1300</v>
      </c>
      <c r="T1" s="2" t="s">
        <v>1301</v>
      </c>
      <c r="U1" s="2" t="s">
        <v>1302</v>
      </c>
      <c r="V1" s="2" t="s">
        <v>1303</v>
      </c>
    </row>
    <row r="2" s="1" customFormat="1" spans="1:22">
      <c r="A2" s="3">
        <v>999225347827768</v>
      </c>
      <c r="B2" s="1" t="s">
        <v>1304</v>
      </c>
      <c r="C2" s="1" t="s">
        <v>1305</v>
      </c>
      <c r="D2" s="1" t="s">
        <v>1306</v>
      </c>
      <c r="E2" s="1" t="s">
        <v>1307</v>
      </c>
      <c r="F2" s="1" t="s">
        <v>1304</v>
      </c>
      <c r="G2" s="1" t="s">
        <v>1308</v>
      </c>
      <c r="H2" s="1" t="s">
        <v>1309</v>
      </c>
      <c r="I2" s="1" t="s">
        <v>1310</v>
      </c>
      <c r="J2" s="1" t="s">
        <v>1311</v>
      </c>
      <c r="K2" s="1" t="s">
        <v>1310</v>
      </c>
      <c r="L2" s="1" t="s">
        <v>1310</v>
      </c>
      <c r="M2" s="1" t="s">
        <v>1312</v>
      </c>
      <c r="N2" s="1" t="s">
        <v>1312</v>
      </c>
      <c r="O2" s="1" t="s">
        <v>1313</v>
      </c>
      <c r="P2" s="1" t="s">
        <v>1314</v>
      </c>
      <c r="Q2" s="1" t="s">
        <v>1315</v>
      </c>
      <c r="R2" s="1" t="s">
        <v>1316</v>
      </c>
      <c r="S2" s="1" t="s">
        <v>1317</v>
      </c>
      <c r="T2" s="1" t="s">
        <v>1318</v>
      </c>
      <c r="U2" s="1" t="s">
        <v>1319</v>
      </c>
      <c r="V2" s="1" t="s">
        <v>1320</v>
      </c>
    </row>
    <row r="3" s="1" customFormat="1" spans="1:22">
      <c r="A3" s="3">
        <v>999225347340245</v>
      </c>
      <c r="B3" s="1" t="s">
        <v>1304</v>
      </c>
      <c r="C3" s="1" t="s">
        <v>1321</v>
      </c>
      <c r="D3" s="1" t="s">
        <v>1322</v>
      </c>
      <c r="E3" s="1" t="s">
        <v>1323</v>
      </c>
      <c r="F3" s="1" t="s">
        <v>1304</v>
      </c>
      <c r="G3" s="1" t="s">
        <v>1308</v>
      </c>
      <c r="H3" s="1" t="s">
        <v>1309</v>
      </c>
      <c r="I3" s="1" t="s">
        <v>1324</v>
      </c>
      <c r="J3" s="1" t="s">
        <v>1311</v>
      </c>
      <c r="K3" s="1" t="s">
        <v>1324</v>
      </c>
      <c r="L3" s="1" t="s">
        <v>1324</v>
      </c>
      <c r="M3" s="1" t="s">
        <v>1312</v>
      </c>
      <c r="N3" s="1" t="s">
        <v>1312</v>
      </c>
      <c r="O3" s="1" t="s">
        <v>1313</v>
      </c>
      <c r="P3" s="1" t="s">
        <v>1314</v>
      </c>
      <c r="Q3" s="1" t="s">
        <v>1315</v>
      </c>
      <c r="R3" s="1" t="s">
        <v>1325</v>
      </c>
      <c r="S3" s="1" t="s">
        <v>1317</v>
      </c>
      <c r="T3" s="1" t="s">
        <v>1318</v>
      </c>
      <c r="U3" s="1" t="s">
        <v>1319</v>
      </c>
      <c r="V3" s="1" t="s">
        <v>1326</v>
      </c>
    </row>
    <row r="4" s="1" customFormat="1" spans="1:22">
      <c r="A4" s="3">
        <v>999225345370175</v>
      </c>
      <c r="B4" s="1" t="s">
        <v>1304</v>
      </c>
      <c r="C4" s="1" t="s">
        <v>1327</v>
      </c>
      <c r="D4" s="1" t="s">
        <v>1328</v>
      </c>
      <c r="E4" s="1" t="s">
        <v>1329</v>
      </c>
      <c r="F4" s="1" t="s">
        <v>1304</v>
      </c>
      <c r="G4" s="1" t="s">
        <v>1308</v>
      </c>
      <c r="H4" s="1" t="s">
        <v>1309</v>
      </c>
      <c r="I4" s="1" t="s">
        <v>1330</v>
      </c>
      <c r="J4" s="1" t="s">
        <v>1311</v>
      </c>
      <c r="K4" s="1" t="s">
        <v>1330</v>
      </c>
      <c r="L4" s="1" t="s">
        <v>1330</v>
      </c>
      <c r="M4" s="1" t="s">
        <v>1312</v>
      </c>
      <c r="N4" s="1" t="s">
        <v>1312</v>
      </c>
      <c r="O4" s="1" t="s">
        <v>1313</v>
      </c>
      <c r="P4" s="1" t="s">
        <v>1314</v>
      </c>
      <c r="Q4" s="1" t="s">
        <v>1315</v>
      </c>
      <c r="R4" s="1" t="s">
        <v>1331</v>
      </c>
      <c r="S4" s="1" t="s">
        <v>1317</v>
      </c>
      <c r="T4" s="1" t="s">
        <v>1318</v>
      </c>
      <c r="U4" s="1" t="s">
        <v>1319</v>
      </c>
      <c r="V4" s="1" t="s">
        <v>1320</v>
      </c>
    </row>
    <row r="5" s="1" customFormat="1" spans="1:22">
      <c r="A5" s="3">
        <v>999225344522352</v>
      </c>
      <c r="B5" s="1" t="s">
        <v>1304</v>
      </c>
      <c r="C5" s="1" t="s">
        <v>1332</v>
      </c>
      <c r="D5" s="1" t="s">
        <v>1333</v>
      </c>
      <c r="E5" s="1" t="s">
        <v>1334</v>
      </c>
      <c r="F5" s="1" t="s">
        <v>1304</v>
      </c>
      <c r="G5" s="1" t="s">
        <v>1308</v>
      </c>
      <c r="H5" s="1" t="s">
        <v>1309</v>
      </c>
      <c r="I5" s="1" t="s">
        <v>1335</v>
      </c>
      <c r="J5" s="1" t="s">
        <v>1311</v>
      </c>
      <c r="K5" s="1" t="s">
        <v>1335</v>
      </c>
      <c r="L5" s="1" t="s">
        <v>1335</v>
      </c>
      <c r="M5" s="1" t="s">
        <v>1312</v>
      </c>
      <c r="N5" s="1" t="s">
        <v>1312</v>
      </c>
      <c r="O5" s="1" t="s">
        <v>1313</v>
      </c>
      <c r="P5" s="1" t="s">
        <v>1314</v>
      </c>
      <c r="Q5" s="1" t="s">
        <v>1315</v>
      </c>
      <c r="R5" s="1" t="s">
        <v>1336</v>
      </c>
      <c r="S5" s="1" t="s">
        <v>1317</v>
      </c>
      <c r="T5" s="1" t="s">
        <v>1318</v>
      </c>
      <c r="U5" s="1" t="s">
        <v>1319</v>
      </c>
      <c r="V5" s="1" t="s">
        <v>1320</v>
      </c>
    </row>
    <row r="6" s="1" customFormat="1" spans="1:22">
      <c r="A6" s="3">
        <v>999225344398345</v>
      </c>
      <c r="B6" s="1" t="s">
        <v>1304</v>
      </c>
      <c r="C6" s="1" t="s">
        <v>1337</v>
      </c>
      <c r="D6" s="1" t="s">
        <v>1338</v>
      </c>
      <c r="E6" s="1" t="s">
        <v>1339</v>
      </c>
      <c r="F6" s="1" t="s">
        <v>1304</v>
      </c>
      <c r="G6" s="1" t="s">
        <v>1308</v>
      </c>
      <c r="H6" s="1" t="s">
        <v>1309</v>
      </c>
      <c r="I6" s="1" t="s">
        <v>1340</v>
      </c>
      <c r="J6" s="1" t="s">
        <v>1311</v>
      </c>
      <c r="K6" s="1" t="s">
        <v>1340</v>
      </c>
      <c r="L6" s="1" t="s">
        <v>1340</v>
      </c>
      <c r="M6" s="1" t="s">
        <v>1312</v>
      </c>
      <c r="N6" s="1" t="s">
        <v>1312</v>
      </c>
      <c r="O6" s="1" t="s">
        <v>1313</v>
      </c>
      <c r="P6" s="1" t="s">
        <v>1314</v>
      </c>
      <c r="Q6" s="1" t="s">
        <v>1315</v>
      </c>
      <c r="R6" s="1" t="s">
        <v>1341</v>
      </c>
      <c r="S6" s="1" t="s">
        <v>1317</v>
      </c>
      <c r="T6" s="1" t="s">
        <v>1318</v>
      </c>
      <c r="U6" s="1" t="s">
        <v>1319</v>
      </c>
      <c r="V6" s="1" t="s">
        <v>1320</v>
      </c>
    </row>
    <row r="7" s="1" customFormat="1" spans="1:22">
      <c r="A7" s="3">
        <v>999225343976824</v>
      </c>
      <c r="B7" s="1" t="s">
        <v>1304</v>
      </c>
      <c r="C7" s="1" t="s">
        <v>1342</v>
      </c>
      <c r="D7" s="1" t="s">
        <v>1343</v>
      </c>
      <c r="E7" s="1" t="s">
        <v>1344</v>
      </c>
      <c r="F7" s="1" t="s">
        <v>1304</v>
      </c>
      <c r="G7" s="1" t="s">
        <v>1308</v>
      </c>
      <c r="H7" s="1" t="s">
        <v>1309</v>
      </c>
      <c r="I7" s="1" t="s">
        <v>1345</v>
      </c>
      <c r="J7" s="1" t="s">
        <v>1311</v>
      </c>
      <c r="K7" s="1" t="s">
        <v>1345</v>
      </c>
      <c r="L7" s="1" t="s">
        <v>1345</v>
      </c>
      <c r="M7" s="1" t="s">
        <v>1312</v>
      </c>
      <c r="N7" s="1" t="s">
        <v>1312</v>
      </c>
      <c r="O7" s="1" t="s">
        <v>1313</v>
      </c>
      <c r="P7" s="1" t="s">
        <v>1314</v>
      </c>
      <c r="Q7" s="1" t="s">
        <v>1315</v>
      </c>
      <c r="R7" s="1" t="s">
        <v>1346</v>
      </c>
      <c r="S7" s="1" t="s">
        <v>1317</v>
      </c>
      <c r="T7" s="1" t="s">
        <v>1318</v>
      </c>
      <c r="U7" s="1" t="s">
        <v>1319</v>
      </c>
      <c r="V7" s="1" t="s">
        <v>1320</v>
      </c>
    </row>
    <row r="8" s="1" customFormat="1" spans="1:22">
      <c r="A8" s="3">
        <v>999225343949429</v>
      </c>
      <c r="B8" s="1" t="s">
        <v>1304</v>
      </c>
      <c r="C8" s="1" t="s">
        <v>1347</v>
      </c>
      <c r="D8" s="1" t="s">
        <v>1348</v>
      </c>
      <c r="E8" s="1" t="s">
        <v>1349</v>
      </c>
      <c r="F8" s="1" t="s">
        <v>1304</v>
      </c>
      <c r="G8" s="1" t="s">
        <v>1308</v>
      </c>
      <c r="H8" s="1" t="s">
        <v>1309</v>
      </c>
      <c r="I8" s="1" t="s">
        <v>1350</v>
      </c>
      <c r="J8" s="1" t="s">
        <v>1311</v>
      </c>
      <c r="K8" s="1" t="s">
        <v>1350</v>
      </c>
      <c r="L8" s="1" t="s">
        <v>1350</v>
      </c>
      <c r="M8" s="1" t="s">
        <v>1312</v>
      </c>
      <c r="N8" s="1" t="s">
        <v>1312</v>
      </c>
      <c r="O8" s="1" t="s">
        <v>1313</v>
      </c>
      <c r="P8" s="1" t="s">
        <v>1314</v>
      </c>
      <c r="Q8" s="1" t="s">
        <v>1315</v>
      </c>
      <c r="R8" s="1" t="s">
        <v>1351</v>
      </c>
      <c r="S8" s="1" t="s">
        <v>1317</v>
      </c>
      <c r="T8" s="1" t="s">
        <v>1318</v>
      </c>
      <c r="U8" s="1" t="s">
        <v>1319</v>
      </c>
      <c r="V8" s="1" t="s">
        <v>1320</v>
      </c>
    </row>
    <row r="9" s="1" customFormat="1" spans="1:22">
      <c r="A9" s="3">
        <v>999225343680914</v>
      </c>
      <c r="B9" s="1" t="s">
        <v>1304</v>
      </c>
      <c r="C9" s="1" t="s">
        <v>1352</v>
      </c>
      <c r="D9" s="1" t="s">
        <v>1353</v>
      </c>
      <c r="E9" s="1" t="s">
        <v>1354</v>
      </c>
      <c r="F9" s="1" t="s">
        <v>1304</v>
      </c>
      <c r="G9" s="1" t="s">
        <v>1308</v>
      </c>
      <c r="H9" s="1" t="s">
        <v>1309</v>
      </c>
      <c r="I9" s="1" t="s">
        <v>1355</v>
      </c>
      <c r="J9" s="1" t="s">
        <v>1311</v>
      </c>
      <c r="K9" s="1" t="s">
        <v>1355</v>
      </c>
      <c r="L9" s="1" t="s">
        <v>1355</v>
      </c>
      <c r="M9" s="1" t="s">
        <v>1312</v>
      </c>
      <c r="N9" s="1" t="s">
        <v>1312</v>
      </c>
      <c r="O9" s="1" t="s">
        <v>1313</v>
      </c>
      <c r="P9" s="1" t="s">
        <v>1314</v>
      </c>
      <c r="Q9" s="1" t="s">
        <v>1315</v>
      </c>
      <c r="R9" s="1" t="s">
        <v>1356</v>
      </c>
      <c r="S9" s="1" t="s">
        <v>1317</v>
      </c>
      <c r="T9" s="1" t="s">
        <v>1318</v>
      </c>
      <c r="U9" s="1" t="s">
        <v>1319</v>
      </c>
      <c r="V9" s="1" t="s">
        <v>1357</v>
      </c>
    </row>
    <row r="10" s="1" customFormat="1" spans="1:22">
      <c r="A10" s="3">
        <v>999225342366278</v>
      </c>
      <c r="B10" s="1" t="s">
        <v>1304</v>
      </c>
      <c r="C10" s="1" t="s">
        <v>1358</v>
      </c>
      <c r="D10" s="1" t="s">
        <v>1328</v>
      </c>
      <c r="E10" s="1" t="s">
        <v>1359</v>
      </c>
      <c r="F10" s="1" t="s">
        <v>1304</v>
      </c>
      <c r="G10" s="1" t="s">
        <v>1308</v>
      </c>
      <c r="H10" s="1" t="s">
        <v>1309</v>
      </c>
      <c r="I10" s="1" t="s">
        <v>1360</v>
      </c>
      <c r="J10" s="1" t="s">
        <v>1311</v>
      </c>
      <c r="K10" s="1" t="s">
        <v>1360</v>
      </c>
      <c r="L10" s="1" t="s">
        <v>1360</v>
      </c>
      <c r="M10" s="1" t="s">
        <v>1312</v>
      </c>
      <c r="N10" s="1" t="s">
        <v>1312</v>
      </c>
      <c r="O10" s="1" t="s">
        <v>1313</v>
      </c>
      <c r="P10" s="1" t="s">
        <v>1314</v>
      </c>
      <c r="Q10" s="1" t="s">
        <v>1315</v>
      </c>
      <c r="R10" s="1" t="s">
        <v>1361</v>
      </c>
      <c r="S10" s="1" t="s">
        <v>1317</v>
      </c>
      <c r="T10" s="1" t="s">
        <v>1318</v>
      </c>
      <c r="U10" s="1" t="s">
        <v>1319</v>
      </c>
      <c r="V10" s="1" t="s">
        <v>1320</v>
      </c>
    </row>
    <row r="11" s="1" customFormat="1" spans="1:22">
      <c r="A11" s="3">
        <v>999225342079554</v>
      </c>
      <c r="B11" s="1" t="s">
        <v>1304</v>
      </c>
      <c r="C11" s="1" t="s">
        <v>1362</v>
      </c>
      <c r="D11" s="1" t="s">
        <v>1343</v>
      </c>
      <c r="E11" s="1" t="s">
        <v>1363</v>
      </c>
      <c r="F11" s="1" t="s">
        <v>1304</v>
      </c>
      <c r="G11" s="1" t="s">
        <v>1308</v>
      </c>
      <c r="H11" s="1" t="s">
        <v>1309</v>
      </c>
      <c r="I11" s="1" t="s">
        <v>1364</v>
      </c>
      <c r="J11" s="1" t="s">
        <v>1311</v>
      </c>
      <c r="K11" s="1" t="s">
        <v>1364</v>
      </c>
      <c r="L11" s="1" t="s">
        <v>1364</v>
      </c>
      <c r="M11" s="1" t="s">
        <v>1312</v>
      </c>
      <c r="N11" s="1" t="s">
        <v>1312</v>
      </c>
      <c r="O11" s="1" t="s">
        <v>1313</v>
      </c>
      <c r="P11" s="1" t="s">
        <v>1314</v>
      </c>
      <c r="Q11" s="1" t="s">
        <v>1315</v>
      </c>
      <c r="R11" s="1" t="s">
        <v>1365</v>
      </c>
      <c r="S11" s="1" t="s">
        <v>1317</v>
      </c>
      <c r="T11" s="1" t="s">
        <v>1318</v>
      </c>
      <c r="U11" s="1" t="s">
        <v>1319</v>
      </c>
      <c r="V11" s="1" t="s">
        <v>1320</v>
      </c>
    </row>
    <row r="12" s="1" customFormat="1" spans="1:22">
      <c r="A12" s="3">
        <v>25341642102</v>
      </c>
      <c r="B12" s="1" t="s">
        <v>1304</v>
      </c>
      <c r="C12" s="1" t="s">
        <v>1366</v>
      </c>
      <c r="D12" s="1" t="s">
        <v>1367</v>
      </c>
      <c r="E12" s="1" t="s">
        <v>1368</v>
      </c>
      <c r="F12" s="1" t="s">
        <v>1304</v>
      </c>
      <c r="G12" s="1" t="s">
        <v>1308</v>
      </c>
      <c r="H12" s="1" t="s">
        <v>1309</v>
      </c>
      <c r="I12" s="1" t="s">
        <v>1369</v>
      </c>
      <c r="J12" s="1" t="s">
        <v>1311</v>
      </c>
      <c r="K12" s="1" t="s">
        <v>1369</v>
      </c>
      <c r="L12" s="1" t="s">
        <v>1369</v>
      </c>
      <c r="M12" s="1" t="s">
        <v>1312</v>
      </c>
      <c r="N12" s="1" t="s">
        <v>1312</v>
      </c>
      <c r="O12" s="1" t="s">
        <v>1313</v>
      </c>
      <c r="P12" s="1" t="s">
        <v>1314</v>
      </c>
      <c r="Q12" s="1" t="s">
        <v>1315</v>
      </c>
      <c r="R12" s="1" t="s">
        <v>1370</v>
      </c>
      <c r="S12" s="1" t="s">
        <v>1317</v>
      </c>
      <c r="T12" s="1" t="s">
        <v>1318</v>
      </c>
      <c r="U12" s="1" t="s">
        <v>1319</v>
      </c>
      <c r="V12" s="1" t="s">
        <v>1320</v>
      </c>
    </row>
    <row r="13" s="1" customFormat="1" spans="1:22">
      <c r="A13" s="3">
        <v>999225341121243</v>
      </c>
      <c r="B13" s="1" t="s">
        <v>1304</v>
      </c>
      <c r="C13" s="1" t="s">
        <v>1371</v>
      </c>
      <c r="D13" s="1" t="s">
        <v>1328</v>
      </c>
      <c r="E13" s="1" t="s">
        <v>1372</v>
      </c>
      <c r="F13" s="1" t="s">
        <v>1304</v>
      </c>
      <c r="G13" s="1" t="s">
        <v>1308</v>
      </c>
      <c r="H13" s="1" t="s">
        <v>1309</v>
      </c>
      <c r="I13" s="1" t="s">
        <v>1373</v>
      </c>
      <c r="J13" s="1" t="s">
        <v>1311</v>
      </c>
      <c r="K13" s="1" t="s">
        <v>1373</v>
      </c>
      <c r="L13" s="1" t="s">
        <v>1373</v>
      </c>
      <c r="M13" s="1" t="s">
        <v>1312</v>
      </c>
      <c r="N13" s="1" t="s">
        <v>1312</v>
      </c>
      <c r="O13" s="1" t="s">
        <v>1313</v>
      </c>
      <c r="P13" s="1" t="s">
        <v>1314</v>
      </c>
      <c r="Q13" s="1" t="s">
        <v>1315</v>
      </c>
      <c r="R13" s="1" t="s">
        <v>1374</v>
      </c>
      <c r="S13" s="1" t="s">
        <v>1317</v>
      </c>
      <c r="T13" s="1" t="s">
        <v>1318</v>
      </c>
      <c r="U13" s="1" t="s">
        <v>1319</v>
      </c>
      <c r="V13" s="1" t="s">
        <v>1320</v>
      </c>
    </row>
    <row r="14" s="1" customFormat="1" spans="1:22">
      <c r="A14" s="3">
        <v>25340570664</v>
      </c>
      <c r="B14" s="1" t="s">
        <v>1304</v>
      </c>
      <c r="C14" s="1" t="s">
        <v>1375</v>
      </c>
      <c r="D14" s="1" t="s">
        <v>1376</v>
      </c>
      <c r="E14" s="1" t="s">
        <v>1377</v>
      </c>
      <c r="F14" s="1" t="s">
        <v>1304</v>
      </c>
      <c r="G14" s="1" t="s">
        <v>1308</v>
      </c>
      <c r="H14" s="1" t="s">
        <v>1309</v>
      </c>
      <c r="I14" s="1" t="s">
        <v>1378</v>
      </c>
      <c r="J14" s="1" t="s">
        <v>1311</v>
      </c>
      <c r="K14" s="1" t="s">
        <v>1378</v>
      </c>
      <c r="L14" s="1" t="s">
        <v>1378</v>
      </c>
      <c r="M14" s="1" t="s">
        <v>1312</v>
      </c>
      <c r="N14" s="1" t="s">
        <v>1312</v>
      </c>
      <c r="O14" s="1" t="s">
        <v>1313</v>
      </c>
      <c r="P14" s="1" t="s">
        <v>1314</v>
      </c>
      <c r="Q14" s="1" t="s">
        <v>1315</v>
      </c>
      <c r="R14" s="1" t="s">
        <v>1379</v>
      </c>
      <c r="S14" s="1" t="s">
        <v>1317</v>
      </c>
      <c r="T14" s="1" t="s">
        <v>1318</v>
      </c>
      <c r="U14" s="1" t="s">
        <v>1319</v>
      </c>
      <c r="V14" s="1" t="s">
        <v>1320</v>
      </c>
    </row>
    <row r="15" s="1" customFormat="1" spans="1:22">
      <c r="A15" s="3">
        <v>999225339789982</v>
      </c>
      <c r="B15" s="1" t="s">
        <v>1304</v>
      </c>
      <c r="C15" s="1" t="s">
        <v>1380</v>
      </c>
      <c r="D15" s="1" t="s">
        <v>1381</v>
      </c>
      <c r="E15" s="1" t="s">
        <v>1382</v>
      </c>
      <c r="F15" s="1" t="s">
        <v>1304</v>
      </c>
      <c r="G15" s="1" t="s">
        <v>1308</v>
      </c>
      <c r="H15" s="1" t="s">
        <v>1309</v>
      </c>
      <c r="I15" s="1" t="s">
        <v>1383</v>
      </c>
      <c r="J15" s="1" t="s">
        <v>1311</v>
      </c>
      <c r="K15" s="1" t="s">
        <v>1383</v>
      </c>
      <c r="L15" s="1" t="s">
        <v>1383</v>
      </c>
      <c r="M15" s="1" t="s">
        <v>1312</v>
      </c>
      <c r="N15" s="1" t="s">
        <v>1312</v>
      </c>
      <c r="O15" s="1" t="s">
        <v>1313</v>
      </c>
      <c r="P15" s="1" t="s">
        <v>1314</v>
      </c>
      <c r="Q15" s="1" t="s">
        <v>1315</v>
      </c>
      <c r="R15" s="1" t="s">
        <v>1384</v>
      </c>
      <c r="S15" s="1" t="s">
        <v>1317</v>
      </c>
      <c r="T15" s="1" t="s">
        <v>1318</v>
      </c>
      <c r="U15" s="1" t="s">
        <v>1319</v>
      </c>
      <c r="V15" s="1" t="s">
        <v>1320</v>
      </c>
    </row>
    <row r="16" s="1" customFormat="1" spans="1:22">
      <c r="A16" s="3">
        <v>999225337956572</v>
      </c>
      <c r="B16" s="1" t="s">
        <v>1304</v>
      </c>
      <c r="C16" s="1" t="s">
        <v>1385</v>
      </c>
      <c r="D16" s="1" t="s">
        <v>1386</v>
      </c>
      <c r="E16" s="1" t="s">
        <v>1387</v>
      </c>
      <c r="F16" s="1" t="s">
        <v>1304</v>
      </c>
      <c r="G16" s="1" t="s">
        <v>1308</v>
      </c>
      <c r="H16" s="1" t="s">
        <v>1309</v>
      </c>
      <c r="I16" s="1" t="s">
        <v>1388</v>
      </c>
      <c r="J16" s="1" t="s">
        <v>1311</v>
      </c>
      <c r="K16" s="1" t="s">
        <v>1388</v>
      </c>
      <c r="L16" s="1" t="s">
        <v>1388</v>
      </c>
      <c r="M16" s="1" t="s">
        <v>1312</v>
      </c>
      <c r="N16" s="1" t="s">
        <v>1312</v>
      </c>
      <c r="O16" s="1" t="s">
        <v>1313</v>
      </c>
      <c r="P16" s="1" t="s">
        <v>1314</v>
      </c>
      <c r="Q16" s="1" t="s">
        <v>1315</v>
      </c>
      <c r="R16" s="1" t="s">
        <v>1389</v>
      </c>
      <c r="S16" s="1" t="s">
        <v>1317</v>
      </c>
      <c r="T16" s="1" t="s">
        <v>1318</v>
      </c>
      <c r="U16" s="1" t="s">
        <v>1319</v>
      </c>
      <c r="V16" s="1" t="s">
        <v>1320</v>
      </c>
    </row>
    <row r="17" s="1" customFormat="1" spans="1:22">
      <c r="A17" s="3">
        <v>999225337426385</v>
      </c>
      <c r="B17" s="1" t="s">
        <v>1304</v>
      </c>
      <c r="C17" s="1" t="s">
        <v>1390</v>
      </c>
      <c r="D17" s="1" t="s">
        <v>1328</v>
      </c>
      <c r="E17" s="1" t="s">
        <v>1372</v>
      </c>
      <c r="F17" s="1" t="s">
        <v>1304</v>
      </c>
      <c r="G17" s="1" t="s">
        <v>1308</v>
      </c>
      <c r="H17" s="1" t="s">
        <v>1309</v>
      </c>
      <c r="I17" s="1" t="s">
        <v>1373</v>
      </c>
      <c r="J17" s="1" t="s">
        <v>1311</v>
      </c>
      <c r="K17" s="1" t="s">
        <v>1373</v>
      </c>
      <c r="L17" s="1" t="s">
        <v>1373</v>
      </c>
      <c r="M17" s="1" t="s">
        <v>1312</v>
      </c>
      <c r="N17" s="1" t="s">
        <v>1312</v>
      </c>
      <c r="O17" s="1" t="s">
        <v>1313</v>
      </c>
      <c r="P17" s="1" t="s">
        <v>1314</v>
      </c>
      <c r="Q17" s="1" t="s">
        <v>1315</v>
      </c>
      <c r="R17" s="1" t="s">
        <v>1391</v>
      </c>
      <c r="S17" s="1" t="s">
        <v>1317</v>
      </c>
      <c r="T17" s="1" t="s">
        <v>1318</v>
      </c>
      <c r="U17" s="1" t="s">
        <v>1319</v>
      </c>
      <c r="V17" s="1" t="s">
        <v>1320</v>
      </c>
    </row>
    <row r="18" s="1" customFormat="1" spans="1:22">
      <c r="A18" s="3">
        <v>999225336846316</v>
      </c>
      <c r="B18" s="1" t="s">
        <v>1304</v>
      </c>
      <c r="C18" s="1" t="s">
        <v>1392</v>
      </c>
      <c r="D18" s="1" t="s">
        <v>1328</v>
      </c>
      <c r="E18" s="1" t="s">
        <v>1372</v>
      </c>
      <c r="F18" s="1" t="s">
        <v>1304</v>
      </c>
      <c r="G18" s="1" t="s">
        <v>1308</v>
      </c>
      <c r="H18" s="1" t="s">
        <v>1309</v>
      </c>
      <c r="I18" s="1" t="s">
        <v>1373</v>
      </c>
      <c r="J18" s="1" t="s">
        <v>1311</v>
      </c>
      <c r="K18" s="1" t="s">
        <v>1373</v>
      </c>
      <c r="L18" s="1" t="s">
        <v>1373</v>
      </c>
      <c r="M18" s="1" t="s">
        <v>1312</v>
      </c>
      <c r="N18" s="1" t="s">
        <v>1312</v>
      </c>
      <c r="O18" s="1" t="s">
        <v>1313</v>
      </c>
      <c r="P18" s="1" t="s">
        <v>1314</v>
      </c>
      <c r="Q18" s="1" t="s">
        <v>1315</v>
      </c>
      <c r="R18" s="1" t="s">
        <v>1393</v>
      </c>
      <c r="S18" s="1" t="s">
        <v>1317</v>
      </c>
      <c r="T18" s="1" t="s">
        <v>1318</v>
      </c>
      <c r="U18" s="1" t="s">
        <v>1319</v>
      </c>
      <c r="V18" s="1" t="s">
        <v>1320</v>
      </c>
    </row>
    <row r="19" s="1" customFormat="1" spans="1:22">
      <c r="A19" s="3">
        <v>999225336842301</v>
      </c>
      <c r="B19" s="1" t="s">
        <v>1304</v>
      </c>
      <c r="C19" s="1" t="s">
        <v>1394</v>
      </c>
      <c r="D19" s="1" t="s">
        <v>1343</v>
      </c>
      <c r="E19" s="1" t="s">
        <v>1395</v>
      </c>
      <c r="F19" s="1" t="s">
        <v>1304</v>
      </c>
      <c r="G19" s="1" t="s">
        <v>1308</v>
      </c>
      <c r="H19" s="1" t="s">
        <v>1309</v>
      </c>
      <c r="I19" s="1" t="s">
        <v>1364</v>
      </c>
      <c r="J19" s="1" t="s">
        <v>1311</v>
      </c>
      <c r="K19" s="1" t="s">
        <v>1364</v>
      </c>
      <c r="L19" s="1" t="s">
        <v>1364</v>
      </c>
      <c r="M19" s="1" t="s">
        <v>1312</v>
      </c>
      <c r="N19" s="1" t="s">
        <v>1312</v>
      </c>
      <c r="O19" s="1" t="s">
        <v>1313</v>
      </c>
      <c r="P19" s="1" t="s">
        <v>1314</v>
      </c>
      <c r="Q19" s="1" t="s">
        <v>1315</v>
      </c>
      <c r="R19" s="1" t="s">
        <v>1396</v>
      </c>
      <c r="S19" s="1" t="s">
        <v>1317</v>
      </c>
      <c r="T19" s="1" t="s">
        <v>1318</v>
      </c>
      <c r="U19" s="1" t="s">
        <v>1319</v>
      </c>
      <c r="V19" s="1" t="s">
        <v>1320</v>
      </c>
    </row>
    <row r="20" s="1" customFormat="1" spans="1:22">
      <c r="A20" s="3">
        <v>999225336084635</v>
      </c>
      <c r="B20" s="1" t="s">
        <v>1304</v>
      </c>
      <c r="C20" s="1" t="s">
        <v>1397</v>
      </c>
      <c r="D20" s="1" t="s">
        <v>1398</v>
      </c>
      <c r="E20" s="1" t="s">
        <v>1399</v>
      </c>
      <c r="F20" s="1" t="s">
        <v>1304</v>
      </c>
      <c r="G20" s="1" t="s">
        <v>1308</v>
      </c>
      <c r="H20" s="1" t="s">
        <v>1309</v>
      </c>
      <c r="I20" s="1" t="s">
        <v>1400</v>
      </c>
      <c r="J20" s="1" t="s">
        <v>1311</v>
      </c>
      <c r="K20" s="1" t="s">
        <v>1400</v>
      </c>
      <c r="L20" s="1" t="s">
        <v>1400</v>
      </c>
      <c r="M20" s="1" t="s">
        <v>1312</v>
      </c>
      <c r="N20" s="1" t="s">
        <v>1312</v>
      </c>
      <c r="O20" s="1" t="s">
        <v>1313</v>
      </c>
      <c r="P20" s="1" t="s">
        <v>1314</v>
      </c>
      <c r="Q20" s="1" t="s">
        <v>1315</v>
      </c>
      <c r="R20" s="1" t="s">
        <v>1401</v>
      </c>
      <c r="S20" s="1" t="s">
        <v>1317</v>
      </c>
      <c r="T20" s="1" t="s">
        <v>1318</v>
      </c>
      <c r="U20" s="1" t="s">
        <v>1319</v>
      </c>
      <c r="V20" s="1" t="s">
        <v>1320</v>
      </c>
    </row>
    <row r="21" s="1" customFormat="1" spans="1:22">
      <c r="A21" s="3">
        <v>999225335783140</v>
      </c>
      <c r="B21" s="1" t="s">
        <v>1304</v>
      </c>
      <c r="C21" s="1" t="s">
        <v>1402</v>
      </c>
      <c r="D21" s="1" t="s">
        <v>1328</v>
      </c>
      <c r="E21" s="1" t="s">
        <v>1403</v>
      </c>
      <c r="F21" s="1" t="s">
        <v>1304</v>
      </c>
      <c r="G21" s="1" t="s">
        <v>1308</v>
      </c>
      <c r="H21" s="1" t="s">
        <v>1309</v>
      </c>
      <c r="I21" s="1" t="s">
        <v>1330</v>
      </c>
      <c r="J21" s="1" t="s">
        <v>1311</v>
      </c>
      <c r="K21" s="1" t="s">
        <v>1330</v>
      </c>
      <c r="L21" s="1" t="s">
        <v>1330</v>
      </c>
      <c r="M21" s="1" t="s">
        <v>1312</v>
      </c>
      <c r="N21" s="1" t="s">
        <v>1312</v>
      </c>
      <c r="O21" s="1" t="s">
        <v>1313</v>
      </c>
      <c r="P21" s="1" t="s">
        <v>1314</v>
      </c>
      <c r="Q21" s="1" t="s">
        <v>1315</v>
      </c>
      <c r="R21" s="1" t="s">
        <v>1404</v>
      </c>
      <c r="S21" s="1" t="s">
        <v>1317</v>
      </c>
      <c r="T21" s="1" t="s">
        <v>1318</v>
      </c>
      <c r="U21" s="1" t="s">
        <v>1319</v>
      </c>
      <c r="V21" s="1" t="s">
        <v>1320</v>
      </c>
    </row>
    <row r="22" s="1" customFormat="1" spans="1:22">
      <c r="A22" s="3">
        <v>999225335625877</v>
      </c>
      <c r="B22" s="1" t="s">
        <v>1304</v>
      </c>
      <c r="C22" s="1" t="s">
        <v>1405</v>
      </c>
      <c r="D22" s="1" t="s">
        <v>1328</v>
      </c>
      <c r="E22" s="1" t="s">
        <v>1406</v>
      </c>
      <c r="F22" s="1" t="s">
        <v>1304</v>
      </c>
      <c r="G22" s="1" t="s">
        <v>1308</v>
      </c>
      <c r="H22" s="1" t="s">
        <v>1309</v>
      </c>
      <c r="I22" s="1" t="s">
        <v>1330</v>
      </c>
      <c r="J22" s="1" t="s">
        <v>1311</v>
      </c>
      <c r="K22" s="1" t="s">
        <v>1330</v>
      </c>
      <c r="L22" s="1" t="s">
        <v>1330</v>
      </c>
      <c r="M22" s="1" t="s">
        <v>1312</v>
      </c>
      <c r="N22" s="1" t="s">
        <v>1312</v>
      </c>
      <c r="O22" s="1" t="s">
        <v>1313</v>
      </c>
      <c r="P22" s="1" t="s">
        <v>1314</v>
      </c>
      <c r="Q22" s="1" t="s">
        <v>1315</v>
      </c>
      <c r="R22" s="1" t="s">
        <v>1407</v>
      </c>
      <c r="S22" s="1" t="s">
        <v>1317</v>
      </c>
      <c r="T22" s="1" t="s">
        <v>1318</v>
      </c>
      <c r="U22" s="1" t="s">
        <v>1319</v>
      </c>
      <c r="V22" s="1" t="s">
        <v>1320</v>
      </c>
    </row>
    <row r="23" s="1" customFormat="1" spans="1:22">
      <c r="A23" s="3">
        <v>999225335482140</v>
      </c>
      <c r="B23" s="1" t="s">
        <v>1304</v>
      </c>
      <c r="C23" s="1" t="s">
        <v>1408</v>
      </c>
      <c r="D23" s="1" t="s">
        <v>1348</v>
      </c>
      <c r="E23" s="1" t="s">
        <v>1409</v>
      </c>
      <c r="F23" s="1" t="s">
        <v>1304</v>
      </c>
      <c r="G23" s="1" t="s">
        <v>1308</v>
      </c>
      <c r="H23" s="1" t="s">
        <v>1309</v>
      </c>
      <c r="I23" s="1" t="s">
        <v>1410</v>
      </c>
      <c r="J23" s="1" t="s">
        <v>1311</v>
      </c>
      <c r="K23" s="1" t="s">
        <v>1410</v>
      </c>
      <c r="L23" s="1" t="s">
        <v>1410</v>
      </c>
      <c r="M23" s="1" t="s">
        <v>1312</v>
      </c>
      <c r="N23" s="1" t="s">
        <v>1312</v>
      </c>
      <c r="O23" s="1" t="s">
        <v>1313</v>
      </c>
      <c r="P23" s="1" t="s">
        <v>1314</v>
      </c>
      <c r="Q23" s="1" t="s">
        <v>1315</v>
      </c>
      <c r="R23" s="1" t="s">
        <v>1411</v>
      </c>
      <c r="S23" s="1" t="s">
        <v>1317</v>
      </c>
      <c r="T23" s="1" t="s">
        <v>1318</v>
      </c>
      <c r="U23" s="1" t="s">
        <v>1319</v>
      </c>
      <c r="V23" s="1" t="s">
        <v>1320</v>
      </c>
    </row>
    <row r="24" s="1" customFormat="1" spans="1:22">
      <c r="A24" s="3">
        <v>999225335417693</v>
      </c>
      <c r="B24" s="1" t="s">
        <v>1412</v>
      </c>
      <c r="C24" s="1" t="s">
        <v>1413</v>
      </c>
      <c r="D24" s="1" t="s">
        <v>1348</v>
      </c>
      <c r="E24" s="1" t="s">
        <v>1414</v>
      </c>
      <c r="F24" s="1" t="s">
        <v>1304</v>
      </c>
      <c r="G24" s="1" t="s">
        <v>1308</v>
      </c>
      <c r="H24" s="1" t="s">
        <v>1309</v>
      </c>
      <c r="I24" s="1" t="s">
        <v>1410</v>
      </c>
      <c r="J24" s="1" t="s">
        <v>1311</v>
      </c>
      <c r="K24" s="1" t="s">
        <v>1410</v>
      </c>
      <c r="L24" s="1" t="s">
        <v>1410</v>
      </c>
      <c r="M24" s="1" t="s">
        <v>1312</v>
      </c>
      <c r="N24" s="1" t="s">
        <v>1312</v>
      </c>
      <c r="O24" s="1" t="s">
        <v>1313</v>
      </c>
      <c r="P24" s="1" t="s">
        <v>1314</v>
      </c>
      <c r="Q24" s="1" t="s">
        <v>1315</v>
      </c>
      <c r="R24" s="1" t="s">
        <v>1415</v>
      </c>
      <c r="S24" s="1" t="s">
        <v>1317</v>
      </c>
      <c r="T24" s="1" t="s">
        <v>1318</v>
      </c>
      <c r="U24" s="1" t="s">
        <v>1319</v>
      </c>
      <c r="V24" s="1" t="s">
        <v>1320</v>
      </c>
    </row>
    <row r="25" s="1" customFormat="1" spans="1:22">
      <c r="A25" s="3">
        <v>999225328262882</v>
      </c>
      <c r="B25" s="1" t="s">
        <v>1412</v>
      </c>
      <c r="C25" s="1" t="s">
        <v>1416</v>
      </c>
      <c r="D25" s="1" t="s">
        <v>1417</v>
      </c>
      <c r="E25" s="1" t="s">
        <v>1418</v>
      </c>
      <c r="F25" s="1" t="s">
        <v>1304</v>
      </c>
      <c r="G25" s="1" t="s">
        <v>1308</v>
      </c>
      <c r="H25" s="1" t="s">
        <v>1309</v>
      </c>
      <c r="I25" s="1" t="s">
        <v>1419</v>
      </c>
      <c r="J25" s="1" t="s">
        <v>1311</v>
      </c>
      <c r="K25" s="1" t="s">
        <v>1419</v>
      </c>
      <c r="L25" s="1" t="s">
        <v>1419</v>
      </c>
      <c r="M25" s="1" t="s">
        <v>1312</v>
      </c>
      <c r="N25" s="1" t="s">
        <v>1312</v>
      </c>
      <c r="O25" s="1" t="s">
        <v>1313</v>
      </c>
      <c r="P25" s="1" t="s">
        <v>1314</v>
      </c>
      <c r="Q25" s="1" t="s">
        <v>1315</v>
      </c>
      <c r="R25" s="1" t="s">
        <v>1420</v>
      </c>
      <c r="S25" s="1" t="s">
        <v>1317</v>
      </c>
      <c r="T25" s="1" t="s">
        <v>1318</v>
      </c>
      <c r="U25" s="1" t="s">
        <v>1319</v>
      </c>
      <c r="V25" s="1" t="s">
        <v>1421</v>
      </c>
    </row>
    <row r="26" s="1" customFormat="1" spans="1:22">
      <c r="A26" s="3">
        <v>999225327550288</v>
      </c>
      <c r="B26" s="1" t="s">
        <v>1412</v>
      </c>
      <c r="C26" s="1" t="s">
        <v>1422</v>
      </c>
      <c r="D26" s="1" t="s">
        <v>1423</v>
      </c>
      <c r="E26" s="1" t="s">
        <v>1424</v>
      </c>
      <c r="F26" s="1" t="s">
        <v>1304</v>
      </c>
      <c r="G26" s="1" t="s">
        <v>1308</v>
      </c>
      <c r="H26" s="1" t="s">
        <v>1309</v>
      </c>
      <c r="I26" s="1" t="s">
        <v>1425</v>
      </c>
      <c r="J26" s="1" t="s">
        <v>1311</v>
      </c>
      <c r="K26" s="1" t="s">
        <v>1425</v>
      </c>
      <c r="L26" s="1" t="s">
        <v>1425</v>
      </c>
      <c r="M26" s="1" t="s">
        <v>1312</v>
      </c>
      <c r="N26" s="1" t="s">
        <v>1312</v>
      </c>
      <c r="O26" s="1" t="s">
        <v>1313</v>
      </c>
      <c r="P26" s="1" t="s">
        <v>1314</v>
      </c>
      <c r="Q26" s="1" t="s">
        <v>1315</v>
      </c>
      <c r="R26" s="1" t="s">
        <v>1426</v>
      </c>
      <c r="S26" s="1" t="s">
        <v>1317</v>
      </c>
      <c r="T26" s="1" t="s">
        <v>1318</v>
      </c>
      <c r="U26" s="1" t="s">
        <v>1319</v>
      </c>
      <c r="V26" s="1" t="s">
        <v>1320</v>
      </c>
    </row>
    <row r="27" s="1" customFormat="1" spans="1:22">
      <c r="A27" s="3">
        <v>999225327468631</v>
      </c>
      <c r="B27" s="1" t="s">
        <v>1412</v>
      </c>
      <c r="C27" s="1" t="s">
        <v>1427</v>
      </c>
      <c r="D27" s="1" t="s">
        <v>1428</v>
      </c>
      <c r="E27" s="1" t="s">
        <v>1429</v>
      </c>
      <c r="F27" s="1" t="s">
        <v>1304</v>
      </c>
      <c r="G27" s="1" t="s">
        <v>1308</v>
      </c>
      <c r="H27" s="1" t="s">
        <v>1309</v>
      </c>
      <c r="I27" s="1" t="s">
        <v>1430</v>
      </c>
      <c r="J27" s="1" t="s">
        <v>1311</v>
      </c>
      <c r="K27" s="1" t="s">
        <v>1430</v>
      </c>
      <c r="L27" s="1" t="s">
        <v>1430</v>
      </c>
      <c r="M27" s="1" t="s">
        <v>1312</v>
      </c>
      <c r="N27" s="1" t="s">
        <v>1312</v>
      </c>
      <c r="O27" s="1" t="s">
        <v>1313</v>
      </c>
      <c r="P27" s="1" t="s">
        <v>1314</v>
      </c>
      <c r="Q27" s="1" t="s">
        <v>1315</v>
      </c>
      <c r="R27" s="1" t="s">
        <v>1431</v>
      </c>
      <c r="S27" s="1" t="s">
        <v>1317</v>
      </c>
      <c r="T27" s="1" t="s">
        <v>1318</v>
      </c>
      <c r="U27" s="1" t="s">
        <v>1319</v>
      </c>
      <c r="V27" s="1" t="s">
        <v>1320</v>
      </c>
    </row>
    <row r="28" s="1" customFormat="1" spans="1:22">
      <c r="A28" s="3">
        <v>999225326140597</v>
      </c>
      <c r="B28" s="1" t="s">
        <v>1412</v>
      </c>
      <c r="C28" s="1" t="s">
        <v>1432</v>
      </c>
      <c r="D28" s="1" t="s">
        <v>1433</v>
      </c>
      <c r="E28" s="1" t="s">
        <v>1434</v>
      </c>
      <c r="F28" s="1" t="s">
        <v>1304</v>
      </c>
      <c r="G28" s="1" t="s">
        <v>1308</v>
      </c>
      <c r="H28" s="1" t="s">
        <v>1309</v>
      </c>
      <c r="I28" s="1" t="s">
        <v>1435</v>
      </c>
      <c r="J28" s="1" t="s">
        <v>1311</v>
      </c>
      <c r="K28" s="1" t="s">
        <v>1435</v>
      </c>
      <c r="L28" s="1" t="s">
        <v>1435</v>
      </c>
      <c r="M28" s="1" t="s">
        <v>1312</v>
      </c>
      <c r="N28" s="1" t="s">
        <v>1312</v>
      </c>
      <c r="O28" s="1" t="s">
        <v>1313</v>
      </c>
      <c r="P28" s="1" t="s">
        <v>1314</v>
      </c>
      <c r="Q28" s="1" t="s">
        <v>1315</v>
      </c>
      <c r="R28" s="1" t="s">
        <v>1436</v>
      </c>
      <c r="S28" s="1" t="s">
        <v>1317</v>
      </c>
      <c r="T28" s="1" t="s">
        <v>1318</v>
      </c>
      <c r="U28" s="1" t="s">
        <v>1319</v>
      </c>
      <c r="V28" s="1" t="s">
        <v>1326</v>
      </c>
    </row>
    <row r="29" s="1" customFormat="1" spans="1:22">
      <c r="A29" s="3">
        <v>999225324278307</v>
      </c>
      <c r="B29" s="1" t="s">
        <v>1412</v>
      </c>
      <c r="C29" s="1" t="s">
        <v>1437</v>
      </c>
      <c r="D29" s="1" t="s">
        <v>1438</v>
      </c>
      <c r="E29" s="1" t="s">
        <v>1439</v>
      </c>
      <c r="F29" s="1" t="s">
        <v>1304</v>
      </c>
      <c r="G29" s="1" t="s">
        <v>1308</v>
      </c>
      <c r="H29" s="1" t="s">
        <v>1309</v>
      </c>
      <c r="I29" s="1" t="s">
        <v>1440</v>
      </c>
      <c r="J29" s="1" t="s">
        <v>1311</v>
      </c>
      <c r="K29" s="1" t="s">
        <v>1440</v>
      </c>
      <c r="L29" s="1" t="s">
        <v>1440</v>
      </c>
      <c r="M29" s="1" t="s">
        <v>1312</v>
      </c>
      <c r="N29" s="1" t="s">
        <v>1312</v>
      </c>
      <c r="O29" s="1" t="s">
        <v>1313</v>
      </c>
      <c r="P29" s="1" t="s">
        <v>1314</v>
      </c>
      <c r="Q29" s="1" t="s">
        <v>1315</v>
      </c>
      <c r="R29" s="1" t="s">
        <v>1441</v>
      </c>
      <c r="S29" s="1" t="s">
        <v>1317</v>
      </c>
      <c r="T29" s="1" t="s">
        <v>1318</v>
      </c>
      <c r="U29" s="1" t="s">
        <v>1319</v>
      </c>
      <c r="V29" s="1" t="s">
        <v>1320</v>
      </c>
    </row>
    <row r="30" s="1" customFormat="1" spans="1:22">
      <c r="A30" s="3">
        <v>999225323929048</v>
      </c>
      <c r="B30" s="1" t="s">
        <v>1412</v>
      </c>
      <c r="C30" s="1" t="s">
        <v>1442</v>
      </c>
      <c r="D30" s="1" t="s">
        <v>1443</v>
      </c>
      <c r="E30" s="1" t="s">
        <v>1444</v>
      </c>
      <c r="F30" s="1" t="s">
        <v>1412</v>
      </c>
      <c r="G30" s="1" t="s">
        <v>1308</v>
      </c>
      <c r="H30" s="1" t="s">
        <v>1309</v>
      </c>
      <c r="I30" s="1" t="s">
        <v>1445</v>
      </c>
      <c r="J30" s="1" t="s">
        <v>1311</v>
      </c>
      <c r="K30" s="1" t="s">
        <v>1445</v>
      </c>
      <c r="L30" s="1" t="s">
        <v>1445</v>
      </c>
      <c r="M30" s="1" t="s">
        <v>1312</v>
      </c>
      <c r="N30" s="1" t="s">
        <v>1312</v>
      </c>
      <c r="O30" s="1" t="s">
        <v>1313</v>
      </c>
      <c r="P30" s="1" t="s">
        <v>1314</v>
      </c>
      <c r="Q30" s="1" t="s">
        <v>1315</v>
      </c>
      <c r="R30" s="1" t="s">
        <v>1446</v>
      </c>
      <c r="S30" s="1" t="s">
        <v>1317</v>
      </c>
      <c r="T30" s="1" t="s">
        <v>1318</v>
      </c>
      <c r="U30" s="1" t="s">
        <v>1319</v>
      </c>
      <c r="V30" s="1" t="s">
        <v>1320</v>
      </c>
    </row>
    <row r="31" s="1" customFormat="1" spans="1:22">
      <c r="A31" s="3">
        <v>999225321728643</v>
      </c>
      <c r="B31" s="1" t="s">
        <v>1412</v>
      </c>
      <c r="C31" s="1" t="s">
        <v>1447</v>
      </c>
      <c r="D31" s="1" t="s">
        <v>1448</v>
      </c>
      <c r="E31" s="1" t="s">
        <v>1449</v>
      </c>
      <c r="F31" s="1" t="s">
        <v>1412</v>
      </c>
      <c r="G31" s="1" t="s">
        <v>1308</v>
      </c>
      <c r="H31" s="1" t="s">
        <v>1309</v>
      </c>
      <c r="I31" s="1" t="s">
        <v>1450</v>
      </c>
      <c r="J31" s="1" t="s">
        <v>1311</v>
      </c>
      <c r="K31" s="1" t="s">
        <v>1450</v>
      </c>
      <c r="L31" s="1" t="s">
        <v>1450</v>
      </c>
      <c r="M31" s="1" t="s">
        <v>1312</v>
      </c>
      <c r="N31" s="1" t="s">
        <v>1312</v>
      </c>
      <c r="O31" s="1" t="s">
        <v>1313</v>
      </c>
      <c r="P31" s="1" t="s">
        <v>1314</v>
      </c>
      <c r="Q31" s="1" t="s">
        <v>1315</v>
      </c>
      <c r="R31" s="1" t="s">
        <v>1451</v>
      </c>
      <c r="S31" s="1" t="s">
        <v>1317</v>
      </c>
      <c r="T31" s="1" t="s">
        <v>1318</v>
      </c>
      <c r="U31" s="1" t="s">
        <v>1319</v>
      </c>
      <c r="V31" s="1" t="s">
        <v>1320</v>
      </c>
    </row>
    <row r="32" s="1" customFormat="1" spans="1:22">
      <c r="A32" s="3">
        <v>999225321495130</v>
      </c>
      <c r="B32" s="1" t="s">
        <v>1412</v>
      </c>
      <c r="C32" s="1" t="s">
        <v>1452</v>
      </c>
      <c r="D32" s="1" t="s">
        <v>1433</v>
      </c>
      <c r="E32" s="1" t="s">
        <v>1453</v>
      </c>
      <c r="F32" s="1" t="s">
        <v>1304</v>
      </c>
      <c r="G32" s="1" t="s">
        <v>1308</v>
      </c>
      <c r="H32" s="1" t="s">
        <v>1309</v>
      </c>
      <c r="I32" s="1" t="s">
        <v>1454</v>
      </c>
      <c r="J32" s="1" t="s">
        <v>1311</v>
      </c>
      <c r="K32" s="1" t="s">
        <v>1454</v>
      </c>
      <c r="L32" s="1" t="s">
        <v>1454</v>
      </c>
      <c r="M32" s="1" t="s">
        <v>1312</v>
      </c>
      <c r="N32" s="1" t="s">
        <v>1312</v>
      </c>
      <c r="O32" s="1" t="s">
        <v>1313</v>
      </c>
      <c r="P32" s="1" t="s">
        <v>1314</v>
      </c>
      <c r="Q32" s="1" t="s">
        <v>1315</v>
      </c>
      <c r="R32" s="1" t="s">
        <v>1455</v>
      </c>
      <c r="S32" s="1" t="s">
        <v>1317</v>
      </c>
      <c r="T32" s="1" t="s">
        <v>1318</v>
      </c>
      <c r="U32" s="1" t="s">
        <v>1319</v>
      </c>
      <c r="V32" s="1" t="s">
        <v>1326</v>
      </c>
    </row>
    <row r="33" s="1" customFormat="1" spans="1:22">
      <c r="A33" s="3">
        <v>999225320458755</v>
      </c>
      <c r="B33" s="1" t="s">
        <v>1412</v>
      </c>
      <c r="C33" s="1" t="s">
        <v>1456</v>
      </c>
      <c r="D33" s="1" t="s">
        <v>1328</v>
      </c>
      <c r="E33" s="1" t="s">
        <v>1457</v>
      </c>
      <c r="F33" s="1" t="s">
        <v>1412</v>
      </c>
      <c r="G33" s="1" t="s">
        <v>1308</v>
      </c>
      <c r="H33" s="1" t="s">
        <v>1309</v>
      </c>
      <c r="I33" s="1" t="s">
        <v>1373</v>
      </c>
      <c r="J33" s="1" t="s">
        <v>1311</v>
      </c>
      <c r="K33" s="1" t="s">
        <v>1373</v>
      </c>
      <c r="L33" s="1" t="s">
        <v>1373</v>
      </c>
      <c r="M33" s="1" t="s">
        <v>1312</v>
      </c>
      <c r="N33" s="1" t="s">
        <v>1312</v>
      </c>
      <c r="O33" s="1" t="s">
        <v>1313</v>
      </c>
      <c r="P33" s="1" t="s">
        <v>1314</v>
      </c>
      <c r="Q33" s="1" t="s">
        <v>1315</v>
      </c>
      <c r="R33" s="1" t="s">
        <v>1458</v>
      </c>
      <c r="S33" s="1" t="s">
        <v>1317</v>
      </c>
      <c r="T33" s="1" t="s">
        <v>1318</v>
      </c>
      <c r="U33" s="1" t="s">
        <v>1319</v>
      </c>
      <c r="V33" s="1" t="s">
        <v>1320</v>
      </c>
    </row>
    <row r="34" s="1" customFormat="1" spans="1:22">
      <c r="A34" s="3">
        <v>999225319646439</v>
      </c>
      <c r="B34" s="1" t="s">
        <v>1412</v>
      </c>
      <c r="C34" s="1" t="s">
        <v>1459</v>
      </c>
      <c r="D34" s="1" t="s">
        <v>1433</v>
      </c>
      <c r="E34" s="1" t="s">
        <v>1460</v>
      </c>
      <c r="F34" s="1" t="s">
        <v>1304</v>
      </c>
      <c r="G34" s="1" t="s">
        <v>1308</v>
      </c>
      <c r="H34" s="1" t="s">
        <v>1309</v>
      </c>
      <c r="I34" s="1" t="s">
        <v>1461</v>
      </c>
      <c r="J34" s="1" t="s">
        <v>1311</v>
      </c>
      <c r="K34" s="1" t="s">
        <v>1461</v>
      </c>
      <c r="L34" s="1" t="s">
        <v>1461</v>
      </c>
      <c r="M34" s="1" t="s">
        <v>1312</v>
      </c>
      <c r="N34" s="1" t="s">
        <v>1312</v>
      </c>
      <c r="O34" s="1" t="s">
        <v>1313</v>
      </c>
      <c r="P34" s="1" t="s">
        <v>1314</v>
      </c>
      <c r="Q34" s="1" t="s">
        <v>1315</v>
      </c>
      <c r="R34" s="1" t="s">
        <v>1462</v>
      </c>
      <c r="S34" s="1" t="s">
        <v>1317</v>
      </c>
      <c r="T34" s="1" t="s">
        <v>1318</v>
      </c>
      <c r="U34" s="1" t="s">
        <v>1319</v>
      </c>
      <c r="V34" s="1" t="s">
        <v>1326</v>
      </c>
    </row>
    <row r="35" s="1" customFormat="1" spans="1:22">
      <c r="A35" s="3">
        <v>999225319277837</v>
      </c>
      <c r="B35" s="1" t="s">
        <v>1412</v>
      </c>
      <c r="C35" s="1" t="s">
        <v>1463</v>
      </c>
      <c r="D35" s="1" t="s">
        <v>1328</v>
      </c>
      <c r="E35" s="1" t="s">
        <v>1464</v>
      </c>
      <c r="F35" s="1" t="s">
        <v>1304</v>
      </c>
      <c r="G35" s="1" t="s">
        <v>1308</v>
      </c>
      <c r="H35" s="1" t="s">
        <v>1309</v>
      </c>
      <c r="I35" s="1" t="s">
        <v>1465</v>
      </c>
      <c r="J35" s="1" t="s">
        <v>1311</v>
      </c>
      <c r="K35" s="1" t="s">
        <v>1465</v>
      </c>
      <c r="L35" s="1" t="s">
        <v>1465</v>
      </c>
      <c r="M35" s="1" t="s">
        <v>1312</v>
      </c>
      <c r="N35" s="1" t="s">
        <v>1312</v>
      </c>
      <c r="O35" s="1" t="s">
        <v>1313</v>
      </c>
      <c r="P35" s="1" t="s">
        <v>1314</v>
      </c>
      <c r="Q35" s="1" t="s">
        <v>1315</v>
      </c>
      <c r="R35" s="1" t="s">
        <v>1466</v>
      </c>
      <c r="S35" s="1" t="s">
        <v>1317</v>
      </c>
      <c r="T35" s="1" t="s">
        <v>1318</v>
      </c>
      <c r="U35" s="1" t="s">
        <v>1319</v>
      </c>
      <c r="V35" s="1" t="s">
        <v>1320</v>
      </c>
    </row>
    <row r="36" s="1" customFormat="1" spans="1:22">
      <c r="A36" s="3">
        <v>25318509964</v>
      </c>
      <c r="B36" s="1" t="s">
        <v>1412</v>
      </c>
      <c r="C36" s="1" t="s">
        <v>1467</v>
      </c>
      <c r="D36" s="1" t="s">
        <v>1468</v>
      </c>
      <c r="E36" s="1" t="s">
        <v>1469</v>
      </c>
      <c r="F36" s="1" t="s">
        <v>1412</v>
      </c>
      <c r="G36" s="1" t="s">
        <v>1308</v>
      </c>
      <c r="H36" s="1" t="s">
        <v>1309</v>
      </c>
      <c r="I36" s="1" t="s">
        <v>1470</v>
      </c>
      <c r="J36" s="1" t="s">
        <v>1311</v>
      </c>
      <c r="K36" s="1" t="s">
        <v>1470</v>
      </c>
      <c r="L36" s="1" t="s">
        <v>1470</v>
      </c>
      <c r="M36" s="1" t="s">
        <v>1312</v>
      </c>
      <c r="N36" s="1" t="s">
        <v>1312</v>
      </c>
      <c r="O36" s="1" t="s">
        <v>1313</v>
      </c>
      <c r="P36" s="1" t="s">
        <v>1314</v>
      </c>
      <c r="Q36" s="1" t="s">
        <v>1315</v>
      </c>
      <c r="R36" s="1" t="s">
        <v>1471</v>
      </c>
      <c r="S36" s="1" t="s">
        <v>1317</v>
      </c>
      <c r="T36" s="1" t="s">
        <v>1318</v>
      </c>
      <c r="U36" s="1" t="s">
        <v>1319</v>
      </c>
      <c r="V36" s="1" t="s">
        <v>1320</v>
      </c>
    </row>
    <row r="37" s="1" customFormat="1" spans="1:22">
      <c r="A37" s="3">
        <v>999225315706465</v>
      </c>
      <c r="B37" s="1" t="s">
        <v>1412</v>
      </c>
      <c r="C37" s="1" t="s">
        <v>1472</v>
      </c>
      <c r="D37" s="1" t="s">
        <v>1473</v>
      </c>
      <c r="E37" s="1" t="s">
        <v>1474</v>
      </c>
      <c r="F37" s="1" t="s">
        <v>1304</v>
      </c>
      <c r="G37" s="1" t="s">
        <v>1308</v>
      </c>
      <c r="H37" s="1" t="s">
        <v>1309</v>
      </c>
      <c r="I37" s="1" t="s">
        <v>1475</v>
      </c>
      <c r="J37" s="1" t="s">
        <v>1311</v>
      </c>
      <c r="K37" s="1" t="s">
        <v>1475</v>
      </c>
      <c r="L37" s="1" t="s">
        <v>1313</v>
      </c>
      <c r="M37" s="1" t="s">
        <v>1476</v>
      </c>
      <c r="N37" s="1" t="s">
        <v>1476</v>
      </c>
      <c r="O37" s="1" t="s">
        <v>1313</v>
      </c>
      <c r="P37" s="1" t="s">
        <v>1314</v>
      </c>
      <c r="Q37" s="1" t="s">
        <v>1315</v>
      </c>
      <c r="R37" s="1" t="s">
        <v>1477</v>
      </c>
      <c r="S37" s="1" t="s">
        <v>1317</v>
      </c>
      <c r="T37" s="1" t="s">
        <v>1318</v>
      </c>
      <c r="U37" s="1" t="s">
        <v>1319</v>
      </c>
      <c r="V37" s="1" t="s">
        <v>1320</v>
      </c>
    </row>
    <row r="38" s="1" customFormat="1" spans="1:22">
      <c r="A38" s="3">
        <v>999225310697487</v>
      </c>
      <c r="B38" s="1" t="s">
        <v>1412</v>
      </c>
      <c r="C38" s="1" t="s">
        <v>1478</v>
      </c>
      <c r="D38" s="1" t="s">
        <v>1479</v>
      </c>
      <c r="E38" s="1" t="s">
        <v>1480</v>
      </c>
      <c r="F38" s="1" t="s">
        <v>1304</v>
      </c>
      <c r="G38" s="1" t="s">
        <v>1308</v>
      </c>
      <c r="H38" s="1" t="s">
        <v>1309</v>
      </c>
      <c r="I38" s="1" t="s">
        <v>1481</v>
      </c>
      <c r="J38" s="1" t="s">
        <v>1311</v>
      </c>
      <c r="K38" s="1" t="s">
        <v>1481</v>
      </c>
      <c r="L38" s="1" t="s">
        <v>1481</v>
      </c>
      <c r="M38" s="1" t="s">
        <v>1312</v>
      </c>
      <c r="N38" s="1" t="s">
        <v>1312</v>
      </c>
      <c r="O38" s="1" t="s">
        <v>1313</v>
      </c>
      <c r="P38" s="1" t="s">
        <v>1314</v>
      </c>
      <c r="Q38" s="1" t="s">
        <v>1315</v>
      </c>
      <c r="R38" s="1" t="s">
        <v>1482</v>
      </c>
      <c r="S38" s="1" t="s">
        <v>1317</v>
      </c>
      <c r="T38" s="1" t="s">
        <v>1318</v>
      </c>
      <c r="U38" s="1" t="s">
        <v>1319</v>
      </c>
      <c r="V38" s="1" t="s">
        <v>1320</v>
      </c>
    </row>
    <row r="39" s="1" customFormat="1" spans="1:22">
      <c r="A39" s="3">
        <v>999225310681619</v>
      </c>
      <c r="B39" s="1" t="s">
        <v>1412</v>
      </c>
      <c r="C39" s="1" t="s">
        <v>1483</v>
      </c>
      <c r="D39" s="1" t="s">
        <v>1484</v>
      </c>
      <c r="E39" s="1" t="s">
        <v>1485</v>
      </c>
      <c r="F39" s="1" t="s">
        <v>1304</v>
      </c>
      <c r="G39" s="1" t="s">
        <v>1308</v>
      </c>
      <c r="H39" s="1" t="s">
        <v>1309</v>
      </c>
      <c r="I39" s="1" t="s">
        <v>1486</v>
      </c>
      <c r="J39" s="1" t="s">
        <v>1311</v>
      </c>
      <c r="K39" s="1" t="s">
        <v>1486</v>
      </c>
      <c r="L39" s="1" t="s">
        <v>1486</v>
      </c>
      <c r="M39" s="1" t="s">
        <v>1312</v>
      </c>
      <c r="N39" s="1" t="s">
        <v>1312</v>
      </c>
      <c r="O39" s="1" t="s">
        <v>1313</v>
      </c>
      <c r="P39" s="1" t="s">
        <v>1314</v>
      </c>
      <c r="Q39" s="1" t="s">
        <v>1315</v>
      </c>
      <c r="R39" s="1" t="s">
        <v>1487</v>
      </c>
      <c r="S39" s="1" t="s">
        <v>1317</v>
      </c>
      <c r="T39" s="1" t="s">
        <v>1318</v>
      </c>
      <c r="U39" s="1" t="s">
        <v>1319</v>
      </c>
      <c r="V39" s="1" t="s">
        <v>1320</v>
      </c>
    </row>
    <row r="40" s="1" customFormat="1" spans="1:22">
      <c r="A40" s="3">
        <v>999225310572236</v>
      </c>
      <c r="B40" s="1" t="s">
        <v>1412</v>
      </c>
      <c r="C40" s="1" t="s">
        <v>1488</v>
      </c>
      <c r="D40" s="1" t="s">
        <v>1473</v>
      </c>
      <c r="E40" s="1" t="s">
        <v>1489</v>
      </c>
      <c r="F40" s="1" t="s">
        <v>1304</v>
      </c>
      <c r="G40" s="1" t="s">
        <v>1308</v>
      </c>
      <c r="H40" s="1" t="s">
        <v>1309</v>
      </c>
      <c r="I40" s="1" t="s">
        <v>1475</v>
      </c>
      <c r="J40" s="1" t="s">
        <v>1311</v>
      </c>
      <c r="K40" s="1" t="s">
        <v>1475</v>
      </c>
      <c r="L40" s="1" t="s">
        <v>1313</v>
      </c>
      <c r="M40" s="1" t="s">
        <v>1476</v>
      </c>
      <c r="N40" s="1" t="s">
        <v>1476</v>
      </c>
      <c r="O40" s="1" t="s">
        <v>1313</v>
      </c>
      <c r="P40" s="1" t="s">
        <v>1314</v>
      </c>
      <c r="Q40" s="1" t="s">
        <v>1315</v>
      </c>
      <c r="R40" s="1" t="s">
        <v>1490</v>
      </c>
      <c r="S40" s="1" t="s">
        <v>1317</v>
      </c>
      <c r="T40" s="1" t="s">
        <v>1318</v>
      </c>
      <c r="U40" s="1" t="s">
        <v>1319</v>
      </c>
      <c r="V40" s="1" t="s">
        <v>1320</v>
      </c>
    </row>
    <row r="41" s="1" customFormat="1" spans="1:22">
      <c r="A41" s="3">
        <v>999225310450021</v>
      </c>
      <c r="B41" s="1" t="s">
        <v>1491</v>
      </c>
      <c r="C41" s="1" t="s">
        <v>1492</v>
      </c>
      <c r="D41" s="1" t="s">
        <v>1493</v>
      </c>
      <c r="E41" s="1" t="s">
        <v>1494</v>
      </c>
      <c r="F41" s="1" t="s">
        <v>1304</v>
      </c>
      <c r="G41" s="1" t="s">
        <v>1308</v>
      </c>
      <c r="H41" s="1" t="s">
        <v>1309</v>
      </c>
      <c r="I41" s="1" t="s">
        <v>1495</v>
      </c>
      <c r="J41" s="1" t="s">
        <v>1311</v>
      </c>
      <c r="K41" s="1" t="s">
        <v>1495</v>
      </c>
      <c r="L41" s="1" t="s">
        <v>1495</v>
      </c>
      <c r="M41" s="1" t="s">
        <v>1312</v>
      </c>
      <c r="N41" s="1" t="s">
        <v>1312</v>
      </c>
      <c r="O41" s="1" t="s">
        <v>1313</v>
      </c>
      <c r="P41" s="1" t="s">
        <v>1314</v>
      </c>
      <c r="Q41" s="1" t="s">
        <v>1315</v>
      </c>
      <c r="R41" s="1" t="s">
        <v>1496</v>
      </c>
      <c r="S41" s="1" t="s">
        <v>1317</v>
      </c>
      <c r="T41" s="1" t="s">
        <v>1318</v>
      </c>
      <c r="U41" s="1" t="s">
        <v>1319</v>
      </c>
      <c r="V41" s="1" t="s">
        <v>1320</v>
      </c>
    </row>
    <row r="42" s="1" customFormat="1" spans="1:22">
      <c r="A42" s="3">
        <v>999225309500162</v>
      </c>
      <c r="B42" s="1" t="s">
        <v>1491</v>
      </c>
      <c r="C42" s="1" t="s">
        <v>1497</v>
      </c>
      <c r="D42" s="1" t="s">
        <v>1498</v>
      </c>
      <c r="E42" s="1" t="s">
        <v>1499</v>
      </c>
      <c r="F42" s="1" t="s">
        <v>1304</v>
      </c>
      <c r="G42" s="1" t="s">
        <v>1308</v>
      </c>
      <c r="H42" s="1" t="s">
        <v>1309</v>
      </c>
      <c r="I42" s="1" t="s">
        <v>1500</v>
      </c>
      <c r="J42" s="1" t="s">
        <v>1311</v>
      </c>
      <c r="K42" s="1" t="s">
        <v>1500</v>
      </c>
      <c r="L42" s="1" t="s">
        <v>1500</v>
      </c>
      <c r="M42" s="1" t="s">
        <v>1312</v>
      </c>
      <c r="N42" s="1" t="s">
        <v>1312</v>
      </c>
      <c r="O42" s="1" t="s">
        <v>1313</v>
      </c>
      <c r="P42" s="1" t="s">
        <v>1314</v>
      </c>
      <c r="Q42" s="1" t="s">
        <v>1315</v>
      </c>
      <c r="R42" s="1" t="s">
        <v>1501</v>
      </c>
      <c r="S42" s="1" t="s">
        <v>1317</v>
      </c>
      <c r="T42" s="1" t="s">
        <v>1318</v>
      </c>
      <c r="U42" s="1" t="s">
        <v>1319</v>
      </c>
      <c r="V42" s="1" t="s">
        <v>1320</v>
      </c>
    </row>
    <row r="43" s="1" customFormat="1" spans="1:22">
      <c r="A43" s="3">
        <v>999225309192714</v>
      </c>
      <c r="B43" s="1" t="s">
        <v>1491</v>
      </c>
      <c r="C43" s="1" t="s">
        <v>1502</v>
      </c>
      <c r="D43" s="1" t="s">
        <v>1386</v>
      </c>
      <c r="E43" s="1" t="s">
        <v>1503</v>
      </c>
      <c r="F43" s="1" t="s">
        <v>1412</v>
      </c>
      <c r="G43" s="1" t="s">
        <v>1308</v>
      </c>
      <c r="H43" s="1" t="s">
        <v>1309</v>
      </c>
      <c r="I43" s="1" t="s">
        <v>1504</v>
      </c>
      <c r="J43" s="1" t="s">
        <v>1311</v>
      </c>
      <c r="K43" s="1" t="s">
        <v>1504</v>
      </c>
      <c r="L43" s="1" t="s">
        <v>1504</v>
      </c>
      <c r="M43" s="1" t="s">
        <v>1312</v>
      </c>
      <c r="N43" s="1" t="s">
        <v>1312</v>
      </c>
      <c r="O43" s="1" t="s">
        <v>1313</v>
      </c>
      <c r="P43" s="1" t="s">
        <v>1314</v>
      </c>
      <c r="Q43" s="1" t="s">
        <v>1315</v>
      </c>
      <c r="R43" s="1" t="s">
        <v>1505</v>
      </c>
      <c r="S43" s="1" t="s">
        <v>1317</v>
      </c>
      <c r="T43" s="1" t="s">
        <v>1318</v>
      </c>
      <c r="U43" s="1" t="s">
        <v>1319</v>
      </c>
      <c r="V43" s="1" t="s">
        <v>1320</v>
      </c>
    </row>
    <row r="44" s="1" customFormat="1" spans="1:22">
      <c r="A44" s="3">
        <v>999225308979923</v>
      </c>
      <c r="B44" s="1" t="s">
        <v>1491</v>
      </c>
      <c r="C44" s="1" t="s">
        <v>1506</v>
      </c>
      <c r="D44" s="1" t="s">
        <v>1507</v>
      </c>
      <c r="E44" s="1" t="s">
        <v>1508</v>
      </c>
      <c r="F44" s="1" t="s">
        <v>1412</v>
      </c>
      <c r="G44" s="1" t="s">
        <v>1308</v>
      </c>
      <c r="H44" s="1" t="s">
        <v>1309</v>
      </c>
      <c r="I44" s="1" t="s">
        <v>1509</v>
      </c>
      <c r="J44" s="1" t="s">
        <v>1311</v>
      </c>
      <c r="K44" s="1" t="s">
        <v>1509</v>
      </c>
      <c r="L44" s="1" t="s">
        <v>1509</v>
      </c>
      <c r="M44" s="1" t="s">
        <v>1312</v>
      </c>
      <c r="N44" s="1" t="s">
        <v>1312</v>
      </c>
      <c r="O44" s="1" t="s">
        <v>1313</v>
      </c>
      <c r="P44" s="1" t="s">
        <v>1314</v>
      </c>
      <c r="Q44" s="1" t="s">
        <v>1315</v>
      </c>
      <c r="R44" s="1" t="s">
        <v>1510</v>
      </c>
      <c r="S44" s="1" t="s">
        <v>1317</v>
      </c>
      <c r="T44" s="1" t="s">
        <v>1318</v>
      </c>
      <c r="U44" s="1" t="s">
        <v>1319</v>
      </c>
      <c r="V44" s="1" t="s">
        <v>1320</v>
      </c>
    </row>
    <row r="45" s="1" customFormat="1" spans="1:22">
      <c r="A45" s="3">
        <v>999225308570466</v>
      </c>
      <c r="B45" s="1" t="s">
        <v>1491</v>
      </c>
      <c r="C45" s="1" t="s">
        <v>1511</v>
      </c>
      <c r="D45" s="1" t="s">
        <v>1512</v>
      </c>
      <c r="E45" s="1" t="s">
        <v>1513</v>
      </c>
      <c r="F45" s="1" t="s">
        <v>1412</v>
      </c>
      <c r="G45" s="1" t="s">
        <v>1308</v>
      </c>
      <c r="H45" s="1" t="s">
        <v>1309</v>
      </c>
      <c r="I45" s="1" t="s">
        <v>1514</v>
      </c>
      <c r="J45" s="1" t="s">
        <v>1311</v>
      </c>
      <c r="K45" s="1" t="s">
        <v>1514</v>
      </c>
      <c r="L45" s="1" t="s">
        <v>1514</v>
      </c>
      <c r="M45" s="1" t="s">
        <v>1312</v>
      </c>
      <c r="N45" s="1" t="s">
        <v>1312</v>
      </c>
      <c r="O45" s="1" t="s">
        <v>1313</v>
      </c>
      <c r="P45" s="1" t="s">
        <v>1314</v>
      </c>
      <c r="Q45" s="1" t="s">
        <v>1315</v>
      </c>
      <c r="R45" s="1" t="s">
        <v>1515</v>
      </c>
      <c r="S45" s="1" t="s">
        <v>1317</v>
      </c>
      <c r="T45" s="1" t="s">
        <v>1318</v>
      </c>
      <c r="U45" s="1" t="s">
        <v>1319</v>
      </c>
      <c r="V45" s="1" t="s">
        <v>1326</v>
      </c>
    </row>
    <row r="46" s="1" customFormat="1" spans="1:22">
      <c r="A46" s="3">
        <v>999225306985865</v>
      </c>
      <c r="B46" s="1" t="s">
        <v>1491</v>
      </c>
      <c r="C46" s="1" t="s">
        <v>1516</v>
      </c>
      <c r="D46" s="1" t="s">
        <v>1473</v>
      </c>
      <c r="E46" s="1" t="s">
        <v>1517</v>
      </c>
      <c r="F46" s="1" t="s">
        <v>1304</v>
      </c>
      <c r="G46" s="1" t="s">
        <v>1308</v>
      </c>
      <c r="H46" s="1" t="s">
        <v>1309</v>
      </c>
      <c r="I46" s="1" t="s">
        <v>1518</v>
      </c>
      <c r="J46" s="1" t="s">
        <v>1311</v>
      </c>
      <c r="K46" s="1" t="s">
        <v>1518</v>
      </c>
      <c r="L46" s="1" t="s">
        <v>1313</v>
      </c>
      <c r="M46" s="1" t="s">
        <v>1519</v>
      </c>
      <c r="N46" s="1" t="s">
        <v>1519</v>
      </c>
      <c r="O46" s="1" t="s">
        <v>1313</v>
      </c>
      <c r="P46" s="1" t="s">
        <v>1314</v>
      </c>
      <c r="Q46" s="1" t="s">
        <v>1315</v>
      </c>
      <c r="R46" s="1" t="s">
        <v>1520</v>
      </c>
      <c r="S46" s="1" t="s">
        <v>1317</v>
      </c>
      <c r="T46" s="1" t="s">
        <v>1318</v>
      </c>
      <c r="U46" s="1" t="s">
        <v>1319</v>
      </c>
      <c r="V46" s="1" t="s">
        <v>1320</v>
      </c>
    </row>
    <row r="47" s="1" customFormat="1" spans="1:22">
      <c r="A47" s="3">
        <v>999225306886911</v>
      </c>
      <c r="B47" s="1" t="s">
        <v>1491</v>
      </c>
      <c r="C47" s="1" t="s">
        <v>1521</v>
      </c>
      <c r="D47" s="1" t="s">
        <v>1328</v>
      </c>
      <c r="E47" s="1" t="s">
        <v>1522</v>
      </c>
      <c r="F47" s="1" t="s">
        <v>1304</v>
      </c>
      <c r="G47" s="1" t="s">
        <v>1308</v>
      </c>
      <c r="H47" s="1" t="s">
        <v>1309</v>
      </c>
      <c r="I47" s="1" t="s">
        <v>1465</v>
      </c>
      <c r="J47" s="1" t="s">
        <v>1311</v>
      </c>
      <c r="K47" s="1" t="s">
        <v>1465</v>
      </c>
      <c r="L47" s="1" t="s">
        <v>1465</v>
      </c>
      <c r="M47" s="1" t="s">
        <v>1312</v>
      </c>
      <c r="N47" s="1" t="s">
        <v>1312</v>
      </c>
      <c r="O47" s="1" t="s">
        <v>1313</v>
      </c>
      <c r="P47" s="1" t="s">
        <v>1314</v>
      </c>
      <c r="Q47" s="1" t="s">
        <v>1315</v>
      </c>
      <c r="R47" s="1" t="s">
        <v>1523</v>
      </c>
      <c r="S47" s="1" t="s">
        <v>1317</v>
      </c>
      <c r="T47" s="1" t="s">
        <v>1318</v>
      </c>
      <c r="U47" s="1" t="s">
        <v>1319</v>
      </c>
      <c r="V47" s="1" t="s">
        <v>1320</v>
      </c>
    </row>
    <row r="48" s="1" customFormat="1" spans="1:22">
      <c r="A48" s="3">
        <v>999225306651664</v>
      </c>
      <c r="B48" s="1" t="s">
        <v>1491</v>
      </c>
      <c r="C48" s="1" t="s">
        <v>1524</v>
      </c>
      <c r="D48" s="1" t="s">
        <v>1525</v>
      </c>
      <c r="E48" s="1" t="s">
        <v>1526</v>
      </c>
      <c r="F48" s="1" t="s">
        <v>1304</v>
      </c>
      <c r="G48" s="1" t="s">
        <v>1308</v>
      </c>
      <c r="H48" s="1" t="s">
        <v>1309</v>
      </c>
      <c r="I48" s="1" t="s">
        <v>1504</v>
      </c>
      <c r="J48" s="1" t="s">
        <v>1311</v>
      </c>
      <c r="K48" s="1" t="s">
        <v>1504</v>
      </c>
      <c r="L48" s="1" t="s">
        <v>1504</v>
      </c>
      <c r="M48" s="1" t="s">
        <v>1312</v>
      </c>
      <c r="N48" s="1" t="s">
        <v>1312</v>
      </c>
      <c r="O48" s="1" t="s">
        <v>1313</v>
      </c>
      <c r="P48" s="1" t="s">
        <v>1314</v>
      </c>
      <c r="Q48" s="1" t="s">
        <v>1315</v>
      </c>
      <c r="R48" s="1" t="s">
        <v>1527</v>
      </c>
      <c r="S48" s="1" t="s">
        <v>1317</v>
      </c>
      <c r="T48" s="1" t="s">
        <v>1318</v>
      </c>
      <c r="U48" s="1" t="s">
        <v>1319</v>
      </c>
      <c r="V48" s="1" t="s">
        <v>1320</v>
      </c>
    </row>
    <row r="49" s="1" customFormat="1" spans="1:22">
      <c r="A49" s="3">
        <v>999225304320171</v>
      </c>
      <c r="B49" s="1" t="s">
        <v>1491</v>
      </c>
      <c r="C49" s="1" t="s">
        <v>1528</v>
      </c>
      <c r="D49" s="1" t="s">
        <v>1529</v>
      </c>
      <c r="E49" s="1" t="s">
        <v>1530</v>
      </c>
      <c r="F49" s="1" t="s">
        <v>1304</v>
      </c>
      <c r="G49" s="1" t="s">
        <v>1308</v>
      </c>
      <c r="H49" s="1" t="s">
        <v>1309</v>
      </c>
      <c r="I49" s="1" t="s">
        <v>1531</v>
      </c>
      <c r="J49" s="1" t="s">
        <v>1311</v>
      </c>
      <c r="K49" s="1" t="s">
        <v>1531</v>
      </c>
      <c r="L49" s="1" t="s">
        <v>1531</v>
      </c>
      <c r="M49" s="1" t="s">
        <v>1312</v>
      </c>
      <c r="N49" s="1" t="s">
        <v>1312</v>
      </c>
      <c r="O49" s="1" t="s">
        <v>1313</v>
      </c>
      <c r="P49" s="1" t="s">
        <v>1314</v>
      </c>
      <c r="Q49" s="1" t="s">
        <v>1315</v>
      </c>
      <c r="R49" s="1" t="s">
        <v>1532</v>
      </c>
      <c r="S49" s="1" t="s">
        <v>1317</v>
      </c>
      <c r="T49" s="1" t="s">
        <v>1318</v>
      </c>
      <c r="U49" s="1" t="s">
        <v>1319</v>
      </c>
      <c r="V49" s="1" t="s">
        <v>1320</v>
      </c>
    </row>
    <row r="50" s="1" customFormat="1" spans="1:22">
      <c r="A50" s="3">
        <v>999225303638618</v>
      </c>
      <c r="B50" s="1" t="s">
        <v>1491</v>
      </c>
      <c r="C50" s="1" t="s">
        <v>1533</v>
      </c>
      <c r="D50" s="1" t="s">
        <v>1534</v>
      </c>
      <c r="E50" s="1" t="s">
        <v>1535</v>
      </c>
      <c r="F50" s="1" t="s">
        <v>1412</v>
      </c>
      <c r="G50" s="1" t="s">
        <v>1308</v>
      </c>
      <c r="H50" s="1" t="s">
        <v>1309</v>
      </c>
      <c r="I50" s="1" t="s">
        <v>1536</v>
      </c>
      <c r="J50" s="1" t="s">
        <v>1311</v>
      </c>
      <c r="K50" s="1" t="s">
        <v>1536</v>
      </c>
      <c r="L50" s="1" t="s">
        <v>1536</v>
      </c>
      <c r="M50" s="1" t="s">
        <v>1312</v>
      </c>
      <c r="N50" s="1" t="s">
        <v>1312</v>
      </c>
      <c r="O50" s="1" t="s">
        <v>1313</v>
      </c>
      <c r="P50" s="1" t="s">
        <v>1314</v>
      </c>
      <c r="Q50" s="1" t="s">
        <v>1315</v>
      </c>
      <c r="R50" s="1" t="s">
        <v>1537</v>
      </c>
      <c r="S50" s="1" t="s">
        <v>1317</v>
      </c>
      <c r="T50" s="1" t="s">
        <v>1318</v>
      </c>
      <c r="U50" s="1" t="s">
        <v>1319</v>
      </c>
      <c r="V50" s="1" t="s">
        <v>1320</v>
      </c>
    </row>
    <row r="51" s="1" customFormat="1" spans="1:22">
      <c r="A51" s="3">
        <v>999225297177640</v>
      </c>
      <c r="B51" s="1" t="s">
        <v>1491</v>
      </c>
      <c r="C51" s="1" t="s">
        <v>1538</v>
      </c>
      <c r="D51" s="1" t="s">
        <v>1539</v>
      </c>
      <c r="E51" s="1" t="s">
        <v>1540</v>
      </c>
      <c r="F51" s="1" t="s">
        <v>1412</v>
      </c>
      <c r="G51" s="1" t="s">
        <v>1308</v>
      </c>
      <c r="H51" s="1" t="s">
        <v>1309</v>
      </c>
      <c r="I51" s="1" t="s">
        <v>1541</v>
      </c>
      <c r="J51" s="1" t="s">
        <v>1311</v>
      </c>
      <c r="K51" s="1" t="s">
        <v>1541</v>
      </c>
      <c r="L51" s="1" t="s">
        <v>1541</v>
      </c>
      <c r="M51" s="1" t="s">
        <v>1312</v>
      </c>
      <c r="N51" s="1" t="s">
        <v>1312</v>
      </c>
      <c r="O51" s="1" t="s">
        <v>1313</v>
      </c>
      <c r="P51" s="1" t="s">
        <v>1314</v>
      </c>
      <c r="Q51" s="1" t="s">
        <v>1315</v>
      </c>
      <c r="R51" s="1" t="s">
        <v>1542</v>
      </c>
      <c r="S51" s="1" t="s">
        <v>1317</v>
      </c>
      <c r="T51" s="1" t="s">
        <v>1318</v>
      </c>
      <c r="U51" s="1" t="s">
        <v>1319</v>
      </c>
      <c r="V51" s="1" t="s">
        <v>1320</v>
      </c>
    </row>
    <row r="52" s="1" customFormat="1" spans="1:22">
      <c r="A52" s="3">
        <v>999225292386492</v>
      </c>
      <c r="B52" s="1" t="s">
        <v>1491</v>
      </c>
      <c r="C52" s="1" t="s">
        <v>1543</v>
      </c>
      <c r="D52" s="1" t="s">
        <v>1544</v>
      </c>
      <c r="E52" s="1" t="s">
        <v>1545</v>
      </c>
      <c r="F52" s="1" t="s">
        <v>1412</v>
      </c>
      <c r="G52" s="1" t="s">
        <v>1308</v>
      </c>
      <c r="H52" s="1" t="s">
        <v>1309</v>
      </c>
      <c r="I52" s="1" t="s">
        <v>1546</v>
      </c>
      <c r="J52" s="1" t="s">
        <v>1311</v>
      </c>
      <c r="K52" s="1" t="s">
        <v>1546</v>
      </c>
      <c r="L52" s="1" t="s">
        <v>1546</v>
      </c>
      <c r="M52" s="1" t="s">
        <v>1312</v>
      </c>
      <c r="N52" s="1" t="s">
        <v>1312</v>
      </c>
      <c r="O52" s="1" t="s">
        <v>1313</v>
      </c>
      <c r="P52" s="1" t="s">
        <v>1314</v>
      </c>
      <c r="Q52" s="1" t="s">
        <v>1315</v>
      </c>
      <c r="R52" s="1" t="s">
        <v>1547</v>
      </c>
      <c r="S52" s="1" t="s">
        <v>1317</v>
      </c>
      <c r="T52" s="1" t="s">
        <v>1318</v>
      </c>
      <c r="U52" s="1" t="s">
        <v>1319</v>
      </c>
      <c r="V52" s="1" t="s">
        <v>1320</v>
      </c>
    </row>
    <row r="53" s="1" customFormat="1" spans="1:22">
      <c r="A53" s="3">
        <v>999225292171299</v>
      </c>
      <c r="B53" s="1" t="s">
        <v>1491</v>
      </c>
      <c r="C53" s="1" t="s">
        <v>1548</v>
      </c>
      <c r="D53" s="1" t="s">
        <v>1549</v>
      </c>
      <c r="E53" s="1" t="s">
        <v>1550</v>
      </c>
      <c r="F53" s="1" t="s">
        <v>1491</v>
      </c>
      <c r="G53" s="1" t="s">
        <v>1308</v>
      </c>
      <c r="H53" s="1" t="s">
        <v>1309</v>
      </c>
      <c r="I53" s="1" t="s">
        <v>1551</v>
      </c>
      <c r="J53" s="1" t="s">
        <v>1311</v>
      </c>
      <c r="K53" s="1" t="s">
        <v>1551</v>
      </c>
      <c r="L53" s="1" t="s">
        <v>1551</v>
      </c>
      <c r="M53" s="1" t="s">
        <v>1312</v>
      </c>
      <c r="N53" s="1" t="s">
        <v>1312</v>
      </c>
      <c r="O53" s="1" t="s">
        <v>1313</v>
      </c>
      <c r="P53" s="1" t="s">
        <v>1314</v>
      </c>
      <c r="Q53" s="1" t="s">
        <v>1315</v>
      </c>
      <c r="R53" s="1" t="s">
        <v>1552</v>
      </c>
      <c r="S53" s="1" t="s">
        <v>1317</v>
      </c>
      <c r="T53" s="1" t="s">
        <v>1318</v>
      </c>
      <c r="U53" s="1" t="s">
        <v>1319</v>
      </c>
      <c r="V53" s="1" t="s">
        <v>1320</v>
      </c>
    </row>
    <row r="54" s="1" customFormat="1" spans="1:22">
      <c r="A54" s="3">
        <v>999225291877467</v>
      </c>
      <c r="B54" s="1" t="s">
        <v>1491</v>
      </c>
      <c r="C54" s="1" t="s">
        <v>1553</v>
      </c>
      <c r="D54" s="1" t="s">
        <v>1348</v>
      </c>
      <c r="E54" s="1" t="s">
        <v>1554</v>
      </c>
      <c r="F54" s="1" t="s">
        <v>1304</v>
      </c>
      <c r="G54" s="1" t="s">
        <v>1308</v>
      </c>
      <c r="H54" s="1" t="s">
        <v>1309</v>
      </c>
      <c r="I54" s="1" t="s">
        <v>1410</v>
      </c>
      <c r="J54" s="1" t="s">
        <v>1311</v>
      </c>
      <c r="K54" s="1" t="s">
        <v>1410</v>
      </c>
      <c r="L54" s="1" t="s">
        <v>1410</v>
      </c>
      <c r="M54" s="1" t="s">
        <v>1312</v>
      </c>
      <c r="N54" s="1" t="s">
        <v>1312</v>
      </c>
      <c r="O54" s="1" t="s">
        <v>1313</v>
      </c>
      <c r="P54" s="1" t="s">
        <v>1314</v>
      </c>
      <c r="Q54" s="1" t="s">
        <v>1315</v>
      </c>
      <c r="R54" s="1" t="s">
        <v>1555</v>
      </c>
      <c r="S54" s="1" t="s">
        <v>1317</v>
      </c>
      <c r="T54" s="1" t="s">
        <v>1318</v>
      </c>
      <c r="U54" s="1" t="s">
        <v>1319</v>
      </c>
      <c r="V54" s="1" t="s">
        <v>1320</v>
      </c>
    </row>
    <row r="55" s="1" customFormat="1" spans="1:22">
      <c r="A55" s="3">
        <v>999225291242014</v>
      </c>
      <c r="B55" s="1" t="s">
        <v>1491</v>
      </c>
      <c r="C55" s="1" t="s">
        <v>1556</v>
      </c>
      <c r="D55" s="1" t="s">
        <v>1328</v>
      </c>
      <c r="E55" s="1" t="s">
        <v>1557</v>
      </c>
      <c r="F55" s="1" t="s">
        <v>1412</v>
      </c>
      <c r="G55" s="1" t="s">
        <v>1308</v>
      </c>
      <c r="H55" s="1" t="s">
        <v>1309</v>
      </c>
      <c r="I55" s="1" t="s">
        <v>1558</v>
      </c>
      <c r="J55" s="1" t="s">
        <v>1311</v>
      </c>
      <c r="K55" s="1" t="s">
        <v>1558</v>
      </c>
      <c r="L55" s="1" t="s">
        <v>1558</v>
      </c>
      <c r="M55" s="1" t="s">
        <v>1312</v>
      </c>
      <c r="N55" s="1" t="s">
        <v>1312</v>
      </c>
      <c r="O55" s="1" t="s">
        <v>1313</v>
      </c>
      <c r="P55" s="1" t="s">
        <v>1314</v>
      </c>
      <c r="Q55" s="1" t="s">
        <v>1315</v>
      </c>
      <c r="R55" s="1" t="s">
        <v>1559</v>
      </c>
      <c r="S55" s="1" t="s">
        <v>1317</v>
      </c>
      <c r="T55" s="1" t="s">
        <v>1318</v>
      </c>
      <c r="U55" s="1" t="s">
        <v>1319</v>
      </c>
      <c r="V55" s="1" t="s">
        <v>1320</v>
      </c>
    </row>
    <row r="56" s="1" customFormat="1" spans="1:22">
      <c r="A56" s="3">
        <v>999225290577357</v>
      </c>
      <c r="B56" s="1" t="s">
        <v>1491</v>
      </c>
      <c r="C56" s="1" t="s">
        <v>1560</v>
      </c>
      <c r="D56" s="1" t="s">
        <v>1561</v>
      </c>
      <c r="E56" s="1" t="s">
        <v>1562</v>
      </c>
      <c r="F56" s="1" t="s">
        <v>1412</v>
      </c>
      <c r="G56" s="1" t="s">
        <v>1308</v>
      </c>
      <c r="H56" s="1" t="s">
        <v>1309</v>
      </c>
      <c r="I56" s="1" t="s">
        <v>1563</v>
      </c>
      <c r="J56" s="1" t="s">
        <v>1311</v>
      </c>
      <c r="K56" s="1" t="s">
        <v>1563</v>
      </c>
      <c r="L56" s="1" t="s">
        <v>1563</v>
      </c>
      <c r="M56" s="1" t="s">
        <v>1312</v>
      </c>
      <c r="N56" s="1" t="s">
        <v>1312</v>
      </c>
      <c r="O56" s="1" t="s">
        <v>1313</v>
      </c>
      <c r="P56" s="1" t="s">
        <v>1314</v>
      </c>
      <c r="Q56" s="1" t="s">
        <v>1315</v>
      </c>
      <c r="R56" s="1" t="s">
        <v>1564</v>
      </c>
      <c r="S56" s="1" t="s">
        <v>1317</v>
      </c>
      <c r="T56" s="1" t="s">
        <v>1318</v>
      </c>
      <c r="U56" s="1" t="s">
        <v>1319</v>
      </c>
      <c r="V56" s="1" t="s">
        <v>1326</v>
      </c>
    </row>
    <row r="57" s="1" customFormat="1" spans="1:22">
      <c r="A57" s="3">
        <v>999225289798321</v>
      </c>
      <c r="B57" s="1" t="s">
        <v>1565</v>
      </c>
      <c r="C57" s="1" t="s">
        <v>1566</v>
      </c>
      <c r="D57" s="1" t="s">
        <v>1386</v>
      </c>
      <c r="E57" s="1" t="s">
        <v>1567</v>
      </c>
      <c r="F57" s="1" t="s">
        <v>1491</v>
      </c>
      <c r="G57" s="1" t="s">
        <v>1308</v>
      </c>
      <c r="H57" s="1" t="s">
        <v>1309</v>
      </c>
      <c r="I57" s="1" t="s">
        <v>1568</v>
      </c>
      <c r="J57" s="1" t="s">
        <v>1311</v>
      </c>
      <c r="K57" s="1" t="s">
        <v>1568</v>
      </c>
      <c r="L57" s="1" t="s">
        <v>1568</v>
      </c>
      <c r="M57" s="1" t="s">
        <v>1312</v>
      </c>
      <c r="N57" s="1" t="s">
        <v>1312</v>
      </c>
      <c r="O57" s="1" t="s">
        <v>1313</v>
      </c>
      <c r="P57" s="1" t="s">
        <v>1314</v>
      </c>
      <c r="Q57" s="1" t="s">
        <v>1315</v>
      </c>
      <c r="R57" s="1" t="s">
        <v>1569</v>
      </c>
      <c r="S57" s="1" t="s">
        <v>1317</v>
      </c>
      <c r="T57" s="1" t="s">
        <v>1318</v>
      </c>
      <c r="U57" s="1" t="s">
        <v>1319</v>
      </c>
      <c r="V57" s="1" t="s">
        <v>1320</v>
      </c>
    </row>
    <row r="58" s="1" customFormat="1" spans="1:22">
      <c r="A58" s="3">
        <v>999225289168015</v>
      </c>
      <c r="B58" s="1" t="s">
        <v>1565</v>
      </c>
      <c r="C58" s="1" t="s">
        <v>1570</v>
      </c>
      <c r="D58" s="1" t="s">
        <v>1473</v>
      </c>
      <c r="E58" s="1" t="s">
        <v>1571</v>
      </c>
      <c r="F58" s="1" t="s">
        <v>1304</v>
      </c>
      <c r="G58" s="1" t="s">
        <v>1308</v>
      </c>
      <c r="H58" s="1" t="s">
        <v>1309</v>
      </c>
      <c r="I58" s="1" t="s">
        <v>1475</v>
      </c>
      <c r="J58" s="1" t="s">
        <v>1311</v>
      </c>
      <c r="K58" s="1" t="s">
        <v>1475</v>
      </c>
      <c r="L58" s="1" t="s">
        <v>1313</v>
      </c>
      <c r="M58" s="1" t="s">
        <v>1476</v>
      </c>
      <c r="N58" s="1" t="s">
        <v>1476</v>
      </c>
      <c r="O58" s="1" t="s">
        <v>1313</v>
      </c>
      <c r="P58" s="1" t="s">
        <v>1314</v>
      </c>
      <c r="Q58" s="1" t="s">
        <v>1315</v>
      </c>
      <c r="R58" s="1" t="s">
        <v>1572</v>
      </c>
      <c r="S58" s="1" t="s">
        <v>1317</v>
      </c>
      <c r="T58" s="1" t="s">
        <v>1318</v>
      </c>
      <c r="U58" s="1" t="s">
        <v>1319</v>
      </c>
      <c r="V58" s="1" t="s">
        <v>1320</v>
      </c>
    </row>
    <row r="59" s="1" customFormat="1" spans="1:22">
      <c r="A59" s="3">
        <v>999225287899499</v>
      </c>
      <c r="B59" s="1" t="s">
        <v>1565</v>
      </c>
      <c r="C59" s="1" t="s">
        <v>1573</v>
      </c>
      <c r="D59" s="1" t="s">
        <v>1574</v>
      </c>
      <c r="E59" s="1" t="s">
        <v>1575</v>
      </c>
      <c r="F59" s="1" t="s">
        <v>1304</v>
      </c>
      <c r="G59" s="1" t="s">
        <v>1308</v>
      </c>
      <c r="H59" s="1" t="s">
        <v>1309</v>
      </c>
      <c r="I59" s="1" t="s">
        <v>1576</v>
      </c>
      <c r="J59" s="1" t="s">
        <v>1311</v>
      </c>
      <c r="K59" s="1" t="s">
        <v>1576</v>
      </c>
      <c r="L59" s="1" t="s">
        <v>1576</v>
      </c>
      <c r="M59" s="1" t="s">
        <v>1312</v>
      </c>
      <c r="N59" s="1" t="s">
        <v>1312</v>
      </c>
      <c r="O59" s="1" t="s">
        <v>1313</v>
      </c>
      <c r="P59" s="1" t="s">
        <v>1314</v>
      </c>
      <c r="Q59" s="1" t="s">
        <v>1315</v>
      </c>
      <c r="R59" s="1" t="s">
        <v>1577</v>
      </c>
      <c r="S59" s="1" t="s">
        <v>1317</v>
      </c>
      <c r="T59" s="1" t="s">
        <v>1318</v>
      </c>
      <c r="U59" s="1" t="s">
        <v>1319</v>
      </c>
      <c r="V59" s="1" t="s">
        <v>1320</v>
      </c>
    </row>
    <row r="60" s="1" customFormat="1" spans="1:22">
      <c r="A60" s="3">
        <v>999225287611955</v>
      </c>
      <c r="B60" s="1" t="s">
        <v>1565</v>
      </c>
      <c r="C60" s="1" t="s">
        <v>1578</v>
      </c>
      <c r="D60" s="1" t="s">
        <v>1579</v>
      </c>
      <c r="E60" s="1" t="s">
        <v>1580</v>
      </c>
      <c r="F60" s="1" t="s">
        <v>1304</v>
      </c>
      <c r="G60" s="1" t="s">
        <v>1308</v>
      </c>
      <c r="H60" s="1" t="s">
        <v>1309</v>
      </c>
      <c r="I60" s="1" t="s">
        <v>1581</v>
      </c>
      <c r="J60" s="1" t="s">
        <v>1311</v>
      </c>
      <c r="K60" s="1" t="s">
        <v>1581</v>
      </c>
      <c r="L60" s="1" t="s">
        <v>1581</v>
      </c>
      <c r="M60" s="1" t="s">
        <v>1312</v>
      </c>
      <c r="N60" s="1" t="s">
        <v>1312</v>
      </c>
      <c r="O60" s="1" t="s">
        <v>1313</v>
      </c>
      <c r="P60" s="1" t="s">
        <v>1314</v>
      </c>
      <c r="Q60" s="1" t="s">
        <v>1315</v>
      </c>
      <c r="R60" s="1" t="s">
        <v>1582</v>
      </c>
      <c r="S60" s="1" t="s">
        <v>1317</v>
      </c>
      <c r="T60" s="1" t="s">
        <v>1318</v>
      </c>
      <c r="U60" s="1" t="s">
        <v>1319</v>
      </c>
      <c r="V60" s="1" t="s">
        <v>1326</v>
      </c>
    </row>
    <row r="61" s="1" customFormat="1" spans="1:22">
      <c r="A61" s="3">
        <v>999225287400063</v>
      </c>
      <c r="B61" s="1" t="s">
        <v>1565</v>
      </c>
      <c r="C61" s="1" t="s">
        <v>1583</v>
      </c>
      <c r="D61" s="1" t="s">
        <v>1574</v>
      </c>
      <c r="E61" s="1" t="s">
        <v>1584</v>
      </c>
      <c r="F61" s="1" t="s">
        <v>1412</v>
      </c>
      <c r="G61" s="1" t="s">
        <v>1308</v>
      </c>
      <c r="H61" s="1" t="s">
        <v>1309</v>
      </c>
      <c r="I61" s="1" t="s">
        <v>1585</v>
      </c>
      <c r="J61" s="1" t="s">
        <v>1311</v>
      </c>
      <c r="K61" s="1" t="s">
        <v>1585</v>
      </c>
      <c r="L61" s="1" t="s">
        <v>1585</v>
      </c>
      <c r="M61" s="1" t="s">
        <v>1312</v>
      </c>
      <c r="N61" s="1" t="s">
        <v>1312</v>
      </c>
      <c r="O61" s="1" t="s">
        <v>1313</v>
      </c>
      <c r="P61" s="1" t="s">
        <v>1314</v>
      </c>
      <c r="Q61" s="1" t="s">
        <v>1315</v>
      </c>
      <c r="R61" s="1" t="s">
        <v>1586</v>
      </c>
      <c r="S61" s="1" t="s">
        <v>1317</v>
      </c>
      <c r="T61" s="1" t="s">
        <v>1318</v>
      </c>
      <c r="U61" s="1" t="s">
        <v>1319</v>
      </c>
      <c r="V61" s="1" t="s">
        <v>1320</v>
      </c>
    </row>
    <row r="62" s="1" customFormat="1" spans="1:22">
      <c r="A62" s="3">
        <v>999225287113121</v>
      </c>
      <c r="B62" s="1" t="s">
        <v>1565</v>
      </c>
      <c r="C62" s="1" t="s">
        <v>1587</v>
      </c>
      <c r="D62" s="1" t="s">
        <v>1588</v>
      </c>
      <c r="E62" s="1" t="s">
        <v>1589</v>
      </c>
      <c r="F62" s="1" t="s">
        <v>1304</v>
      </c>
      <c r="G62" s="1" t="s">
        <v>1308</v>
      </c>
      <c r="H62" s="1" t="s">
        <v>1309</v>
      </c>
      <c r="I62" s="1" t="s">
        <v>1590</v>
      </c>
      <c r="J62" s="1" t="s">
        <v>1311</v>
      </c>
      <c r="K62" s="1" t="s">
        <v>1590</v>
      </c>
      <c r="L62" s="1" t="s">
        <v>1590</v>
      </c>
      <c r="M62" s="1" t="s">
        <v>1312</v>
      </c>
      <c r="N62" s="1" t="s">
        <v>1312</v>
      </c>
      <c r="O62" s="1" t="s">
        <v>1313</v>
      </c>
      <c r="P62" s="1" t="s">
        <v>1314</v>
      </c>
      <c r="Q62" s="1" t="s">
        <v>1315</v>
      </c>
      <c r="R62" s="1" t="s">
        <v>1591</v>
      </c>
      <c r="S62" s="1" t="s">
        <v>1317</v>
      </c>
      <c r="T62" s="1" t="s">
        <v>1318</v>
      </c>
      <c r="U62" s="1" t="s">
        <v>1319</v>
      </c>
      <c r="V62" s="1" t="s">
        <v>1592</v>
      </c>
    </row>
    <row r="63" s="1" customFormat="1" spans="1:22">
      <c r="A63" s="3">
        <v>999225287102122</v>
      </c>
      <c r="B63" s="1" t="s">
        <v>1565</v>
      </c>
      <c r="C63" s="1" t="s">
        <v>1593</v>
      </c>
      <c r="D63" s="1" t="s">
        <v>1588</v>
      </c>
      <c r="E63" s="1" t="s">
        <v>1594</v>
      </c>
      <c r="F63" s="1" t="s">
        <v>1304</v>
      </c>
      <c r="G63" s="1" t="s">
        <v>1308</v>
      </c>
      <c r="H63" s="1" t="s">
        <v>1309</v>
      </c>
      <c r="I63" s="1" t="s">
        <v>1595</v>
      </c>
      <c r="J63" s="1" t="s">
        <v>1311</v>
      </c>
      <c r="K63" s="1" t="s">
        <v>1595</v>
      </c>
      <c r="L63" s="1" t="s">
        <v>1595</v>
      </c>
      <c r="M63" s="1" t="s">
        <v>1312</v>
      </c>
      <c r="N63" s="1" t="s">
        <v>1312</v>
      </c>
      <c r="O63" s="1" t="s">
        <v>1313</v>
      </c>
      <c r="P63" s="1" t="s">
        <v>1314</v>
      </c>
      <c r="Q63" s="1" t="s">
        <v>1315</v>
      </c>
      <c r="R63" s="1" t="s">
        <v>1596</v>
      </c>
      <c r="S63" s="1" t="s">
        <v>1317</v>
      </c>
      <c r="T63" s="1" t="s">
        <v>1318</v>
      </c>
      <c r="U63" s="1" t="s">
        <v>1319</v>
      </c>
      <c r="V63" s="1" t="s">
        <v>1592</v>
      </c>
    </row>
    <row r="64" s="1" customFormat="1" spans="1:22">
      <c r="A64" s="3">
        <v>999225287034174</v>
      </c>
      <c r="B64" s="1" t="s">
        <v>1565</v>
      </c>
      <c r="C64" s="1" t="s">
        <v>1597</v>
      </c>
      <c r="D64" s="1" t="s">
        <v>1493</v>
      </c>
      <c r="E64" s="1" t="s">
        <v>1598</v>
      </c>
      <c r="F64" s="1" t="s">
        <v>1412</v>
      </c>
      <c r="G64" s="1" t="s">
        <v>1308</v>
      </c>
      <c r="H64" s="1" t="s">
        <v>1309</v>
      </c>
      <c r="I64" s="1" t="s">
        <v>1599</v>
      </c>
      <c r="J64" s="1" t="s">
        <v>1311</v>
      </c>
      <c r="K64" s="1" t="s">
        <v>1599</v>
      </c>
      <c r="L64" s="1" t="s">
        <v>1599</v>
      </c>
      <c r="M64" s="1" t="s">
        <v>1312</v>
      </c>
      <c r="N64" s="1" t="s">
        <v>1312</v>
      </c>
      <c r="O64" s="1" t="s">
        <v>1313</v>
      </c>
      <c r="P64" s="1" t="s">
        <v>1314</v>
      </c>
      <c r="Q64" s="1" t="s">
        <v>1315</v>
      </c>
      <c r="R64" s="1" t="s">
        <v>1600</v>
      </c>
      <c r="S64" s="1" t="s">
        <v>1317</v>
      </c>
      <c r="T64" s="1" t="s">
        <v>1318</v>
      </c>
      <c r="U64" s="1" t="s">
        <v>1319</v>
      </c>
      <c r="V64" s="1" t="s">
        <v>1320</v>
      </c>
    </row>
    <row r="65" s="1" customFormat="1" spans="1:22">
      <c r="A65" s="3">
        <v>999225285361500</v>
      </c>
      <c r="B65" s="1" t="s">
        <v>1565</v>
      </c>
      <c r="C65" s="1" t="s">
        <v>1601</v>
      </c>
      <c r="D65" s="1" t="s">
        <v>1602</v>
      </c>
      <c r="E65" s="1" t="s">
        <v>1603</v>
      </c>
      <c r="F65" s="1" t="s">
        <v>1412</v>
      </c>
      <c r="G65" s="1" t="s">
        <v>1308</v>
      </c>
      <c r="H65" s="1" t="s">
        <v>1309</v>
      </c>
      <c r="I65" s="1" t="s">
        <v>1604</v>
      </c>
      <c r="J65" s="1" t="s">
        <v>1311</v>
      </c>
      <c r="K65" s="1" t="s">
        <v>1604</v>
      </c>
      <c r="L65" s="1" t="s">
        <v>1604</v>
      </c>
      <c r="M65" s="1" t="s">
        <v>1312</v>
      </c>
      <c r="N65" s="1" t="s">
        <v>1312</v>
      </c>
      <c r="O65" s="1" t="s">
        <v>1313</v>
      </c>
      <c r="P65" s="1" t="s">
        <v>1314</v>
      </c>
      <c r="Q65" s="1" t="s">
        <v>1315</v>
      </c>
      <c r="R65" s="1" t="s">
        <v>1605</v>
      </c>
      <c r="S65" s="1" t="s">
        <v>1317</v>
      </c>
      <c r="T65" s="1" t="s">
        <v>1318</v>
      </c>
      <c r="U65" s="1" t="s">
        <v>1319</v>
      </c>
      <c r="V65" s="1" t="s">
        <v>1357</v>
      </c>
    </row>
    <row r="66" s="1" customFormat="1" spans="1:22">
      <c r="A66" s="3">
        <v>999225284847119</v>
      </c>
      <c r="B66" s="1" t="s">
        <v>1565</v>
      </c>
      <c r="C66" s="1" t="s">
        <v>1606</v>
      </c>
      <c r="D66" s="1" t="s">
        <v>1602</v>
      </c>
      <c r="E66" s="1" t="s">
        <v>1607</v>
      </c>
      <c r="F66" s="1" t="s">
        <v>1412</v>
      </c>
      <c r="G66" s="1" t="s">
        <v>1308</v>
      </c>
      <c r="H66" s="1" t="s">
        <v>1309</v>
      </c>
      <c r="I66" s="1" t="s">
        <v>1604</v>
      </c>
      <c r="J66" s="1" t="s">
        <v>1311</v>
      </c>
      <c r="K66" s="1" t="s">
        <v>1604</v>
      </c>
      <c r="L66" s="1" t="s">
        <v>1604</v>
      </c>
      <c r="M66" s="1" t="s">
        <v>1312</v>
      </c>
      <c r="N66" s="1" t="s">
        <v>1312</v>
      </c>
      <c r="O66" s="1" t="s">
        <v>1313</v>
      </c>
      <c r="P66" s="1" t="s">
        <v>1314</v>
      </c>
      <c r="Q66" s="1" t="s">
        <v>1315</v>
      </c>
      <c r="R66" s="1" t="s">
        <v>1608</v>
      </c>
      <c r="S66" s="1" t="s">
        <v>1317</v>
      </c>
      <c r="T66" s="1" t="s">
        <v>1318</v>
      </c>
      <c r="U66" s="1" t="s">
        <v>1319</v>
      </c>
      <c r="V66" s="1" t="s">
        <v>1357</v>
      </c>
    </row>
    <row r="67" s="1" customFormat="1" spans="1:22">
      <c r="A67" s="3">
        <v>999225282484163</v>
      </c>
      <c r="B67" s="1" t="s">
        <v>1565</v>
      </c>
      <c r="C67" s="1" t="s">
        <v>1609</v>
      </c>
      <c r="D67" s="1" t="s">
        <v>1525</v>
      </c>
      <c r="E67" s="1" t="s">
        <v>1610</v>
      </c>
      <c r="F67" s="1" t="s">
        <v>1412</v>
      </c>
      <c r="G67" s="1" t="s">
        <v>1308</v>
      </c>
      <c r="H67" s="1" t="s">
        <v>1309</v>
      </c>
      <c r="I67" s="1" t="s">
        <v>1611</v>
      </c>
      <c r="J67" s="1" t="s">
        <v>1311</v>
      </c>
      <c r="K67" s="1" t="s">
        <v>1611</v>
      </c>
      <c r="L67" s="1" t="s">
        <v>1611</v>
      </c>
      <c r="M67" s="1" t="s">
        <v>1312</v>
      </c>
      <c r="N67" s="1" t="s">
        <v>1312</v>
      </c>
      <c r="O67" s="1" t="s">
        <v>1313</v>
      </c>
      <c r="P67" s="1" t="s">
        <v>1314</v>
      </c>
      <c r="Q67" s="1" t="s">
        <v>1315</v>
      </c>
      <c r="R67" s="1" t="s">
        <v>1612</v>
      </c>
      <c r="S67" s="1" t="s">
        <v>1317</v>
      </c>
      <c r="T67" s="1" t="s">
        <v>1318</v>
      </c>
      <c r="U67" s="1" t="s">
        <v>1319</v>
      </c>
      <c r="V67" s="1" t="s">
        <v>1320</v>
      </c>
    </row>
    <row r="68" s="1" customFormat="1" spans="1:22">
      <c r="A68" s="3">
        <v>999225282348008</v>
      </c>
      <c r="B68" s="1" t="s">
        <v>1565</v>
      </c>
      <c r="C68" s="1" t="s">
        <v>1613</v>
      </c>
      <c r="D68" s="1" t="s">
        <v>1614</v>
      </c>
      <c r="E68" s="1" t="s">
        <v>1615</v>
      </c>
      <c r="F68" s="1" t="s">
        <v>1491</v>
      </c>
      <c r="G68" s="1" t="s">
        <v>1308</v>
      </c>
      <c r="H68" s="1" t="s">
        <v>1309</v>
      </c>
      <c r="I68" s="1" t="s">
        <v>1616</v>
      </c>
      <c r="J68" s="1" t="s">
        <v>1311</v>
      </c>
      <c r="K68" s="1" t="s">
        <v>1616</v>
      </c>
      <c r="L68" s="1" t="s">
        <v>1616</v>
      </c>
      <c r="M68" s="1" t="s">
        <v>1312</v>
      </c>
      <c r="N68" s="1" t="s">
        <v>1312</v>
      </c>
      <c r="O68" s="1" t="s">
        <v>1313</v>
      </c>
      <c r="P68" s="1" t="s">
        <v>1314</v>
      </c>
      <c r="Q68" s="1" t="s">
        <v>1315</v>
      </c>
      <c r="R68" s="1" t="s">
        <v>1617</v>
      </c>
      <c r="S68" s="1" t="s">
        <v>1317</v>
      </c>
      <c r="T68" s="1" t="s">
        <v>1318</v>
      </c>
      <c r="U68" s="1" t="s">
        <v>1319</v>
      </c>
      <c r="V68" s="1" t="s">
        <v>1618</v>
      </c>
    </row>
    <row r="69" s="1" customFormat="1" spans="1:22">
      <c r="A69" s="3">
        <v>999225278241913</v>
      </c>
      <c r="B69" s="1" t="s">
        <v>1565</v>
      </c>
      <c r="C69" s="1" t="s">
        <v>1619</v>
      </c>
      <c r="D69" s="1" t="s">
        <v>1328</v>
      </c>
      <c r="E69" s="1" t="s">
        <v>1620</v>
      </c>
      <c r="F69" s="1" t="s">
        <v>1565</v>
      </c>
      <c r="G69" s="1" t="s">
        <v>1308</v>
      </c>
      <c r="H69" s="1" t="s">
        <v>1309</v>
      </c>
      <c r="I69" s="1" t="s">
        <v>1621</v>
      </c>
      <c r="J69" s="1" t="s">
        <v>1311</v>
      </c>
      <c r="K69" s="1" t="s">
        <v>1621</v>
      </c>
      <c r="L69" s="1" t="s">
        <v>1621</v>
      </c>
      <c r="M69" s="1" t="s">
        <v>1312</v>
      </c>
      <c r="N69" s="1" t="s">
        <v>1312</v>
      </c>
      <c r="O69" s="1" t="s">
        <v>1313</v>
      </c>
      <c r="P69" s="1" t="s">
        <v>1314</v>
      </c>
      <c r="Q69" s="1" t="s">
        <v>1315</v>
      </c>
      <c r="R69" s="1" t="s">
        <v>1622</v>
      </c>
      <c r="S69" s="1" t="s">
        <v>1317</v>
      </c>
      <c r="T69" s="1" t="s">
        <v>1318</v>
      </c>
      <c r="U69" s="1" t="s">
        <v>1319</v>
      </c>
      <c r="V69" s="1" t="s">
        <v>1320</v>
      </c>
    </row>
    <row r="70" s="1" customFormat="1" spans="1:22">
      <c r="A70" s="3">
        <v>999225273601349</v>
      </c>
      <c r="B70" s="1" t="s">
        <v>1565</v>
      </c>
      <c r="C70" s="1" t="s">
        <v>1623</v>
      </c>
      <c r="D70" s="1" t="s">
        <v>1624</v>
      </c>
      <c r="E70" s="1" t="s">
        <v>1625</v>
      </c>
      <c r="F70" s="1" t="s">
        <v>1304</v>
      </c>
      <c r="G70" s="1" t="s">
        <v>1308</v>
      </c>
      <c r="H70" s="1" t="s">
        <v>1309</v>
      </c>
      <c r="I70" s="1" t="s">
        <v>1626</v>
      </c>
      <c r="J70" s="1" t="s">
        <v>1311</v>
      </c>
      <c r="K70" s="1" t="s">
        <v>1626</v>
      </c>
      <c r="L70" s="1" t="s">
        <v>1626</v>
      </c>
      <c r="M70" s="1" t="s">
        <v>1312</v>
      </c>
      <c r="N70" s="1" t="s">
        <v>1312</v>
      </c>
      <c r="O70" s="1" t="s">
        <v>1313</v>
      </c>
      <c r="P70" s="1" t="s">
        <v>1314</v>
      </c>
      <c r="Q70" s="1" t="s">
        <v>1315</v>
      </c>
      <c r="R70" s="1" t="s">
        <v>1627</v>
      </c>
      <c r="S70" s="1" t="s">
        <v>1317</v>
      </c>
      <c r="T70" s="1" t="s">
        <v>1318</v>
      </c>
      <c r="U70" s="1" t="s">
        <v>1319</v>
      </c>
      <c r="V70" s="1" t="s">
        <v>1326</v>
      </c>
    </row>
    <row r="71" s="1" customFormat="1" spans="1:22">
      <c r="A71" s="3">
        <v>999225273430832</v>
      </c>
      <c r="B71" s="1" t="s">
        <v>1565</v>
      </c>
      <c r="C71" s="1" t="s">
        <v>1628</v>
      </c>
      <c r="D71" s="1" t="s">
        <v>1614</v>
      </c>
      <c r="E71" s="1" t="s">
        <v>1629</v>
      </c>
      <c r="F71" s="1" t="s">
        <v>1565</v>
      </c>
      <c r="G71" s="1" t="s">
        <v>1308</v>
      </c>
      <c r="H71" s="1" t="s">
        <v>1309</v>
      </c>
      <c r="I71" s="1" t="s">
        <v>1630</v>
      </c>
      <c r="J71" s="1" t="s">
        <v>1311</v>
      </c>
      <c r="K71" s="1" t="s">
        <v>1630</v>
      </c>
      <c r="L71" s="1" t="s">
        <v>1630</v>
      </c>
      <c r="M71" s="1" t="s">
        <v>1312</v>
      </c>
      <c r="N71" s="1" t="s">
        <v>1312</v>
      </c>
      <c r="O71" s="1" t="s">
        <v>1313</v>
      </c>
      <c r="P71" s="1" t="s">
        <v>1314</v>
      </c>
      <c r="Q71" s="1" t="s">
        <v>1315</v>
      </c>
      <c r="R71" s="1" t="s">
        <v>1631</v>
      </c>
      <c r="S71" s="1" t="s">
        <v>1317</v>
      </c>
      <c r="T71" s="1" t="s">
        <v>1318</v>
      </c>
      <c r="U71" s="1" t="s">
        <v>1319</v>
      </c>
      <c r="V71" s="1" t="s">
        <v>1618</v>
      </c>
    </row>
    <row r="72" s="1" customFormat="1" spans="1:22">
      <c r="A72" s="3">
        <v>999225272487089</v>
      </c>
      <c r="B72" s="1" t="s">
        <v>1565</v>
      </c>
      <c r="C72" s="1" t="s">
        <v>1632</v>
      </c>
      <c r="D72" s="1" t="s">
        <v>1333</v>
      </c>
      <c r="E72" s="1" t="s">
        <v>1633</v>
      </c>
      <c r="F72" s="1" t="s">
        <v>1304</v>
      </c>
      <c r="G72" s="1" t="s">
        <v>1308</v>
      </c>
      <c r="H72" s="1" t="s">
        <v>1309</v>
      </c>
      <c r="I72" s="1" t="s">
        <v>1335</v>
      </c>
      <c r="J72" s="1" t="s">
        <v>1311</v>
      </c>
      <c r="K72" s="1" t="s">
        <v>1335</v>
      </c>
      <c r="L72" s="1" t="s">
        <v>1335</v>
      </c>
      <c r="M72" s="1" t="s">
        <v>1312</v>
      </c>
      <c r="N72" s="1" t="s">
        <v>1312</v>
      </c>
      <c r="O72" s="1" t="s">
        <v>1313</v>
      </c>
      <c r="P72" s="1" t="s">
        <v>1314</v>
      </c>
      <c r="Q72" s="1" t="s">
        <v>1315</v>
      </c>
      <c r="R72" s="1" t="s">
        <v>1634</v>
      </c>
      <c r="S72" s="1" t="s">
        <v>1317</v>
      </c>
      <c r="T72" s="1" t="s">
        <v>1318</v>
      </c>
      <c r="U72" s="1" t="s">
        <v>1319</v>
      </c>
      <c r="V72" s="1" t="s">
        <v>1320</v>
      </c>
    </row>
    <row r="73" s="1" customFormat="1" spans="1:22">
      <c r="A73" s="3">
        <v>999225271899459</v>
      </c>
      <c r="B73" s="1" t="s">
        <v>1565</v>
      </c>
      <c r="C73" s="1" t="s">
        <v>1635</v>
      </c>
      <c r="D73" s="1" t="s">
        <v>1328</v>
      </c>
      <c r="E73" s="1" t="s">
        <v>1636</v>
      </c>
      <c r="F73" s="1" t="s">
        <v>1412</v>
      </c>
      <c r="G73" s="1" t="s">
        <v>1308</v>
      </c>
      <c r="H73" s="1" t="s">
        <v>1309</v>
      </c>
      <c r="I73" s="1" t="s">
        <v>1558</v>
      </c>
      <c r="J73" s="1" t="s">
        <v>1311</v>
      </c>
      <c r="K73" s="1" t="s">
        <v>1558</v>
      </c>
      <c r="L73" s="1" t="s">
        <v>1558</v>
      </c>
      <c r="M73" s="1" t="s">
        <v>1312</v>
      </c>
      <c r="N73" s="1" t="s">
        <v>1312</v>
      </c>
      <c r="O73" s="1" t="s">
        <v>1313</v>
      </c>
      <c r="P73" s="1" t="s">
        <v>1314</v>
      </c>
      <c r="Q73" s="1" t="s">
        <v>1315</v>
      </c>
      <c r="R73" s="1" t="s">
        <v>1637</v>
      </c>
      <c r="S73" s="1" t="s">
        <v>1317</v>
      </c>
      <c r="T73" s="1" t="s">
        <v>1318</v>
      </c>
      <c r="U73" s="1" t="s">
        <v>1319</v>
      </c>
      <c r="V73" s="1" t="s">
        <v>1320</v>
      </c>
    </row>
    <row r="74" s="1" customFormat="1" spans="1:22">
      <c r="A74" s="3">
        <v>999225271324489</v>
      </c>
      <c r="B74" s="1" t="s">
        <v>1565</v>
      </c>
      <c r="C74" s="1" t="s">
        <v>1638</v>
      </c>
      <c r="D74" s="1" t="s">
        <v>1602</v>
      </c>
      <c r="E74" s="1" t="s">
        <v>1639</v>
      </c>
      <c r="F74" s="1" t="s">
        <v>1412</v>
      </c>
      <c r="G74" s="1" t="s">
        <v>1308</v>
      </c>
      <c r="H74" s="1" t="s">
        <v>1309</v>
      </c>
      <c r="I74" s="1" t="s">
        <v>1640</v>
      </c>
      <c r="J74" s="1" t="s">
        <v>1311</v>
      </c>
      <c r="K74" s="1" t="s">
        <v>1640</v>
      </c>
      <c r="L74" s="1" t="s">
        <v>1640</v>
      </c>
      <c r="M74" s="1" t="s">
        <v>1312</v>
      </c>
      <c r="N74" s="1" t="s">
        <v>1312</v>
      </c>
      <c r="O74" s="1" t="s">
        <v>1313</v>
      </c>
      <c r="P74" s="1" t="s">
        <v>1314</v>
      </c>
      <c r="Q74" s="1" t="s">
        <v>1315</v>
      </c>
      <c r="R74" s="1" t="s">
        <v>1641</v>
      </c>
      <c r="S74" s="1" t="s">
        <v>1317</v>
      </c>
      <c r="T74" s="1" t="s">
        <v>1318</v>
      </c>
      <c r="U74" s="1" t="s">
        <v>1319</v>
      </c>
      <c r="V74" s="1" t="s">
        <v>1357</v>
      </c>
    </row>
    <row r="75" s="1" customFormat="1" spans="1:22">
      <c r="A75" s="3">
        <v>999225271272440</v>
      </c>
      <c r="B75" s="1" t="s">
        <v>1565</v>
      </c>
      <c r="C75" s="1" t="s">
        <v>1642</v>
      </c>
      <c r="D75" s="1" t="s">
        <v>1643</v>
      </c>
      <c r="E75" s="1" t="s">
        <v>1644</v>
      </c>
      <c r="F75" s="1" t="s">
        <v>1412</v>
      </c>
      <c r="G75" s="1" t="s">
        <v>1308</v>
      </c>
      <c r="H75" s="1" t="s">
        <v>1309</v>
      </c>
      <c r="I75" s="1" t="s">
        <v>1645</v>
      </c>
      <c r="J75" s="1" t="s">
        <v>1311</v>
      </c>
      <c r="K75" s="1" t="s">
        <v>1645</v>
      </c>
      <c r="L75" s="1" t="s">
        <v>1645</v>
      </c>
      <c r="M75" s="1" t="s">
        <v>1312</v>
      </c>
      <c r="N75" s="1" t="s">
        <v>1312</v>
      </c>
      <c r="O75" s="1" t="s">
        <v>1313</v>
      </c>
      <c r="P75" s="1" t="s">
        <v>1314</v>
      </c>
      <c r="Q75" s="1" t="s">
        <v>1315</v>
      </c>
      <c r="R75" s="1" t="s">
        <v>1646</v>
      </c>
      <c r="S75" s="1" t="s">
        <v>1317</v>
      </c>
      <c r="T75" s="1" t="s">
        <v>1318</v>
      </c>
      <c r="U75" s="1" t="s">
        <v>1319</v>
      </c>
      <c r="V75" s="1" t="s">
        <v>1320</v>
      </c>
    </row>
    <row r="76" s="1" customFormat="1" spans="1:22">
      <c r="A76" s="3">
        <v>999225271262046</v>
      </c>
      <c r="B76" s="1" t="s">
        <v>1565</v>
      </c>
      <c r="C76" s="1" t="s">
        <v>1647</v>
      </c>
      <c r="D76" s="1" t="s">
        <v>1648</v>
      </c>
      <c r="E76" s="1" t="s">
        <v>1649</v>
      </c>
      <c r="F76" s="1" t="s">
        <v>1412</v>
      </c>
      <c r="G76" s="1" t="s">
        <v>1308</v>
      </c>
      <c r="H76" s="1" t="s">
        <v>1309</v>
      </c>
      <c r="I76" s="1" t="s">
        <v>1650</v>
      </c>
      <c r="J76" s="1" t="s">
        <v>1311</v>
      </c>
      <c r="K76" s="1" t="s">
        <v>1650</v>
      </c>
      <c r="L76" s="1" t="s">
        <v>1650</v>
      </c>
      <c r="M76" s="1" t="s">
        <v>1312</v>
      </c>
      <c r="N76" s="1" t="s">
        <v>1312</v>
      </c>
      <c r="O76" s="1" t="s">
        <v>1313</v>
      </c>
      <c r="P76" s="1" t="s">
        <v>1314</v>
      </c>
      <c r="Q76" s="1" t="s">
        <v>1315</v>
      </c>
      <c r="R76" s="1" t="s">
        <v>1651</v>
      </c>
      <c r="S76" s="1" t="s">
        <v>1317</v>
      </c>
      <c r="T76" s="1" t="s">
        <v>1318</v>
      </c>
      <c r="U76" s="1" t="s">
        <v>1319</v>
      </c>
      <c r="V76" s="1" t="s">
        <v>1592</v>
      </c>
    </row>
    <row r="77" s="1" customFormat="1" spans="1:22">
      <c r="A77" s="3">
        <v>999225271176039</v>
      </c>
      <c r="B77" s="1" t="s">
        <v>1565</v>
      </c>
      <c r="C77" s="1" t="s">
        <v>1652</v>
      </c>
      <c r="D77" s="1" t="s">
        <v>1648</v>
      </c>
      <c r="E77" s="1" t="s">
        <v>1653</v>
      </c>
      <c r="F77" s="1" t="s">
        <v>1304</v>
      </c>
      <c r="G77" s="1" t="s">
        <v>1308</v>
      </c>
      <c r="H77" s="1" t="s">
        <v>1309</v>
      </c>
      <c r="I77" s="1" t="s">
        <v>1654</v>
      </c>
      <c r="J77" s="1" t="s">
        <v>1311</v>
      </c>
      <c r="K77" s="1" t="s">
        <v>1654</v>
      </c>
      <c r="L77" s="1" t="s">
        <v>1654</v>
      </c>
      <c r="M77" s="1" t="s">
        <v>1312</v>
      </c>
      <c r="N77" s="1" t="s">
        <v>1312</v>
      </c>
      <c r="O77" s="1" t="s">
        <v>1313</v>
      </c>
      <c r="P77" s="1" t="s">
        <v>1314</v>
      </c>
      <c r="Q77" s="1" t="s">
        <v>1315</v>
      </c>
      <c r="R77" s="1" t="s">
        <v>1655</v>
      </c>
      <c r="S77" s="1" t="s">
        <v>1317</v>
      </c>
      <c r="T77" s="1" t="s">
        <v>1318</v>
      </c>
      <c r="U77" s="1" t="s">
        <v>1319</v>
      </c>
      <c r="V77" s="1" t="s">
        <v>1592</v>
      </c>
    </row>
    <row r="78" s="1" customFormat="1" spans="1:22">
      <c r="A78" s="3">
        <v>999225270079169</v>
      </c>
      <c r="B78" s="1" t="s">
        <v>1565</v>
      </c>
      <c r="C78" s="1" t="s">
        <v>1656</v>
      </c>
      <c r="D78" s="1" t="s">
        <v>1648</v>
      </c>
      <c r="E78" s="1" t="s">
        <v>1657</v>
      </c>
      <c r="F78" s="1" t="s">
        <v>1491</v>
      </c>
      <c r="G78" s="1" t="s">
        <v>1308</v>
      </c>
      <c r="H78" s="1" t="s">
        <v>1309</v>
      </c>
      <c r="I78" s="1" t="s">
        <v>1658</v>
      </c>
      <c r="J78" s="1" t="s">
        <v>1311</v>
      </c>
      <c r="K78" s="1" t="s">
        <v>1658</v>
      </c>
      <c r="L78" s="1" t="s">
        <v>1658</v>
      </c>
      <c r="M78" s="1" t="s">
        <v>1312</v>
      </c>
      <c r="N78" s="1" t="s">
        <v>1312</v>
      </c>
      <c r="O78" s="1" t="s">
        <v>1313</v>
      </c>
      <c r="P78" s="1" t="s">
        <v>1314</v>
      </c>
      <c r="Q78" s="1" t="s">
        <v>1315</v>
      </c>
      <c r="R78" s="1" t="s">
        <v>1659</v>
      </c>
      <c r="S78" s="1" t="s">
        <v>1317</v>
      </c>
      <c r="T78" s="1" t="s">
        <v>1318</v>
      </c>
      <c r="U78" s="1" t="s">
        <v>1319</v>
      </c>
      <c r="V78" s="1" t="s">
        <v>1592</v>
      </c>
    </row>
    <row r="79" s="1" customFormat="1" spans="1:22">
      <c r="A79" s="3">
        <v>999225268902919</v>
      </c>
      <c r="B79" s="1" t="s">
        <v>1660</v>
      </c>
      <c r="C79" s="1" t="s">
        <v>1661</v>
      </c>
      <c r="D79" s="1" t="s">
        <v>1579</v>
      </c>
      <c r="E79" s="1" t="s">
        <v>1662</v>
      </c>
      <c r="F79" s="1" t="s">
        <v>1304</v>
      </c>
      <c r="G79" s="1" t="s">
        <v>1308</v>
      </c>
      <c r="H79" s="1" t="s">
        <v>1309</v>
      </c>
      <c r="I79" s="1" t="s">
        <v>1581</v>
      </c>
      <c r="J79" s="1" t="s">
        <v>1311</v>
      </c>
      <c r="K79" s="1" t="s">
        <v>1581</v>
      </c>
      <c r="L79" s="1" t="s">
        <v>1581</v>
      </c>
      <c r="M79" s="1" t="s">
        <v>1312</v>
      </c>
      <c r="N79" s="1" t="s">
        <v>1312</v>
      </c>
      <c r="O79" s="1" t="s">
        <v>1313</v>
      </c>
      <c r="P79" s="1" t="s">
        <v>1314</v>
      </c>
      <c r="Q79" s="1" t="s">
        <v>1315</v>
      </c>
      <c r="R79" s="1" t="s">
        <v>1663</v>
      </c>
      <c r="S79" s="1" t="s">
        <v>1317</v>
      </c>
      <c r="T79" s="1" t="s">
        <v>1318</v>
      </c>
      <c r="U79" s="1" t="s">
        <v>1319</v>
      </c>
      <c r="V79" s="1" t="s">
        <v>1326</v>
      </c>
    </row>
    <row r="80" s="1" customFormat="1" spans="1:22">
      <c r="A80" s="3">
        <v>999225268186049</v>
      </c>
      <c r="B80" s="1" t="s">
        <v>1660</v>
      </c>
      <c r="C80" s="1" t="s">
        <v>1664</v>
      </c>
      <c r="D80" s="1" t="s">
        <v>1665</v>
      </c>
      <c r="E80" s="1" t="s">
        <v>1666</v>
      </c>
      <c r="F80" s="1" t="s">
        <v>1304</v>
      </c>
      <c r="G80" s="1" t="s">
        <v>1308</v>
      </c>
      <c r="H80" s="1" t="s">
        <v>1309</v>
      </c>
      <c r="I80" s="1" t="s">
        <v>1667</v>
      </c>
      <c r="J80" s="1" t="s">
        <v>1311</v>
      </c>
      <c r="K80" s="1" t="s">
        <v>1667</v>
      </c>
      <c r="L80" s="1" t="s">
        <v>1667</v>
      </c>
      <c r="M80" s="1" t="s">
        <v>1312</v>
      </c>
      <c r="N80" s="1" t="s">
        <v>1312</v>
      </c>
      <c r="O80" s="1" t="s">
        <v>1313</v>
      </c>
      <c r="P80" s="1" t="s">
        <v>1314</v>
      </c>
      <c r="Q80" s="1" t="s">
        <v>1315</v>
      </c>
      <c r="R80" s="1" t="s">
        <v>1668</v>
      </c>
      <c r="S80" s="1" t="s">
        <v>1317</v>
      </c>
      <c r="T80" s="1" t="s">
        <v>1318</v>
      </c>
      <c r="U80" s="1" t="s">
        <v>1319</v>
      </c>
      <c r="V80" s="1" t="s">
        <v>1326</v>
      </c>
    </row>
    <row r="81" s="1" customFormat="1" spans="1:22">
      <c r="A81" s="3">
        <v>999225267015787</v>
      </c>
      <c r="B81" s="1" t="s">
        <v>1660</v>
      </c>
      <c r="C81" s="1" t="s">
        <v>1669</v>
      </c>
      <c r="D81" s="1" t="s">
        <v>1670</v>
      </c>
      <c r="E81" s="1" t="s">
        <v>1671</v>
      </c>
      <c r="F81" s="1" t="s">
        <v>1304</v>
      </c>
      <c r="G81" s="1" t="s">
        <v>1308</v>
      </c>
      <c r="H81" s="1" t="s">
        <v>1309</v>
      </c>
      <c r="I81" s="1" t="s">
        <v>1672</v>
      </c>
      <c r="J81" s="1" t="s">
        <v>1311</v>
      </c>
      <c r="K81" s="1" t="s">
        <v>1672</v>
      </c>
      <c r="L81" s="1" t="s">
        <v>1672</v>
      </c>
      <c r="M81" s="1" t="s">
        <v>1312</v>
      </c>
      <c r="N81" s="1" t="s">
        <v>1312</v>
      </c>
      <c r="O81" s="1" t="s">
        <v>1313</v>
      </c>
      <c r="P81" s="1" t="s">
        <v>1314</v>
      </c>
      <c r="Q81" s="1" t="s">
        <v>1315</v>
      </c>
      <c r="R81" s="1" t="s">
        <v>1673</v>
      </c>
      <c r="S81" s="1" t="s">
        <v>1317</v>
      </c>
      <c r="T81" s="1" t="s">
        <v>1318</v>
      </c>
      <c r="U81" s="1" t="s">
        <v>1319</v>
      </c>
      <c r="V81" s="1" t="s">
        <v>1320</v>
      </c>
    </row>
    <row r="82" s="1" customFormat="1" spans="1:22">
      <c r="A82" s="3">
        <v>999225266749904</v>
      </c>
      <c r="B82" s="1" t="s">
        <v>1660</v>
      </c>
      <c r="C82" s="1" t="s">
        <v>1674</v>
      </c>
      <c r="D82" s="1" t="s">
        <v>1675</v>
      </c>
      <c r="E82" s="1" t="s">
        <v>1676</v>
      </c>
      <c r="F82" s="1" t="s">
        <v>1304</v>
      </c>
      <c r="G82" s="1" t="s">
        <v>1308</v>
      </c>
      <c r="H82" s="1" t="s">
        <v>1309</v>
      </c>
      <c r="I82" s="1" t="s">
        <v>1677</v>
      </c>
      <c r="J82" s="1" t="s">
        <v>1311</v>
      </c>
      <c r="K82" s="1" t="s">
        <v>1677</v>
      </c>
      <c r="L82" s="1" t="s">
        <v>1677</v>
      </c>
      <c r="M82" s="1" t="s">
        <v>1312</v>
      </c>
      <c r="N82" s="1" t="s">
        <v>1312</v>
      </c>
      <c r="O82" s="1" t="s">
        <v>1313</v>
      </c>
      <c r="P82" s="1" t="s">
        <v>1314</v>
      </c>
      <c r="Q82" s="1" t="s">
        <v>1315</v>
      </c>
      <c r="R82" s="1" t="s">
        <v>1678</v>
      </c>
      <c r="S82" s="1" t="s">
        <v>1317</v>
      </c>
      <c r="T82" s="1" t="s">
        <v>1318</v>
      </c>
      <c r="U82" s="1" t="s">
        <v>1319</v>
      </c>
      <c r="V82" s="1" t="s">
        <v>1320</v>
      </c>
    </row>
    <row r="83" s="1" customFormat="1" spans="1:22">
      <c r="A83" s="3">
        <v>999225265978828</v>
      </c>
      <c r="B83" s="1" t="s">
        <v>1660</v>
      </c>
      <c r="C83" s="1" t="s">
        <v>1679</v>
      </c>
      <c r="D83" s="1" t="s">
        <v>1680</v>
      </c>
      <c r="E83" s="1" t="s">
        <v>1681</v>
      </c>
      <c r="F83" s="1" t="s">
        <v>1412</v>
      </c>
      <c r="G83" s="1" t="s">
        <v>1308</v>
      </c>
      <c r="H83" s="1" t="s">
        <v>1309</v>
      </c>
      <c r="I83" s="1" t="s">
        <v>1682</v>
      </c>
      <c r="J83" s="1" t="s">
        <v>1311</v>
      </c>
      <c r="K83" s="1" t="s">
        <v>1682</v>
      </c>
      <c r="L83" s="1" t="s">
        <v>1682</v>
      </c>
      <c r="M83" s="1" t="s">
        <v>1312</v>
      </c>
      <c r="N83" s="1" t="s">
        <v>1312</v>
      </c>
      <c r="O83" s="1" t="s">
        <v>1313</v>
      </c>
      <c r="P83" s="1" t="s">
        <v>1314</v>
      </c>
      <c r="Q83" s="1" t="s">
        <v>1315</v>
      </c>
      <c r="R83" s="1" t="s">
        <v>1683</v>
      </c>
      <c r="S83" s="1" t="s">
        <v>1317</v>
      </c>
      <c r="T83" s="1" t="s">
        <v>1318</v>
      </c>
      <c r="U83" s="1" t="s">
        <v>1319</v>
      </c>
      <c r="V83" s="1" t="s">
        <v>1320</v>
      </c>
    </row>
    <row r="84" s="1" customFormat="1" spans="1:22">
      <c r="A84" s="3">
        <v>999225264795779</v>
      </c>
      <c r="B84" s="1" t="s">
        <v>1660</v>
      </c>
      <c r="C84" s="1" t="s">
        <v>1684</v>
      </c>
      <c r="D84" s="1" t="s">
        <v>1685</v>
      </c>
      <c r="E84" s="1" t="s">
        <v>1686</v>
      </c>
      <c r="F84" s="1" t="s">
        <v>1304</v>
      </c>
      <c r="G84" s="1" t="s">
        <v>1308</v>
      </c>
      <c r="H84" s="1" t="s">
        <v>1309</v>
      </c>
      <c r="I84" s="1" t="s">
        <v>1687</v>
      </c>
      <c r="J84" s="1" t="s">
        <v>1311</v>
      </c>
      <c r="K84" s="1" t="s">
        <v>1687</v>
      </c>
      <c r="L84" s="1" t="s">
        <v>1687</v>
      </c>
      <c r="M84" s="1" t="s">
        <v>1312</v>
      </c>
      <c r="N84" s="1" t="s">
        <v>1312</v>
      </c>
      <c r="O84" s="1" t="s">
        <v>1313</v>
      </c>
      <c r="P84" s="1" t="s">
        <v>1314</v>
      </c>
      <c r="Q84" s="1" t="s">
        <v>1315</v>
      </c>
      <c r="R84" s="1" t="s">
        <v>1688</v>
      </c>
      <c r="S84" s="1" t="s">
        <v>1317</v>
      </c>
      <c r="T84" s="1" t="s">
        <v>1318</v>
      </c>
      <c r="U84" s="1" t="s">
        <v>1319</v>
      </c>
      <c r="V84" s="1" t="s">
        <v>1326</v>
      </c>
    </row>
    <row r="85" s="1" customFormat="1" spans="1:22">
      <c r="A85" s="3">
        <v>999225261418805</v>
      </c>
      <c r="B85" s="1" t="s">
        <v>1660</v>
      </c>
      <c r="C85" s="1" t="s">
        <v>1689</v>
      </c>
      <c r="D85" s="1" t="s">
        <v>1690</v>
      </c>
      <c r="E85" s="1" t="s">
        <v>1691</v>
      </c>
      <c r="F85" s="1" t="s">
        <v>1412</v>
      </c>
      <c r="G85" s="1" t="s">
        <v>1308</v>
      </c>
      <c r="H85" s="1" t="s">
        <v>1309</v>
      </c>
      <c r="I85" s="1" t="s">
        <v>1692</v>
      </c>
      <c r="J85" s="1" t="s">
        <v>1311</v>
      </c>
      <c r="K85" s="1" t="s">
        <v>1692</v>
      </c>
      <c r="L85" s="1" t="s">
        <v>1692</v>
      </c>
      <c r="M85" s="1" t="s">
        <v>1312</v>
      </c>
      <c r="N85" s="1" t="s">
        <v>1312</v>
      </c>
      <c r="O85" s="1" t="s">
        <v>1313</v>
      </c>
      <c r="P85" s="1" t="s">
        <v>1314</v>
      </c>
      <c r="Q85" s="1" t="s">
        <v>1315</v>
      </c>
      <c r="R85" s="1" t="s">
        <v>1693</v>
      </c>
      <c r="S85" s="1" t="s">
        <v>1317</v>
      </c>
      <c r="T85" s="1" t="s">
        <v>1318</v>
      </c>
      <c r="U85" s="1" t="s">
        <v>1319</v>
      </c>
      <c r="V85" s="1" t="s">
        <v>1357</v>
      </c>
    </row>
    <row r="86" s="1" customFormat="1" spans="1:22">
      <c r="A86" s="3">
        <v>999225260563756</v>
      </c>
      <c r="B86" s="1" t="s">
        <v>1660</v>
      </c>
      <c r="C86" s="1" t="s">
        <v>1694</v>
      </c>
      <c r="D86" s="1" t="s">
        <v>1695</v>
      </c>
      <c r="E86" s="1" t="s">
        <v>1696</v>
      </c>
      <c r="F86" s="1" t="s">
        <v>1412</v>
      </c>
      <c r="G86" s="1" t="s">
        <v>1308</v>
      </c>
      <c r="H86" s="1" t="s">
        <v>1309</v>
      </c>
      <c r="I86" s="1" t="s">
        <v>1697</v>
      </c>
      <c r="J86" s="1" t="s">
        <v>1311</v>
      </c>
      <c r="K86" s="1" t="s">
        <v>1697</v>
      </c>
      <c r="L86" s="1" t="s">
        <v>1697</v>
      </c>
      <c r="M86" s="1" t="s">
        <v>1312</v>
      </c>
      <c r="N86" s="1" t="s">
        <v>1312</v>
      </c>
      <c r="O86" s="1" t="s">
        <v>1313</v>
      </c>
      <c r="P86" s="1" t="s">
        <v>1314</v>
      </c>
      <c r="Q86" s="1" t="s">
        <v>1315</v>
      </c>
      <c r="R86" s="1" t="s">
        <v>1698</v>
      </c>
      <c r="S86" s="1" t="s">
        <v>1317</v>
      </c>
      <c r="T86" s="1" t="s">
        <v>1318</v>
      </c>
      <c r="U86" s="1" t="s">
        <v>1319</v>
      </c>
      <c r="V86" s="1" t="s">
        <v>1618</v>
      </c>
    </row>
    <row r="87" s="1" customFormat="1" spans="1:22">
      <c r="A87" s="3">
        <v>999225260260304</v>
      </c>
      <c r="B87" s="1" t="s">
        <v>1660</v>
      </c>
      <c r="C87" s="1" t="s">
        <v>1699</v>
      </c>
      <c r="D87" s="1" t="s">
        <v>1579</v>
      </c>
      <c r="E87" s="1" t="s">
        <v>1700</v>
      </c>
      <c r="F87" s="1" t="s">
        <v>1412</v>
      </c>
      <c r="G87" s="1" t="s">
        <v>1308</v>
      </c>
      <c r="H87" s="1" t="s">
        <v>1309</v>
      </c>
      <c r="I87" s="1" t="s">
        <v>1701</v>
      </c>
      <c r="J87" s="1" t="s">
        <v>1311</v>
      </c>
      <c r="K87" s="1" t="s">
        <v>1701</v>
      </c>
      <c r="L87" s="1" t="s">
        <v>1701</v>
      </c>
      <c r="M87" s="1" t="s">
        <v>1312</v>
      </c>
      <c r="N87" s="1" t="s">
        <v>1312</v>
      </c>
      <c r="O87" s="1" t="s">
        <v>1313</v>
      </c>
      <c r="P87" s="1" t="s">
        <v>1314</v>
      </c>
      <c r="Q87" s="1" t="s">
        <v>1315</v>
      </c>
      <c r="R87" s="1" t="s">
        <v>1702</v>
      </c>
      <c r="S87" s="1" t="s">
        <v>1317</v>
      </c>
      <c r="T87" s="1" t="s">
        <v>1318</v>
      </c>
      <c r="U87" s="1" t="s">
        <v>1319</v>
      </c>
      <c r="V87" s="1" t="s">
        <v>1326</v>
      </c>
    </row>
    <row r="88" s="1" customFormat="1" spans="1:22">
      <c r="A88" s="3">
        <v>999225254553730</v>
      </c>
      <c r="B88" s="1" t="s">
        <v>1660</v>
      </c>
      <c r="C88" s="1" t="s">
        <v>1703</v>
      </c>
      <c r="D88" s="1" t="s">
        <v>1704</v>
      </c>
      <c r="E88" s="1" t="s">
        <v>1705</v>
      </c>
      <c r="F88" s="1" t="s">
        <v>1304</v>
      </c>
      <c r="G88" s="1" t="s">
        <v>1308</v>
      </c>
      <c r="H88" s="1" t="s">
        <v>1309</v>
      </c>
      <c r="I88" s="1" t="s">
        <v>1706</v>
      </c>
      <c r="J88" s="1" t="s">
        <v>1311</v>
      </c>
      <c r="K88" s="1" t="s">
        <v>1706</v>
      </c>
      <c r="L88" s="1" t="s">
        <v>1706</v>
      </c>
      <c r="M88" s="1" t="s">
        <v>1312</v>
      </c>
      <c r="N88" s="1" t="s">
        <v>1312</v>
      </c>
      <c r="O88" s="1" t="s">
        <v>1313</v>
      </c>
      <c r="P88" s="1" t="s">
        <v>1314</v>
      </c>
      <c r="Q88" s="1" t="s">
        <v>1315</v>
      </c>
      <c r="R88" s="1" t="s">
        <v>1707</v>
      </c>
      <c r="S88" s="1" t="s">
        <v>1317</v>
      </c>
      <c r="T88" s="1" t="s">
        <v>1318</v>
      </c>
      <c r="U88" s="1" t="s">
        <v>1319</v>
      </c>
      <c r="V88" s="1" t="s">
        <v>1357</v>
      </c>
    </row>
    <row r="89" s="1" customFormat="1" spans="1:22">
      <c r="A89" s="3">
        <v>999225253571656</v>
      </c>
      <c r="B89" s="1" t="s">
        <v>1660</v>
      </c>
      <c r="C89" s="1" t="s">
        <v>1708</v>
      </c>
      <c r="D89" s="1" t="s">
        <v>1709</v>
      </c>
      <c r="E89" s="1" t="s">
        <v>1710</v>
      </c>
      <c r="F89" s="1" t="s">
        <v>1304</v>
      </c>
      <c r="G89" s="1" t="s">
        <v>1308</v>
      </c>
      <c r="H89" s="1" t="s">
        <v>1309</v>
      </c>
      <c r="I89" s="1" t="s">
        <v>1711</v>
      </c>
      <c r="J89" s="1" t="s">
        <v>1311</v>
      </c>
      <c r="K89" s="1" t="s">
        <v>1711</v>
      </c>
      <c r="L89" s="1" t="s">
        <v>1711</v>
      </c>
      <c r="M89" s="1" t="s">
        <v>1312</v>
      </c>
      <c r="N89" s="1" t="s">
        <v>1312</v>
      </c>
      <c r="O89" s="1" t="s">
        <v>1313</v>
      </c>
      <c r="P89" s="1" t="s">
        <v>1314</v>
      </c>
      <c r="Q89" s="1" t="s">
        <v>1315</v>
      </c>
      <c r="R89" s="1" t="s">
        <v>1712</v>
      </c>
      <c r="S89" s="1" t="s">
        <v>1317</v>
      </c>
      <c r="T89" s="1" t="s">
        <v>1318</v>
      </c>
      <c r="U89" s="1" t="s">
        <v>1319</v>
      </c>
      <c r="V89" s="1" t="s">
        <v>1320</v>
      </c>
    </row>
    <row r="90" s="1" customFormat="1" spans="1:22">
      <c r="A90" s="3">
        <v>999225251709926</v>
      </c>
      <c r="B90" s="1" t="s">
        <v>1660</v>
      </c>
      <c r="C90" s="1" t="s">
        <v>1713</v>
      </c>
      <c r="D90" s="1" t="s">
        <v>1579</v>
      </c>
      <c r="E90" s="1" t="s">
        <v>1714</v>
      </c>
      <c r="F90" s="1" t="s">
        <v>1412</v>
      </c>
      <c r="G90" s="1" t="s">
        <v>1308</v>
      </c>
      <c r="H90" s="1" t="s">
        <v>1309</v>
      </c>
      <c r="I90" s="1" t="s">
        <v>1701</v>
      </c>
      <c r="J90" s="1" t="s">
        <v>1311</v>
      </c>
      <c r="K90" s="1" t="s">
        <v>1701</v>
      </c>
      <c r="L90" s="1" t="s">
        <v>1701</v>
      </c>
      <c r="M90" s="1" t="s">
        <v>1312</v>
      </c>
      <c r="N90" s="1" t="s">
        <v>1312</v>
      </c>
      <c r="O90" s="1" t="s">
        <v>1313</v>
      </c>
      <c r="P90" s="1" t="s">
        <v>1314</v>
      </c>
      <c r="Q90" s="1" t="s">
        <v>1315</v>
      </c>
      <c r="R90" s="1" t="s">
        <v>1715</v>
      </c>
      <c r="S90" s="1" t="s">
        <v>1317</v>
      </c>
      <c r="T90" s="1" t="s">
        <v>1318</v>
      </c>
      <c r="U90" s="1" t="s">
        <v>1319</v>
      </c>
      <c r="V90" s="1" t="s">
        <v>1326</v>
      </c>
    </row>
    <row r="91" s="1" customFormat="1" spans="1:22">
      <c r="A91" s="3">
        <v>999225249399387</v>
      </c>
      <c r="B91" s="1" t="s">
        <v>1660</v>
      </c>
      <c r="C91" s="1" t="s">
        <v>1716</v>
      </c>
      <c r="D91" s="1" t="s">
        <v>1717</v>
      </c>
      <c r="E91" s="1" t="s">
        <v>1718</v>
      </c>
      <c r="F91" s="1" t="s">
        <v>1491</v>
      </c>
      <c r="G91" s="1" t="s">
        <v>1308</v>
      </c>
      <c r="H91" s="1" t="s">
        <v>1309</v>
      </c>
      <c r="I91" s="1" t="s">
        <v>1719</v>
      </c>
      <c r="J91" s="1" t="s">
        <v>1311</v>
      </c>
      <c r="K91" s="1" t="s">
        <v>1719</v>
      </c>
      <c r="L91" s="1" t="s">
        <v>1719</v>
      </c>
      <c r="M91" s="1" t="s">
        <v>1312</v>
      </c>
      <c r="N91" s="1" t="s">
        <v>1312</v>
      </c>
      <c r="O91" s="1" t="s">
        <v>1313</v>
      </c>
      <c r="P91" s="1" t="s">
        <v>1314</v>
      </c>
      <c r="Q91" s="1" t="s">
        <v>1315</v>
      </c>
      <c r="R91" s="1" t="s">
        <v>1720</v>
      </c>
      <c r="S91" s="1" t="s">
        <v>1317</v>
      </c>
      <c r="T91" s="1" t="s">
        <v>1318</v>
      </c>
      <c r="U91" s="1" t="s">
        <v>1319</v>
      </c>
      <c r="V91" s="1" t="s">
        <v>1721</v>
      </c>
    </row>
    <row r="92" s="1" customFormat="1" spans="1:22">
      <c r="A92" s="3">
        <v>999225247794810</v>
      </c>
      <c r="B92" s="1" t="s">
        <v>1722</v>
      </c>
      <c r="C92" s="1" t="s">
        <v>1723</v>
      </c>
      <c r="D92" s="1" t="s">
        <v>1724</v>
      </c>
      <c r="E92" s="1" t="s">
        <v>1725</v>
      </c>
      <c r="F92" s="1" t="s">
        <v>1412</v>
      </c>
      <c r="G92" s="1" t="s">
        <v>1308</v>
      </c>
      <c r="H92" s="1" t="s">
        <v>1309</v>
      </c>
      <c r="I92" s="1" t="s">
        <v>1726</v>
      </c>
      <c r="J92" s="1" t="s">
        <v>1311</v>
      </c>
      <c r="K92" s="1" t="s">
        <v>1726</v>
      </c>
      <c r="L92" s="1" t="s">
        <v>1726</v>
      </c>
      <c r="M92" s="1" t="s">
        <v>1312</v>
      </c>
      <c r="N92" s="1" t="s">
        <v>1312</v>
      </c>
      <c r="O92" s="1" t="s">
        <v>1313</v>
      </c>
      <c r="P92" s="1" t="s">
        <v>1314</v>
      </c>
      <c r="Q92" s="1" t="s">
        <v>1315</v>
      </c>
      <c r="R92" s="1" t="s">
        <v>1727</v>
      </c>
      <c r="S92" s="1" t="s">
        <v>1317</v>
      </c>
      <c r="T92" s="1" t="s">
        <v>1318</v>
      </c>
      <c r="U92" s="1" t="s">
        <v>1319</v>
      </c>
      <c r="V92" s="1" t="s">
        <v>1618</v>
      </c>
    </row>
    <row r="93" s="1" customFormat="1" spans="1:22">
      <c r="A93" s="3">
        <v>999225246086709</v>
      </c>
      <c r="B93" s="1" t="s">
        <v>1722</v>
      </c>
      <c r="C93" s="1" t="s">
        <v>1728</v>
      </c>
      <c r="D93" s="1" t="s">
        <v>1729</v>
      </c>
      <c r="E93" s="1" t="s">
        <v>1730</v>
      </c>
      <c r="F93" s="1" t="s">
        <v>1304</v>
      </c>
      <c r="G93" s="1" t="s">
        <v>1308</v>
      </c>
      <c r="H93" s="1" t="s">
        <v>1309</v>
      </c>
      <c r="I93" s="1" t="s">
        <v>1731</v>
      </c>
      <c r="J93" s="1" t="s">
        <v>1311</v>
      </c>
      <c r="K93" s="1" t="s">
        <v>1731</v>
      </c>
      <c r="L93" s="1" t="s">
        <v>1731</v>
      </c>
      <c r="M93" s="1" t="s">
        <v>1312</v>
      </c>
      <c r="N93" s="1" t="s">
        <v>1312</v>
      </c>
      <c r="O93" s="1" t="s">
        <v>1313</v>
      </c>
      <c r="P93" s="1" t="s">
        <v>1314</v>
      </c>
      <c r="Q93" s="1" t="s">
        <v>1315</v>
      </c>
      <c r="R93" s="1" t="s">
        <v>1732</v>
      </c>
      <c r="S93" s="1" t="s">
        <v>1317</v>
      </c>
      <c r="T93" s="1" t="s">
        <v>1318</v>
      </c>
      <c r="U93" s="1" t="s">
        <v>1319</v>
      </c>
      <c r="V93" s="1" t="s">
        <v>1326</v>
      </c>
    </row>
    <row r="94" s="1" customFormat="1" spans="1:22">
      <c r="A94" s="3">
        <v>999225246067357</v>
      </c>
      <c r="B94" s="1" t="s">
        <v>1722</v>
      </c>
      <c r="C94" s="1" t="s">
        <v>1733</v>
      </c>
      <c r="D94" s="1" t="s">
        <v>1724</v>
      </c>
      <c r="E94" s="1" t="s">
        <v>1734</v>
      </c>
      <c r="F94" s="1" t="s">
        <v>1412</v>
      </c>
      <c r="G94" s="1" t="s">
        <v>1308</v>
      </c>
      <c r="H94" s="1" t="s">
        <v>1309</v>
      </c>
      <c r="I94" s="1" t="s">
        <v>1735</v>
      </c>
      <c r="J94" s="1" t="s">
        <v>1311</v>
      </c>
      <c r="K94" s="1" t="s">
        <v>1735</v>
      </c>
      <c r="L94" s="1" t="s">
        <v>1735</v>
      </c>
      <c r="M94" s="1" t="s">
        <v>1312</v>
      </c>
      <c r="N94" s="1" t="s">
        <v>1312</v>
      </c>
      <c r="O94" s="1" t="s">
        <v>1313</v>
      </c>
      <c r="P94" s="1" t="s">
        <v>1314</v>
      </c>
      <c r="Q94" s="1" t="s">
        <v>1315</v>
      </c>
      <c r="R94" s="1" t="s">
        <v>1736</v>
      </c>
      <c r="S94" s="1" t="s">
        <v>1317</v>
      </c>
      <c r="T94" s="1" t="s">
        <v>1318</v>
      </c>
      <c r="U94" s="1" t="s">
        <v>1319</v>
      </c>
      <c r="V94" s="1" t="s">
        <v>1618</v>
      </c>
    </row>
    <row r="95" s="1" customFormat="1" spans="1:22">
      <c r="A95" s="3">
        <v>999225245081798</v>
      </c>
      <c r="B95" s="1" t="s">
        <v>1722</v>
      </c>
      <c r="C95" s="1" t="s">
        <v>1737</v>
      </c>
      <c r="D95" s="1" t="s">
        <v>1534</v>
      </c>
      <c r="E95" s="1" t="s">
        <v>1738</v>
      </c>
      <c r="F95" s="1" t="s">
        <v>1412</v>
      </c>
      <c r="G95" s="1" t="s">
        <v>1308</v>
      </c>
      <c r="H95" s="1" t="s">
        <v>1309</v>
      </c>
      <c r="I95" s="1" t="s">
        <v>1611</v>
      </c>
      <c r="J95" s="1" t="s">
        <v>1311</v>
      </c>
      <c r="K95" s="1" t="s">
        <v>1611</v>
      </c>
      <c r="L95" s="1" t="s">
        <v>1611</v>
      </c>
      <c r="M95" s="1" t="s">
        <v>1312</v>
      </c>
      <c r="N95" s="1" t="s">
        <v>1312</v>
      </c>
      <c r="O95" s="1" t="s">
        <v>1313</v>
      </c>
      <c r="P95" s="1" t="s">
        <v>1314</v>
      </c>
      <c r="Q95" s="1" t="s">
        <v>1315</v>
      </c>
      <c r="R95" s="1" t="s">
        <v>1739</v>
      </c>
      <c r="S95" s="1" t="s">
        <v>1317</v>
      </c>
      <c r="T95" s="1" t="s">
        <v>1318</v>
      </c>
      <c r="U95" s="1" t="s">
        <v>1319</v>
      </c>
      <c r="V95" s="1" t="s">
        <v>1320</v>
      </c>
    </row>
    <row r="96" s="1" customFormat="1" spans="1:22">
      <c r="A96" s="3">
        <v>999225235298264</v>
      </c>
      <c r="B96" s="1" t="s">
        <v>1722</v>
      </c>
      <c r="C96" s="1" t="s">
        <v>1740</v>
      </c>
      <c r="D96" s="1" t="s">
        <v>1741</v>
      </c>
      <c r="E96" s="1" t="s">
        <v>1742</v>
      </c>
      <c r="F96" s="1" t="s">
        <v>1304</v>
      </c>
      <c r="G96" s="1" t="s">
        <v>1308</v>
      </c>
      <c r="H96" s="1" t="s">
        <v>1309</v>
      </c>
      <c r="I96" s="1" t="s">
        <v>1743</v>
      </c>
      <c r="J96" s="1" t="s">
        <v>1311</v>
      </c>
      <c r="K96" s="1" t="s">
        <v>1743</v>
      </c>
      <c r="L96" s="1" t="s">
        <v>1743</v>
      </c>
      <c r="M96" s="1" t="s">
        <v>1312</v>
      </c>
      <c r="N96" s="1" t="s">
        <v>1312</v>
      </c>
      <c r="O96" s="1" t="s">
        <v>1313</v>
      </c>
      <c r="P96" s="1" t="s">
        <v>1314</v>
      </c>
      <c r="Q96" s="1" t="s">
        <v>1315</v>
      </c>
      <c r="R96" s="1" t="s">
        <v>1744</v>
      </c>
      <c r="S96" s="1" t="s">
        <v>1317</v>
      </c>
      <c r="T96" s="1" t="s">
        <v>1318</v>
      </c>
      <c r="U96" s="1" t="s">
        <v>1319</v>
      </c>
      <c r="V96" s="1" t="s">
        <v>1320</v>
      </c>
    </row>
    <row r="97" s="1" customFormat="1" spans="1:22">
      <c r="A97" s="3">
        <v>999225230931053</v>
      </c>
      <c r="B97" s="1" t="s">
        <v>1722</v>
      </c>
      <c r="C97" s="1" t="s">
        <v>1745</v>
      </c>
      <c r="D97" s="1" t="s">
        <v>1746</v>
      </c>
      <c r="E97" s="1" t="s">
        <v>1747</v>
      </c>
      <c r="F97" s="1" t="s">
        <v>1304</v>
      </c>
      <c r="G97" s="1" t="s">
        <v>1308</v>
      </c>
      <c r="H97" s="1" t="s">
        <v>1309</v>
      </c>
      <c r="I97" s="1" t="s">
        <v>1748</v>
      </c>
      <c r="J97" s="1" t="s">
        <v>1311</v>
      </c>
      <c r="K97" s="1" t="s">
        <v>1748</v>
      </c>
      <c r="L97" s="1" t="s">
        <v>1748</v>
      </c>
      <c r="M97" s="1" t="s">
        <v>1312</v>
      </c>
      <c r="N97" s="1" t="s">
        <v>1312</v>
      </c>
      <c r="O97" s="1" t="s">
        <v>1313</v>
      </c>
      <c r="P97" s="1" t="s">
        <v>1314</v>
      </c>
      <c r="Q97" s="1" t="s">
        <v>1315</v>
      </c>
      <c r="R97" s="1" t="s">
        <v>1749</v>
      </c>
      <c r="S97" s="1" t="s">
        <v>1317</v>
      </c>
      <c r="T97" s="1" t="s">
        <v>1318</v>
      </c>
      <c r="U97" s="1" t="s">
        <v>1319</v>
      </c>
      <c r="V97" s="1" t="s">
        <v>1326</v>
      </c>
    </row>
    <row r="98" s="1" customFormat="1" spans="1:22">
      <c r="A98" s="3">
        <v>999225229484980</v>
      </c>
      <c r="B98" s="1" t="s">
        <v>1722</v>
      </c>
      <c r="C98" s="1" t="s">
        <v>1750</v>
      </c>
      <c r="D98" s="1" t="s">
        <v>1751</v>
      </c>
      <c r="E98" s="1" t="s">
        <v>1752</v>
      </c>
      <c r="F98" s="1" t="s">
        <v>1304</v>
      </c>
      <c r="G98" s="1" t="s">
        <v>1308</v>
      </c>
      <c r="H98" s="1" t="s">
        <v>1309</v>
      </c>
      <c r="I98" s="1" t="s">
        <v>1753</v>
      </c>
      <c r="J98" s="1" t="s">
        <v>1311</v>
      </c>
      <c r="K98" s="1" t="s">
        <v>1753</v>
      </c>
      <c r="L98" s="1" t="s">
        <v>1753</v>
      </c>
      <c r="M98" s="1" t="s">
        <v>1312</v>
      </c>
      <c r="N98" s="1" t="s">
        <v>1312</v>
      </c>
      <c r="O98" s="1" t="s">
        <v>1313</v>
      </c>
      <c r="P98" s="1" t="s">
        <v>1314</v>
      </c>
      <c r="Q98" s="1" t="s">
        <v>1315</v>
      </c>
      <c r="R98" s="1" t="s">
        <v>1754</v>
      </c>
      <c r="S98" s="1" t="s">
        <v>1317</v>
      </c>
      <c r="T98" s="1" t="s">
        <v>1318</v>
      </c>
      <c r="U98" s="1" t="s">
        <v>1319</v>
      </c>
      <c r="V98" s="1" t="s">
        <v>1320</v>
      </c>
    </row>
    <row r="99" s="1" customFormat="1" spans="1:22">
      <c r="A99" s="3">
        <v>999225227547634</v>
      </c>
      <c r="B99" s="1" t="s">
        <v>1755</v>
      </c>
      <c r="C99" s="1" t="s">
        <v>1756</v>
      </c>
      <c r="D99" s="1" t="s">
        <v>1757</v>
      </c>
      <c r="E99" s="1" t="s">
        <v>1758</v>
      </c>
      <c r="F99" s="1" t="s">
        <v>1722</v>
      </c>
      <c r="G99" s="1" t="s">
        <v>1308</v>
      </c>
      <c r="H99" s="1" t="s">
        <v>1309</v>
      </c>
      <c r="I99" s="1" t="s">
        <v>1759</v>
      </c>
      <c r="J99" s="1" t="s">
        <v>1311</v>
      </c>
      <c r="K99" s="1" t="s">
        <v>1759</v>
      </c>
      <c r="L99" s="1" t="s">
        <v>1759</v>
      </c>
      <c r="M99" s="1" t="s">
        <v>1312</v>
      </c>
      <c r="N99" s="1" t="s">
        <v>1312</v>
      </c>
      <c r="O99" s="1" t="s">
        <v>1313</v>
      </c>
      <c r="P99" s="1" t="s">
        <v>1314</v>
      </c>
      <c r="Q99" s="1" t="s">
        <v>1315</v>
      </c>
      <c r="R99" s="1" t="s">
        <v>1760</v>
      </c>
      <c r="S99" s="1" t="s">
        <v>1317</v>
      </c>
      <c r="T99" s="1" t="s">
        <v>1318</v>
      </c>
      <c r="U99" s="1" t="s">
        <v>1319</v>
      </c>
      <c r="V99" s="1" t="s">
        <v>1320</v>
      </c>
    </row>
    <row r="100" s="1" customFormat="1" spans="1:22">
      <c r="A100" s="3">
        <v>999225223676264</v>
      </c>
      <c r="B100" s="1" t="s">
        <v>1755</v>
      </c>
      <c r="C100" s="1" t="s">
        <v>1761</v>
      </c>
      <c r="D100" s="1" t="s">
        <v>1762</v>
      </c>
      <c r="E100" s="1" t="s">
        <v>1763</v>
      </c>
      <c r="F100" s="1" t="s">
        <v>1412</v>
      </c>
      <c r="G100" s="1" t="s">
        <v>1308</v>
      </c>
      <c r="H100" s="1" t="s">
        <v>1309</v>
      </c>
      <c r="I100" s="1" t="s">
        <v>1764</v>
      </c>
      <c r="J100" s="1" t="s">
        <v>1311</v>
      </c>
      <c r="K100" s="1" t="s">
        <v>1764</v>
      </c>
      <c r="L100" s="1" t="s">
        <v>1764</v>
      </c>
      <c r="M100" s="1" t="s">
        <v>1312</v>
      </c>
      <c r="N100" s="1" t="s">
        <v>1312</v>
      </c>
      <c r="O100" s="1" t="s">
        <v>1313</v>
      </c>
      <c r="P100" s="1" t="s">
        <v>1314</v>
      </c>
      <c r="Q100" s="1" t="s">
        <v>1315</v>
      </c>
      <c r="R100" s="1" t="s">
        <v>1765</v>
      </c>
      <c r="S100" s="1" t="s">
        <v>1317</v>
      </c>
      <c r="T100" s="1" t="s">
        <v>1318</v>
      </c>
      <c r="U100" s="1" t="s">
        <v>1319</v>
      </c>
      <c r="V100" s="1" t="s">
        <v>1320</v>
      </c>
    </row>
    <row r="101" s="1" customFormat="1" spans="1:22">
      <c r="A101" s="3">
        <v>999225223328890</v>
      </c>
      <c r="B101" s="1" t="s">
        <v>1755</v>
      </c>
      <c r="C101" s="1" t="s">
        <v>1766</v>
      </c>
      <c r="D101" s="1" t="s">
        <v>1386</v>
      </c>
      <c r="E101" s="1" t="s">
        <v>1767</v>
      </c>
      <c r="F101" s="1" t="s">
        <v>1491</v>
      </c>
      <c r="G101" s="1" t="s">
        <v>1308</v>
      </c>
      <c r="H101" s="1" t="s">
        <v>1309</v>
      </c>
      <c r="I101" s="1" t="s">
        <v>1768</v>
      </c>
      <c r="J101" s="1" t="s">
        <v>1311</v>
      </c>
      <c r="K101" s="1" t="s">
        <v>1768</v>
      </c>
      <c r="L101" s="1" t="s">
        <v>1768</v>
      </c>
      <c r="M101" s="1" t="s">
        <v>1312</v>
      </c>
      <c r="N101" s="1" t="s">
        <v>1312</v>
      </c>
      <c r="O101" s="1" t="s">
        <v>1313</v>
      </c>
      <c r="P101" s="1" t="s">
        <v>1314</v>
      </c>
      <c r="Q101" s="1" t="s">
        <v>1315</v>
      </c>
      <c r="R101" s="1" t="s">
        <v>1769</v>
      </c>
      <c r="S101" s="1" t="s">
        <v>1317</v>
      </c>
      <c r="T101" s="1" t="s">
        <v>1318</v>
      </c>
      <c r="U101" s="1" t="s">
        <v>1319</v>
      </c>
      <c r="V101" s="1" t="s">
        <v>1320</v>
      </c>
    </row>
    <row r="102" s="1" customFormat="1" spans="1:22">
      <c r="A102" s="3">
        <v>999225220454857</v>
      </c>
      <c r="B102" s="1" t="s">
        <v>1755</v>
      </c>
      <c r="C102" s="1" t="s">
        <v>1770</v>
      </c>
      <c r="D102" s="1" t="s">
        <v>1771</v>
      </c>
      <c r="E102" s="1" t="s">
        <v>1772</v>
      </c>
      <c r="F102" s="1" t="s">
        <v>1491</v>
      </c>
      <c r="G102" s="1" t="s">
        <v>1308</v>
      </c>
      <c r="H102" s="1" t="s">
        <v>1309</v>
      </c>
      <c r="I102" s="1" t="s">
        <v>1773</v>
      </c>
      <c r="J102" s="1" t="s">
        <v>1311</v>
      </c>
      <c r="K102" s="1" t="s">
        <v>1773</v>
      </c>
      <c r="L102" s="1" t="s">
        <v>1773</v>
      </c>
      <c r="M102" s="1" t="s">
        <v>1312</v>
      </c>
      <c r="N102" s="1" t="s">
        <v>1312</v>
      </c>
      <c r="O102" s="1" t="s">
        <v>1313</v>
      </c>
      <c r="P102" s="1" t="s">
        <v>1314</v>
      </c>
      <c r="Q102" s="1" t="s">
        <v>1315</v>
      </c>
      <c r="R102" s="1" t="s">
        <v>1774</v>
      </c>
      <c r="S102" s="1" t="s">
        <v>1317</v>
      </c>
      <c r="T102" s="1" t="s">
        <v>1318</v>
      </c>
      <c r="U102" s="1" t="s">
        <v>1319</v>
      </c>
      <c r="V102" s="1" t="s">
        <v>1326</v>
      </c>
    </row>
    <row r="103" s="1" customFormat="1" spans="1:22">
      <c r="A103" s="3">
        <v>999225219361741</v>
      </c>
      <c r="B103" s="1" t="s">
        <v>1755</v>
      </c>
      <c r="C103" s="1" t="s">
        <v>1775</v>
      </c>
      <c r="D103" s="1" t="s">
        <v>1717</v>
      </c>
      <c r="E103" s="1" t="s">
        <v>1776</v>
      </c>
      <c r="F103" s="1" t="s">
        <v>1412</v>
      </c>
      <c r="G103" s="1" t="s">
        <v>1308</v>
      </c>
      <c r="H103" s="1" t="s">
        <v>1309</v>
      </c>
      <c r="I103" s="1" t="s">
        <v>1777</v>
      </c>
      <c r="J103" s="1" t="s">
        <v>1311</v>
      </c>
      <c r="K103" s="1" t="s">
        <v>1777</v>
      </c>
      <c r="L103" s="1" t="s">
        <v>1777</v>
      </c>
      <c r="M103" s="1" t="s">
        <v>1312</v>
      </c>
      <c r="N103" s="1" t="s">
        <v>1312</v>
      </c>
      <c r="O103" s="1" t="s">
        <v>1313</v>
      </c>
      <c r="P103" s="1" t="s">
        <v>1314</v>
      </c>
      <c r="Q103" s="1" t="s">
        <v>1315</v>
      </c>
      <c r="R103" s="1" t="s">
        <v>1778</v>
      </c>
      <c r="S103" s="1" t="s">
        <v>1317</v>
      </c>
      <c r="T103" s="1" t="s">
        <v>1318</v>
      </c>
      <c r="U103" s="1" t="s">
        <v>1319</v>
      </c>
      <c r="V103" s="1" t="s">
        <v>1721</v>
      </c>
    </row>
    <row r="104" s="1" customFormat="1" spans="1:22">
      <c r="A104" s="3">
        <v>999225217769724</v>
      </c>
      <c r="B104" s="1" t="s">
        <v>1755</v>
      </c>
      <c r="C104" s="1" t="s">
        <v>1779</v>
      </c>
      <c r="D104" s="1" t="s">
        <v>1780</v>
      </c>
      <c r="E104" s="1" t="s">
        <v>1781</v>
      </c>
      <c r="F104" s="1" t="s">
        <v>1491</v>
      </c>
      <c r="G104" s="1" t="s">
        <v>1308</v>
      </c>
      <c r="H104" s="1" t="s">
        <v>1309</v>
      </c>
      <c r="I104" s="1" t="s">
        <v>1782</v>
      </c>
      <c r="J104" s="1" t="s">
        <v>1311</v>
      </c>
      <c r="K104" s="1" t="s">
        <v>1782</v>
      </c>
      <c r="L104" s="1" t="s">
        <v>1782</v>
      </c>
      <c r="M104" s="1" t="s">
        <v>1312</v>
      </c>
      <c r="N104" s="1" t="s">
        <v>1312</v>
      </c>
      <c r="O104" s="1" t="s">
        <v>1313</v>
      </c>
      <c r="P104" s="1" t="s">
        <v>1314</v>
      </c>
      <c r="Q104" s="1" t="s">
        <v>1315</v>
      </c>
      <c r="R104" s="1" t="s">
        <v>1783</v>
      </c>
      <c r="S104" s="1" t="s">
        <v>1317</v>
      </c>
      <c r="T104" s="1" t="s">
        <v>1318</v>
      </c>
      <c r="U104" s="1" t="s">
        <v>1319</v>
      </c>
      <c r="V104" s="1" t="s">
        <v>1320</v>
      </c>
    </row>
    <row r="105" s="1" customFormat="1" spans="1:22">
      <c r="A105" s="3">
        <v>999225217422596</v>
      </c>
      <c r="B105" s="1" t="s">
        <v>1755</v>
      </c>
      <c r="C105" s="1" t="s">
        <v>1784</v>
      </c>
      <c r="D105" s="1" t="s">
        <v>1746</v>
      </c>
      <c r="E105" s="1" t="s">
        <v>1785</v>
      </c>
      <c r="F105" s="1" t="s">
        <v>1491</v>
      </c>
      <c r="G105" s="1" t="s">
        <v>1308</v>
      </c>
      <c r="H105" s="1" t="s">
        <v>1309</v>
      </c>
      <c r="I105" s="1" t="s">
        <v>1786</v>
      </c>
      <c r="J105" s="1" t="s">
        <v>1311</v>
      </c>
      <c r="K105" s="1" t="s">
        <v>1786</v>
      </c>
      <c r="L105" s="1" t="s">
        <v>1786</v>
      </c>
      <c r="M105" s="1" t="s">
        <v>1312</v>
      </c>
      <c r="N105" s="1" t="s">
        <v>1312</v>
      </c>
      <c r="O105" s="1" t="s">
        <v>1313</v>
      </c>
      <c r="P105" s="1" t="s">
        <v>1314</v>
      </c>
      <c r="Q105" s="1" t="s">
        <v>1315</v>
      </c>
      <c r="R105" s="1" t="s">
        <v>1787</v>
      </c>
      <c r="S105" s="1" t="s">
        <v>1317</v>
      </c>
      <c r="T105" s="1" t="s">
        <v>1318</v>
      </c>
      <c r="U105" s="1" t="s">
        <v>1319</v>
      </c>
      <c r="V105" s="1" t="s">
        <v>1326</v>
      </c>
    </row>
    <row r="106" s="1" customFormat="1" spans="1:22">
      <c r="A106" s="3">
        <v>999225216078090</v>
      </c>
      <c r="B106" s="1" t="s">
        <v>1755</v>
      </c>
      <c r="C106" s="1" t="s">
        <v>1788</v>
      </c>
      <c r="D106" s="1" t="s">
        <v>1789</v>
      </c>
      <c r="E106" s="1" t="s">
        <v>1790</v>
      </c>
      <c r="F106" s="1" t="s">
        <v>1412</v>
      </c>
      <c r="G106" s="1" t="s">
        <v>1308</v>
      </c>
      <c r="H106" s="1" t="s">
        <v>1309</v>
      </c>
      <c r="I106" s="1" t="s">
        <v>1791</v>
      </c>
      <c r="J106" s="1" t="s">
        <v>1311</v>
      </c>
      <c r="K106" s="1" t="s">
        <v>1791</v>
      </c>
      <c r="L106" s="1" t="s">
        <v>1791</v>
      </c>
      <c r="M106" s="1" t="s">
        <v>1312</v>
      </c>
      <c r="N106" s="1" t="s">
        <v>1312</v>
      </c>
      <c r="O106" s="1" t="s">
        <v>1313</v>
      </c>
      <c r="P106" s="1" t="s">
        <v>1314</v>
      </c>
      <c r="Q106" s="1" t="s">
        <v>1315</v>
      </c>
      <c r="R106" s="1" t="s">
        <v>1792</v>
      </c>
      <c r="S106" s="1" t="s">
        <v>1317</v>
      </c>
      <c r="T106" s="1" t="s">
        <v>1318</v>
      </c>
      <c r="U106" s="1" t="s">
        <v>1319</v>
      </c>
      <c r="V106" s="1" t="s">
        <v>1320</v>
      </c>
    </row>
    <row r="107" s="1" customFormat="1" spans="1:22">
      <c r="A107" s="3">
        <v>999225215070017</v>
      </c>
      <c r="B107" s="1" t="s">
        <v>1755</v>
      </c>
      <c r="C107" s="1" t="s">
        <v>1793</v>
      </c>
      <c r="D107" s="1" t="s">
        <v>1794</v>
      </c>
      <c r="E107" s="1" t="s">
        <v>1795</v>
      </c>
      <c r="F107" s="1" t="s">
        <v>1412</v>
      </c>
      <c r="G107" s="1" t="s">
        <v>1308</v>
      </c>
      <c r="H107" s="1" t="s">
        <v>1309</v>
      </c>
      <c r="I107" s="1" t="s">
        <v>1796</v>
      </c>
      <c r="J107" s="1" t="s">
        <v>1311</v>
      </c>
      <c r="K107" s="1" t="s">
        <v>1796</v>
      </c>
      <c r="L107" s="1" t="s">
        <v>1796</v>
      </c>
      <c r="M107" s="1" t="s">
        <v>1312</v>
      </c>
      <c r="N107" s="1" t="s">
        <v>1312</v>
      </c>
      <c r="O107" s="1" t="s">
        <v>1313</v>
      </c>
      <c r="P107" s="1" t="s">
        <v>1314</v>
      </c>
      <c r="Q107" s="1" t="s">
        <v>1315</v>
      </c>
      <c r="R107" s="1" t="s">
        <v>1797</v>
      </c>
      <c r="S107" s="1" t="s">
        <v>1317</v>
      </c>
      <c r="T107" s="1" t="s">
        <v>1318</v>
      </c>
      <c r="U107" s="1" t="s">
        <v>1319</v>
      </c>
      <c r="V107" s="1" t="s">
        <v>1326</v>
      </c>
    </row>
    <row r="108" s="1" customFormat="1" spans="1:22">
      <c r="A108" s="3">
        <v>999225214496137</v>
      </c>
      <c r="B108" s="1" t="s">
        <v>1755</v>
      </c>
      <c r="C108" s="1" t="s">
        <v>1798</v>
      </c>
      <c r="D108" s="1" t="s">
        <v>1322</v>
      </c>
      <c r="E108" s="1" t="s">
        <v>1799</v>
      </c>
      <c r="F108" s="1" t="s">
        <v>1412</v>
      </c>
      <c r="G108" s="1" t="s">
        <v>1308</v>
      </c>
      <c r="H108" s="1" t="s">
        <v>1309</v>
      </c>
      <c r="I108" s="1" t="s">
        <v>1800</v>
      </c>
      <c r="J108" s="1" t="s">
        <v>1311</v>
      </c>
      <c r="K108" s="1" t="s">
        <v>1800</v>
      </c>
      <c r="L108" s="1" t="s">
        <v>1800</v>
      </c>
      <c r="M108" s="1" t="s">
        <v>1312</v>
      </c>
      <c r="N108" s="1" t="s">
        <v>1312</v>
      </c>
      <c r="O108" s="1" t="s">
        <v>1313</v>
      </c>
      <c r="P108" s="1" t="s">
        <v>1314</v>
      </c>
      <c r="Q108" s="1" t="s">
        <v>1315</v>
      </c>
      <c r="R108" s="1" t="s">
        <v>1801</v>
      </c>
      <c r="S108" s="1" t="s">
        <v>1317</v>
      </c>
      <c r="T108" s="1" t="s">
        <v>1318</v>
      </c>
      <c r="U108" s="1" t="s">
        <v>1319</v>
      </c>
      <c r="V108" s="1" t="s">
        <v>1326</v>
      </c>
    </row>
    <row r="109" s="1" customFormat="1" spans="1:22">
      <c r="A109" s="3">
        <v>999225213372561</v>
      </c>
      <c r="B109" s="1" t="s">
        <v>1755</v>
      </c>
      <c r="C109" s="1" t="s">
        <v>1802</v>
      </c>
      <c r="D109" s="1" t="s">
        <v>1398</v>
      </c>
      <c r="E109" s="1" t="s">
        <v>1803</v>
      </c>
      <c r="F109" s="1" t="s">
        <v>1304</v>
      </c>
      <c r="G109" s="1" t="s">
        <v>1308</v>
      </c>
      <c r="H109" s="1" t="s">
        <v>1309</v>
      </c>
      <c r="I109" s="1" t="s">
        <v>1804</v>
      </c>
      <c r="J109" s="1" t="s">
        <v>1311</v>
      </c>
      <c r="K109" s="1" t="s">
        <v>1804</v>
      </c>
      <c r="L109" s="1" t="s">
        <v>1804</v>
      </c>
      <c r="M109" s="1" t="s">
        <v>1312</v>
      </c>
      <c r="N109" s="1" t="s">
        <v>1312</v>
      </c>
      <c r="O109" s="1" t="s">
        <v>1313</v>
      </c>
      <c r="P109" s="1" t="s">
        <v>1314</v>
      </c>
      <c r="Q109" s="1" t="s">
        <v>1315</v>
      </c>
      <c r="R109" s="1" t="s">
        <v>1805</v>
      </c>
      <c r="S109" s="1" t="s">
        <v>1317</v>
      </c>
      <c r="T109" s="1" t="s">
        <v>1318</v>
      </c>
      <c r="U109" s="1" t="s">
        <v>1319</v>
      </c>
      <c r="V109" s="1" t="s">
        <v>1320</v>
      </c>
    </row>
    <row r="110" s="1" customFormat="1" spans="1:22">
      <c r="A110" s="3">
        <v>999225212886237</v>
      </c>
      <c r="B110" s="1" t="s">
        <v>1755</v>
      </c>
      <c r="C110" s="1" t="s">
        <v>1806</v>
      </c>
      <c r="D110" s="1" t="s">
        <v>1807</v>
      </c>
      <c r="E110" s="1" t="s">
        <v>1808</v>
      </c>
      <c r="F110" s="1" t="s">
        <v>1304</v>
      </c>
      <c r="G110" s="1" t="s">
        <v>1308</v>
      </c>
      <c r="H110" s="1" t="s">
        <v>1309</v>
      </c>
      <c r="I110" s="1" t="s">
        <v>1809</v>
      </c>
      <c r="J110" s="1" t="s">
        <v>1311</v>
      </c>
      <c r="K110" s="1" t="s">
        <v>1809</v>
      </c>
      <c r="L110" s="1" t="s">
        <v>1809</v>
      </c>
      <c r="M110" s="1" t="s">
        <v>1312</v>
      </c>
      <c r="N110" s="1" t="s">
        <v>1312</v>
      </c>
      <c r="O110" s="1" t="s">
        <v>1313</v>
      </c>
      <c r="P110" s="1" t="s">
        <v>1314</v>
      </c>
      <c r="Q110" s="1" t="s">
        <v>1315</v>
      </c>
      <c r="R110" s="1" t="s">
        <v>1810</v>
      </c>
      <c r="S110" s="1" t="s">
        <v>1317</v>
      </c>
      <c r="T110" s="1" t="s">
        <v>1318</v>
      </c>
      <c r="U110" s="1" t="s">
        <v>1319</v>
      </c>
      <c r="V110" s="1" t="s">
        <v>1326</v>
      </c>
    </row>
    <row r="111" s="1" customFormat="1" spans="1:22">
      <c r="A111" s="3">
        <v>999225204347996</v>
      </c>
      <c r="B111" s="1" t="s">
        <v>1811</v>
      </c>
      <c r="C111" s="1" t="s">
        <v>1812</v>
      </c>
      <c r="D111" s="1" t="s">
        <v>1498</v>
      </c>
      <c r="E111" s="1" t="s">
        <v>1813</v>
      </c>
      <c r="F111" s="1" t="s">
        <v>1412</v>
      </c>
      <c r="G111" s="1" t="s">
        <v>1308</v>
      </c>
      <c r="H111" s="1" t="s">
        <v>1309</v>
      </c>
      <c r="I111" s="1" t="s">
        <v>1814</v>
      </c>
      <c r="J111" s="1" t="s">
        <v>1311</v>
      </c>
      <c r="K111" s="1" t="s">
        <v>1814</v>
      </c>
      <c r="L111" s="1" t="s">
        <v>1814</v>
      </c>
      <c r="M111" s="1" t="s">
        <v>1312</v>
      </c>
      <c r="N111" s="1" t="s">
        <v>1312</v>
      </c>
      <c r="O111" s="1" t="s">
        <v>1313</v>
      </c>
      <c r="P111" s="1" t="s">
        <v>1314</v>
      </c>
      <c r="Q111" s="1" t="s">
        <v>1315</v>
      </c>
      <c r="R111" s="1" t="s">
        <v>1815</v>
      </c>
      <c r="S111" s="1" t="s">
        <v>1317</v>
      </c>
      <c r="T111" s="1" t="s">
        <v>1318</v>
      </c>
      <c r="U111" s="1" t="s">
        <v>1319</v>
      </c>
      <c r="V111" s="1" t="s">
        <v>1320</v>
      </c>
    </row>
    <row r="112" s="1" customFormat="1" spans="1:22">
      <c r="A112" s="3">
        <v>25194772531</v>
      </c>
      <c r="B112" s="1" t="s">
        <v>1811</v>
      </c>
      <c r="C112" s="1" t="s">
        <v>1816</v>
      </c>
      <c r="D112" s="1" t="s">
        <v>1817</v>
      </c>
      <c r="E112" s="1" t="s">
        <v>1818</v>
      </c>
      <c r="F112" s="1" t="s">
        <v>1491</v>
      </c>
      <c r="G112" s="1" t="s">
        <v>1308</v>
      </c>
      <c r="H112" s="1" t="s">
        <v>1309</v>
      </c>
      <c r="I112" s="1" t="s">
        <v>1819</v>
      </c>
      <c r="J112" s="1" t="s">
        <v>1311</v>
      </c>
      <c r="K112" s="1" t="s">
        <v>1819</v>
      </c>
      <c r="L112" s="1" t="s">
        <v>1819</v>
      </c>
      <c r="M112" s="1" t="s">
        <v>1312</v>
      </c>
      <c r="N112" s="1" t="s">
        <v>1312</v>
      </c>
      <c r="O112" s="1" t="s">
        <v>1313</v>
      </c>
      <c r="P112" s="1" t="s">
        <v>1314</v>
      </c>
      <c r="Q112" s="1" t="s">
        <v>1315</v>
      </c>
      <c r="R112" s="1" t="s">
        <v>1820</v>
      </c>
      <c r="S112" s="1" t="s">
        <v>1317</v>
      </c>
      <c r="T112" s="1" t="s">
        <v>1318</v>
      </c>
      <c r="U112" s="1" t="s">
        <v>1319</v>
      </c>
      <c r="V112" s="1" t="s">
        <v>1326</v>
      </c>
    </row>
    <row r="113" s="1" customFormat="1" spans="1:22">
      <c r="A113" s="3">
        <v>999225194789581</v>
      </c>
      <c r="B113" s="1" t="s">
        <v>1811</v>
      </c>
      <c r="C113" s="1" t="s">
        <v>1821</v>
      </c>
      <c r="D113" s="1" t="s">
        <v>1822</v>
      </c>
      <c r="E113" s="1" t="s">
        <v>1823</v>
      </c>
      <c r="F113" s="1" t="s">
        <v>1304</v>
      </c>
      <c r="G113" s="1" t="s">
        <v>1308</v>
      </c>
      <c r="H113" s="1" t="s">
        <v>1309</v>
      </c>
      <c r="I113" s="1" t="s">
        <v>1824</v>
      </c>
      <c r="J113" s="1" t="s">
        <v>1311</v>
      </c>
      <c r="K113" s="1" t="s">
        <v>1824</v>
      </c>
      <c r="L113" s="1" t="s">
        <v>1824</v>
      </c>
      <c r="M113" s="1" t="s">
        <v>1312</v>
      </c>
      <c r="N113" s="1" t="s">
        <v>1312</v>
      </c>
      <c r="O113" s="1" t="s">
        <v>1313</v>
      </c>
      <c r="P113" s="1" t="s">
        <v>1314</v>
      </c>
      <c r="Q113" s="1" t="s">
        <v>1315</v>
      </c>
      <c r="R113" s="1" t="s">
        <v>1825</v>
      </c>
      <c r="S113" s="1" t="s">
        <v>1317</v>
      </c>
      <c r="T113" s="1" t="s">
        <v>1318</v>
      </c>
      <c r="U113" s="1" t="s">
        <v>1319</v>
      </c>
      <c r="V113" s="1" t="s">
        <v>1357</v>
      </c>
    </row>
    <row r="114" s="1" customFormat="1" spans="1:22">
      <c r="A114" s="3">
        <v>999225185993424</v>
      </c>
      <c r="B114" s="1" t="s">
        <v>1811</v>
      </c>
      <c r="C114" s="1" t="s">
        <v>1826</v>
      </c>
      <c r="D114" s="1" t="s">
        <v>1386</v>
      </c>
      <c r="E114" s="1" t="s">
        <v>1827</v>
      </c>
      <c r="F114" s="1" t="s">
        <v>1304</v>
      </c>
      <c r="G114" s="1" t="s">
        <v>1308</v>
      </c>
      <c r="H114" s="1" t="s">
        <v>1309</v>
      </c>
      <c r="I114" s="1" t="s">
        <v>1388</v>
      </c>
      <c r="J114" s="1" t="s">
        <v>1311</v>
      </c>
      <c r="K114" s="1" t="s">
        <v>1388</v>
      </c>
      <c r="L114" s="1" t="s">
        <v>1388</v>
      </c>
      <c r="M114" s="1" t="s">
        <v>1312</v>
      </c>
      <c r="N114" s="1" t="s">
        <v>1312</v>
      </c>
      <c r="O114" s="1" t="s">
        <v>1313</v>
      </c>
      <c r="P114" s="1" t="s">
        <v>1314</v>
      </c>
      <c r="Q114" s="1" t="s">
        <v>1315</v>
      </c>
      <c r="R114" s="1" t="s">
        <v>1828</v>
      </c>
      <c r="S114" s="1" t="s">
        <v>1317</v>
      </c>
      <c r="T114" s="1" t="s">
        <v>1318</v>
      </c>
      <c r="U114" s="1" t="s">
        <v>1319</v>
      </c>
      <c r="V114" s="1" t="s">
        <v>1320</v>
      </c>
    </row>
    <row r="115" s="1" customFormat="1" spans="1:22">
      <c r="A115" s="3">
        <v>999225185169405</v>
      </c>
      <c r="B115" s="1" t="s">
        <v>1829</v>
      </c>
      <c r="C115" s="1" t="s">
        <v>1830</v>
      </c>
      <c r="D115" s="1" t="s">
        <v>1831</v>
      </c>
      <c r="E115" s="1" t="s">
        <v>1832</v>
      </c>
      <c r="F115" s="1" t="s">
        <v>1304</v>
      </c>
      <c r="G115" s="1" t="s">
        <v>1308</v>
      </c>
      <c r="H115" s="1" t="s">
        <v>1309</v>
      </c>
      <c r="I115" s="1" t="s">
        <v>1833</v>
      </c>
      <c r="J115" s="1" t="s">
        <v>1311</v>
      </c>
      <c r="K115" s="1" t="s">
        <v>1833</v>
      </c>
      <c r="L115" s="1" t="s">
        <v>1833</v>
      </c>
      <c r="M115" s="1" t="s">
        <v>1312</v>
      </c>
      <c r="N115" s="1" t="s">
        <v>1312</v>
      </c>
      <c r="O115" s="1" t="s">
        <v>1313</v>
      </c>
      <c r="P115" s="1" t="s">
        <v>1314</v>
      </c>
      <c r="Q115" s="1" t="s">
        <v>1315</v>
      </c>
      <c r="R115" s="1" t="s">
        <v>1834</v>
      </c>
      <c r="S115" s="1" t="s">
        <v>1317</v>
      </c>
      <c r="T115" s="1" t="s">
        <v>1318</v>
      </c>
      <c r="U115" s="1" t="s">
        <v>1319</v>
      </c>
      <c r="V115" s="1" t="s">
        <v>1421</v>
      </c>
    </row>
    <row r="116" s="1" customFormat="1" spans="1:22">
      <c r="A116" s="3">
        <v>999225179183355</v>
      </c>
      <c r="B116" s="1" t="s">
        <v>1829</v>
      </c>
      <c r="C116" s="1" t="s">
        <v>1835</v>
      </c>
      <c r="D116" s="1" t="s">
        <v>1836</v>
      </c>
      <c r="E116" s="1" t="s">
        <v>1837</v>
      </c>
      <c r="F116" s="1" t="s">
        <v>1304</v>
      </c>
      <c r="G116" s="1" t="s">
        <v>1308</v>
      </c>
      <c r="H116" s="1" t="s">
        <v>1309</v>
      </c>
      <c r="I116" s="1" t="s">
        <v>1838</v>
      </c>
      <c r="J116" s="1" t="s">
        <v>1311</v>
      </c>
      <c r="K116" s="1" t="s">
        <v>1838</v>
      </c>
      <c r="L116" s="1" t="s">
        <v>1838</v>
      </c>
      <c r="M116" s="1" t="s">
        <v>1312</v>
      </c>
      <c r="N116" s="1" t="s">
        <v>1312</v>
      </c>
      <c r="O116" s="1" t="s">
        <v>1313</v>
      </c>
      <c r="P116" s="1" t="s">
        <v>1314</v>
      </c>
      <c r="Q116" s="1" t="s">
        <v>1315</v>
      </c>
      <c r="R116" s="1" t="s">
        <v>1839</v>
      </c>
      <c r="S116" s="1" t="s">
        <v>1317</v>
      </c>
      <c r="T116" s="1" t="s">
        <v>1318</v>
      </c>
      <c r="U116" s="1" t="s">
        <v>1319</v>
      </c>
      <c r="V116" s="1" t="s">
        <v>1320</v>
      </c>
    </row>
    <row r="117" s="1" customFormat="1" spans="1:22">
      <c r="A117" s="3">
        <v>999225179006421</v>
      </c>
      <c r="B117" s="1" t="s">
        <v>1829</v>
      </c>
      <c r="C117" s="1" t="s">
        <v>1840</v>
      </c>
      <c r="D117" s="1" t="s">
        <v>1841</v>
      </c>
      <c r="E117" s="1" t="s">
        <v>1842</v>
      </c>
      <c r="F117" s="1" t="s">
        <v>1491</v>
      </c>
      <c r="G117" s="1" t="s">
        <v>1308</v>
      </c>
      <c r="H117" s="1" t="s">
        <v>1309</v>
      </c>
      <c r="I117" s="1" t="s">
        <v>1843</v>
      </c>
      <c r="J117" s="1" t="s">
        <v>1311</v>
      </c>
      <c r="K117" s="1" t="s">
        <v>1843</v>
      </c>
      <c r="L117" s="1" t="s">
        <v>1843</v>
      </c>
      <c r="M117" s="1" t="s">
        <v>1312</v>
      </c>
      <c r="N117" s="1" t="s">
        <v>1312</v>
      </c>
      <c r="O117" s="1" t="s">
        <v>1313</v>
      </c>
      <c r="P117" s="1" t="s">
        <v>1314</v>
      </c>
      <c r="Q117" s="1" t="s">
        <v>1315</v>
      </c>
      <c r="R117" s="1" t="s">
        <v>1844</v>
      </c>
      <c r="S117" s="1" t="s">
        <v>1317</v>
      </c>
      <c r="T117" s="1" t="s">
        <v>1318</v>
      </c>
      <c r="U117" s="1" t="s">
        <v>1319</v>
      </c>
      <c r="V117" s="1" t="s">
        <v>1320</v>
      </c>
    </row>
    <row r="118" s="1" customFormat="1" spans="1:22">
      <c r="A118" s="3">
        <v>999225178509913</v>
      </c>
      <c r="B118" s="1" t="s">
        <v>1829</v>
      </c>
      <c r="C118" s="1" t="s">
        <v>1845</v>
      </c>
      <c r="D118" s="1" t="s">
        <v>1846</v>
      </c>
      <c r="E118" s="1" t="s">
        <v>1847</v>
      </c>
      <c r="F118" s="1" t="s">
        <v>1412</v>
      </c>
      <c r="G118" s="1" t="s">
        <v>1308</v>
      </c>
      <c r="H118" s="1" t="s">
        <v>1309</v>
      </c>
      <c r="I118" s="1" t="s">
        <v>1848</v>
      </c>
      <c r="J118" s="1" t="s">
        <v>1311</v>
      </c>
      <c r="K118" s="1" t="s">
        <v>1848</v>
      </c>
      <c r="L118" s="1" t="s">
        <v>1848</v>
      </c>
      <c r="M118" s="1" t="s">
        <v>1312</v>
      </c>
      <c r="N118" s="1" t="s">
        <v>1312</v>
      </c>
      <c r="O118" s="1" t="s">
        <v>1313</v>
      </c>
      <c r="P118" s="1" t="s">
        <v>1314</v>
      </c>
      <c r="Q118" s="1" t="s">
        <v>1315</v>
      </c>
      <c r="R118" s="1" t="s">
        <v>1849</v>
      </c>
      <c r="S118" s="1" t="s">
        <v>1317</v>
      </c>
      <c r="T118" s="1" t="s">
        <v>1318</v>
      </c>
      <c r="U118" s="1" t="s">
        <v>1319</v>
      </c>
      <c r="V118" s="1" t="s">
        <v>1320</v>
      </c>
    </row>
    <row r="119" s="1" customFormat="1" spans="1:22">
      <c r="A119" s="3">
        <v>999225178340405</v>
      </c>
      <c r="B119" s="1" t="s">
        <v>1829</v>
      </c>
      <c r="C119" s="1" t="s">
        <v>1850</v>
      </c>
      <c r="D119" s="1" t="s">
        <v>1851</v>
      </c>
      <c r="E119" s="1" t="s">
        <v>1852</v>
      </c>
      <c r="F119" s="1" t="s">
        <v>1412</v>
      </c>
      <c r="G119" s="1" t="s">
        <v>1308</v>
      </c>
      <c r="H119" s="1" t="s">
        <v>1309</v>
      </c>
      <c r="I119" s="1" t="s">
        <v>1853</v>
      </c>
      <c r="J119" s="1" t="s">
        <v>1311</v>
      </c>
      <c r="K119" s="1" t="s">
        <v>1853</v>
      </c>
      <c r="L119" s="1" t="s">
        <v>1853</v>
      </c>
      <c r="M119" s="1" t="s">
        <v>1312</v>
      </c>
      <c r="N119" s="1" t="s">
        <v>1312</v>
      </c>
      <c r="O119" s="1" t="s">
        <v>1313</v>
      </c>
      <c r="P119" s="1" t="s">
        <v>1314</v>
      </c>
      <c r="Q119" s="1" t="s">
        <v>1315</v>
      </c>
      <c r="R119" s="1" t="s">
        <v>1854</v>
      </c>
      <c r="S119" s="1" t="s">
        <v>1317</v>
      </c>
      <c r="T119" s="1" t="s">
        <v>1318</v>
      </c>
      <c r="U119" s="1" t="s">
        <v>1319</v>
      </c>
      <c r="V119" s="1" t="s">
        <v>1326</v>
      </c>
    </row>
    <row r="120" s="1" customFormat="1" spans="1:22">
      <c r="A120" s="3">
        <v>999225177335482</v>
      </c>
      <c r="B120" s="1" t="s">
        <v>1829</v>
      </c>
      <c r="C120" s="1" t="s">
        <v>1855</v>
      </c>
      <c r="D120" s="1" t="s">
        <v>1856</v>
      </c>
      <c r="E120" s="1" t="s">
        <v>1857</v>
      </c>
      <c r="F120" s="1" t="s">
        <v>1304</v>
      </c>
      <c r="G120" s="1" t="s">
        <v>1308</v>
      </c>
      <c r="H120" s="1" t="s">
        <v>1309</v>
      </c>
      <c r="I120" s="1" t="s">
        <v>1640</v>
      </c>
      <c r="J120" s="1" t="s">
        <v>1311</v>
      </c>
      <c r="K120" s="1" t="s">
        <v>1640</v>
      </c>
      <c r="L120" s="1" t="s">
        <v>1640</v>
      </c>
      <c r="M120" s="1" t="s">
        <v>1312</v>
      </c>
      <c r="N120" s="1" t="s">
        <v>1312</v>
      </c>
      <c r="O120" s="1" t="s">
        <v>1313</v>
      </c>
      <c r="P120" s="1" t="s">
        <v>1314</v>
      </c>
      <c r="Q120" s="1" t="s">
        <v>1315</v>
      </c>
      <c r="R120" s="1" t="s">
        <v>1858</v>
      </c>
      <c r="S120" s="1" t="s">
        <v>1317</v>
      </c>
      <c r="T120" s="1" t="s">
        <v>1318</v>
      </c>
      <c r="U120" s="1" t="s">
        <v>1319</v>
      </c>
      <c r="V120" s="1" t="s">
        <v>1357</v>
      </c>
    </row>
    <row r="121" s="1" customFormat="1" spans="1:22">
      <c r="A121" s="3">
        <v>999225176273271</v>
      </c>
      <c r="B121" s="1" t="s">
        <v>1829</v>
      </c>
      <c r="C121" s="1" t="s">
        <v>1859</v>
      </c>
      <c r="D121" s="1" t="s">
        <v>1757</v>
      </c>
      <c r="E121" s="1" t="s">
        <v>1860</v>
      </c>
      <c r="F121" s="1" t="s">
        <v>1491</v>
      </c>
      <c r="G121" s="1" t="s">
        <v>1308</v>
      </c>
      <c r="H121" s="1" t="s">
        <v>1309</v>
      </c>
      <c r="I121" s="1" t="s">
        <v>1861</v>
      </c>
      <c r="J121" s="1" t="s">
        <v>1311</v>
      </c>
      <c r="K121" s="1" t="s">
        <v>1861</v>
      </c>
      <c r="L121" s="1" t="s">
        <v>1861</v>
      </c>
      <c r="M121" s="1" t="s">
        <v>1312</v>
      </c>
      <c r="N121" s="1" t="s">
        <v>1312</v>
      </c>
      <c r="O121" s="1" t="s">
        <v>1313</v>
      </c>
      <c r="P121" s="1" t="s">
        <v>1314</v>
      </c>
      <c r="Q121" s="1" t="s">
        <v>1315</v>
      </c>
      <c r="R121" s="1" t="s">
        <v>1862</v>
      </c>
      <c r="S121" s="1" t="s">
        <v>1317</v>
      </c>
      <c r="T121" s="1" t="s">
        <v>1318</v>
      </c>
      <c r="U121" s="1" t="s">
        <v>1319</v>
      </c>
      <c r="V121" s="1" t="s">
        <v>1320</v>
      </c>
    </row>
    <row r="122" s="1" customFormat="1" spans="1:22">
      <c r="A122" s="3">
        <v>999225168150097</v>
      </c>
      <c r="B122" s="1" t="s">
        <v>1829</v>
      </c>
      <c r="C122" s="1" t="s">
        <v>1863</v>
      </c>
      <c r="D122" s="1" t="s">
        <v>1864</v>
      </c>
      <c r="E122" s="1" t="s">
        <v>1865</v>
      </c>
      <c r="F122" s="1" t="s">
        <v>1304</v>
      </c>
      <c r="G122" s="1" t="s">
        <v>1308</v>
      </c>
      <c r="H122" s="1" t="s">
        <v>1309</v>
      </c>
      <c r="I122" s="1" t="s">
        <v>1866</v>
      </c>
      <c r="J122" s="1" t="s">
        <v>1311</v>
      </c>
      <c r="K122" s="1" t="s">
        <v>1866</v>
      </c>
      <c r="L122" s="1" t="s">
        <v>1866</v>
      </c>
      <c r="M122" s="1" t="s">
        <v>1312</v>
      </c>
      <c r="N122" s="1" t="s">
        <v>1312</v>
      </c>
      <c r="O122" s="1" t="s">
        <v>1313</v>
      </c>
      <c r="P122" s="1" t="s">
        <v>1314</v>
      </c>
      <c r="Q122" s="1" t="s">
        <v>1315</v>
      </c>
      <c r="R122" s="1" t="s">
        <v>1867</v>
      </c>
      <c r="S122" s="1" t="s">
        <v>1317</v>
      </c>
      <c r="T122" s="1" t="s">
        <v>1318</v>
      </c>
      <c r="U122" s="1" t="s">
        <v>1319</v>
      </c>
      <c r="V122" s="1" t="s">
        <v>1320</v>
      </c>
    </row>
    <row r="123" s="1" customFormat="1" spans="1:22">
      <c r="A123" s="3">
        <v>999225167035787</v>
      </c>
      <c r="B123" s="1" t="s">
        <v>1829</v>
      </c>
      <c r="C123" s="1" t="s">
        <v>1868</v>
      </c>
      <c r="D123" s="1" t="s">
        <v>1869</v>
      </c>
      <c r="E123" s="1" t="s">
        <v>1870</v>
      </c>
      <c r="F123" s="1" t="s">
        <v>1491</v>
      </c>
      <c r="G123" s="1" t="s">
        <v>1308</v>
      </c>
      <c r="H123" s="1" t="s">
        <v>1309</v>
      </c>
      <c r="I123" s="1" t="s">
        <v>1871</v>
      </c>
      <c r="J123" s="1" t="s">
        <v>1311</v>
      </c>
      <c r="K123" s="1" t="s">
        <v>1871</v>
      </c>
      <c r="L123" s="1" t="s">
        <v>1871</v>
      </c>
      <c r="M123" s="1" t="s">
        <v>1312</v>
      </c>
      <c r="N123" s="1" t="s">
        <v>1312</v>
      </c>
      <c r="O123" s="1" t="s">
        <v>1313</v>
      </c>
      <c r="P123" s="1" t="s">
        <v>1314</v>
      </c>
      <c r="Q123" s="1" t="s">
        <v>1315</v>
      </c>
      <c r="R123" s="1" t="s">
        <v>1872</v>
      </c>
      <c r="S123" s="1" t="s">
        <v>1317</v>
      </c>
      <c r="T123" s="1" t="s">
        <v>1318</v>
      </c>
      <c r="U123" s="1" t="s">
        <v>1319</v>
      </c>
      <c r="V123" s="1" t="s">
        <v>1326</v>
      </c>
    </row>
    <row r="124" s="1" customFormat="1" spans="1:22">
      <c r="A124" s="3">
        <v>999225163755645</v>
      </c>
      <c r="B124" s="1" t="s">
        <v>1873</v>
      </c>
      <c r="C124" s="1" t="s">
        <v>1874</v>
      </c>
      <c r="D124" s="1" t="s">
        <v>1771</v>
      </c>
      <c r="E124" s="1" t="s">
        <v>1875</v>
      </c>
      <c r="F124" s="1" t="s">
        <v>1412</v>
      </c>
      <c r="G124" s="1" t="s">
        <v>1308</v>
      </c>
      <c r="H124" s="1" t="s">
        <v>1309</v>
      </c>
      <c r="I124" s="1" t="s">
        <v>1876</v>
      </c>
      <c r="J124" s="1" t="s">
        <v>1311</v>
      </c>
      <c r="K124" s="1" t="s">
        <v>1876</v>
      </c>
      <c r="L124" s="1" t="s">
        <v>1876</v>
      </c>
      <c r="M124" s="1" t="s">
        <v>1312</v>
      </c>
      <c r="N124" s="1" t="s">
        <v>1312</v>
      </c>
      <c r="O124" s="1" t="s">
        <v>1313</v>
      </c>
      <c r="P124" s="1" t="s">
        <v>1314</v>
      </c>
      <c r="Q124" s="1" t="s">
        <v>1315</v>
      </c>
      <c r="R124" s="1" t="s">
        <v>1877</v>
      </c>
      <c r="S124" s="1" t="s">
        <v>1317</v>
      </c>
      <c r="T124" s="1" t="s">
        <v>1318</v>
      </c>
      <c r="U124" s="1" t="s">
        <v>1319</v>
      </c>
      <c r="V124" s="1" t="s">
        <v>1326</v>
      </c>
    </row>
    <row r="125" s="1" customFormat="1" spans="1:22">
      <c r="A125" s="3">
        <v>999225161504249</v>
      </c>
      <c r="B125" s="1" t="s">
        <v>1873</v>
      </c>
      <c r="C125" s="1" t="s">
        <v>1878</v>
      </c>
      <c r="D125" s="1" t="s">
        <v>1864</v>
      </c>
      <c r="E125" s="1" t="s">
        <v>1879</v>
      </c>
      <c r="F125" s="1" t="s">
        <v>1304</v>
      </c>
      <c r="G125" s="1" t="s">
        <v>1308</v>
      </c>
      <c r="H125" s="1" t="s">
        <v>1309</v>
      </c>
      <c r="I125" s="1" t="s">
        <v>1866</v>
      </c>
      <c r="J125" s="1" t="s">
        <v>1311</v>
      </c>
      <c r="K125" s="1" t="s">
        <v>1866</v>
      </c>
      <c r="L125" s="1" t="s">
        <v>1866</v>
      </c>
      <c r="M125" s="1" t="s">
        <v>1312</v>
      </c>
      <c r="N125" s="1" t="s">
        <v>1312</v>
      </c>
      <c r="O125" s="1" t="s">
        <v>1313</v>
      </c>
      <c r="P125" s="1" t="s">
        <v>1314</v>
      </c>
      <c r="Q125" s="1" t="s">
        <v>1315</v>
      </c>
      <c r="R125" s="1" t="s">
        <v>1880</v>
      </c>
      <c r="S125" s="1" t="s">
        <v>1317</v>
      </c>
      <c r="T125" s="1" t="s">
        <v>1318</v>
      </c>
      <c r="U125" s="1" t="s">
        <v>1319</v>
      </c>
      <c r="V125" s="1" t="s">
        <v>1320</v>
      </c>
    </row>
    <row r="126" s="1" customFormat="1" spans="1:22">
      <c r="A126" s="3">
        <v>999225153183230</v>
      </c>
      <c r="B126" s="1" t="s">
        <v>1873</v>
      </c>
      <c r="C126" s="1" t="s">
        <v>1881</v>
      </c>
      <c r="D126" s="1" t="s">
        <v>1882</v>
      </c>
      <c r="E126" s="1" t="s">
        <v>1883</v>
      </c>
      <c r="F126" s="1" t="s">
        <v>1491</v>
      </c>
      <c r="G126" s="1" t="s">
        <v>1308</v>
      </c>
      <c r="H126" s="1" t="s">
        <v>1309</v>
      </c>
      <c r="I126" s="1" t="s">
        <v>1884</v>
      </c>
      <c r="J126" s="1" t="s">
        <v>1311</v>
      </c>
      <c r="K126" s="1" t="s">
        <v>1884</v>
      </c>
      <c r="L126" s="1" t="s">
        <v>1884</v>
      </c>
      <c r="M126" s="1" t="s">
        <v>1312</v>
      </c>
      <c r="N126" s="1" t="s">
        <v>1312</v>
      </c>
      <c r="O126" s="1" t="s">
        <v>1313</v>
      </c>
      <c r="P126" s="1" t="s">
        <v>1314</v>
      </c>
      <c r="Q126" s="1" t="s">
        <v>1315</v>
      </c>
      <c r="R126" s="1" t="s">
        <v>1885</v>
      </c>
      <c r="S126" s="1" t="s">
        <v>1317</v>
      </c>
      <c r="T126" s="1" t="s">
        <v>1318</v>
      </c>
      <c r="U126" s="1" t="s">
        <v>1319</v>
      </c>
      <c r="V126" s="1" t="s">
        <v>1326</v>
      </c>
    </row>
    <row r="127" s="1" customFormat="1" spans="1:22">
      <c r="A127" s="3">
        <v>999225151897173</v>
      </c>
      <c r="B127" s="1" t="s">
        <v>1873</v>
      </c>
      <c r="C127" s="1" t="s">
        <v>1886</v>
      </c>
      <c r="D127" s="1" t="s">
        <v>1864</v>
      </c>
      <c r="E127" s="1" t="s">
        <v>1887</v>
      </c>
      <c r="F127" s="1" t="s">
        <v>1304</v>
      </c>
      <c r="G127" s="1" t="s">
        <v>1308</v>
      </c>
      <c r="H127" s="1" t="s">
        <v>1309</v>
      </c>
      <c r="I127" s="1" t="s">
        <v>1888</v>
      </c>
      <c r="J127" s="1" t="s">
        <v>1311</v>
      </c>
      <c r="K127" s="1" t="s">
        <v>1888</v>
      </c>
      <c r="L127" s="1" t="s">
        <v>1888</v>
      </c>
      <c r="M127" s="1" t="s">
        <v>1312</v>
      </c>
      <c r="N127" s="1" t="s">
        <v>1312</v>
      </c>
      <c r="O127" s="1" t="s">
        <v>1313</v>
      </c>
      <c r="P127" s="1" t="s">
        <v>1314</v>
      </c>
      <c r="Q127" s="1" t="s">
        <v>1315</v>
      </c>
      <c r="R127" s="1" t="s">
        <v>1889</v>
      </c>
      <c r="S127" s="1" t="s">
        <v>1317</v>
      </c>
      <c r="T127" s="1" t="s">
        <v>1318</v>
      </c>
      <c r="U127" s="1" t="s">
        <v>1319</v>
      </c>
      <c r="V127" s="1" t="s">
        <v>1320</v>
      </c>
    </row>
    <row r="128" s="1" customFormat="1" spans="1:22">
      <c r="A128" s="3">
        <v>999225150871153</v>
      </c>
      <c r="B128" s="1" t="s">
        <v>1873</v>
      </c>
      <c r="C128" s="1" t="s">
        <v>1890</v>
      </c>
      <c r="D128" s="1" t="s">
        <v>1851</v>
      </c>
      <c r="E128" s="1" t="s">
        <v>1891</v>
      </c>
      <c r="F128" s="1" t="s">
        <v>1491</v>
      </c>
      <c r="G128" s="1" t="s">
        <v>1308</v>
      </c>
      <c r="H128" s="1" t="s">
        <v>1309</v>
      </c>
      <c r="I128" s="1" t="s">
        <v>1892</v>
      </c>
      <c r="J128" s="1" t="s">
        <v>1311</v>
      </c>
      <c r="K128" s="1" t="s">
        <v>1892</v>
      </c>
      <c r="L128" s="1" t="s">
        <v>1892</v>
      </c>
      <c r="M128" s="1" t="s">
        <v>1312</v>
      </c>
      <c r="N128" s="1" t="s">
        <v>1312</v>
      </c>
      <c r="O128" s="1" t="s">
        <v>1313</v>
      </c>
      <c r="P128" s="1" t="s">
        <v>1314</v>
      </c>
      <c r="Q128" s="1" t="s">
        <v>1315</v>
      </c>
      <c r="R128" s="1" t="s">
        <v>1893</v>
      </c>
      <c r="S128" s="1" t="s">
        <v>1317</v>
      </c>
      <c r="T128" s="1" t="s">
        <v>1318</v>
      </c>
      <c r="U128" s="1" t="s">
        <v>1319</v>
      </c>
      <c r="V128" s="1" t="s">
        <v>1326</v>
      </c>
    </row>
    <row r="129" s="1" customFormat="1" spans="1:22">
      <c r="A129" s="3">
        <v>999225150378538</v>
      </c>
      <c r="B129" s="1" t="s">
        <v>1873</v>
      </c>
      <c r="C129" s="1" t="s">
        <v>1894</v>
      </c>
      <c r="D129" s="1" t="s">
        <v>1864</v>
      </c>
      <c r="E129" s="1" t="s">
        <v>1895</v>
      </c>
      <c r="F129" s="1" t="s">
        <v>1304</v>
      </c>
      <c r="G129" s="1" t="s">
        <v>1308</v>
      </c>
      <c r="H129" s="1" t="s">
        <v>1309</v>
      </c>
      <c r="I129" s="1" t="s">
        <v>1888</v>
      </c>
      <c r="J129" s="1" t="s">
        <v>1311</v>
      </c>
      <c r="K129" s="1" t="s">
        <v>1888</v>
      </c>
      <c r="L129" s="1" t="s">
        <v>1888</v>
      </c>
      <c r="M129" s="1" t="s">
        <v>1312</v>
      </c>
      <c r="N129" s="1" t="s">
        <v>1312</v>
      </c>
      <c r="O129" s="1" t="s">
        <v>1313</v>
      </c>
      <c r="P129" s="1" t="s">
        <v>1314</v>
      </c>
      <c r="Q129" s="1" t="s">
        <v>1315</v>
      </c>
      <c r="R129" s="1" t="s">
        <v>1896</v>
      </c>
      <c r="S129" s="1" t="s">
        <v>1317</v>
      </c>
      <c r="T129" s="1" t="s">
        <v>1318</v>
      </c>
      <c r="U129" s="1" t="s">
        <v>1319</v>
      </c>
      <c r="V129" s="1" t="s">
        <v>1320</v>
      </c>
    </row>
    <row r="130" s="1" customFormat="1" spans="1:22">
      <c r="A130" s="3">
        <v>999225145628465</v>
      </c>
      <c r="B130" s="1" t="s">
        <v>1873</v>
      </c>
      <c r="C130" s="1" t="s">
        <v>1897</v>
      </c>
      <c r="D130" s="1" t="s">
        <v>1898</v>
      </c>
      <c r="E130" s="1" t="s">
        <v>1899</v>
      </c>
      <c r="F130" s="1" t="s">
        <v>1412</v>
      </c>
      <c r="G130" s="1" t="s">
        <v>1308</v>
      </c>
      <c r="H130" s="1" t="s">
        <v>1309</v>
      </c>
      <c r="I130" s="1" t="s">
        <v>1900</v>
      </c>
      <c r="J130" s="1" t="s">
        <v>1311</v>
      </c>
      <c r="K130" s="1" t="s">
        <v>1900</v>
      </c>
      <c r="L130" s="1" t="s">
        <v>1900</v>
      </c>
      <c r="M130" s="1" t="s">
        <v>1312</v>
      </c>
      <c r="N130" s="1" t="s">
        <v>1312</v>
      </c>
      <c r="O130" s="1" t="s">
        <v>1313</v>
      </c>
      <c r="P130" s="1" t="s">
        <v>1314</v>
      </c>
      <c r="Q130" s="1" t="s">
        <v>1315</v>
      </c>
      <c r="R130" s="1" t="s">
        <v>1901</v>
      </c>
      <c r="S130" s="1" t="s">
        <v>1317</v>
      </c>
      <c r="T130" s="1" t="s">
        <v>1318</v>
      </c>
      <c r="U130" s="1" t="s">
        <v>1319</v>
      </c>
      <c r="V130" s="1" t="s">
        <v>1320</v>
      </c>
    </row>
    <row r="131" s="1" customFormat="1" spans="1:22">
      <c r="A131" s="3">
        <v>999225144738119</v>
      </c>
      <c r="B131" s="1" t="s">
        <v>1902</v>
      </c>
      <c r="C131" s="1" t="s">
        <v>1903</v>
      </c>
      <c r="D131" s="1" t="s">
        <v>1529</v>
      </c>
      <c r="E131" s="1" t="s">
        <v>1904</v>
      </c>
      <c r="F131" s="1" t="s">
        <v>1412</v>
      </c>
      <c r="G131" s="1" t="s">
        <v>1308</v>
      </c>
      <c r="H131" s="1" t="s">
        <v>1309</v>
      </c>
      <c r="I131" s="1" t="s">
        <v>1905</v>
      </c>
      <c r="J131" s="1" t="s">
        <v>1311</v>
      </c>
      <c r="K131" s="1" t="s">
        <v>1905</v>
      </c>
      <c r="L131" s="1" t="s">
        <v>1905</v>
      </c>
      <c r="M131" s="1" t="s">
        <v>1312</v>
      </c>
      <c r="N131" s="1" t="s">
        <v>1312</v>
      </c>
      <c r="O131" s="1" t="s">
        <v>1313</v>
      </c>
      <c r="P131" s="1" t="s">
        <v>1314</v>
      </c>
      <c r="Q131" s="1" t="s">
        <v>1315</v>
      </c>
      <c r="R131" s="1" t="s">
        <v>1906</v>
      </c>
      <c r="S131" s="1" t="s">
        <v>1317</v>
      </c>
      <c r="T131" s="1" t="s">
        <v>1318</v>
      </c>
      <c r="U131" s="1" t="s">
        <v>1319</v>
      </c>
      <c r="V131" s="1" t="s">
        <v>1320</v>
      </c>
    </row>
    <row r="132" s="1" customFormat="1" spans="1:22">
      <c r="A132" s="3">
        <v>999225137541046</v>
      </c>
      <c r="B132" s="1" t="s">
        <v>1902</v>
      </c>
      <c r="C132" s="1" t="s">
        <v>1907</v>
      </c>
      <c r="D132" s="1" t="s">
        <v>1908</v>
      </c>
      <c r="E132" s="1" t="s">
        <v>1909</v>
      </c>
      <c r="F132" s="1" t="s">
        <v>1304</v>
      </c>
      <c r="G132" s="1" t="s">
        <v>1308</v>
      </c>
      <c r="H132" s="1" t="s">
        <v>1309</v>
      </c>
      <c r="I132" s="1" t="s">
        <v>1910</v>
      </c>
      <c r="J132" s="1" t="s">
        <v>1311</v>
      </c>
      <c r="K132" s="1" t="s">
        <v>1910</v>
      </c>
      <c r="L132" s="1" t="s">
        <v>1910</v>
      </c>
      <c r="M132" s="1" t="s">
        <v>1312</v>
      </c>
      <c r="N132" s="1" t="s">
        <v>1312</v>
      </c>
      <c r="O132" s="1" t="s">
        <v>1313</v>
      </c>
      <c r="P132" s="1" t="s">
        <v>1314</v>
      </c>
      <c r="Q132" s="1" t="s">
        <v>1315</v>
      </c>
      <c r="R132" s="1" t="s">
        <v>1911</v>
      </c>
      <c r="S132" s="1" t="s">
        <v>1317</v>
      </c>
      <c r="T132" s="1" t="s">
        <v>1318</v>
      </c>
      <c r="U132" s="1" t="s">
        <v>1319</v>
      </c>
      <c r="V132" s="1" t="s">
        <v>1320</v>
      </c>
    </row>
    <row r="133" s="1" customFormat="1" spans="1:22">
      <c r="A133" s="3">
        <v>999225134721095</v>
      </c>
      <c r="B133" s="1" t="s">
        <v>1902</v>
      </c>
      <c r="C133" s="1" t="s">
        <v>1912</v>
      </c>
      <c r="D133" s="1" t="s">
        <v>1913</v>
      </c>
      <c r="E133" s="1" t="s">
        <v>1914</v>
      </c>
      <c r="F133" s="1" t="s">
        <v>1304</v>
      </c>
      <c r="G133" s="1" t="s">
        <v>1308</v>
      </c>
      <c r="H133" s="1" t="s">
        <v>1309</v>
      </c>
      <c r="I133" s="1" t="s">
        <v>1915</v>
      </c>
      <c r="J133" s="1" t="s">
        <v>1311</v>
      </c>
      <c r="K133" s="1" t="s">
        <v>1915</v>
      </c>
      <c r="L133" s="1" t="s">
        <v>1915</v>
      </c>
      <c r="M133" s="1" t="s">
        <v>1312</v>
      </c>
      <c r="N133" s="1" t="s">
        <v>1312</v>
      </c>
      <c r="O133" s="1" t="s">
        <v>1313</v>
      </c>
      <c r="P133" s="1" t="s">
        <v>1314</v>
      </c>
      <c r="Q133" s="1" t="s">
        <v>1315</v>
      </c>
      <c r="R133" s="1" t="s">
        <v>1916</v>
      </c>
      <c r="S133" s="1" t="s">
        <v>1317</v>
      </c>
      <c r="T133" s="1" t="s">
        <v>1318</v>
      </c>
      <c r="U133" s="1" t="s">
        <v>1319</v>
      </c>
      <c r="V133" s="1" t="s">
        <v>1326</v>
      </c>
    </row>
    <row r="134" s="1" customFormat="1" spans="1:22">
      <c r="A134" s="3">
        <v>999225134257573</v>
      </c>
      <c r="B134" s="1" t="s">
        <v>1902</v>
      </c>
      <c r="C134" s="1" t="s">
        <v>1917</v>
      </c>
      <c r="D134" s="1" t="s">
        <v>1918</v>
      </c>
      <c r="E134" s="1" t="s">
        <v>1919</v>
      </c>
      <c r="F134" s="1" t="s">
        <v>1304</v>
      </c>
      <c r="G134" s="1" t="s">
        <v>1308</v>
      </c>
      <c r="H134" s="1" t="s">
        <v>1309</v>
      </c>
      <c r="I134" s="1" t="s">
        <v>1920</v>
      </c>
      <c r="J134" s="1" t="s">
        <v>1311</v>
      </c>
      <c r="K134" s="1" t="s">
        <v>1920</v>
      </c>
      <c r="L134" s="1" t="s">
        <v>1920</v>
      </c>
      <c r="M134" s="1" t="s">
        <v>1312</v>
      </c>
      <c r="N134" s="1" t="s">
        <v>1312</v>
      </c>
      <c r="O134" s="1" t="s">
        <v>1313</v>
      </c>
      <c r="P134" s="1" t="s">
        <v>1314</v>
      </c>
      <c r="Q134" s="1" t="s">
        <v>1315</v>
      </c>
      <c r="R134" s="1" t="s">
        <v>1921</v>
      </c>
      <c r="S134" s="1" t="s">
        <v>1317</v>
      </c>
      <c r="T134" s="1" t="s">
        <v>1318</v>
      </c>
      <c r="U134" s="1" t="s">
        <v>1319</v>
      </c>
      <c r="V134" s="1" t="s">
        <v>1320</v>
      </c>
    </row>
    <row r="135" s="1" customFormat="1" spans="1:22">
      <c r="A135" s="3">
        <v>999225129168433</v>
      </c>
      <c r="B135" s="1" t="s">
        <v>1902</v>
      </c>
      <c r="C135" s="1" t="s">
        <v>1922</v>
      </c>
      <c r="D135" s="1" t="s">
        <v>1817</v>
      </c>
      <c r="E135" s="1" t="s">
        <v>1923</v>
      </c>
      <c r="F135" s="1" t="s">
        <v>1304</v>
      </c>
      <c r="G135" s="1" t="s">
        <v>1308</v>
      </c>
      <c r="H135" s="1" t="s">
        <v>1309</v>
      </c>
      <c r="I135" s="1" t="s">
        <v>1924</v>
      </c>
      <c r="J135" s="1" t="s">
        <v>1311</v>
      </c>
      <c r="K135" s="1" t="s">
        <v>1924</v>
      </c>
      <c r="L135" s="1" t="s">
        <v>1924</v>
      </c>
      <c r="M135" s="1" t="s">
        <v>1312</v>
      </c>
      <c r="N135" s="1" t="s">
        <v>1312</v>
      </c>
      <c r="O135" s="1" t="s">
        <v>1313</v>
      </c>
      <c r="P135" s="1" t="s">
        <v>1314</v>
      </c>
      <c r="Q135" s="1" t="s">
        <v>1315</v>
      </c>
      <c r="R135" s="1" t="s">
        <v>1925</v>
      </c>
      <c r="S135" s="1" t="s">
        <v>1317</v>
      </c>
      <c r="T135" s="1" t="s">
        <v>1318</v>
      </c>
      <c r="U135" s="1" t="s">
        <v>1319</v>
      </c>
      <c r="V135" s="1" t="s">
        <v>1326</v>
      </c>
    </row>
    <row r="136" s="1" customFormat="1" spans="1:22">
      <c r="A136" s="3">
        <v>999225125133310</v>
      </c>
      <c r="B136" s="1" t="s">
        <v>1902</v>
      </c>
      <c r="C136" s="1" t="s">
        <v>1926</v>
      </c>
      <c r="D136" s="1" t="s">
        <v>1927</v>
      </c>
      <c r="E136" s="1" t="s">
        <v>1928</v>
      </c>
      <c r="F136" s="1" t="s">
        <v>1565</v>
      </c>
      <c r="G136" s="1" t="s">
        <v>1308</v>
      </c>
      <c r="H136" s="1" t="s">
        <v>1309</v>
      </c>
      <c r="I136" s="1" t="s">
        <v>1929</v>
      </c>
      <c r="J136" s="1" t="s">
        <v>1311</v>
      </c>
      <c r="K136" s="1" t="s">
        <v>1929</v>
      </c>
      <c r="L136" s="1" t="s">
        <v>1929</v>
      </c>
      <c r="M136" s="1" t="s">
        <v>1312</v>
      </c>
      <c r="N136" s="1" t="s">
        <v>1312</v>
      </c>
      <c r="O136" s="1" t="s">
        <v>1313</v>
      </c>
      <c r="P136" s="1" t="s">
        <v>1314</v>
      </c>
      <c r="Q136" s="1" t="s">
        <v>1315</v>
      </c>
      <c r="R136" s="1" t="s">
        <v>1930</v>
      </c>
      <c r="S136" s="1" t="s">
        <v>1317</v>
      </c>
      <c r="T136" s="1" t="s">
        <v>1318</v>
      </c>
      <c r="U136" s="1" t="s">
        <v>1319</v>
      </c>
      <c r="V136" s="1" t="s">
        <v>1320</v>
      </c>
    </row>
    <row r="137" s="1" customFormat="1" spans="1:22">
      <c r="A137" s="3">
        <v>999225122987394</v>
      </c>
      <c r="B137" s="1" t="s">
        <v>1931</v>
      </c>
      <c r="C137" s="1" t="s">
        <v>1932</v>
      </c>
      <c r="D137" s="1" t="s">
        <v>1933</v>
      </c>
      <c r="E137" s="1" t="s">
        <v>1934</v>
      </c>
      <c r="F137" s="1" t="s">
        <v>1491</v>
      </c>
      <c r="G137" s="1" t="s">
        <v>1308</v>
      </c>
      <c r="H137" s="1" t="s">
        <v>1309</v>
      </c>
      <c r="I137" s="1" t="s">
        <v>1935</v>
      </c>
      <c r="J137" s="1" t="s">
        <v>1311</v>
      </c>
      <c r="K137" s="1" t="s">
        <v>1935</v>
      </c>
      <c r="L137" s="1" t="s">
        <v>1935</v>
      </c>
      <c r="M137" s="1" t="s">
        <v>1312</v>
      </c>
      <c r="N137" s="1" t="s">
        <v>1312</v>
      </c>
      <c r="O137" s="1" t="s">
        <v>1313</v>
      </c>
      <c r="P137" s="1" t="s">
        <v>1314</v>
      </c>
      <c r="Q137" s="1" t="s">
        <v>1315</v>
      </c>
      <c r="R137" s="1" t="s">
        <v>1936</v>
      </c>
      <c r="S137" s="1" t="s">
        <v>1317</v>
      </c>
      <c r="T137" s="1" t="s">
        <v>1318</v>
      </c>
      <c r="U137" s="1" t="s">
        <v>1319</v>
      </c>
      <c r="V137" s="1" t="s">
        <v>1326</v>
      </c>
    </row>
    <row r="138" s="1" customFormat="1" spans="1:22">
      <c r="A138" s="3">
        <v>25122740118</v>
      </c>
      <c r="B138" s="1" t="s">
        <v>1931</v>
      </c>
      <c r="C138" s="1" t="s">
        <v>1937</v>
      </c>
      <c r="D138" s="1" t="s">
        <v>1938</v>
      </c>
      <c r="E138" s="1" t="s">
        <v>1939</v>
      </c>
      <c r="F138" s="1" t="s">
        <v>1565</v>
      </c>
      <c r="G138" s="1" t="s">
        <v>1308</v>
      </c>
      <c r="H138" s="1" t="s">
        <v>1309</v>
      </c>
      <c r="I138" s="1" t="s">
        <v>1940</v>
      </c>
      <c r="J138" s="1" t="s">
        <v>1311</v>
      </c>
      <c r="K138" s="1" t="s">
        <v>1940</v>
      </c>
      <c r="L138" s="1" t="s">
        <v>1940</v>
      </c>
      <c r="M138" s="1" t="s">
        <v>1312</v>
      </c>
      <c r="N138" s="1" t="s">
        <v>1312</v>
      </c>
      <c r="O138" s="1" t="s">
        <v>1313</v>
      </c>
      <c r="P138" s="1" t="s">
        <v>1314</v>
      </c>
      <c r="Q138" s="1" t="s">
        <v>1315</v>
      </c>
      <c r="R138" s="1" t="s">
        <v>1941</v>
      </c>
      <c r="S138" s="1" t="s">
        <v>1317</v>
      </c>
      <c r="T138" s="1" t="s">
        <v>1318</v>
      </c>
      <c r="U138" s="1" t="s">
        <v>1319</v>
      </c>
      <c r="V138" s="1" t="s">
        <v>1320</v>
      </c>
    </row>
    <row r="139" s="1" customFormat="1" spans="1:22">
      <c r="A139" s="3">
        <v>999225109222206</v>
      </c>
      <c r="B139" s="1" t="s">
        <v>1931</v>
      </c>
      <c r="C139" s="1" t="s">
        <v>1942</v>
      </c>
      <c r="D139" s="1" t="s">
        <v>1943</v>
      </c>
      <c r="E139" s="1" t="s">
        <v>1944</v>
      </c>
      <c r="F139" s="1" t="s">
        <v>1491</v>
      </c>
      <c r="G139" s="1" t="s">
        <v>1308</v>
      </c>
      <c r="H139" s="1" t="s">
        <v>1309</v>
      </c>
      <c r="I139" s="1" t="s">
        <v>1945</v>
      </c>
      <c r="J139" s="1" t="s">
        <v>1311</v>
      </c>
      <c r="K139" s="1" t="s">
        <v>1945</v>
      </c>
      <c r="L139" s="1" t="s">
        <v>1945</v>
      </c>
      <c r="M139" s="1" t="s">
        <v>1312</v>
      </c>
      <c r="N139" s="1" t="s">
        <v>1312</v>
      </c>
      <c r="O139" s="1" t="s">
        <v>1313</v>
      </c>
      <c r="P139" s="1" t="s">
        <v>1314</v>
      </c>
      <c r="Q139" s="1" t="s">
        <v>1315</v>
      </c>
      <c r="R139" s="1" t="s">
        <v>1946</v>
      </c>
      <c r="S139" s="1" t="s">
        <v>1317</v>
      </c>
      <c r="T139" s="1" t="s">
        <v>1318</v>
      </c>
      <c r="U139" s="1" t="s">
        <v>1319</v>
      </c>
      <c r="V139" s="1" t="s">
        <v>1592</v>
      </c>
    </row>
    <row r="140" s="1" customFormat="1" spans="1:22">
      <c r="A140" s="3">
        <v>999225107062451</v>
      </c>
      <c r="B140" s="1" t="s">
        <v>1947</v>
      </c>
      <c r="C140" s="1" t="s">
        <v>1948</v>
      </c>
      <c r="D140" s="1" t="s">
        <v>1680</v>
      </c>
      <c r="E140" s="1" t="s">
        <v>1949</v>
      </c>
      <c r="F140" s="1" t="s">
        <v>1412</v>
      </c>
      <c r="G140" s="1" t="s">
        <v>1308</v>
      </c>
      <c r="H140" s="1" t="s">
        <v>1309</v>
      </c>
      <c r="I140" s="1" t="s">
        <v>1950</v>
      </c>
      <c r="J140" s="1" t="s">
        <v>1311</v>
      </c>
      <c r="K140" s="1" t="s">
        <v>1950</v>
      </c>
      <c r="L140" s="1" t="s">
        <v>1950</v>
      </c>
      <c r="M140" s="1" t="s">
        <v>1312</v>
      </c>
      <c r="N140" s="1" t="s">
        <v>1312</v>
      </c>
      <c r="O140" s="1" t="s">
        <v>1313</v>
      </c>
      <c r="P140" s="1" t="s">
        <v>1314</v>
      </c>
      <c r="Q140" s="1" t="s">
        <v>1315</v>
      </c>
      <c r="R140" s="1" t="s">
        <v>1951</v>
      </c>
      <c r="S140" s="1" t="s">
        <v>1317</v>
      </c>
      <c r="T140" s="1" t="s">
        <v>1318</v>
      </c>
      <c r="U140" s="1" t="s">
        <v>1319</v>
      </c>
      <c r="V140" s="1" t="s">
        <v>1320</v>
      </c>
    </row>
    <row r="141" s="1" customFormat="1" spans="1:22">
      <c r="A141" s="3">
        <v>999225100507739</v>
      </c>
      <c r="B141" s="1" t="s">
        <v>1947</v>
      </c>
      <c r="C141" s="1" t="s">
        <v>1952</v>
      </c>
      <c r="D141" s="1" t="s">
        <v>1953</v>
      </c>
      <c r="E141" s="1" t="s">
        <v>1954</v>
      </c>
      <c r="F141" s="1" t="s">
        <v>1412</v>
      </c>
      <c r="G141" s="1" t="s">
        <v>1308</v>
      </c>
      <c r="H141" s="1" t="s">
        <v>1309</v>
      </c>
      <c r="I141" s="1" t="s">
        <v>1955</v>
      </c>
      <c r="J141" s="1" t="s">
        <v>1311</v>
      </c>
      <c r="K141" s="1" t="s">
        <v>1955</v>
      </c>
      <c r="L141" s="1" t="s">
        <v>1955</v>
      </c>
      <c r="M141" s="1" t="s">
        <v>1312</v>
      </c>
      <c r="N141" s="1" t="s">
        <v>1312</v>
      </c>
      <c r="O141" s="1" t="s">
        <v>1313</v>
      </c>
      <c r="P141" s="1" t="s">
        <v>1314</v>
      </c>
      <c r="Q141" s="1" t="s">
        <v>1315</v>
      </c>
      <c r="R141" s="1" t="s">
        <v>1956</v>
      </c>
      <c r="S141" s="1" t="s">
        <v>1317</v>
      </c>
      <c r="T141" s="1" t="s">
        <v>1318</v>
      </c>
      <c r="U141" s="1" t="s">
        <v>1319</v>
      </c>
      <c r="V141" s="1" t="s">
        <v>1592</v>
      </c>
    </row>
    <row r="142" s="1" customFormat="1" spans="1:22">
      <c r="A142" s="3">
        <v>999225086672740</v>
      </c>
      <c r="B142" s="1" t="s">
        <v>1957</v>
      </c>
      <c r="C142" s="1" t="s">
        <v>1958</v>
      </c>
      <c r="D142" s="1" t="s">
        <v>1856</v>
      </c>
      <c r="E142" s="1" t="s">
        <v>1959</v>
      </c>
      <c r="F142" s="1" t="s">
        <v>1304</v>
      </c>
      <c r="G142" s="1" t="s">
        <v>1308</v>
      </c>
      <c r="H142" s="1" t="s">
        <v>1309</v>
      </c>
      <c r="I142" s="1" t="s">
        <v>1960</v>
      </c>
      <c r="J142" s="1" t="s">
        <v>1311</v>
      </c>
      <c r="K142" s="1" t="s">
        <v>1960</v>
      </c>
      <c r="L142" s="1" t="s">
        <v>1960</v>
      </c>
      <c r="M142" s="1" t="s">
        <v>1312</v>
      </c>
      <c r="N142" s="1" t="s">
        <v>1312</v>
      </c>
      <c r="O142" s="1" t="s">
        <v>1313</v>
      </c>
      <c r="P142" s="1" t="s">
        <v>1314</v>
      </c>
      <c r="Q142" s="1" t="s">
        <v>1315</v>
      </c>
      <c r="R142" s="1" t="s">
        <v>1961</v>
      </c>
      <c r="S142" s="1" t="s">
        <v>1317</v>
      </c>
      <c r="T142" s="1" t="s">
        <v>1318</v>
      </c>
      <c r="U142" s="1" t="s">
        <v>1319</v>
      </c>
      <c r="V142" s="1" t="s">
        <v>1357</v>
      </c>
    </row>
    <row r="143" s="1" customFormat="1" spans="1:22">
      <c r="A143" s="3">
        <v>999225085990839</v>
      </c>
      <c r="B143" s="1" t="s">
        <v>1957</v>
      </c>
      <c r="C143" s="1" t="s">
        <v>1962</v>
      </c>
      <c r="D143" s="1" t="s">
        <v>1963</v>
      </c>
      <c r="E143" s="1" t="s">
        <v>1964</v>
      </c>
      <c r="F143" s="1" t="s">
        <v>1491</v>
      </c>
      <c r="G143" s="1" t="s">
        <v>1308</v>
      </c>
      <c r="H143" s="1" t="s">
        <v>1309</v>
      </c>
      <c r="I143" s="1" t="s">
        <v>1965</v>
      </c>
      <c r="J143" s="1" t="s">
        <v>1311</v>
      </c>
      <c r="K143" s="1" t="s">
        <v>1965</v>
      </c>
      <c r="L143" s="1" t="s">
        <v>1965</v>
      </c>
      <c r="M143" s="1" t="s">
        <v>1312</v>
      </c>
      <c r="N143" s="1" t="s">
        <v>1312</v>
      </c>
      <c r="O143" s="1" t="s">
        <v>1313</v>
      </c>
      <c r="P143" s="1" t="s">
        <v>1314</v>
      </c>
      <c r="Q143" s="1" t="s">
        <v>1315</v>
      </c>
      <c r="R143" s="1" t="s">
        <v>1966</v>
      </c>
      <c r="S143" s="1" t="s">
        <v>1317</v>
      </c>
      <c r="T143" s="1" t="s">
        <v>1318</v>
      </c>
      <c r="U143" s="1" t="s">
        <v>1319</v>
      </c>
      <c r="V143" s="1" t="s">
        <v>1320</v>
      </c>
    </row>
    <row r="144" s="1" customFormat="1" spans="1:22">
      <c r="A144" s="3">
        <v>999225085922330</v>
      </c>
      <c r="B144" s="1" t="s">
        <v>1957</v>
      </c>
      <c r="C144" s="1" t="s">
        <v>1967</v>
      </c>
      <c r="D144" s="1" t="s">
        <v>1963</v>
      </c>
      <c r="E144" s="1" t="s">
        <v>1968</v>
      </c>
      <c r="F144" s="1" t="s">
        <v>1491</v>
      </c>
      <c r="G144" s="1" t="s">
        <v>1308</v>
      </c>
      <c r="H144" s="1" t="s">
        <v>1309</v>
      </c>
      <c r="I144" s="1" t="s">
        <v>1965</v>
      </c>
      <c r="J144" s="1" t="s">
        <v>1311</v>
      </c>
      <c r="K144" s="1" t="s">
        <v>1965</v>
      </c>
      <c r="L144" s="1" t="s">
        <v>1965</v>
      </c>
      <c r="M144" s="1" t="s">
        <v>1312</v>
      </c>
      <c r="N144" s="1" t="s">
        <v>1312</v>
      </c>
      <c r="O144" s="1" t="s">
        <v>1313</v>
      </c>
      <c r="P144" s="1" t="s">
        <v>1314</v>
      </c>
      <c r="Q144" s="1" t="s">
        <v>1315</v>
      </c>
      <c r="R144" s="1" t="s">
        <v>1969</v>
      </c>
      <c r="S144" s="1" t="s">
        <v>1317</v>
      </c>
      <c r="T144" s="1" t="s">
        <v>1318</v>
      </c>
      <c r="U144" s="1" t="s">
        <v>1319</v>
      </c>
      <c r="V144" s="1" t="s">
        <v>1320</v>
      </c>
    </row>
    <row r="145" s="1" customFormat="1" spans="1:22">
      <c r="A145" s="3">
        <v>999225082352665</v>
      </c>
      <c r="B145" s="1" t="s">
        <v>1957</v>
      </c>
      <c r="C145" s="1" t="s">
        <v>1970</v>
      </c>
      <c r="D145" s="1" t="s">
        <v>1746</v>
      </c>
      <c r="E145" s="1" t="s">
        <v>1971</v>
      </c>
      <c r="F145" s="1" t="s">
        <v>1491</v>
      </c>
      <c r="G145" s="1" t="s">
        <v>1308</v>
      </c>
      <c r="H145" s="1" t="s">
        <v>1309</v>
      </c>
      <c r="I145" s="1" t="s">
        <v>1972</v>
      </c>
      <c r="J145" s="1" t="s">
        <v>1311</v>
      </c>
      <c r="K145" s="1" t="s">
        <v>1972</v>
      </c>
      <c r="L145" s="1" t="s">
        <v>1972</v>
      </c>
      <c r="M145" s="1" t="s">
        <v>1312</v>
      </c>
      <c r="N145" s="1" t="s">
        <v>1312</v>
      </c>
      <c r="O145" s="1" t="s">
        <v>1313</v>
      </c>
      <c r="P145" s="1" t="s">
        <v>1314</v>
      </c>
      <c r="Q145" s="1" t="s">
        <v>1315</v>
      </c>
      <c r="R145" s="1" t="s">
        <v>1973</v>
      </c>
      <c r="S145" s="1" t="s">
        <v>1317</v>
      </c>
      <c r="T145" s="1" t="s">
        <v>1318</v>
      </c>
      <c r="U145" s="1" t="s">
        <v>1319</v>
      </c>
      <c r="V145" s="1" t="s">
        <v>1326</v>
      </c>
    </row>
    <row r="146" s="1" customFormat="1" spans="1:22">
      <c r="A146" s="3">
        <v>999225077882487</v>
      </c>
      <c r="B146" s="1" t="s">
        <v>1957</v>
      </c>
      <c r="C146" s="1" t="s">
        <v>1974</v>
      </c>
      <c r="D146" s="1" t="s">
        <v>1975</v>
      </c>
      <c r="E146" s="1" t="s">
        <v>1976</v>
      </c>
      <c r="F146" s="1" t="s">
        <v>1304</v>
      </c>
      <c r="G146" s="1" t="s">
        <v>1308</v>
      </c>
      <c r="H146" s="1" t="s">
        <v>1309</v>
      </c>
      <c r="I146" s="1" t="s">
        <v>1977</v>
      </c>
      <c r="J146" s="1" t="s">
        <v>1311</v>
      </c>
      <c r="K146" s="1" t="s">
        <v>1977</v>
      </c>
      <c r="L146" s="1" t="s">
        <v>1977</v>
      </c>
      <c r="M146" s="1" t="s">
        <v>1312</v>
      </c>
      <c r="N146" s="1" t="s">
        <v>1312</v>
      </c>
      <c r="O146" s="1" t="s">
        <v>1313</v>
      </c>
      <c r="P146" s="1" t="s">
        <v>1314</v>
      </c>
      <c r="Q146" s="1" t="s">
        <v>1315</v>
      </c>
      <c r="R146" s="1" t="s">
        <v>1978</v>
      </c>
      <c r="S146" s="1" t="s">
        <v>1317</v>
      </c>
      <c r="T146" s="1" t="s">
        <v>1318</v>
      </c>
      <c r="U146" s="1" t="s">
        <v>1319</v>
      </c>
      <c r="V146" s="1" t="s">
        <v>1357</v>
      </c>
    </row>
    <row r="147" s="1" customFormat="1" spans="1:22">
      <c r="A147" s="3">
        <v>999225069882496</v>
      </c>
      <c r="B147" s="1" t="s">
        <v>1979</v>
      </c>
      <c r="C147" s="1" t="s">
        <v>1980</v>
      </c>
      <c r="D147" s="1" t="s">
        <v>1898</v>
      </c>
      <c r="E147" s="1" t="s">
        <v>1981</v>
      </c>
      <c r="F147" s="1" t="s">
        <v>1412</v>
      </c>
      <c r="G147" s="1" t="s">
        <v>1308</v>
      </c>
      <c r="H147" s="1" t="s">
        <v>1309</v>
      </c>
      <c r="I147" s="1" t="s">
        <v>1982</v>
      </c>
      <c r="J147" s="1" t="s">
        <v>1311</v>
      </c>
      <c r="K147" s="1" t="s">
        <v>1982</v>
      </c>
      <c r="L147" s="1" t="s">
        <v>1982</v>
      </c>
      <c r="M147" s="1" t="s">
        <v>1312</v>
      </c>
      <c r="N147" s="1" t="s">
        <v>1312</v>
      </c>
      <c r="O147" s="1" t="s">
        <v>1313</v>
      </c>
      <c r="P147" s="1" t="s">
        <v>1314</v>
      </c>
      <c r="Q147" s="1" t="s">
        <v>1315</v>
      </c>
      <c r="R147" s="1" t="s">
        <v>1983</v>
      </c>
      <c r="S147" s="1" t="s">
        <v>1317</v>
      </c>
      <c r="T147" s="1" t="s">
        <v>1318</v>
      </c>
      <c r="U147" s="1" t="s">
        <v>1319</v>
      </c>
      <c r="V147" s="1" t="s">
        <v>1320</v>
      </c>
    </row>
    <row r="148" s="1" customFormat="1" spans="1:22">
      <c r="A148" s="3">
        <v>999225059306708</v>
      </c>
      <c r="B148" s="1" t="s">
        <v>1979</v>
      </c>
      <c r="C148" s="1" t="s">
        <v>1984</v>
      </c>
      <c r="D148" s="1" t="s">
        <v>1985</v>
      </c>
      <c r="E148" s="1" t="s">
        <v>1986</v>
      </c>
      <c r="F148" s="1" t="s">
        <v>1491</v>
      </c>
      <c r="G148" s="1" t="s">
        <v>1308</v>
      </c>
      <c r="H148" s="1" t="s">
        <v>1309</v>
      </c>
      <c r="I148" s="1" t="s">
        <v>1654</v>
      </c>
      <c r="J148" s="1" t="s">
        <v>1311</v>
      </c>
      <c r="K148" s="1" t="s">
        <v>1654</v>
      </c>
      <c r="L148" s="1" t="s">
        <v>1654</v>
      </c>
      <c r="M148" s="1" t="s">
        <v>1312</v>
      </c>
      <c r="N148" s="1" t="s">
        <v>1312</v>
      </c>
      <c r="O148" s="1" t="s">
        <v>1313</v>
      </c>
      <c r="P148" s="1" t="s">
        <v>1314</v>
      </c>
      <c r="Q148" s="1" t="s">
        <v>1315</v>
      </c>
      <c r="R148" s="1" t="s">
        <v>1987</v>
      </c>
      <c r="S148" s="1" t="s">
        <v>1317</v>
      </c>
      <c r="T148" s="1" t="s">
        <v>1318</v>
      </c>
      <c r="U148" s="1" t="s">
        <v>1319</v>
      </c>
      <c r="V148" s="1" t="s">
        <v>1320</v>
      </c>
    </row>
    <row r="149" s="1" customFormat="1" spans="1:22">
      <c r="A149" s="3">
        <v>999225053988266</v>
      </c>
      <c r="B149" s="1" t="s">
        <v>1979</v>
      </c>
      <c r="C149" s="1" t="s">
        <v>1988</v>
      </c>
      <c r="D149" s="1" t="s">
        <v>1643</v>
      </c>
      <c r="E149" s="1" t="s">
        <v>1989</v>
      </c>
      <c r="F149" s="1" t="s">
        <v>1412</v>
      </c>
      <c r="G149" s="1" t="s">
        <v>1308</v>
      </c>
      <c r="H149" s="1" t="s">
        <v>1309</v>
      </c>
      <c r="I149" s="1" t="s">
        <v>1990</v>
      </c>
      <c r="J149" s="1" t="s">
        <v>1311</v>
      </c>
      <c r="K149" s="1" t="s">
        <v>1990</v>
      </c>
      <c r="L149" s="1" t="s">
        <v>1990</v>
      </c>
      <c r="M149" s="1" t="s">
        <v>1312</v>
      </c>
      <c r="N149" s="1" t="s">
        <v>1312</v>
      </c>
      <c r="O149" s="1" t="s">
        <v>1313</v>
      </c>
      <c r="P149" s="1" t="s">
        <v>1314</v>
      </c>
      <c r="Q149" s="1" t="s">
        <v>1315</v>
      </c>
      <c r="R149" s="1" t="s">
        <v>1991</v>
      </c>
      <c r="S149" s="1" t="s">
        <v>1317</v>
      </c>
      <c r="T149" s="1" t="s">
        <v>1318</v>
      </c>
      <c r="U149" s="1" t="s">
        <v>1319</v>
      </c>
      <c r="V149" s="1" t="s">
        <v>1320</v>
      </c>
    </row>
    <row r="150" s="1" customFormat="1" spans="1:22">
      <c r="A150" s="3">
        <v>999225048067803</v>
      </c>
      <c r="B150" s="1" t="s">
        <v>1992</v>
      </c>
      <c r="C150" s="1" t="s">
        <v>1993</v>
      </c>
      <c r="D150" s="1" t="s">
        <v>1588</v>
      </c>
      <c r="E150" s="1" t="s">
        <v>1994</v>
      </c>
      <c r="F150" s="1" t="s">
        <v>1304</v>
      </c>
      <c r="G150" s="1" t="s">
        <v>1308</v>
      </c>
      <c r="H150" s="1" t="s">
        <v>1309</v>
      </c>
      <c r="I150" s="1" t="s">
        <v>1995</v>
      </c>
      <c r="J150" s="1" t="s">
        <v>1311</v>
      </c>
      <c r="K150" s="1" t="s">
        <v>1995</v>
      </c>
      <c r="L150" s="1" t="s">
        <v>1995</v>
      </c>
      <c r="M150" s="1" t="s">
        <v>1312</v>
      </c>
      <c r="N150" s="1" t="s">
        <v>1312</v>
      </c>
      <c r="O150" s="1" t="s">
        <v>1313</v>
      </c>
      <c r="P150" s="1" t="s">
        <v>1314</v>
      </c>
      <c r="Q150" s="1" t="s">
        <v>1315</v>
      </c>
      <c r="R150" s="1" t="s">
        <v>1996</v>
      </c>
      <c r="S150" s="1" t="s">
        <v>1317</v>
      </c>
      <c r="T150" s="1" t="s">
        <v>1318</v>
      </c>
      <c r="U150" s="1" t="s">
        <v>1319</v>
      </c>
      <c r="V150" s="1" t="s">
        <v>1592</v>
      </c>
    </row>
    <row r="151" s="1" customFormat="1" spans="1:22">
      <c r="A151" s="3">
        <v>999225047909361</v>
      </c>
      <c r="B151" s="1" t="s">
        <v>1992</v>
      </c>
      <c r="C151" s="1" t="s">
        <v>1997</v>
      </c>
      <c r="D151" s="1" t="s">
        <v>1998</v>
      </c>
      <c r="E151" s="1" t="s">
        <v>1999</v>
      </c>
      <c r="F151" s="1" t="s">
        <v>1722</v>
      </c>
      <c r="G151" s="1" t="s">
        <v>1308</v>
      </c>
      <c r="H151" s="1" t="s">
        <v>1309</v>
      </c>
      <c r="I151" s="1" t="s">
        <v>2000</v>
      </c>
      <c r="J151" s="1" t="s">
        <v>1311</v>
      </c>
      <c r="K151" s="1" t="s">
        <v>2000</v>
      </c>
      <c r="L151" s="1" t="s">
        <v>2000</v>
      </c>
      <c r="M151" s="1" t="s">
        <v>1312</v>
      </c>
      <c r="N151" s="1" t="s">
        <v>1312</v>
      </c>
      <c r="O151" s="1" t="s">
        <v>1313</v>
      </c>
      <c r="P151" s="1" t="s">
        <v>1314</v>
      </c>
      <c r="Q151" s="1" t="s">
        <v>1315</v>
      </c>
      <c r="R151" s="1" t="s">
        <v>2001</v>
      </c>
      <c r="S151" s="1" t="s">
        <v>1317</v>
      </c>
      <c r="T151" s="1" t="s">
        <v>1318</v>
      </c>
      <c r="U151" s="1" t="s">
        <v>1319</v>
      </c>
      <c r="V151" s="1" t="s">
        <v>1320</v>
      </c>
    </row>
    <row r="152" s="1" customFormat="1" spans="1:22">
      <c r="A152" s="3">
        <v>999225045442006</v>
      </c>
      <c r="B152" s="1" t="s">
        <v>1992</v>
      </c>
      <c r="C152" s="1" t="s">
        <v>2002</v>
      </c>
      <c r="D152" s="1" t="s">
        <v>2003</v>
      </c>
      <c r="E152" s="1" t="s">
        <v>2004</v>
      </c>
      <c r="F152" s="1" t="s">
        <v>1304</v>
      </c>
      <c r="G152" s="1" t="s">
        <v>1308</v>
      </c>
      <c r="H152" s="1" t="s">
        <v>1309</v>
      </c>
      <c r="I152" s="1" t="s">
        <v>2005</v>
      </c>
      <c r="J152" s="1" t="s">
        <v>1311</v>
      </c>
      <c r="K152" s="1" t="s">
        <v>2005</v>
      </c>
      <c r="L152" s="1" t="s">
        <v>2005</v>
      </c>
      <c r="M152" s="1" t="s">
        <v>1312</v>
      </c>
      <c r="N152" s="1" t="s">
        <v>1312</v>
      </c>
      <c r="O152" s="1" t="s">
        <v>1313</v>
      </c>
      <c r="P152" s="1" t="s">
        <v>1314</v>
      </c>
      <c r="Q152" s="1" t="s">
        <v>1315</v>
      </c>
      <c r="R152" s="1" t="s">
        <v>2006</v>
      </c>
      <c r="S152" s="1" t="s">
        <v>1317</v>
      </c>
      <c r="T152" s="1" t="s">
        <v>1318</v>
      </c>
      <c r="U152" s="1" t="s">
        <v>1319</v>
      </c>
      <c r="V152" s="1" t="s">
        <v>1320</v>
      </c>
    </row>
    <row r="153" s="1" customFormat="1" spans="1:22">
      <c r="A153" s="3">
        <v>999225033942507</v>
      </c>
      <c r="B153" s="1" t="s">
        <v>1992</v>
      </c>
      <c r="C153" s="1" t="s">
        <v>2007</v>
      </c>
      <c r="D153" s="1" t="s">
        <v>2008</v>
      </c>
      <c r="E153" s="1" t="s">
        <v>515</v>
      </c>
      <c r="F153" s="1" t="s">
        <v>1304</v>
      </c>
      <c r="G153" s="1" t="s">
        <v>1308</v>
      </c>
      <c r="H153" s="1" t="s">
        <v>1309</v>
      </c>
      <c r="I153" s="1" t="s">
        <v>2009</v>
      </c>
      <c r="J153" s="1" t="s">
        <v>1311</v>
      </c>
      <c r="K153" s="1" t="s">
        <v>2009</v>
      </c>
      <c r="L153" s="1" t="s">
        <v>2009</v>
      </c>
      <c r="M153" s="1" t="s">
        <v>1312</v>
      </c>
      <c r="N153" s="1" t="s">
        <v>1312</v>
      </c>
      <c r="O153" s="1" t="s">
        <v>1313</v>
      </c>
      <c r="P153" s="1" t="s">
        <v>1314</v>
      </c>
      <c r="Q153" s="1" t="s">
        <v>1315</v>
      </c>
      <c r="R153" s="1" t="s">
        <v>2010</v>
      </c>
      <c r="S153" s="1" t="s">
        <v>1317</v>
      </c>
      <c r="T153" s="1" t="s">
        <v>1318</v>
      </c>
      <c r="U153" s="1" t="s">
        <v>1319</v>
      </c>
      <c r="V153" s="1" t="s">
        <v>1320</v>
      </c>
    </row>
    <row r="154" s="1" customFormat="1" spans="1:22">
      <c r="A154" s="3">
        <v>999225031969140</v>
      </c>
      <c r="B154" s="1" t="s">
        <v>2011</v>
      </c>
      <c r="C154" s="1" t="s">
        <v>2012</v>
      </c>
      <c r="D154" s="1" t="s">
        <v>2013</v>
      </c>
      <c r="E154" s="1" t="s">
        <v>2014</v>
      </c>
      <c r="F154" s="1" t="s">
        <v>1304</v>
      </c>
      <c r="G154" s="1" t="s">
        <v>1308</v>
      </c>
      <c r="H154" s="1" t="s">
        <v>1309</v>
      </c>
      <c r="I154" s="1" t="s">
        <v>2015</v>
      </c>
      <c r="J154" s="1" t="s">
        <v>1311</v>
      </c>
      <c r="K154" s="1" t="s">
        <v>2015</v>
      </c>
      <c r="L154" s="1" t="s">
        <v>2015</v>
      </c>
      <c r="M154" s="1" t="s">
        <v>1312</v>
      </c>
      <c r="N154" s="1" t="s">
        <v>1312</v>
      </c>
      <c r="O154" s="1" t="s">
        <v>1313</v>
      </c>
      <c r="P154" s="1" t="s">
        <v>1314</v>
      </c>
      <c r="Q154" s="1" t="s">
        <v>1315</v>
      </c>
      <c r="R154" s="1" t="s">
        <v>2016</v>
      </c>
      <c r="S154" s="1" t="s">
        <v>1317</v>
      </c>
      <c r="T154" s="1" t="s">
        <v>1318</v>
      </c>
      <c r="U154" s="1" t="s">
        <v>1319</v>
      </c>
      <c r="V154" s="1" t="s">
        <v>1421</v>
      </c>
    </row>
    <row r="155" s="1" customFormat="1" spans="1:22">
      <c r="A155" s="3">
        <v>999225026637953</v>
      </c>
      <c r="B155" s="1" t="s">
        <v>2011</v>
      </c>
      <c r="C155" s="1" t="s">
        <v>2017</v>
      </c>
      <c r="D155" s="1" t="s">
        <v>1898</v>
      </c>
      <c r="E155" s="1" t="s">
        <v>2018</v>
      </c>
      <c r="F155" s="1" t="s">
        <v>1491</v>
      </c>
      <c r="G155" s="1" t="s">
        <v>1308</v>
      </c>
      <c r="H155" s="1" t="s">
        <v>1309</v>
      </c>
      <c r="I155" s="1" t="s">
        <v>2019</v>
      </c>
      <c r="J155" s="1" t="s">
        <v>1311</v>
      </c>
      <c r="K155" s="1" t="s">
        <v>2019</v>
      </c>
      <c r="L155" s="1" t="s">
        <v>2019</v>
      </c>
      <c r="M155" s="1" t="s">
        <v>1312</v>
      </c>
      <c r="N155" s="1" t="s">
        <v>1312</v>
      </c>
      <c r="O155" s="1" t="s">
        <v>1313</v>
      </c>
      <c r="P155" s="1" t="s">
        <v>1314</v>
      </c>
      <c r="Q155" s="1" t="s">
        <v>1315</v>
      </c>
      <c r="R155" s="1" t="s">
        <v>2020</v>
      </c>
      <c r="S155" s="1" t="s">
        <v>1317</v>
      </c>
      <c r="T155" s="1" t="s">
        <v>1318</v>
      </c>
      <c r="U155" s="1" t="s">
        <v>1319</v>
      </c>
      <c r="V155" s="1" t="s">
        <v>1320</v>
      </c>
    </row>
    <row r="156" s="1" customFormat="1" spans="1:22">
      <c r="A156" s="3">
        <v>999225023234017</v>
      </c>
      <c r="B156" s="1" t="s">
        <v>2011</v>
      </c>
      <c r="C156" s="1" t="s">
        <v>2021</v>
      </c>
      <c r="D156" s="1" t="s">
        <v>2022</v>
      </c>
      <c r="E156" s="1" t="s">
        <v>2023</v>
      </c>
      <c r="F156" s="1" t="s">
        <v>1412</v>
      </c>
      <c r="G156" s="1" t="s">
        <v>1308</v>
      </c>
      <c r="H156" s="1" t="s">
        <v>1309</v>
      </c>
      <c r="I156" s="1" t="s">
        <v>2024</v>
      </c>
      <c r="J156" s="1" t="s">
        <v>1311</v>
      </c>
      <c r="K156" s="1" t="s">
        <v>2024</v>
      </c>
      <c r="L156" s="1" t="s">
        <v>2024</v>
      </c>
      <c r="M156" s="1" t="s">
        <v>1312</v>
      </c>
      <c r="N156" s="1" t="s">
        <v>1312</v>
      </c>
      <c r="O156" s="1" t="s">
        <v>1313</v>
      </c>
      <c r="P156" s="1" t="s">
        <v>1314</v>
      </c>
      <c r="Q156" s="1" t="s">
        <v>1315</v>
      </c>
      <c r="R156" s="1" t="s">
        <v>2025</v>
      </c>
      <c r="S156" s="1" t="s">
        <v>1317</v>
      </c>
      <c r="T156" s="1" t="s">
        <v>1318</v>
      </c>
      <c r="U156" s="1" t="s">
        <v>1319</v>
      </c>
      <c r="V156" s="1" t="s">
        <v>1320</v>
      </c>
    </row>
    <row r="157" s="1" customFormat="1" spans="1:22">
      <c r="A157" s="3">
        <v>999225020562405</v>
      </c>
      <c r="B157" s="1" t="s">
        <v>2011</v>
      </c>
      <c r="C157" s="1" t="s">
        <v>2026</v>
      </c>
      <c r="D157" s="1" t="s">
        <v>1963</v>
      </c>
      <c r="E157" s="1" t="s">
        <v>2027</v>
      </c>
      <c r="F157" s="1" t="s">
        <v>1412</v>
      </c>
      <c r="G157" s="1" t="s">
        <v>1308</v>
      </c>
      <c r="H157" s="1" t="s">
        <v>1309</v>
      </c>
      <c r="I157" s="1" t="s">
        <v>2028</v>
      </c>
      <c r="J157" s="1" t="s">
        <v>1311</v>
      </c>
      <c r="K157" s="1" t="s">
        <v>2028</v>
      </c>
      <c r="L157" s="1" t="s">
        <v>2028</v>
      </c>
      <c r="M157" s="1" t="s">
        <v>1312</v>
      </c>
      <c r="N157" s="1" t="s">
        <v>1312</v>
      </c>
      <c r="O157" s="1" t="s">
        <v>1313</v>
      </c>
      <c r="P157" s="1" t="s">
        <v>1314</v>
      </c>
      <c r="Q157" s="1" t="s">
        <v>1315</v>
      </c>
      <c r="R157" s="1" t="s">
        <v>2029</v>
      </c>
      <c r="S157" s="1" t="s">
        <v>1317</v>
      </c>
      <c r="T157" s="1" t="s">
        <v>1318</v>
      </c>
      <c r="U157" s="1" t="s">
        <v>1319</v>
      </c>
      <c r="V157" s="1" t="s">
        <v>1320</v>
      </c>
    </row>
    <row r="158" s="1" customFormat="1" spans="1:22">
      <c r="A158" s="3">
        <v>999224992496206</v>
      </c>
      <c r="B158" s="1" t="s">
        <v>2030</v>
      </c>
      <c r="C158" s="1" t="s">
        <v>2031</v>
      </c>
      <c r="D158" s="1" t="s">
        <v>1975</v>
      </c>
      <c r="E158" s="1" t="s">
        <v>2032</v>
      </c>
      <c r="F158" s="1" t="s">
        <v>1565</v>
      </c>
      <c r="G158" s="1" t="s">
        <v>1308</v>
      </c>
      <c r="H158" s="1" t="s">
        <v>1309</v>
      </c>
      <c r="I158" s="1" t="s">
        <v>2033</v>
      </c>
      <c r="J158" s="1" t="s">
        <v>1311</v>
      </c>
      <c r="K158" s="1" t="s">
        <v>2033</v>
      </c>
      <c r="L158" s="1" t="s">
        <v>2033</v>
      </c>
      <c r="M158" s="1" t="s">
        <v>1312</v>
      </c>
      <c r="N158" s="1" t="s">
        <v>1312</v>
      </c>
      <c r="O158" s="1" t="s">
        <v>1313</v>
      </c>
      <c r="P158" s="1" t="s">
        <v>1314</v>
      </c>
      <c r="Q158" s="1" t="s">
        <v>1315</v>
      </c>
      <c r="R158" s="1" t="s">
        <v>2034</v>
      </c>
      <c r="S158" s="1" t="s">
        <v>1317</v>
      </c>
      <c r="T158" s="1" t="s">
        <v>1318</v>
      </c>
      <c r="U158" s="1" t="s">
        <v>1319</v>
      </c>
      <c r="V158" s="1" t="s">
        <v>1357</v>
      </c>
    </row>
    <row r="159" s="1" customFormat="1" spans="1:22">
      <c r="A159" s="3">
        <v>999224991994428</v>
      </c>
      <c r="B159" s="1" t="s">
        <v>2030</v>
      </c>
      <c r="C159" s="1" t="s">
        <v>2035</v>
      </c>
      <c r="D159" s="1" t="s">
        <v>2036</v>
      </c>
      <c r="E159" s="1" t="s">
        <v>2037</v>
      </c>
      <c r="F159" s="1" t="s">
        <v>1412</v>
      </c>
      <c r="G159" s="1" t="s">
        <v>1308</v>
      </c>
      <c r="H159" s="1" t="s">
        <v>1309</v>
      </c>
      <c r="I159" s="1" t="s">
        <v>2038</v>
      </c>
      <c r="J159" s="1" t="s">
        <v>1311</v>
      </c>
      <c r="K159" s="1" t="s">
        <v>2038</v>
      </c>
      <c r="L159" s="1" t="s">
        <v>2038</v>
      </c>
      <c r="M159" s="1" t="s">
        <v>1312</v>
      </c>
      <c r="N159" s="1" t="s">
        <v>1312</v>
      </c>
      <c r="O159" s="1" t="s">
        <v>1313</v>
      </c>
      <c r="P159" s="1" t="s">
        <v>1314</v>
      </c>
      <c r="Q159" s="1" t="s">
        <v>1315</v>
      </c>
      <c r="R159" s="1" t="s">
        <v>2039</v>
      </c>
      <c r="S159" s="1" t="s">
        <v>1317</v>
      </c>
      <c r="T159" s="1" t="s">
        <v>1318</v>
      </c>
      <c r="U159" s="1" t="s">
        <v>1319</v>
      </c>
      <c r="V159" s="1" t="s">
        <v>1320</v>
      </c>
    </row>
    <row r="160" s="1" customFormat="1" spans="1:22">
      <c r="A160" s="3">
        <v>999224990516045</v>
      </c>
      <c r="B160" s="1" t="s">
        <v>2030</v>
      </c>
      <c r="C160" s="1" t="s">
        <v>2040</v>
      </c>
      <c r="D160" s="1" t="s">
        <v>2041</v>
      </c>
      <c r="E160" s="1" t="s">
        <v>2042</v>
      </c>
      <c r="F160" s="1" t="s">
        <v>1304</v>
      </c>
      <c r="G160" s="1" t="s">
        <v>1308</v>
      </c>
      <c r="H160" s="1" t="s">
        <v>1309</v>
      </c>
      <c r="I160" s="1" t="s">
        <v>2043</v>
      </c>
      <c r="J160" s="1" t="s">
        <v>1311</v>
      </c>
      <c r="K160" s="1" t="s">
        <v>2043</v>
      </c>
      <c r="L160" s="1" t="s">
        <v>2043</v>
      </c>
      <c r="M160" s="1" t="s">
        <v>1312</v>
      </c>
      <c r="N160" s="1" t="s">
        <v>1312</v>
      </c>
      <c r="O160" s="1" t="s">
        <v>1313</v>
      </c>
      <c r="P160" s="1" t="s">
        <v>1314</v>
      </c>
      <c r="Q160" s="1" t="s">
        <v>1315</v>
      </c>
      <c r="R160" s="1" t="s">
        <v>2044</v>
      </c>
      <c r="S160" s="1" t="s">
        <v>1317</v>
      </c>
      <c r="T160" s="1" t="s">
        <v>1318</v>
      </c>
      <c r="U160" s="1" t="s">
        <v>1319</v>
      </c>
      <c r="V160" s="1" t="s">
        <v>1357</v>
      </c>
    </row>
    <row r="161" s="1" customFormat="1" spans="1:22">
      <c r="A161" s="3">
        <v>999224973977547</v>
      </c>
      <c r="B161" s="1" t="s">
        <v>2045</v>
      </c>
      <c r="C161" s="1" t="s">
        <v>2046</v>
      </c>
      <c r="D161" s="1" t="s">
        <v>2047</v>
      </c>
      <c r="E161" s="1" t="s">
        <v>2048</v>
      </c>
      <c r="F161" s="1" t="s">
        <v>1412</v>
      </c>
      <c r="G161" s="1" t="s">
        <v>1308</v>
      </c>
      <c r="H161" s="1" t="s">
        <v>1309</v>
      </c>
      <c r="I161" s="1" t="s">
        <v>2049</v>
      </c>
      <c r="J161" s="1" t="s">
        <v>1311</v>
      </c>
      <c r="K161" s="1" t="s">
        <v>2049</v>
      </c>
      <c r="L161" s="1" t="s">
        <v>2049</v>
      </c>
      <c r="M161" s="1" t="s">
        <v>1312</v>
      </c>
      <c r="N161" s="1" t="s">
        <v>1312</v>
      </c>
      <c r="O161" s="1" t="s">
        <v>1313</v>
      </c>
      <c r="P161" s="1" t="s">
        <v>1314</v>
      </c>
      <c r="Q161" s="1" t="s">
        <v>1315</v>
      </c>
      <c r="R161" s="1" t="s">
        <v>2050</v>
      </c>
      <c r="S161" s="1" t="s">
        <v>1317</v>
      </c>
      <c r="T161" s="1" t="s">
        <v>1318</v>
      </c>
      <c r="U161" s="1" t="s">
        <v>1319</v>
      </c>
      <c r="V161" s="1" t="s">
        <v>1320</v>
      </c>
    </row>
    <row r="162" s="1" customFormat="1" spans="1:22">
      <c r="A162" s="3">
        <v>999224973317640</v>
      </c>
      <c r="B162" s="1" t="s">
        <v>2045</v>
      </c>
      <c r="C162" s="1" t="s">
        <v>2051</v>
      </c>
      <c r="D162" s="1" t="s">
        <v>2052</v>
      </c>
      <c r="E162" s="1" t="s">
        <v>2053</v>
      </c>
      <c r="F162" s="1" t="s">
        <v>1304</v>
      </c>
      <c r="G162" s="1" t="s">
        <v>1308</v>
      </c>
      <c r="H162" s="1" t="s">
        <v>1309</v>
      </c>
      <c r="I162" s="1" t="s">
        <v>2054</v>
      </c>
      <c r="J162" s="1" t="s">
        <v>1311</v>
      </c>
      <c r="K162" s="1" t="s">
        <v>2054</v>
      </c>
      <c r="L162" s="1" t="s">
        <v>2054</v>
      </c>
      <c r="M162" s="1" t="s">
        <v>1312</v>
      </c>
      <c r="N162" s="1" t="s">
        <v>1312</v>
      </c>
      <c r="O162" s="1" t="s">
        <v>1313</v>
      </c>
      <c r="P162" s="1" t="s">
        <v>1314</v>
      </c>
      <c r="Q162" s="1" t="s">
        <v>1315</v>
      </c>
      <c r="R162" s="1" t="s">
        <v>2055</v>
      </c>
      <c r="S162" s="1" t="s">
        <v>1317</v>
      </c>
      <c r="T162" s="1" t="s">
        <v>1318</v>
      </c>
      <c r="U162" s="1" t="s">
        <v>1319</v>
      </c>
      <c r="V162" s="1" t="s">
        <v>2056</v>
      </c>
    </row>
    <row r="163" s="1" customFormat="1" spans="1:22">
      <c r="A163" s="3">
        <v>999224969966665</v>
      </c>
      <c r="B163" s="1" t="s">
        <v>2045</v>
      </c>
      <c r="C163" s="1" t="s">
        <v>2057</v>
      </c>
      <c r="D163" s="1" t="s">
        <v>2058</v>
      </c>
      <c r="E163" s="1" t="s">
        <v>2059</v>
      </c>
      <c r="F163" s="1" t="s">
        <v>1565</v>
      </c>
      <c r="G163" s="1" t="s">
        <v>1308</v>
      </c>
      <c r="H163" s="1" t="s">
        <v>1309</v>
      </c>
      <c r="I163" s="1" t="s">
        <v>2060</v>
      </c>
      <c r="J163" s="1" t="s">
        <v>1311</v>
      </c>
      <c r="K163" s="1" t="s">
        <v>2060</v>
      </c>
      <c r="L163" s="1" t="s">
        <v>2060</v>
      </c>
      <c r="M163" s="1" t="s">
        <v>1312</v>
      </c>
      <c r="N163" s="1" t="s">
        <v>1312</v>
      </c>
      <c r="O163" s="1" t="s">
        <v>1313</v>
      </c>
      <c r="P163" s="1" t="s">
        <v>1314</v>
      </c>
      <c r="Q163" s="1" t="s">
        <v>1315</v>
      </c>
      <c r="R163" s="1" t="s">
        <v>2061</v>
      </c>
      <c r="S163" s="1" t="s">
        <v>1317</v>
      </c>
      <c r="T163" s="1" t="s">
        <v>1318</v>
      </c>
      <c r="U163" s="1" t="s">
        <v>1319</v>
      </c>
      <c r="V163" s="1" t="s">
        <v>1320</v>
      </c>
    </row>
    <row r="164" s="1" customFormat="1" spans="1:22">
      <c r="A164" s="3">
        <v>999224961804764</v>
      </c>
      <c r="B164" s="1" t="s">
        <v>2045</v>
      </c>
      <c r="C164" s="1" t="s">
        <v>2062</v>
      </c>
      <c r="D164" s="1" t="s">
        <v>1913</v>
      </c>
      <c r="E164" s="1" t="s">
        <v>2063</v>
      </c>
      <c r="F164" s="1" t="s">
        <v>1304</v>
      </c>
      <c r="G164" s="1" t="s">
        <v>1308</v>
      </c>
      <c r="H164" s="1" t="s">
        <v>1309</v>
      </c>
      <c r="I164" s="1" t="s">
        <v>2064</v>
      </c>
      <c r="J164" s="1" t="s">
        <v>1311</v>
      </c>
      <c r="K164" s="1" t="s">
        <v>2064</v>
      </c>
      <c r="L164" s="1" t="s">
        <v>2064</v>
      </c>
      <c r="M164" s="1" t="s">
        <v>1312</v>
      </c>
      <c r="N164" s="1" t="s">
        <v>1312</v>
      </c>
      <c r="O164" s="1" t="s">
        <v>1313</v>
      </c>
      <c r="P164" s="1" t="s">
        <v>1314</v>
      </c>
      <c r="Q164" s="1" t="s">
        <v>1315</v>
      </c>
      <c r="R164" s="1" t="s">
        <v>2065</v>
      </c>
      <c r="S164" s="1" t="s">
        <v>1317</v>
      </c>
      <c r="T164" s="1" t="s">
        <v>1318</v>
      </c>
      <c r="U164" s="1" t="s">
        <v>1319</v>
      </c>
      <c r="V164" s="1" t="s">
        <v>1326</v>
      </c>
    </row>
    <row r="165" s="1" customFormat="1" spans="1:22">
      <c r="A165" s="3">
        <v>999224940100041</v>
      </c>
      <c r="B165" s="1" t="s">
        <v>2066</v>
      </c>
      <c r="C165" s="1" t="s">
        <v>2067</v>
      </c>
      <c r="D165" s="1" t="s">
        <v>1898</v>
      </c>
      <c r="E165" s="1" t="s">
        <v>2068</v>
      </c>
      <c r="F165" s="1" t="s">
        <v>1565</v>
      </c>
      <c r="G165" s="1" t="s">
        <v>1308</v>
      </c>
      <c r="H165" s="1" t="s">
        <v>1309</v>
      </c>
      <c r="I165" s="1" t="s">
        <v>2069</v>
      </c>
      <c r="J165" s="1" t="s">
        <v>1311</v>
      </c>
      <c r="K165" s="1" t="s">
        <v>2069</v>
      </c>
      <c r="L165" s="1" t="s">
        <v>2069</v>
      </c>
      <c r="M165" s="1" t="s">
        <v>1312</v>
      </c>
      <c r="N165" s="1" t="s">
        <v>1312</v>
      </c>
      <c r="O165" s="1" t="s">
        <v>1313</v>
      </c>
      <c r="P165" s="1" t="s">
        <v>1314</v>
      </c>
      <c r="Q165" s="1" t="s">
        <v>1315</v>
      </c>
      <c r="R165" s="1" t="s">
        <v>2070</v>
      </c>
      <c r="S165" s="1" t="s">
        <v>1317</v>
      </c>
      <c r="T165" s="1" t="s">
        <v>1318</v>
      </c>
      <c r="U165" s="1" t="s">
        <v>1319</v>
      </c>
      <c r="V165" s="1" t="s">
        <v>1320</v>
      </c>
    </row>
    <row r="166" s="1" customFormat="1" spans="1:22">
      <c r="A166" s="3">
        <v>999224931299404</v>
      </c>
      <c r="B166" s="1" t="s">
        <v>2066</v>
      </c>
      <c r="C166" s="1" t="s">
        <v>2071</v>
      </c>
      <c r="D166" s="1" t="s">
        <v>1898</v>
      </c>
      <c r="E166" s="1" t="s">
        <v>2072</v>
      </c>
      <c r="F166" s="1" t="s">
        <v>1412</v>
      </c>
      <c r="G166" s="1" t="s">
        <v>1308</v>
      </c>
      <c r="H166" s="1" t="s">
        <v>1309</v>
      </c>
      <c r="I166" s="1" t="s">
        <v>2073</v>
      </c>
      <c r="J166" s="1" t="s">
        <v>1311</v>
      </c>
      <c r="K166" s="1" t="s">
        <v>2073</v>
      </c>
      <c r="L166" s="1" t="s">
        <v>2073</v>
      </c>
      <c r="M166" s="1" t="s">
        <v>1312</v>
      </c>
      <c r="N166" s="1" t="s">
        <v>1312</v>
      </c>
      <c r="O166" s="1" t="s">
        <v>1313</v>
      </c>
      <c r="P166" s="1" t="s">
        <v>1314</v>
      </c>
      <c r="Q166" s="1" t="s">
        <v>1315</v>
      </c>
      <c r="R166" s="1" t="s">
        <v>2074</v>
      </c>
      <c r="S166" s="1" t="s">
        <v>1317</v>
      </c>
      <c r="T166" s="1" t="s">
        <v>1318</v>
      </c>
      <c r="U166" s="1" t="s">
        <v>1319</v>
      </c>
      <c r="V166" s="1" t="s">
        <v>1320</v>
      </c>
    </row>
    <row r="167" s="1" customFormat="1" spans="1:22">
      <c r="A167" s="3">
        <v>999224927610906</v>
      </c>
      <c r="B167" s="1" t="s">
        <v>2075</v>
      </c>
      <c r="C167" s="1" t="s">
        <v>2076</v>
      </c>
      <c r="D167" s="1" t="s">
        <v>2077</v>
      </c>
      <c r="E167" s="1" t="s">
        <v>2078</v>
      </c>
      <c r="F167" s="1" t="s">
        <v>1491</v>
      </c>
      <c r="G167" s="1" t="s">
        <v>1308</v>
      </c>
      <c r="H167" s="1" t="s">
        <v>1309</v>
      </c>
      <c r="I167" s="1" t="s">
        <v>2079</v>
      </c>
      <c r="J167" s="1" t="s">
        <v>1311</v>
      </c>
      <c r="K167" s="1" t="s">
        <v>2079</v>
      </c>
      <c r="L167" s="1" t="s">
        <v>2079</v>
      </c>
      <c r="M167" s="1" t="s">
        <v>1312</v>
      </c>
      <c r="N167" s="1" t="s">
        <v>1312</v>
      </c>
      <c r="O167" s="1" t="s">
        <v>1313</v>
      </c>
      <c r="P167" s="1" t="s">
        <v>1314</v>
      </c>
      <c r="Q167" s="1" t="s">
        <v>1315</v>
      </c>
      <c r="R167" s="1" t="s">
        <v>2080</v>
      </c>
      <c r="S167" s="1" t="s">
        <v>1317</v>
      </c>
      <c r="T167" s="1" t="s">
        <v>1318</v>
      </c>
      <c r="U167" s="1" t="s">
        <v>1319</v>
      </c>
      <c r="V167" s="1" t="s">
        <v>1618</v>
      </c>
    </row>
    <row r="168" s="1" customFormat="1" spans="1:22">
      <c r="A168" s="3">
        <v>999224926322328</v>
      </c>
      <c r="B168" s="1" t="s">
        <v>2075</v>
      </c>
      <c r="C168" s="1" t="s">
        <v>2081</v>
      </c>
      <c r="D168" s="1" t="s">
        <v>2082</v>
      </c>
      <c r="E168" s="1" t="s">
        <v>2083</v>
      </c>
      <c r="F168" s="1" t="s">
        <v>1304</v>
      </c>
      <c r="G168" s="1" t="s">
        <v>1308</v>
      </c>
      <c r="H168" s="1" t="s">
        <v>1309</v>
      </c>
      <c r="I168" s="1" t="s">
        <v>2084</v>
      </c>
      <c r="J168" s="1" t="s">
        <v>1311</v>
      </c>
      <c r="K168" s="1" t="s">
        <v>2084</v>
      </c>
      <c r="L168" s="1" t="s">
        <v>2084</v>
      </c>
      <c r="M168" s="1" t="s">
        <v>1312</v>
      </c>
      <c r="N168" s="1" t="s">
        <v>1312</v>
      </c>
      <c r="O168" s="1" t="s">
        <v>1313</v>
      </c>
      <c r="P168" s="1" t="s">
        <v>1314</v>
      </c>
      <c r="Q168" s="1" t="s">
        <v>1315</v>
      </c>
      <c r="R168" s="1" t="s">
        <v>2085</v>
      </c>
      <c r="S168" s="1" t="s">
        <v>1317</v>
      </c>
      <c r="T168" s="1" t="s">
        <v>1318</v>
      </c>
      <c r="U168" s="1" t="s">
        <v>1319</v>
      </c>
      <c r="V168" s="1" t="s">
        <v>1326</v>
      </c>
    </row>
    <row r="169" s="1" customFormat="1" spans="1:22">
      <c r="A169" s="3">
        <v>999224905994962</v>
      </c>
      <c r="B169" s="1" t="s">
        <v>2086</v>
      </c>
      <c r="C169" s="1" t="s">
        <v>2087</v>
      </c>
      <c r="D169" s="1" t="s">
        <v>2088</v>
      </c>
      <c r="E169" s="1" t="s">
        <v>2089</v>
      </c>
      <c r="F169" s="1" t="s">
        <v>1304</v>
      </c>
      <c r="G169" s="1" t="s">
        <v>1308</v>
      </c>
      <c r="H169" s="1" t="s">
        <v>1309</v>
      </c>
      <c r="I169" s="1" t="s">
        <v>2090</v>
      </c>
      <c r="J169" s="1" t="s">
        <v>1311</v>
      </c>
      <c r="K169" s="1" t="s">
        <v>2090</v>
      </c>
      <c r="L169" s="1" t="s">
        <v>2090</v>
      </c>
      <c r="M169" s="1" t="s">
        <v>1312</v>
      </c>
      <c r="N169" s="1" t="s">
        <v>1312</v>
      </c>
      <c r="O169" s="1" t="s">
        <v>1313</v>
      </c>
      <c r="P169" s="1" t="s">
        <v>1314</v>
      </c>
      <c r="Q169" s="1" t="s">
        <v>1315</v>
      </c>
      <c r="R169" s="1" t="s">
        <v>2091</v>
      </c>
      <c r="S169" s="1" t="s">
        <v>1317</v>
      </c>
      <c r="T169" s="1" t="s">
        <v>1318</v>
      </c>
      <c r="U169" s="1" t="s">
        <v>1319</v>
      </c>
      <c r="V169" s="1" t="s">
        <v>1421</v>
      </c>
    </row>
    <row r="170" s="1" customFormat="1" spans="1:22">
      <c r="A170" s="3">
        <v>24902033421</v>
      </c>
      <c r="B170" s="1" t="s">
        <v>2086</v>
      </c>
      <c r="C170" s="1" t="s">
        <v>2092</v>
      </c>
      <c r="D170" s="1" t="s">
        <v>2093</v>
      </c>
      <c r="E170" s="1" t="s">
        <v>2094</v>
      </c>
      <c r="F170" s="1" t="s">
        <v>1412</v>
      </c>
      <c r="G170" s="1" t="s">
        <v>1308</v>
      </c>
      <c r="H170" s="1" t="s">
        <v>1309</v>
      </c>
      <c r="I170" s="1" t="s">
        <v>2095</v>
      </c>
      <c r="J170" s="1" t="s">
        <v>1311</v>
      </c>
      <c r="K170" s="1" t="s">
        <v>2095</v>
      </c>
      <c r="L170" s="1" t="s">
        <v>2095</v>
      </c>
      <c r="M170" s="1" t="s">
        <v>1312</v>
      </c>
      <c r="N170" s="1" t="s">
        <v>1312</v>
      </c>
      <c r="O170" s="1" t="s">
        <v>1313</v>
      </c>
      <c r="P170" s="1" t="s">
        <v>1314</v>
      </c>
      <c r="Q170" s="1" t="s">
        <v>1315</v>
      </c>
      <c r="R170" s="1" t="s">
        <v>2096</v>
      </c>
      <c r="S170" s="1" t="s">
        <v>1317</v>
      </c>
      <c r="T170" s="1" t="s">
        <v>1318</v>
      </c>
      <c r="U170" s="1" t="s">
        <v>1319</v>
      </c>
      <c r="V170" s="1" t="s">
        <v>1320</v>
      </c>
    </row>
    <row r="171" s="1" customFormat="1" spans="1:22">
      <c r="A171" s="3">
        <v>999224899865446</v>
      </c>
      <c r="B171" s="1" t="s">
        <v>2086</v>
      </c>
      <c r="C171" s="1" t="s">
        <v>2097</v>
      </c>
      <c r="D171" s="1" t="s">
        <v>2098</v>
      </c>
      <c r="E171" s="1" t="s">
        <v>2099</v>
      </c>
      <c r="F171" s="1" t="s">
        <v>1412</v>
      </c>
      <c r="G171" s="1" t="s">
        <v>1308</v>
      </c>
      <c r="H171" s="1" t="s">
        <v>1309</v>
      </c>
      <c r="I171" s="1" t="s">
        <v>2100</v>
      </c>
      <c r="J171" s="1" t="s">
        <v>1311</v>
      </c>
      <c r="K171" s="1" t="s">
        <v>2100</v>
      </c>
      <c r="L171" s="1" t="s">
        <v>2100</v>
      </c>
      <c r="M171" s="1" t="s">
        <v>1312</v>
      </c>
      <c r="N171" s="1" t="s">
        <v>1312</v>
      </c>
      <c r="O171" s="1" t="s">
        <v>1313</v>
      </c>
      <c r="P171" s="1" t="s">
        <v>1314</v>
      </c>
      <c r="Q171" s="1" t="s">
        <v>1315</v>
      </c>
      <c r="R171" s="1" t="s">
        <v>2101</v>
      </c>
      <c r="S171" s="1" t="s">
        <v>1317</v>
      </c>
      <c r="T171" s="1" t="s">
        <v>1318</v>
      </c>
      <c r="U171" s="1" t="s">
        <v>1319</v>
      </c>
      <c r="V171" s="1" t="s">
        <v>1320</v>
      </c>
    </row>
    <row r="172" s="1" customFormat="1" spans="1:22">
      <c r="A172" s="3">
        <v>999224889945810</v>
      </c>
      <c r="B172" s="1" t="s">
        <v>2102</v>
      </c>
      <c r="C172" s="1" t="s">
        <v>2103</v>
      </c>
      <c r="D172" s="1" t="s">
        <v>2104</v>
      </c>
      <c r="E172" s="1" t="s">
        <v>2105</v>
      </c>
      <c r="F172" s="1" t="s">
        <v>1491</v>
      </c>
      <c r="G172" s="1" t="s">
        <v>1308</v>
      </c>
      <c r="H172" s="1" t="s">
        <v>1309</v>
      </c>
      <c r="I172" s="1" t="s">
        <v>2106</v>
      </c>
      <c r="J172" s="1" t="s">
        <v>1311</v>
      </c>
      <c r="K172" s="1" t="s">
        <v>2106</v>
      </c>
      <c r="L172" s="1" t="s">
        <v>2106</v>
      </c>
      <c r="M172" s="1" t="s">
        <v>1312</v>
      </c>
      <c r="N172" s="1" t="s">
        <v>1312</v>
      </c>
      <c r="O172" s="1" t="s">
        <v>1313</v>
      </c>
      <c r="P172" s="1" t="s">
        <v>1314</v>
      </c>
      <c r="Q172" s="1" t="s">
        <v>1315</v>
      </c>
      <c r="R172" s="1" t="s">
        <v>2107</v>
      </c>
      <c r="S172" s="1" t="s">
        <v>1317</v>
      </c>
      <c r="T172" s="1" t="s">
        <v>1318</v>
      </c>
      <c r="U172" s="1" t="s">
        <v>1319</v>
      </c>
      <c r="V172" s="1" t="s">
        <v>1320</v>
      </c>
    </row>
    <row r="173" s="1" customFormat="1" spans="1:22">
      <c r="A173" s="3">
        <v>999224888653439</v>
      </c>
      <c r="B173" s="1" t="s">
        <v>2102</v>
      </c>
      <c r="C173" s="1" t="s">
        <v>2108</v>
      </c>
      <c r="D173" s="1" t="s">
        <v>1975</v>
      </c>
      <c r="E173" s="1" t="s">
        <v>2109</v>
      </c>
      <c r="F173" s="1" t="s">
        <v>1412</v>
      </c>
      <c r="G173" s="1" t="s">
        <v>1308</v>
      </c>
      <c r="H173" s="1" t="s">
        <v>1309</v>
      </c>
      <c r="I173" s="1" t="s">
        <v>2110</v>
      </c>
      <c r="J173" s="1" t="s">
        <v>1311</v>
      </c>
      <c r="K173" s="1" t="s">
        <v>2110</v>
      </c>
      <c r="L173" s="1" t="s">
        <v>2110</v>
      </c>
      <c r="M173" s="1" t="s">
        <v>1312</v>
      </c>
      <c r="N173" s="1" t="s">
        <v>1312</v>
      </c>
      <c r="O173" s="1" t="s">
        <v>1313</v>
      </c>
      <c r="P173" s="1" t="s">
        <v>1314</v>
      </c>
      <c r="Q173" s="1" t="s">
        <v>1315</v>
      </c>
      <c r="R173" s="1" t="s">
        <v>2111</v>
      </c>
      <c r="S173" s="1" t="s">
        <v>1317</v>
      </c>
      <c r="T173" s="1" t="s">
        <v>1318</v>
      </c>
      <c r="U173" s="1" t="s">
        <v>1319</v>
      </c>
      <c r="V173" s="1" t="s">
        <v>1357</v>
      </c>
    </row>
    <row r="174" s="1" customFormat="1" spans="1:22">
      <c r="A174" s="3">
        <v>999224870794151</v>
      </c>
      <c r="B174" s="1" t="s">
        <v>2112</v>
      </c>
      <c r="C174" s="1" t="s">
        <v>2113</v>
      </c>
      <c r="D174" s="1" t="s">
        <v>1717</v>
      </c>
      <c r="E174" s="1" t="s">
        <v>2114</v>
      </c>
      <c r="F174" s="1" t="s">
        <v>1565</v>
      </c>
      <c r="G174" s="1" t="s">
        <v>1308</v>
      </c>
      <c r="H174" s="1" t="s">
        <v>1309</v>
      </c>
      <c r="I174" s="1" t="s">
        <v>2115</v>
      </c>
      <c r="J174" s="1" t="s">
        <v>1311</v>
      </c>
      <c r="K174" s="1" t="s">
        <v>2115</v>
      </c>
      <c r="L174" s="1" t="s">
        <v>2115</v>
      </c>
      <c r="M174" s="1" t="s">
        <v>1312</v>
      </c>
      <c r="N174" s="1" t="s">
        <v>1312</v>
      </c>
      <c r="O174" s="1" t="s">
        <v>1313</v>
      </c>
      <c r="P174" s="1" t="s">
        <v>1314</v>
      </c>
      <c r="Q174" s="1" t="s">
        <v>1315</v>
      </c>
      <c r="R174" s="1" t="s">
        <v>2116</v>
      </c>
      <c r="S174" s="1" t="s">
        <v>1317</v>
      </c>
      <c r="T174" s="1" t="s">
        <v>1318</v>
      </c>
      <c r="U174" s="1" t="s">
        <v>1319</v>
      </c>
      <c r="V174" s="1" t="s">
        <v>1721</v>
      </c>
    </row>
    <row r="175" s="1" customFormat="1" spans="1:22">
      <c r="A175" s="3">
        <v>999224864986517</v>
      </c>
      <c r="B175" s="1" t="s">
        <v>2112</v>
      </c>
      <c r="C175" s="1" t="s">
        <v>2117</v>
      </c>
      <c r="D175" s="1" t="s">
        <v>2118</v>
      </c>
      <c r="E175" s="1" t="s">
        <v>2119</v>
      </c>
      <c r="F175" s="1" t="s">
        <v>1412</v>
      </c>
      <c r="G175" s="1" t="s">
        <v>1308</v>
      </c>
      <c r="H175" s="1" t="s">
        <v>1309</v>
      </c>
      <c r="I175" s="1" t="s">
        <v>2120</v>
      </c>
      <c r="J175" s="1" t="s">
        <v>1311</v>
      </c>
      <c r="K175" s="1" t="s">
        <v>2120</v>
      </c>
      <c r="L175" s="1" t="s">
        <v>2120</v>
      </c>
      <c r="M175" s="1" t="s">
        <v>1312</v>
      </c>
      <c r="N175" s="1" t="s">
        <v>1312</v>
      </c>
      <c r="O175" s="1" t="s">
        <v>1313</v>
      </c>
      <c r="P175" s="1" t="s">
        <v>1314</v>
      </c>
      <c r="Q175" s="1" t="s">
        <v>1315</v>
      </c>
      <c r="R175" s="1" t="s">
        <v>2121</v>
      </c>
      <c r="S175" s="1" t="s">
        <v>1317</v>
      </c>
      <c r="T175" s="1" t="s">
        <v>1318</v>
      </c>
      <c r="U175" s="1" t="s">
        <v>1319</v>
      </c>
      <c r="V175" s="1" t="s">
        <v>1320</v>
      </c>
    </row>
    <row r="176" s="1" customFormat="1" spans="1:22">
      <c r="A176" s="3">
        <v>999224856776805</v>
      </c>
      <c r="B176" s="1" t="s">
        <v>2122</v>
      </c>
      <c r="C176" s="1" t="s">
        <v>2123</v>
      </c>
      <c r="D176" s="1" t="s">
        <v>2124</v>
      </c>
      <c r="E176" s="1" t="s">
        <v>2125</v>
      </c>
      <c r="F176" s="1" t="s">
        <v>1412</v>
      </c>
      <c r="G176" s="1" t="s">
        <v>1308</v>
      </c>
      <c r="H176" s="1" t="s">
        <v>1309</v>
      </c>
      <c r="I176" s="1" t="s">
        <v>2126</v>
      </c>
      <c r="J176" s="1" t="s">
        <v>1311</v>
      </c>
      <c r="K176" s="1" t="s">
        <v>2126</v>
      </c>
      <c r="L176" s="1" t="s">
        <v>2126</v>
      </c>
      <c r="M176" s="1" t="s">
        <v>1312</v>
      </c>
      <c r="N176" s="1" t="s">
        <v>1312</v>
      </c>
      <c r="O176" s="1" t="s">
        <v>1313</v>
      </c>
      <c r="P176" s="1" t="s">
        <v>1314</v>
      </c>
      <c r="Q176" s="1" t="s">
        <v>1315</v>
      </c>
      <c r="R176" s="1" t="s">
        <v>2127</v>
      </c>
      <c r="S176" s="1" t="s">
        <v>1317</v>
      </c>
      <c r="T176" s="1" t="s">
        <v>1318</v>
      </c>
      <c r="U176" s="1" t="s">
        <v>1319</v>
      </c>
      <c r="V176" s="1" t="s">
        <v>2056</v>
      </c>
    </row>
    <row r="177" s="1" customFormat="1" spans="1:22">
      <c r="A177" s="3">
        <v>999224855291345</v>
      </c>
      <c r="B177" s="1" t="s">
        <v>2122</v>
      </c>
      <c r="C177" s="1" t="s">
        <v>2128</v>
      </c>
      <c r="D177" s="1" t="s">
        <v>2129</v>
      </c>
      <c r="E177" s="1" t="s">
        <v>2130</v>
      </c>
      <c r="F177" s="1" t="s">
        <v>1412</v>
      </c>
      <c r="G177" s="1" t="s">
        <v>1308</v>
      </c>
      <c r="H177" s="1" t="s">
        <v>1309</v>
      </c>
      <c r="I177" s="1" t="s">
        <v>2084</v>
      </c>
      <c r="J177" s="1" t="s">
        <v>1311</v>
      </c>
      <c r="K177" s="1" t="s">
        <v>2084</v>
      </c>
      <c r="L177" s="1" t="s">
        <v>2084</v>
      </c>
      <c r="M177" s="1" t="s">
        <v>1312</v>
      </c>
      <c r="N177" s="1" t="s">
        <v>1312</v>
      </c>
      <c r="O177" s="1" t="s">
        <v>1313</v>
      </c>
      <c r="P177" s="1" t="s">
        <v>1314</v>
      </c>
      <c r="Q177" s="1" t="s">
        <v>1315</v>
      </c>
      <c r="R177" s="1" t="s">
        <v>2131</v>
      </c>
      <c r="S177" s="1" t="s">
        <v>1317</v>
      </c>
      <c r="T177" s="1" t="s">
        <v>1318</v>
      </c>
      <c r="U177" s="1" t="s">
        <v>1319</v>
      </c>
      <c r="V177" s="1" t="s">
        <v>1326</v>
      </c>
    </row>
    <row r="178" s="1" customFormat="1" spans="1:22">
      <c r="A178" s="3">
        <v>999224839703506</v>
      </c>
      <c r="B178" s="1" t="s">
        <v>2132</v>
      </c>
      <c r="C178" s="1" t="s">
        <v>2133</v>
      </c>
      <c r="D178" s="1" t="s">
        <v>2134</v>
      </c>
      <c r="E178" s="1" t="s">
        <v>2135</v>
      </c>
      <c r="F178" s="1" t="s">
        <v>1412</v>
      </c>
      <c r="G178" s="1" t="s">
        <v>1308</v>
      </c>
      <c r="H178" s="1" t="s">
        <v>1309</v>
      </c>
      <c r="I178" s="1" t="s">
        <v>2136</v>
      </c>
      <c r="J178" s="1" t="s">
        <v>1311</v>
      </c>
      <c r="K178" s="1" t="s">
        <v>2136</v>
      </c>
      <c r="L178" s="1" t="s">
        <v>2136</v>
      </c>
      <c r="M178" s="1" t="s">
        <v>1312</v>
      </c>
      <c r="N178" s="1" t="s">
        <v>1312</v>
      </c>
      <c r="O178" s="1" t="s">
        <v>1313</v>
      </c>
      <c r="P178" s="1" t="s">
        <v>1314</v>
      </c>
      <c r="Q178" s="1" t="s">
        <v>1315</v>
      </c>
      <c r="R178" s="1" t="s">
        <v>2137</v>
      </c>
      <c r="S178" s="1" t="s">
        <v>1317</v>
      </c>
      <c r="T178" s="1" t="s">
        <v>1318</v>
      </c>
      <c r="U178" s="1" t="s">
        <v>1319</v>
      </c>
      <c r="V178" s="1" t="s">
        <v>1592</v>
      </c>
    </row>
    <row r="179" s="1" customFormat="1" spans="1:22">
      <c r="A179" s="3">
        <v>999224827295437</v>
      </c>
      <c r="B179" s="1" t="s">
        <v>2138</v>
      </c>
      <c r="C179" s="1" t="s">
        <v>2139</v>
      </c>
      <c r="D179" s="1" t="s">
        <v>2140</v>
      </c>
      <c r="E179" s="1" t="s">
        <v>2141</v>
      </c>
      <c r="F179" s="1" t="s">
        <v>1412</v>
      </c>
      <c r="G179" s="1" t="s">
        <v>1308</v>
      </c>
      <c r="H179" s="1" t="s">
        <v>1309</v>
      </c>
      <c r="I179" s="1" t="s">
        <v>2142</v>
      </c>
      <c r="J179" s="1" t="s">
        <v>1311</v>
      </c>
      <c r="K179" s="1" t="s">
        <v>2142</v>
      </c>
      <c r="L179" s="1" t="s">
        <v>2142</v>
      </c>
      <c r="M179" s="1" t="s">
        <v>1312</v>
      </c>
      <c r="N179" s="1" t="s">
        <v>1312</v>
      </c>
      <c r="O179" s="1" t="s">
        <v>1313</v>
      </c>
      <c r="P179" s="1" t="s">
        <v>1314</v>
      </c>
      <c r="Q179" s="1" t="s">
        <v>1315</v>
      </c>
      <c r="R179" s="1" t="s">
        <v>2143</v>
      </c>
      <c r="S179" s="1" t="s">
        <v>1317</v>
      </c>
      <c r="T179" s="1" t="s">
        <v>1318</v>
      </c>
      <c r="U179" s="1" t="s">
        <v>1319</v>
      </c>
      <c r="V179" s="1" t="s">
        <v>1320</v>
      </c>
    </row>
    <row r="180" s="1" customFormat="1" spans="1:22">
      <c r="A180" s="3">
        <v>999224823946939</v>
      </c>
      <c r="B180" s="1" t="s">
        <v>2138</v>
      </c>
      <c r="C180" s="1" t="s">
        <v>2144</v>
      </c>
      <c r="D180" s="1" t="s">
        <v>2145</v>
      </c>
      <c r="E180" s="1" t="s">
        <v>2146</v>
      </c>
      <c r="F180" s="1" t="s">
        <v>1491</v>
      </c>
      <c r="G180" s="1" t="s">
        <v>1308</v>
      </c>
      <c r="H180" s="1" t="s">
        <v>1309</v>
      </c>
      <c r="I180" s="1" t="s">
        <v>2147</v>
      </c>
      <c r="J180" s="1" t="s">
        <v>1311</v>
      </c>
      <c r="K180" s="1" t="s">
        <v>2147</v>
      </c>
      <c r="L180" s="1" t="s">
        <v>2147</v>
      </c>
      <c r="M180" s="1" t="s">
        <v>1312</v>
      </c>
      <c r="N180" s="1" t="s">
        <v>1312</v>
      </c>
      <c r="O180" s="1" t="s">
        <v>1313</v>
      </c>
      <c r="P180" s="1" t="s">
        <v>1314</v>
      </c>
      <c r="Q180" s="1" t="s">
        <v>1315</v>
      </c>
      <c r="R180" s="1" t="s">
        <v>2148</v>
      </c>
      <c r="S180" s="1" t="s">
        <v>1317</v>
      </c>
      <c r="T180" s="1" t="s">
        <v>1318</v>
      </c>
      <c r="U180" s="1" t="s">
        <v>1319</v>
      </c>
      <c r="V180" s="1" t="s">
        <v>1326</v>
      </c>
    </row>
    <row r="181" s="1" customFormat="1" spans="1:22">
      <c r="A181" s="3">
        <v>999224817844010</v>
      </c>
      <c r="B181" s="1" t="s">
        <v>2138</v>
      </c>
      <c r="C181" s="1" t="s">
        <v>2149</v>
      </c>
      <c r="D181" s="1" t="s">
        <v>2150</v>
      </c>
      <c r="E181" s="1" t="s">
        <v>2151</v>
      </c>
      <c r="F181" s="1" t="s">
        <v>1304</v>
      </c>
      <c r="G181" s="1" t="s">
        <v>1308</v>
      </c>
      <c r="H181" s="1" t="s">
        <v>1309</v>
      </c>
      <c r="I181" s="1" t="s">
        <v>1982</v>
      </c>
      <c r="J181" s="1" t="s">
        <v>1311</v>
      </c>
      <c r="K181" s="1" t="s">
        <v>1982</v>
      </c>
      <c r="L181" s="1" t="s">
        <v>1982</v>
      </c>
      <c r="M181" s="1" t="s">
        <v>1312</v>
      </c>
      <c r="N181" s="1" t="s">
        <v>1312</v>
      </c>
      <c r="O181" s="1" t="s">
        <v>1313</v>
      </c>
      <c r="P181" s="1" t="s">
        <v>1314</v>
      </c>
      <c r="Q181" s="1" t="s">
        <v>1315</v>
      </c>
      <c r="R181" s="1" t="s">
        <v>2152</v>
      </c>
      <c r="S181" s="1" t="s">
        <v>1317</v>
      </c>
      <c r="T181" s="1" t="s">
        <v>1318</v>
      </c>
      <c r="U181" s="1" t="s">
        <v>1319</v>
      </c>
      <c r="V181" s="1" t="s">
        <v>1592</v>
      </c>
    </row>
    <row r="182" s="1" customFormat="1" spans="1:22">
      <c r="A182" s="3">
        <v>999224817750074</v>
      </c>
      <c r="B182" s="1" t="s">
        <v>2138</v>
      </c>
      <c r="C182" s="1" t="s">
        <v>2153</v>
      </c>
      <c r="D182" s="1" t="s">
        <v>1898</v>
      </c>
      <c r="E182" s="1" t="s">
        <v>2154</v>
      </c>
      <c r="F182" s="1" t="s">
        <v>1491</v>
      </c>
      <c r="G182" s="1" t="s">
        <v>1308</v>
      </c>
      <c r="H182" s="1" t="s">
        <v>1309</v>
      </c>
      <c r="I182" s="1" t="s">
        <v>2155</v>
      </c>
      <c r="J182" s="1" t="s">
        <v>1311</v>
      </c>
      <c r="K182" s="1" t="s">
        <v>2155</v>
      </c>
      <c r="L182" s="1" t="s">
        <v>2155</v>
      </c>
      <c r="M182" s="1" t="s">
        <v>1312</v>
      </c>
      <c r="N182" s="1" t="s">
        <v>1312</v>
      </c>
      <c r="O182" s="1" t="s">
        <v>1313</v>
      </c>
      <c r="P182" s="1" t="s">
        <v>1314</v>
      </c>
      <c r="Q182" s="1" t="s">
        <v>1315</v>
      </c>
      <c r="R182" s="1" t="s">
        <v>2156</v>
      </c>
      <c r="S182" s="1" t="s">
        <v>1317</v>
      </c>
      <c r="T182" s="1" t="s">
        <v>1318</v>
      </c>
      <c r="U182" s="1" t="s">
        <v>1319</v>
      </c>
      <c r="V182" s="1" t="s">
        <v>1320</v>
      </c>
    </row>
    <row r="183" s="1" customFormat="1" spans="1:22">
      <c r="A183" s="3">
        <v>999224817729172</v>
      </c>
      <c r="B183" s="1" t="s">
        <v>2138</v>
      </c>
      <c r="C183" s="1" t="s">
        <v>2157</v>
      </c>
      <c r="D183" s="1" t="s">
        <v>1898</v>
      </c>
      <c r="E183" s="1" t="s">
        <v>2158</v>
      </c>
      <c r="F183" s="1" t="s">
        <v>1491</v>
      </c>
      <c r="G183" s="1" t="s">
        <v>1308</v>
      </c>
      <c r="H183" s="1" t="s">
        <v>1309</v>
      </c>
      <c r="I183" s="1" t="s">
        <v>2155</v>
      </c>
      <c r="J183" s="1" t="s">
        <v>1311</v>
      </c>
      <c r="K183" s="1" t="s">
        <v>2155</v>
      </c>
      <c r="L183" s="1" t="s">
        <v>2155</v>
      </c>
      <c r="M183" s="1" t="s">
        <v>1312</v>
      </c>
      <c r="N183" s="1" t="s">
        <v>1312</v>
      </c>
      <c r="O183" s="1" t="s">
        <v>1313</v>
      </c>
      <c r="P183" s="1" t="s">
        <v>1314</v>
      </c>
      <c r="Q183" s="1" t="s">
        <v>1315</v>
      </c>
      <c r="R183" s="1" t="s">
        <v>2159</v>
      </c>
      <c r="S183" s="1" t="s">
        <v>1317</v>
      </c>
      <c r="T183" s="1" t="s">
        <v>1318</v>
      </c>
      <c r="U183" s="1" t="s">
        <v>1319</v>
      </c>
      <c r="V183" s="1" t="s">
        <v>1320</v>
      </c>
    </row>
    <row r="184" s="1" customFormat="1" spans="1:22">
      <c r="A184" s="3">
        <v>999224816968954</v>
      </c>
      <c r="B184" s="1" t="s">
        <v>2138</v>
      </c>
      <c r="C184" s="1" t="s">
        <v>2160</v>
      </c>
      <c r="D184" s="1" t="s">
        <v>2161</v>
      </c>
      <c r="E184" s="1" t="s">
        <v>2162</v>
      </c>
      <c r="F184" s="1" t="s">
        <v>1412</v>
      </c>
      <c r="G184" s="1" t="s">
        <v>1308</v>
      </c>
      <c r="H184" s="1" t="s">
        <v>1309</v>
      </c>
      <c r="I184" s="1" t="s">
        <v>2163</v>
      </c>
      <c r="J184" s="1" t="s">
        <v>1311</v>
      </c>
      <c r="K184" s="1" t="s">
        <v>2163</v>
      </c>
      <c r="L184" s="1" t="s">
        <v>2163</v>
      </c>
      <c r="M184" s="1" t="s">
        <v>1312</v>
      </c>
      <c r="N184" s="1" t="s">
        <v>1312</v>
      </c>
      <c r="O184" s="1" t="s">
        <v>1313</v>
      </c>
      <c r="P184" s="1" t="s">
        <v>1314</v>
      </c>
      <c r="Q184" s="1" t="s">
        <v>1315</v>
      </c>
      <c r="R184" s="1" t="s">
        <v>2164</v>
      </c>
      <c r="S184" s="1" t="s">
        <v>1317</v>
      </c>
      <c r="T184" s="1" t="s">
        <v>1318</v>
      </c>
      <c r="U184" s="1" t="s">
        <v>1319</v>
      </c>
      <c r="V184" s="1" t="s">
        <v>2056</v>
      </c>
    </row>
    <row r="185" s="1" customFormat="1" spans="1:22">
      <c r="A185" s="3">
        <v>999224812954346</v>
      </c>
      <c r="B185" s="1" t="s">
        <v>2138</v>
      </c>
      <c r="C185" s="1" t="s">
        <v>2165</v>
      </c>
      <c r="D185" s="1" t="s">
        <v>2166</v>
      </c>
      <c r="E185" s="1" t="s">
        <v>2167</v>
      </c>
      <c r="F185" s="1" t="s">
        <v>1491</v>
      </c>
      <c r="G185" s="1" t="s">
        <v>1308</v>
      </c>
      <c r="H185" s="1" t="s">
        <v>1309</v>
      </c>
      <c r="I185" s="1" t="s">
        <v>2168</v>
      </c>
      <c r="J185" s="1" t="s">
        <v>1311</v>
      </c>
      <c r="K185" s="1" t="s">
        <v>2168</v>
      </c>
      <c r="L185" s="1" t="s">
        <v>2168</v>
      </c>
      <c r="M185" s="1" t="s">
        <v>1312</v>
      </c>
      <c r="N185" s="1" t="s">
        <v>1312</v>
      </c>
      <c r="O185" s="1" t="s">
        <v>1313</v>
      </c>
      <c r="P185" s="1" t="s">
        <v>1314</v>
      </c>
      <c r="Q185" s="1" t="s">
        <v>1315</v>
      </c>
      <c r="R185" s="1" t="s">
        <v>2169</v>
      </c>
      <c r="S185" s="1" t="s">
        <v>1317</v>
      </c>
      <c r="T185" s="1" t="s">
        <v>1318</v>
      </c>
      <c r="U185" s="1" t="s">
        <v>1319</v>
      </c>
      <c r="V185" s="1" t="s">
        <v>1320</v>
      </c>
    </row>
    <row r="186" s="1" customFormat="1" spans="1:22">
      <c r="A186" s="3">
        <v>999224804148257</v>
      </c>
      <c r="B186" s="1" t="s">
        <v>2170</v>
      </c>
      <c r="C186" s="1" t="s">
        <v>2171</v>
      </c>
      <c r="D186" s="1" t="s">
        <v>2172</v>
      </c>
      <c r="E186" s="1" t="s">
        <v>2173</v>
      </c>
      <c r="F186" s="1" t="s">
        <v>1491</v>
      </c>
      <c r="G186" s="1" t="s">
        <v>1308</v>
      </c>
      <c r="H186" s="1" t="s">
        <v>1309</v>
      </c>
      <c r="I186" s="1" t="s">
        <v>2174</v>
      </c>
      <c r="J186" s="1" t="s">
        <v>1311</v>
      </c>
      <c r="K186" s="1" t="s">
        <v>2174</v>
      </c>
      <c r="L186" s="1" t="s">
        <v>2174</v>
      </c>
      <c r="M186" s="1" t="s">
        <v>1312</v>
      </c>
      <c r="N186" s="1" t="s">
        <v>1312</v>
      </c>
      <c r="O186" s="1" t="s">
        <v>1313</v>
      </c>
      <c r="P186" s="1" t="s">
        <v>1314</v>
      </c>
      <c r="Q186" s="1" t="s">
        <v>1315</v>
      </c>
      <c r="R186" s="1" t="s">
        <v>2175</v>
      </c>
      <c r="S186" s="1" t="s">
        <v>1317</v>
      </c>
      <c r="T186" s="1" t="s">
        <v>1318</v>
      </c>
      <c r="U186" s="1" t="s">
        <v>1319</v>
      </c>
      <c r="V186" s="1" t="s">
        <v>1320</v>
      </c>
    </row>
    <row r="187" s="1" customFormat="1" spans="1:22">
      <c r="A187" s="3">
        <v>999224802828861</v>
      </c>
      <c r="B187" s="1" t="s">
        <v>2170</v>
      </c>
      <c r="C187" s="1" t="s">
        <v>2176</v>
      </c>
      <c r="D187" s="1" t="s">
        <v>2058</v>
      </c>
      <c r="E187" s="1" t="s">
        <v>2177</v>
      </c>
      <c r="F187" s="1" t="s">
        <v>1412</v>
      </c>
      <c r="G187" s="1" t="s">
        <v>1308</v>
      </c>
      <c r="H187" s="1" t="s">
        <v>1309</v>
      </c>
      <c r="I187" s="1" t="s">
        <v>2178</v>
      </c>
      <c r="J187" s="1" t="s">
        <v>1311</v>
      </c>
      <c r="K187" s="1" t="s">
        <v>2178</v>
      </c>
      <c r="L187" s="1" t="s">
        <v>2178</v>
      </c>
      <c r="M187" s="1" t="s">
        <v>1312</v>
      </c>
      <c r="N187" s="1" t="s">
        <v>1312</v>
      </c>
      <c r="O187" s="1" t="s">
        <v>1313</v>
      </c>
      <c r="P187" s="1" t="s">
        <v>1314</v>
      </c>
      <c r="Q187" s="1" t="s">
        <v>1315</v>
      </c>
      <c r="R187" s="1" t="s">
        <v>2179</v>
      </c>
      <c r="S187" s="1" t="s">
        <v>1317</v>
      </c>
      <c r="T187" s="1" t="s">
        <v>1318</v>
      </c>
      <c r="U187" s="1" t="s">
        <v>1319</v>
      </c>
      <c r="V187" s="1" t="s">
        <v>1320</v>
      </c>
    </row>
    <row r="188" s="1" customFormat="1" spans="1:22">
      <c r="A188" s="3">
        <v>999224801543732</v>
      </c>
      <c r="B188" s="1" t="s">
        <v>2170</v>
      </c>
      <c r="C188" s="1" t="s">
        <v>2180</v>
      </c>
      <c r="D188" s="1" t="s">
        <v>2181</v>
      </c>
      <c r="E188" s="1" t="s">
        <v>2182</v>
      </c>
      <c r="F188" s="1" t="s">
        <v>1491</v>
      </c>
      <c r="G188" s="1" t="s">
        <v>1308</v>
      </c>
      <c r="H188" s="1" t="s">
        <v>1309</v>
      </c>
      <c r="I188" s="1" t="s">
        <v>2183</v>
      </c>
      <c r="J188" s="1" t="s">
        <v>1311</v>
      </c>
      <c r="K188" s="1" t="s">
        <v>2183</v>
      </c>
      <c r="L188" s="1" t="s">
        <v>2183</v>
      </c>
      <c r="M188" s="1" t="s">
        <v>1312</v>
      </c>
      <c r="N188" s="1" t="s">
        <v>1312</v>
      </c>
      <c r="O188" s="1" t="s">
        <v>1313</v>
      </c>
      <c r="P188" s="1" t="s">
        <v>1314</v>
      </c>
      <c r="Q188" s="1" t="s">
        <v>1315</v>
      </c>
      <c r="R188" s="1" t="s">
        <v>2184</v>
      </c>
      <c r="S188" s="1" t="s">
        <v>1317</v>
      </c>
      <c r="T188" s="1" t="s">
        <v>1318</v>
      </c>
      <c r="U188" s="1" t="s">
        <v>1319</v>
      </c>
      <c r="V188" s="1" t="s">
        <v>1320</v>
      </c>
    </row>
    <row r="189" s="1" customFormat="1" spans="1:22">
      <c r="A189" s="3">
        <v>999224799254463</v>
      </c>
      <c r="B189" s="1" t="s">
        <v>2170</v>
      </c>
      <c r="C189" s="1" t="s">
        <v>2185</v>
      </c>
      <c r="D189" s="1" t="s">
        <v>2186</v>
      </c>
      <c r="E189" s="1" t="s">
        <v>2187</v>
      </c>
      <c r="F189" s="1" t="s">
        <v>1304</v>
      </c>
      <c r="G189" s="1" t="s">
        <v>1308</v>
      </c>
      <c r="H189" s="1" t="s">
        <v>1309</v>
      </c>
      <c r="I189" s="1" t="s">
        <v>2188</v>
      </c>
      <c r="J189" s="1" t="s">
        <v>1311</v>
      </c>
      <c r="K189" s="1" t="s">
        <v>2188</v>
      </c>
      <c r="L189" s="1" t="s">
        <v>2188</v>
      </c>
      <c r="M189" s="1" t="s">
        <v>1312</v>
      </c>
      <c r="N189" s="1" t="s">
        <v>1312</v>
      </c>
      <c r="O189" s="1" t="s">
        <v>1313</v>
      </c>
      <c r="P189" s="1" t="s">
        <v>1314</v>
      </c>
      <c r="Q189" s="1" t="s">
        <v>1315</v>
      </c>
      <c r="R189" s="1" t="s">
        <v>2189</v>
      </c>
      <c r="S189" s="1" t="s">
        <v>1317</v>
      </c>
      <c r="T189" s="1" t="s">
        <v>1318</v>
      </c>
      <c r="U189" s="1" t="s">
        <v>1319</v>
      </c>
      <c r="V189" s="1" t="s">
        <v>1320</v>
      </c>
    </row>
    <row r="190" s="1" customFormat="1" spans="1:22">
      <c r="A190" s="3">
        <v>999224794781137</v>
      </c>
      <c r="B190" s="1" t="s">
        <v>2190</v>
      </c>
      <c r="C190" s="1" t="s">
        <v>2191</v>
      </c>
      <c r="D190" s="1" t="s">
        <v>1751</v>
      </c>
      <c r="E190" s="1" t="s">
        <v>2192</v>
      </c>
      <c r="F190" s="1" t="s">
        <v>1412</v>
      </c>
      <c r="G190" s="1" t="s">
        <v>1308</v>
      </c>
      <c r="H190" s="1" t="s">
        <v>1309</v>
      </c>
      <c r="I190" s="1" t="s">
        <v>2193</v>
      </c>
      <c r="J190" s="1" t="s">
        <v>1311</v>
      </c>
      <c r="K190" s="1" t="s">
        <v>2193</v>
      </c>
      <c r="L190" s="1" t="s">
        <v>2193</v>
      </c>
      <c r="M190" s="1" t="s">
        <v>1312</v>
      </c>
      <c r="N190" s="1" t="s">
        <v>1312</v>
      </c>
      <c r="O190" s="1" t="s">
        <v>1313</v>
      </c>
      <c r="P190" s="1" t="s">
        <v>1314</v>
      </c>
      <c r="Q190" s="1" t="s">
        <v>1315</v>
      </c>
      <c r="R190" s="1" t="s">
        <v>2194</v>
      </c>
      <c r="S190" s="1" t="s">
        <v>1317</v>
      </c>
      <c r="T190" s="1" t="s">
        <v>1318</v>
      </c>
      <c r="U190" s="1" t="s">
        <v>1319</v>
      </c>
      <c r="V190" s="1" t="s">
        <v>1320</v>
      </c>
    </row>
    <row r="191" s="1" customFormat="1" spans="1:22">
      <c r="A191" s="3">
        <v>999224787900450</v>
      </c>
      <c r="B191" s="1" t="s">
        <v>2190</v>
      </c>
      <c r="C191" s="1" t="s">
        <v>2195</v>
      </c>
      <c r="D191" s="1" t="s">
        <v>2196</v>
      </c>
      <c r="E191" s="1" t="s">
        <v>2197</v>
      </c>
      <c r="F191" s="1" t="s">
        <v>1304</v>
      </c>
      <c r="G191" s="1" t="s">
        <v>1308</v>
      </c>
      <c r="H191" s="1" t="s">
        <v>1309</v>
      </c>
      <c r="I191" s="1" t="s">
        <v>2198</v>
      </c>
      <c r="J191" s="1" t="s">
        <v>1311</v>
      </c>
      <c r="K191" s="1" t="s">
        <v>2198</v>
      </c>
      <c r="L191" s="1" t="s">
        <v>2198</v>
      </c>
      <c r="M191" s="1" t="s">
        <v>1312</v>
      </c>
      <c r="N191" s="1" t="s">
        <v>1312</v>
      </c>
      <c r="O191" s="1" t="s">
        <v>1313</v>
      </c>
      <c r="P191" s="1" t="s">
        <v>1314</v>
      </c>
      <c r="Q191" s="1" t="s">
        <v>1315</v>
      </c>
      <c r="R191" s="1" t="s">
        <v>2199</v>
      </c>
      <c r="S191" s="1" t="s">
        <v>1317</v>
      </c>
      <c r="T191" s="1" t="s">
        <v>1318</v>
      </c>
      <c r="U191" s="1" t="s">
        <v>1319</v>
      </c>
      <c r="V191" s="1" t="s">
        <v>1320</v>
      </c>
    </row>
    <row r="192" s="1" customFormat="1" spans="1:22">
      <c r="A192" s="3">
        <v>999224785178497</v>
      </c>
      <c r="B192" s="1" t="s">
        <v>2190</v>
      </c>
      <c r="C192" s="1" t="s">
        <v>2200</v>
      </c>
      <c r="D192" s="1" t="s">
        <v>2201</v>
      </c>
      <c r="E192" s="1" t="s">
        <v>2202</v>
      </c>
      <c r="F192" s="1" t="s">
        <v>1491</v>
      </c>
      <c r="G192" s="1" t="s">
        <v>1308</v>
      </c>
      <c r="H192" s="1" t="s">
        <v>1309</v>
      </c>
      <c r="I192" s="1" t="s">
        <v>2203</v>
      </c>
      <c r="J192" s="1" t="s">
        <v>1311</v>
      </c>
      <c r="K192" s="1" t="s">
        <v>2203</v>
      </c>
      <c r="L192" s="1" t="s">
        <v>2203</v>
      </c>
      <c r="M192" s="1" t="s">
        <v>1312</v>
      </c>
      <c r="N192" s="1" t="s">
        <v>1312</v>
      </c>
      <c r="O192" s="1" t="s">
        <v>1313</v>
      </c>
      <c r="P192" s="1" t="s">
        <v>1314</v>
      </c>
      <c r="Q192" s="1" t="s">
        <v>1315</v>
      </c>
      <c r="R192" s="1" t="s">
        <v>2204</v>
      </c>
      <c r="S192" s="1" t="s">
        <v>1317</v>
      </c>
      <c r="T192" s="1" t="s">
        <v>1318</v>
      </c>
      <c r="U192" s="1" t="s">
        <v>1319</v>
      </c>
      <c r="V192" s="1" t="s">
        <v>1326</v>
      </c>
    </row>
    <row r="193" s="1" customFormat="1" spans="1:22">
      <c r="A193" s="3">
        <v>999224778537229</v>
      </c>
      <c r="B193" s="1" t="s">
        <v>2190</v>
      </c>
      <c r="C193" s="1" t="s">
        <v>2205</v>
      </c>
      <c r="D193" s="1" t="s">
        <v>2104</v>
      </c>
      <c r="E193" s="1" t="s">
        <v>2206</v>
      </c>
      <c r="F193" s="1" t="s">
        <v>1660</v>
      </c>
      <c r="G193" s="1" t="s">
        <v>1308</v>
      </c>
      <c r="H193" s="1" t="s">
        <v>1309</v>
      </c>
      <c r="I193" s="1" t="s">
        <v>2207</v>
      </c>
      <c r="J193" s="1" t="s">
        <v>1311</v>
      </c>
      <c r="K193" s="1" t="s">
        <v>2207</v>
      </c>
      <c r="L193" s="1" t="s">
        <v>2207</v>
      </c>
      <c r="M193" s="1" t="s">
        <v>1312</v>
      </c>
      <c r="N193" s="1" t="s">
        <v>1312</v>
      </c>
      <c r="O193" s="1" t="s">
        <v>1313</v>
      </c>
      <c r="P193" s="1" t="s">
        <v>1314</v>
      </c>
      <c r="Q193" s="1" t="s">
        <v>1315</v>
      </c>
      <c r="R193" s="1" t="s">
        <v>2208</v>
      </c>
      <c r="S193" s="1" t="s">
        <v>1317</v>
      </c>
      <c r="T193" s="1" t="s">
        <v>1318</v>
      </c>
      <c r="U193" s="1" t="s">
        <v>1319</v>
      </c>
      <c r="V193" s="1" t="s">
        <v>1320</v>
      </c>
    </row>
    <row r="194" s="1" customFormat="1" spans="1:22">
      <c r="A194" s="3">
        <v>999224777422739</v>
      </c>
      <c r="B194" s="1" t="s">
        <v>2209</v>
      </c>
      <c r="C194" s="1" t="s">
        <v>2210</v>
      </c>
      <c r="D194" s="1" t="s">
        <v>2013</v>
      </c>
      <c r="E194" s="1" t="s">
        <v>2211</v>
      </c>
      <c r="F194" s="1" t="s">
        <v>1412</v>
      </c>
      <c r="G194" s="1" t="s">
        <v>1308</v>
      </c>
      <c r="H194" s="1" t="s">
        <v>1309</v>
      </c>
      <c r="I194" s="1" t="s">
        <v>2212</v>
      </c>
      <c r="J194" s="1" t="s">
        <v>1311</v>
      </c>
      <c r="K194" s="1" t="s">
        <v>2212</v>
      </c>
      <c r="L194" s="1" t="s">
        <v>2212</v>
      </c>
      <c r="M194" s="1" t="s">
        <v>1312</v>
      </c>
      <c r="N194" s="1" t="s">
        <v>1312</v>
      </c>
      <c r="O194" s="1" t="s">
        <v>1313</v>
      </c>
      <c r="P194" s="1" t="s">
        <v>1314</v>
      </c>
      <c r="Q194" s="1" t="s">
        <v>1315</v>
      </c>
      <c r="R194" s="1" t="s">
        <v>2213</v>
      </c>
      <c r="S194" s="1" t="s">
        <v>1317</v>
      </c>
      <c r="T194" s="1" t="s">
        <v>1318</v>
      </c>
      <c r="U194" s="1" t="s">
        <v>1319</v>
      </c>
      <c r="V194" s="1" t="s">
        <v>1421</v>
      </c>
    </row>
    <row r="195" s="1" customFormat="1" spans="1:22">
      <c r="A195" s="3">
        <v>999224770521677</v>
      </c>
      <c r="B195" s="1" t="s">
        <v>2209</v>
      </c>
      <c r="C195" s="1" t="s">
        <v>2214</v>
      </c>
      <c r="D195" s="1" t="s">
        <v>1762</v>
      </c>
      <c r="E195" s="1" t="s">
        <v>2215</v>
      </c>
      <c r="F195" s="1" t="s">
        <v>1660</v>
      </c>
      <c r="G195" s="1" t="s">
        <v>1308</v>
      </c>
      <c r="H195" s="1" t="s">
        <v>1309</v>
      </c>
      <c r="I195" s="1" t="s">
        <v>2216</v>
      </c>
      <c r="J195" s="1" t="s">
        <v>1311</v>
      </c>
      <c r="K195" s="1" t="s">
        <v>2216</v>
      </c>
      <c r="L195" s="1" t="s">
        <v>2216</v>
      </c>
      <c r="M195" s="1" t="s">
        <v>1312</v>
      </c>
      <c r="N195" s="1" t="s">
        <v>1312</v>
      </c>
      <c r="O195" s="1" t="s">
        <v>1313</v>
      </c>
      <c r="P195" s="1" t="s">
        <v>1314</v>
      </c>
      <c r="Q195" s="1" t="s">
        <v>1315</v>
      </c>
      <c r="R195" s="1" t="s">
        <v>2217</v>
      </c>
      <c r="S195" s="1" t="s">
        <v>1317</v>
      </c>
      <c r="T195" s="1" t="s">
        <v>1318</v>
      </c>
      <c r="U195" s="1" t="s">
        <v>1319</v>
      </c>
      <c r="V195" s="1" t="s">
        <v>1320</v>
      </c>
    </row>
    <row r="196" s="1" customFormat="1" spans="1:22">
      <c r="A196" s="3">
        <v>999224765491093</v>
      </c>
      <c r="B196" s="1" t="s">
        <v>2209</v>
      </c>
      <c r="C196" s="1" t="s">
        <v>2218</v>
      </c>
      <c r="D196" s="1" t="s">
        <v>1648</v>
      </c>
      <c r="E196" s="1" t="s">
        <v>2219</v>
      </c>
      <c r="F196" s="1" t="s">
        <v>1412</v>
      </c>
      <c r="G196" s="1" t="s">
        <v>1308</v>
      </c>
      <c r="H196" s="1" t="s">
        <v>1309</v>
      </c>
      <c r="I196" s="1" t="s">
        <v>2220</v>
      </c>
      <c r="J196" s="1" t="s">
        <v>1311</v>
      </c>
      <c r="K196" s="1" t="s">
        <v>2220</v>
      </c>
      <c r="L196" s="1" t="s">
        <v>2220</v>
      </c>
      <c r="M196" s="1" t="s">
        <v>1312</v>
      </c>
      <c r="N196" s="1" t="s">
        <v>1312</v>
      </c>
      <c r="O196" s="1" t="s">
        <v>1313</v>
      </c>
      <c r="P196" s="1" t="s">
        <v>1314</v>
      </c>
      <c r="Q196" s="1" t="s">
        <v>1315</v>
      </c>
      <c r="R196" s="1" t="s">
        <v>2221</v>
      </c>
      <c r="S196" s="1" t="s">
        <v>1317</v>
      </c>
      <c r="T196" s="1" t="s">
        <v>1318</v>
      </c>
      <c r="U196" s="1" t="s">
        <v>1319</v>
      </c>
      <c r="V196" s="1" t="s">
        <v>1592</v>
      </c>
    </row>
    <row r="197" s="1" customFormat="1" spans="1:22">
      <c r="A197" s="3">
        <v>999224746791776</v>
      </c>
      <c r="B197" s="1" t="s">
        <v>2222</v>
      </c>
      <c r="C197" s="1" t="s">
        <v>2223</v>
      </c>
      <c r="D197" s="1" t="s">
        <v>2224</v>
      </c>
      <c r="E197" s="1" t="s">
        <v>2225</v>
      </c>
      <c r="F197" s="1" t="s">
        <v>1565</v>
      </c>
      <c r="G197" s="1" t="s">
        <v>1308</v>
      </c>
      <c r="H197" s="1" t="s">
        <v>1309</v>
      </c>
      <c r="I197" s="1" t="s">
        <v>2226</v>
      </c>
      <c r="J197" s="1" t="s">
        <v>1311</v>
      </c>
      <c r="K197" s="1" t="s">
        <v>2226</v>
      </c>
      <c r="L197" s="1" t="s">
        <v>2226</v>
      </c>
      <c r="M197" s="1" t="s">
        <v>1312</v>
      </c>
      <c r="N197" s="1" t="s">
        <v>1312</v>
      </c>
      <c r="O197" s="1" t="s">
        <v>1313</v>
      </c>
      <c r="P197" s="1" t="s">
        <v>1314</v>
      </c>
      <c r="Q197" s="1" t="s">
        <v>1315</v>
      </c>
      <c r="R197" s="1" t="s">
        <v>2227</v>
      </c>
      <c r="S197" s="1" t="s">
        <v>1317</v>
      </c>
      <c r="T197" s="1" t="s">
        <v>1318</v>
      </c>
      <c r="U197" s="1" t="s">
        <v>1319</v>
      </c>
      <c r="V197" s="1" t="s">
        <v>1357</v>
      </c>
    </row>
    <row r="198" s="1" customFormat="1" spans="1:22">
      <c r="A198" s="3">
        <v>999224745826563</v>
      </c>
      <c r="B198" s="1" t="s">
        <v>2222</v>
      </c>
      <c r="C198" s="1" t="s">
        <v>2228</v>
      </c>
      <c r="D198" s="1" t="s">
        <v>2229</v>
      </c>
      <c r="E198" s="1" t="s">
        <v>2230</v>
      </c>
      <c r="F198" s="1" t="s">
        <v>1304</v>
      </c>
      <c r="G198" s="1" t="s">
        <v>1308</v>
      </c>
      <c r="H198" s="1" t="s">
        <v>1309</v>
      </c>
      <c r="I198" s="1" t="s">
        <v>2231</v>
      </c>
      <c r="J198" s="1" t="s">
        <v>1311</v>
      </c>
      <c r="K198" s="1" t="s">
        <v>2231</v>
      </c>
      <c r="L198" s="1" t="s">
        <v>2231</v>
      </c>
      <c r="M198" s="1" t="s">
        <v>1312</v>
      </c>
      <c r="N198" s="1" t="s">
        <v>1312</v>
      </c>
      <c r="O198" s="1" t="s">
        <v>1313</v>
      </c>
      <c r="P198" s="1" t="s">
        <v>1314</v>
      </c>
      <c r="Q198" s="1" t="s">
        <v>1315</v>
      </c>
      <c r="R198" s="1" t="s">
        <v>2232</v>
      </c>
      <c r="S198" s="1" t="s">
        <v>1317</v>
      </c>
      <c r="T198" s="1" t="s">
        <v>1318</v>
      </c>
      <c r="U198" s="1" t="s">
        <v>1319</v>
      </c>
      <c r="V198" s="1" t="s">
        <v>1320</v>
      </c>
    </row>
    <row r="199" s="1" customFormat="1" spans="1:22">
      <c r="A199" s="3">
        <v>999224741203808</v>
      </c>
      <c r="B199" s="1" t="s">
        <v>2233</v>
      </c>
      <c r="C199" s="1" t="s">
        <v>2234</v>
      </c>
      <c r="D199" s="1" t="s">
        <v>2058</v>
      </c>
      <c r="E199" s="1" t="s">
        <v>2235</v>
      </c>
      <c r="F199" s="1" t="s">
        <v>1412</v>
      </c>
      <c r="G199" s="1" t="s">
        <v>1308</v>
      </c>
      <c r="H199" s="1" t="s">
        <v>1309</v>
      </c>
      <c r="I199" s="1" t="s">
        <v>2236</v>
      </c>
      <c r="J199" s="1" t="s">
        <v>1311</v>
      </c>
      <c r="K199" s="1" t="s">
        <v>2236</v>
      </c>
      <c r="L199" s="1" t="s">
        <v>2236</v>
      </c>
      <c r="M199" s="1" t="s">
        <v>1312</v>
      </c>
      <c r="N199" s="1" t="s">
        <v>1312</v>
      </c>
      <c r="O199" s="1" t="s">
        <v>1313</v>
      </c>
      <c r="P199" s="1" t="s">
        <v>1314</v>
      </c>
      <c r="Q199" s="1" t="s">
        <v>1315</v>
      </c>
      <c r="R199" s="1" t="s">
        <v>2237</v>
      </c>
      <c r="S199" s="1" t="s">
        <v>1317</v>
      </c>
      <c r="T199" s="1" t="s">
        <v>1318</v>
      </c>
      <c r="U199" s="1" t="s">
        <v>1319</v>
      </c>
      <c r="V199" s="1" t="s">
        <v>1320</v>
      </c>
    </row>
    <row r="200" s="1" customFormat="1" spans="1:22">
      <c r="A200" s="3">
        <v>999224734887301</v>
      </c>
      <c r="B200" s="1" t="s">
        <v>2233</v>
      </c>
      <c r="C200" s="1" t="s">
        <v>2238</v>
      </c>
      <c r="D200" s="1" t="s">
        <v>2239</v>
      </c>
      <c r="E200" s="1" t="s">
        <v>2240</v>
      </c>
      <c r="F200" s="1" t="s">
        <v>1412</v>
      </c>
      <c r="G200" s="1" t="s">
        <v>1308</v>
      </c>
      <c r="H200" s="1" t="s">
        <v>1309</v>
      </c>
      <c r="I200" s="1" t="s">
        <v>2241</v>
      </c>
      <c r="J200" s="1" t="s">
        <v>1311</v>
      </c>
      <c r="K200" s="1" t="s">
        <v>2241</v>
      </c>
      <c r="L200" s="1" t="s">
        <v>2241</v>
      </c>
      <c r="M200" s="1" t="s">
        <v>1312</v>
      </c>
      <c r="N200" s="1" t="s">
        <v>1312</v>
      </c>
      <c r="O200" s="1" t="s">
        <v>1313</v>
      </c>
      <c r="P200" s="1" t="s">
        <v>1314</v>
      </c>
      <c r="Q200" s="1" t="s">
        <v>1315</v>
      </c>
      <c r="R200" s="1" t="s">
        <v>2242</v>
      </c>
      <c r="S200" s="1" t="s">
        <v>1317</v>
      </c>
      <c r="T200" s="1" t="s">
        <v>1318</v>
      </c>
      <c r="U200" s="1" t="s">
        <v>1319</v>
      </c>
      <c r="V200" s="1" t="s">
        <v>1618</v>
      </c>
    </row>
    <row r="201" s="1" customFormat="1" spans="1:22">
      <c r="A201" s="3">
        <v>999224733389378</v>
      </c>
      <c r="B201" s="1" t="s">
        <v>2233</v>
      </c>
      <c r="C201" s="1" t="s">
        <v>2243</v>
      </c>
      <c r="D201" s="1" t="s">
        <v>1807</v>
      </c>
      <c r="E201" s="1" t="s">
        <v>2244</v>
      </c>
      <c r="F201" s="1" t="s">
        <v>1304</v>
      </c>
      <c r="G201" s="1" t="s">
        <v>1308</v>
      </c>
      <c r="H201" s="1" t="s">
        <v>1309</v>
      </c>
      <c r="I201" s="1" t="s">
        <v>2245</v>
      </c>
      <c r="J201" s="1" t="s">
        <v>1311</v>
      </c>
      <c r="K201" s="1" t="s">
        <v>2245</v>
      </c>
      <c r="L201" s="1" t="s">
        <v>2245</v>
      </c>
      <c r="M201" s="1" t="s">
        <v>1312</v>
      </c>
      <c r="N201" s="1" t="s">
        <v>1312</v>
      </c>
      <c r="O201" s="1" t="s">
        <v>1313</v>
      </c>
      <c r="P201" s="1" t="s">
        <v>1314</v>
      </c>
      <c r="Q201" s="1" t="s">
        <v>1315</v>
      </c>
      <c r="R201" s="1" t="s">
        <v>2246</v>
      </c>
      <c r="S201" s="1" t="s">
        <v>1317</v>
      </c>
      <c r="T201" s="1" t="s">
        <v>1318</v>
      </c>
      <c r="U201" s="1" t="s">
        <v>1319</v>
      </c>
      <c r="V201" s="1" t="s">
        <v>1326</v>
      </c>
    </row>
    <row r="202" s="1" customFormat="1" spans="1:22">
      <c r="A202" s="3">
        <v>999224713749082</v>
      </c>
      <c r="B202" s="1" t="s">
        <v>2247</v>
      </c>
      <c r="C202" s="1" t="s">
        <v>2248</v>
      </c>
      <c r="D202" s="1" t="s">
        <v>2249</v>
      </c>
      <c r="E202" s="1" t="s">
        <v>2250</v>
      </c>
      <c r="F202" s="1" t="s">
        <v>1304</v>
      </c>
      <c r="G202" s="1" t="s">
        <v>1308</v>
      </c>
      <c r="H202" s="1" t="s">
        <v>1309</v>
      </c>
      <c r="I202" s="1" t="s">
        <v>2251</v>
      </c>
      <c r="J202" s="1" t="s">
        <v>1311</v>
      </c>
      <c r="K202" s="1" t="s">
        <v>2251</v>
      </c>
      <c r="L202" s="1" t="s">
        <v>2251</v>
      </c>
      <c r="M202" s="1" t="s">
        <v>1312</v>
      </c>
      <c r="N202" s="1" t="s">
        <v>1312</v>
      </c>
      <c r="O202" s="1" t="s">
        <v>1313</v>
      </c>
      <c r="P202" s="1" t="s">
        <v>1314</v>
      </c>
      <c r="Q202" s="1" t="s">
        <v>1315</v>
      </c>
      <c r="R202" s="1" t="s">
        <v>2252</v>
      </c>
      <c r="S202" s="1" t="s">
        <v>1317</v>
      </c>
      <c r="T202" s="1" t="s">
        <v>1318</v>
      </c>
      <c r="U202" s="1" t="s">
        <v>1319</v>
      </c>
      <c r="V202" s="1" t="s">
        <v>1357</v>
      </c>
    </row>
    <row r="203" s="1" customFormat="1" spans="1:22">
      <c r="A203" s="3">
        <v>999224712013886</v>
      </c>
      <c r="B203" s="1" t="s">
        <v>2253</v>
      </c>
      <c r="C203" s="1" t="s">
        <v>2254</v>
      </c>
      <c r="D203" s="1" t="s">
        <v>2255</v>
      </c>
      <c r="E203" s="1" t="s">
        <v>2256</v>
      </c>
      <c r="F203" s="1" t="s">
        <v>1660</v>
      </c>
      <c r="G203" s="1" t="s">
        <v>1308</v>
      </c>
      <c r="H203" s="1" t="s">
        <v>1309</v>
      </c>
      <c r="I203" s="1" t="s">
        <v>2257</v>
      </c>
      <c r="J203" s="1" t="s">
        <v>1311</v>
      </c>
      <c r="K203" s="1" t="s">
        <v>2257</v>
      </c>
      <c r="L203" s="1" t="s">
        <v>2257</v>
      </c>
      <c r="M203" s="1" t="s">
        <v>1312</v>
      </c>
      <c r="N203" s="1" t="s">
        <v>1312</v>
      </c>
      <c r="O203" s="1" t="s">
        <v>1313</v>
      </c>
      <c r="P203" s="1" t="s">
        <v>1314</v>
      </c>
      <c r="Q203" s="1" t="s">
        <v>1315</v>
      </c>
      <c r="R203" s="1" t="s">
        <v>2258</v>
      </c>
      <c r="S203" s="1" t="s">
        <v>1317</v>
      </c>
      <c r="T203" s="1" t="s">
        <v>1318</v>
      </c>
      <c r="U203" s="1" t="s">
        <v>1319</v>
      </c>
      <c r="V203" s="1" t="s">
        <v>1320</v>
      </c>
    </row>
    <row r="204" s="1" customFormat="1" spans="1:22">
      <c r="A204" s="3">
        <v>999224711633312</v>
      </c>
      <c r="B204" s="1" t="s">
        <v>2253</v>
      </c>
      <c r="C204" s="1" t="s">
        <v>2259</v>
      </c>
      <c r="D204" s="1" t="s">
        <v>2013</v>
      </c>
      <c r="E204" s="1" t="s">
        <v>2260</v>
      </c>
      <c r="F204" s="1" t="s">
        <v>1304</v>
      </c>
      <c r="G204" s="1" t="s">
        <v>1308</v>
      </c>
      <c r="H204" s="1" t="s">
        <v>1309</v>
      </c>
      <c r="I204" s="1" t="s">
        <v>2261</v>
      </c>
      <c r="J204" s="1" t="s">
        <v>1311</v>
      </c>
      <c r="K204" s="1" t="s">
        <v>2261</v>
      </c>
      <c r="L204" s="1" t="s">
        <v>2261</v>
      </c>
      <c r="M204" s="1" t="s">
        <v>1312</v>
      </c>
      <c r="N204" s="1" t="s">
        <v>1312</v>
      </c>
      <c r="O204" s="1" t="s">
        <v>1313</v>
      </c>
      <c r="P204" s="1" t="s">
        <v>1314</v>
      </c>
      <c r="Q204" s="1" t="s">
        <v>1315</v>
      </c>
      <c r="R204" s="1" t="s">
        <v>2262</v>
      </c>
      <c r="S204" s="1" t="s">
        <v>1317</v>
      </c>
      <c r="T204" s="1" t="s">
        <v>1318</v>
      </c>
      <c r="U204" s="1" t="s">
        <v>1319</v>
      </c>
      <c r="V204" s="1" t="s">
        <v>1421</v>
      </c>
    </row>
    <row r="205" s="1" customFormat="1" spans="1:22">
      <c r="A205" s="3">
        <v>999224709174723</v>
      </c>
      <c r="B205" s="1" t="s">
        <v>2253</v>
      </c>
      <c r="C205" s="1" t="s">
        <v>2263</v>
      </c>
      <c r="D205" s="1" t="s">
        <v>1493</v>
      </c>
      <c r="E205" s="1" t="s">
        <v>2264</v>
      </c>
      <c r="F205" s="1" t="s">
        <v>1304</v>
      </c>
      <c r="G205" s="1" t="s">
        <v>1308</v>
      </c>
      <c r="H205" s="1" t="s">
        <v>1309</v>
      </c>
      <c r="I205" s="1" t="s">
        <v>2265</v>
      </c>
      <c r="J205" s="1" t="s">
        <v>1311</v>
      </c>
      <c r="K205" s="1" t="s">
        <v>2265</v>
      </c>
      <c r="L205" s="1" t="s">
        <v>2265</v>
      </c>
      <c r="M205" s="1" t="s">
        <v>1312</v>
      </c>
      <c r="N205" s="1" t="s">
        <v>1312</v>
      </c>
      <c r="O205" s="1" t="s">
        <v>1313</v>
      </c>
      <c r="P205" s="1" t="s">
        <v>1314</v>
      </c>
      <c r="Q205" s="1" t="s">
        <v>1315</v>
      </c>
      <c r="R205" s="1" t="s">
        <v>2266</v>
      </c>
      <c r="S205" s="1" t="s">
        <v>1317</v>
      </c>
      <c r="T205" s="1" t="s">
        <v>1318</v>
      </c>
      <c r="U205" s="1" t="s">
        <v>1319</v>
      </c>
      <c r="V205" s="1" t="s">
        <v>1320</v>
      </c>
    </row>
    <row r="206" s="1" customFormat="1" spans="1:22">
      <c r="A206" s="3">
        <v>999224709125064</v>
      </c>
      <c r="B206" s="1" t="s">
        <v>2253</v>
      </c>
      <c r="C206" s="1" t="s">
        <v>2267</v>
      </c>
      <c r="D206" s="1" t="s">
        <v>2268</v>
      </c>
      <c r="E206" s="1" t="s">
        <v>2269</v>
      </c>
      <c r="F206" s="1" t="s">
        <v>1491</v>
      </c>
      <c r="G206" s="1" t="s">
        <v>1308</v>
      </c>
      <c r="H206" s="1" t="s">
        <v>1309</v>
      </c>
      <c r="I206" s="1" t="s">
        <v>2270</v>
      </c>
      <c r="J206" s="1" t="s">
        <v>1311</v>
      </c>
      <c r="K206" s="1" t="s">
        <v>2270</v>
      </c>
      <c r="L206" s="1" t="s">
        <v>2270</v>
      </c>
      <c r="M206" s="1" t="s">
        <v>1312</v>
      </c>
      <c r="N206" s="1" t="s">
        <v>1312</v>
      </c>
      <c r="O206" s="1" t="s">
        <v>1313</v>
      </c>
      <c r="P206" s="1" t="s">
        <v>1314</v>
      </c>
      <c r="Q206" s="1" t="s">
        <v>1315</v>
      </c>
      <c r="R206" s="1" t="s">
        <v>2271</v>
      </c>
      <c r="S206" s="1" t="s">
        <v>1317</v>
      </c>
      <c r="T206" s="1" t="s">
        <v>1318</v>
      </c>
      <c r="U206" s="1" t="s">
        <v>1319</v>
      </c>
      <c r="V206" s="1" t="s">
        <v>1320</v>
      </c>
    </row>
    <row r="207" s="1" customFormat="1" spans="1:22">
      <c r="A207" s="3">
        <v>999224620096903</v>
      </c>
      <c r="B207" s="1" t="s">
        <v>2272</v>
      </c>
      <c r="C207" s="1" t="s">
        <v>2273</v>
      </c>
      <c r="D207" s="1" t="s">
        <v>2013</v>
      </c>
      <c r="E207" s="1" t="s">
        <v>2274</v>
      </c>
      <c r="F207" s="1" t="s">
        <v>1412</v>
      </c>
      <c r="G207" s="1" t="s">
        <v>1308</v>
      </c>
      <c r="H207" s="1" t="s">
        <v>1309</v>
      </c>
      <c r="I207" s="1" t="s">
        <v>2275</v>
      </c>
      <c r="J207" s="1" t="s">
        <v>1311</v>
      </c>
      <c r="K207" s="1" t="s">
        <v>2275</v>
      </c>
      <c r="L207" s="1" t="s">
        <v>2275</v>
      </c>
      <c r="M207" s="1" t="s">
        <v>1312</v>
      </c>
      <c r="N207" s="1" t="s">
        <v>1312</v>
      </c>
      <c r="O207" s="1" t="s">
        <v>1313</v>
      </c>
      <c r="P207" s="1" t="s">
        <v>1314</v>
      </c>
      <c r="Q207" s="1" t="s">
        <v>1315</v>
      </c>
      <c r="R207" s="1" t="s">
        <v>2276</v>
      </c>
      <c r="S207" s="1" t="s">
        <v>1317</v>
      </c>
      <c r="T207" s="1" t="s">
        <v>1318</v>
      </c>
      <c r="U207" s="1" t="s">
        <v>1319</v>
      </c>
      <c r="V207" s="1" t="s">
        <v>1421</v>
      </c>
    </row>
    <row r="208" s="1" customFormat="1" spans="1:22">
      <c r="A208" s="3">
        <v>999224595326409</v>
      </c>
      <c r="B208" s="1" t="s">
        <v>2277</v>
      </c>
      <c r="C208" s="1" t="s">
        <v>2278</v>
      </c>
      <c r="D208" s="1" t="s">
        <v>2279</v>
      </c>
      <c r="E208" s="1" t="s">
        <v>2280</v>
      </c>
      <c r="F208" s="1" t="s">
        <v>1565</v>
      </c>
      <c r="G208" s="1" t="s">
        <v>1308</v>
      </c>
      <c r="H208" s="1" t="s">
        <v>1309</v>
      </c>
      <c r="I208" s="1" t="s">
        <v>2281</v>
      </c>
      <c r="J208" s="1" t="s">
        <v>1311</v>
      </c>
      <c r="K208" s="1" t="s">
        <v>2281</v>
      </c>
      <c r="L208" s="1" t="s">
        <v>2282</v>
      </c>
      <c r="M208" s="1" t="s">
        <v>2283</v>
      </c>
      <c r="N208" s="1" t="s">
        <v>2283</v>
      </c>
      <c r="O208" s="1" t="s">
        <v>1313</v>
      </c>
      <c r="P208" s="1" t="s">
        <v>1314</v>
      </c>
      <c r="Q208" s="1" t="s">
        <v>1315</v>
      </c>
      <c r="R208" s="1" t="s">
        <v>2284</v>
      </c>
      <c r="S208" s="1" t="s">
        <v>1317</v>
      </c>
      <c r="T208" s="1" t="s">
        <v>1318</v>
      </c>
      <c r="U208" s="1" t="s">
        <v>1319</v>
      </c>
      <c r="V208" s="1" t="s">
        <v>1320</v>
      </c>
    </row>
    <row r="209" s="1" customFormat="1" spans="1:22">
      <c r="A209" s="3">
        <v>999224540558898</v>
      </c>
      <c r="B209" s="1" t="s">
        <v>2285</v>
      </c>
      <c r="C209" s="1" t="s">
        <v>2286</v>
      </c>
      <c r="D209" s="1" t="s">
        <v>2287</v>
      </c>
      <c r="E209" s="1" t="s">
        <v>2288</v>
      </c>
      <c r="F209" s="1" t="s">
        <v>2011</v>
      </c>
      <c r="G209" s="1" t="s">
        <v>1308</v>
      </c>
      <c r="H209" s="1" t="s">
        <v>1309</v>
      </c>
      <c r="I209" s="1" t="s">
        <v>2289</v>
      </c>
      <c r="J209" s="1" t="s">
        <v>1311</v>
      </c>
      <c r="K209" s="1" t="s">
        <v>2289</v>
      </c>
      <c r="L209" s="1" t="s">
        <v>2290</v>
      </c>
      <c r="M209" s="1" t="s">
        <v>2291</v>
      </c>
      <c r="N209" s="1" t="s">
        <v>2291</v>
      </c>
      <c r="O209" s="1" t="s">
        <v>1313</v>
      </c>
      <c r="P209" s="1" t="s">
        <v>1314</v>
      </c>
      <c r="Q209" s="1" t="s">
        <v>1315</v>
      </c>
      <c r="R209" s="1" t="s">
        <v>2292</v>
      </c>
      <c r="S209" s="1" t="s">
        <v>1317</v>
      </c>
      <c r="T209" s="1" t="s">
        <v>1318</v>
      </c>
      <c r="U209" s="1" t="s">
        <v>1319</v>
      </c>
      <c r="V209" s="1" t="s">
        <v>1592</v>
      </c>
    </row>
    <row r="210" s="1" customFormat="1" spans="1:22">
      <c r="A210" s="3">
        <v>999224517633203</v>
      </c>
      <c r="B210" s="1" t="s">
        <v>2285</v>
      </c>
      <c r="C210" s="1" t="s">
        <v>2293</v>
      </c>
      <c r="D210" s="1" t="s">
        <v>1468</v>
      </c>
      <c r="E210" s="1" t="s">
        <v>2294</v>
      </c>
      <c r="F210" s="1" t="s">
        <v>1304</v>
      </c>
      <c r="G210" s="1" t="s">
        <v>1308</v>
      </c>
      <c r="H210" s="1" t="s">
        <v>1309</v>
      </c>
      <c r="I210" s="1" t="s">
        <v>2295</v>
      </c>
      <c r="J210" s="1" t="s">
        <v>1311</v>
      </c>
      <c r="K210" s="1" t="s">
        <v>2295</v>
      </c>
      <c r="L210" s="1" t="s">
        <v>2295</v>
      </c>
      <c r="M210" s="1" t="s">
        <v>1312</v>
      </c>
      <c r="N210" s="1" t="s">
        <v>1312</v>
      </c>
      <c r="O210" s="1" t="s">
        <v>1313</v>
      </c>
      <c r="P210" s="1" t="s">
        <v>1314</v>
      </c>
      <c r="Q210" s="1" t="s">
        <v>1315</v>
      </c>
      <c r="R210" s="1" t="s">
        <v>2296</v>
      </c>
      <c r="S210" s="1" t="s">
        <v>1317</v>
      </c>
      <c r="T210" s="1" t="s">
        <v>1318</v>
      </c>
      <c r="U210" s="1" t="s">
        <v>1319</v>
      </c>
      <c r="V210" s="1" t="s">
        <v>1320</v>
      </c>
    </row>
    <row r="211" s="1" customFormat="1" spans="1:22">
      <c r="A211" s="1" t="s">
        <v>2297</v>
      </c>
      <c r="B211" s="1" t="s">
        <v>2298</v>
      </c>
      <c r="C211" s="1" t="s">
        <v>2299</v>
      </c>
      <c r="D211" s="1" t="s">
        <v>1680</v>
      </c>
      <c r="E211" s="1" t="s">
        <v>1681</v>
      </c>
      <c r="F211" s="1" t="s">
        <v>1412</v>
      </c>
      <c r="G211" s="1" t="s">
        <v>1308</v>
      </c>
      <c r="H211" s="1" t="s">
        <v>1309</v>
      </c>
      <c r="I211" s="1" t="s">
        <v>1313</v>
      </c>
      <c r="J211" s="1" t="s">
        <v>1311</v>
      </c>
      <c r="K211" s="1" t="s">
        <v>1313</v>
      </c>
      <c r="L211" s="1" t="s">
        <v>1313</v>
      </c>
      <c r="M211" s="1" t="s">
        <v>1312</v>
      </c>
      <c r="N211" s="1" t="s">
        <v>1312</v>
      </c>
      <c r="O211" s="1" t="s">
        <v>1313</v>
      </c>
      <c r="P211" s="1" t="s">
        <v>1314</v>
      </c>
      <c r="Q211" s="1" t="s">
        <v>1315</v>
      </c>
      <c r="R211" s="1" t="s">
        <v>2300</v>
      </c>
      <c r="S211" s="1" t="s">
        <v>1317</v>
      </c>
      <c r="T211" s="1" t="s">
        <v>1318</v>
      </c>
      <c r="U211" s="1" t="s">
        <v>1319</v>
      </c>
      <c r="V211" s="1" t="s">
        <v>1320</v>
      </c>
    </row>
    <row r="212" s="1" customFormat="1" spans="1:22">
      <c r="A212" s="3">
        <v>999224489279119</v>
      </c>
      <c r="B212" s="1" t="s">
        <v>2301</v>
      </c>
      <c r="C212" s="1" t="s">
        <v>2302</v>
      </c>
      <c r="D212" s="1" t="s">
        <v>2303</v>
      </c>
      <c r="E212" s="1" t="s">
        <v>2304</v>
      </c>
      <c r="F212" s="1" t="s">
        <v>1755</v>
      </c>
      <c r="G212" s="1" t="s">
        <v>1308</v>
      </c>
      <c r="H212" s="1" t="s">
        <v>1309</v>
      </c>
      <c r="I212" s="1" t="s">
        <v>2305</v>
      </c>
      <c r="J212" s="1" t="s">
        <v>1311</v>
      </c>
      <c r="K212" s="1" t="s">
        <v>2305</v>
      </c>
      <c r="L212" s="1" t="s">
        <v>2305</v>
      </c>
      <c r="M212" s="1" t="s">
        <v>1312</v>
      </c>
      <c r="N212" s="1" t="s">
        <v>1312</v>
      </c>
      <c r="O212" s="1" t="s">
        <v>1313</v>
      </c>
      <c r="P212" s="1" t="s">
        <v>1314</v>
      </c>
      <c r="Q212" s="1" t="s">
        <v>1315</v>
      </c>
      <c r="R212" s="1" t="s">
        <v>2306</v>
      </c>
      <c r="S212" s="1" t="s">
        <v>1317</v>
      </c>
      <c r="T212" s="1" t="s">
        <v>1318</v>
      </c>
      <c r="U212" s="1" t="s">
        <v>1319</v>
      </c>
      <c r="V212" s="1" t="s">
        <v>1320</v>
      </c>
    </row>
    <row r="213" s="1" customFormat="1" spans="1:22">
      <c r="A213" s="3">
        <v>999224466487215</v>
      </c>
      <c r="B213" s="1" t="s">
        <v>2307</v>
      </c>
      <c r="C213" s="1" t="s">
        <v>2308</v>
      </c>
      <c r="D213" s="1" t="s">
        <v>2309</v>
      </c>
      <c r="E213" s="1" t="s">
        <v>2310</v>
      </c>
      <c r="F213" s="1" t="s">
        <v>1660</v>
      </c>
      <c r="G213" s="1" t="s">
        <v>1308</v>
      </c>
      <c r="H213" s="1" t="s">
        <v>1309</v>
      </c>
      <c r="I213" s="1" t="s">
        <v>2311</v>
      </c>
      <c r="J213" s="1" t="s">
        <v>1311</v>
      </c>
      <c r="K213" s="1" t="s">
        <v>2311</v>
      </c>
      <c r="L213" s="1" t="s">
        <v>2311</v>
      </c>
      <c r="M213" s="1" t="s">
        <v>1312</v>
      </c>
      <c r="N213" s="1" t="s">
        <v>1312</v>
      </c>
      <c r="O213" s="1" t="s">
        <v>1313</v>
      </c>
      <c r="P213" s="1" t="s">
        <v>1314</v>
      </c>
      <c r="Q213" s="1" t="s">
        <v>1315</v>
      </c>
      <c r="R213" s="1" t="s">
        <v>2312</v>
      </c>
      <c r="S213" s="1" t="s">
        <v>1317</v>
      </c>
      <c r="T213" s="1" t="s">
        <v>1318</v>
      </c>
      <c r="U213" s="1" t="s">
        <v>1319</v>
      </c>
      <c r="V213" s="1" t="s">
        <v>1320</v>
      </c>
    </row>
    <row r="214" s="1" customFormat="1" spans="1:22">
      <c r="A214" s="3">
        <v>999224441642633</v>
      </c>
      <c r="B214" s="1" t="s">
        <v>2313</v>
      </c>
      <c r="C214" s="1" t="s">
        <v>2314</v>
      </c>
      <c r="D214" s="1" t="s">
        <v>1468</v>
      </c>
      <c r="E214" s="1" t="s">
        <v>2315</v>
      </c>
      <c r="F214" s="1" t="s">
        <v>1412</v>
      </c>
      <c r="G214" s="1" t="s">
        <v>1308</v>
      </c>
      <c r="H214" s="1" t="s">
        <v>1309</v>
      </c>
      <c r="I214" s="1" t="s">
        <v>1654</v>
      </c>
      <c r="J214" s="1" t="s">
        <v>1311</v>
      </c>
      <c r="K214" s="1" t="s">
        <v>1654</v>
      </c>
      <c r="L214" s="1" t="s">
        <v>1654</v>
      </c>
      <c r="M214" s="1" t="s">
        <v>1312</v>
      </c>
      <c r="N214" s="1" t="s">
        <v>1312</v>
      </c>
      <c r="O214" s="1" t="s">
        <v>1313</v>
      </c>
      <c r="P214" s="1" t="s">
        <v>1314</v>
      </c>
      <c r="Q214" s="1" t="s">
        <v>1315</v>
      </c>
      <c r="R214" s="1" t="s">
        <v>2316</v>
      </c>
      <c r="S214" s="1" t="s">
        <v>1317</v>
      </c>
      <c r="T214" s="1" t="s">
        <v>1318</v>
      </c>
      <c r="U214" s="1" t="s">
        <v>1319</v>
      </c>
      <c r="V214" s="1" t="s">
        <v>1320</v>
      </c>
    </row>
    <row r="215" s="1" customFormat="1" spans="1:22">
      <c r="A215" s="3">
        <v>999224441636389</v>
      </c>
      <c r="B215" s="1" t="s">
        <v>2313</v>
      </c>
      <c r="C215" s="1" t="s">
        <v>2317</v>
      </c>
      <c r="D215" s="1" t="s">
        <v>1468</v>
      </c>
      <c r="E215" s="1" t="s">
        <v>2318</v>
      </c>
      <c r="F215" s="1" t="s">
        <v>1412</v>
      </c>
      <c r="G215" s="1" t="s">
        <v>1308</v>
      </c>
      <c r="H215" s="1" t="s">
        <v>1309</v>
      </c>
      <c r="I215" s="1" t="s">
        <v>1654</v>
      </c>
      <c r="J215" s="1" t="s">
        <v>1311</v>
      </c>
      <c r="K215" s="1" t="s">
        <v>1654</v>
      </c>
      <c r="L215" s="1" t="s">
        <v>1654</v>
      </c>
      <c r="M215" s="1" t="s">
        <v>1312</v>
      </c>
      <c r="N215" s="1" t="s">
        <v>1312</v>
      </c>
      <c r="O215" s="1" t="s">
        <v>1313</v>
      </c>
      <c r="P215" s="1" t="s">
        <v>1314</v>
      </c>
      <c r="Q215" s="1" t="s">
        <v>1315</v>
      </c>
      <c r="R215" s="1" t="s">
        <v>2319</v>
      </c>
      <c r="S215" s="1" t="s">
        <v>1317</v>
      </c>
      <c r="T215" s="1" t="s">
        <v>1318</v>
      </c>
      <c r="U215" s="1" t="s">
        <v>1319</v>
      </c>
      <c r="V215" s="1" t="s">
        <v>1320</v>
      </c>
    </row>
    <row r="216" s="1" customFormat="1" spans="1:22">
      <c r="A216" s="3">
        <v>999224441627537</v>
      </c>
      <c r="B216" s="1" t="s">
        <v>2313</v>
      </c>
      <c r="C216" s="1" t="s">
        <v>2320</v>
      </c>
      <c r="D216" s="1" t="s">
        <v>1468</v>
      </c>
      <c r="E216" s="1" t="s">
        <v>2321</v>
      </c>
      <c r="F216" s="1" t="s">
        <v>1412</v>
      </c>
      <c r="G216" s="1" t="s">
        <v>1308</v>
      </c>
      <c r="H216" s="1" t="s">
        <v>1309</v>
      </c>
      <c r="I216" s="1" t="s">
        <v>1654</v>
      </c>
      <c r="J216" s="1" t="s">
        <v>1311</v>
      </c>
      <c r="K216" s="1" t="s">
        <v>1654</v>
      </c>
      <c r="L216" s="1" t="s">
        <v>1654</v>
      </c>
      <c r="M216" s="1" t="s">
        <v>1312</v>
      </c>
      <c r="N216" s="1" t="s">
        <v>1312</v>
      </c>
      <c r="O216" s="1" t="s">
        <v>1313</v>
      </c>
      <c r="P216" s="1" t="s">
        <v>1314</v>
      </c>
      <c r="Q216" s="1" t="s">
        <v>1315</v>
      </c>
      <c r="R216" s="1" t="s">
        <v>2322</v>
      </c>
      <c r="S216" s="1" t="s">
        <v>1317</v>
      </c>
      <c r="T216" s="1" t="s">
        <v>1318</v>
      </c>
      <c r="U216" s="1" t="s">
        <v>1319</v>
      </c>
      <c r="V216" s="1" t="s">
        <v>1320</v>
      </c>
    </row>
    <row r="217" s="1" customFormat="1" spans="1:22">
      <c r="A217" s="3">
        <v>999224426876368</v>
      </c>
      <c r="B217" s="1" t="s">
        <v>2323</v>
      </c>
      <c r="C217" s="1" t="s">
        <v>2324</v>
      </c>
      <c r="D217" s="1" t="s">
        <v>1851</v>
      </c>
      <c r="E217" s="1" t="s">
        <v>2325</v>
      </c>
      <c r="F217" s="1" t="s">
        <v>1412</v>
      </c>
      <c r="G217" s="1" t="s">
        <v>1308</v>
      </c>
      <c r="H217" s="1" t="s">
        <v>1309</v>
      </c>
      <c r="I217" s="1" t="s">
        <v>2326</v>
      </c>
      <c r="J217" s="1" t="s">
        <v>1311</v>
      </c>
      <c r="K217" s="1" t="s">
        <v>2326</v>
      </c>
      <c r="L217" s="1" t="s">
        <v>2326</v>
      </c>
      <c r="M217" s="1" t="s">
        <v>1312</v>
      </c>
      <c r="N217" s="1" t="s">
        <v>1312</v>
      </c>
      <c r="O217" s="1" t="s">
        <v>1313</v>
      </c>
      <c r="P217" s="1" t="s">
        <v>1314</v>
      </c>
      <c r="Q217" s="1" t="s">
        <v>1315</v>
      </c>
      <c r="R217" s="1" t="s">
        <v>2327</v>
      </c>
      <c r="S217" s="1" t="s">
        <v>1317</v>
      </c>
      <c r="T217" s="1" t="s">
        <v>1318</v>
      </c>
      <c r="U217" s="1" t="s">
        <v>1319</v>
      </c>
      <c r="V217" s="1" t="s">
        <v>1326</v>
      </c>
    </row>
    <row r="218" s="1" customFormat="1" spans="1:22">
      <c r="A218" s="3">
        <v>999224390219202</v>
      </c>
      <c r="B218" s="1" t="s">
        <v>2328</v>
      </c>
      <c r="C218" s="1" t="s">
        <v>2329</v>
      </c>
      <c r="D218" s="1" t="s">
        <v>2330</v>
      </c>
      <c r="E218" s="1" t="s">
        <v>2331</v>
      </c>
      <c r="F218" s="1" t="s">
        <v>1491</v>
      </c>
      <c r="G218" s="1" t="s">
        <v>1308</v>
      </c>
      <c r="H218" s="1" t="s">
        <v>1309</v>
      </c>
      <c r="I218" s="1" t="s">
        <v>2332</v>
      </c>
      <c r="J218" s="1" t="s">
        <v>1311</v>
      </c>
      <c r="K218" s="1" t="s">
        <v>2332</v>
      </c>
      <c r="L218" s="1" t="s">
        <v>2332</v>
      </c>
      <c r="M218" s="1" t="s">
        <v>1312</v>
      </c>
      <c r="N218" s="1" t="s">
        <v>1312</v>
      </c>
      <c r="O218" s="1" t="s">
        <v>1313</v>
      </c>
      <c r="P218" s="1" t="s">
        <v>1314</v>
      </c>
      <c r="Q218" s="1" t="s">
        <v>1315</v>
      </c>
      <c r="R218" s="1" t="s">
        <v>2333</v>
      </c>
      <c r="S218" s="1" t="s">
        <v>1317</v>
      </c>
      <c r="T218" s="1" t="s">
        <v>1318</v>
      </c>
      <c r="U218" s="1" t="s">
        <v>1319</v>
      </c>
      <c r="V218" s="1" t="s">
        <v>1618</v>
      </c>
    </row>
    <row r="219" s="1" customFormat="1" spans="1:22">
      <c r="A219" s="1" t="s">
        <v>2334</v>
      </c>
      <c r="B219" s="1" t="s">
        <v>2335</v>
      </c>
      <c r="C219" s="1" t="s">
        <v>2336</v>
      </c>
      <c r="D219" s="1" t="s">
        <v>1680</v>
      </c>
      <c r="E219" s="1" t="s">
        <v>1949</v>
      </c>
      <c r="F219" s="1" t="s">
        <v>1412</v>
      </c>
      <c r="G219" s="1" t="s">
        <v>1308</v>
      </c>
      <c r="H219" s="1" t="s">
        <v>1309</v>
      </c>
      <c r="I219" s="1" t="s">
        <v>1313</v>
      </c>
      <c r="J219" s="1" t="s">
        <v>1311</v>
      </c>
      <c r="K219" s="1" t="s">
        <v>1313</v>
      </c>
      <c r="L219" s="1" t="s">
        <v>1313</v>
      </c>
      <c r="M219" s="1" t="s">
        <v>1312</v>
      </c>
      <c r="N219" s="1" t="s">
        <v>1312</v>
      </c>
      <c r="O219" s="1" t="s">
        <v>1313</v>
      </c>
      <c r="P219" s="1" t="s">
        <v>1314</v>
      </c>
      <c r="Q219" s="1" t="s">
        <v>1315</v>
      </c>
      <c r="R219" s="1" t="s">
        <v>2337</v>
      </c>
      <c r="S219" s="1" t="s">
        <v>1317</v>
      </c>
      <c r="T219" s="1" t="s">
        <v>1318</v>
      </c>
      <c r="U219" s="1" t="s">
        <v>1319</v>
      </c>
      <c r="V219" s="1" t="s">
        <v>1320</v>
      </c>
    </row>
    <row r="220" s="1" customFormat="1" spans="1:22">
      <c r="A220" s="1" t="s">
        <v>2338</v>
      </c>
      <c r="B220" s="1" t="s">
        <v>2335</v>
      </c>
      <c r="C220" s="1" t="s">
        <v>2339</v>
      </c>
      <c r="D220" s="1" t="s">
        <v>1704</v>
      </c>
      <c r="E220" s="1" t="s">
        <v>1705</v>
      </c>
      <c r="F220" s="1" t="s">
        <v>1304</v>
      </c>
      <c r="G220" s="1" t="s">
        <v>1308</v>
      </c>
      <c r="H220" s="1" t="s">
        <v>1309</v>
      </c>
      <c r="I220" s="1" t="s">
        <v>1313</v>
      </c>
      <c r="J220" s="1" t="s">
        <v>1311</v>
      </c>
      <c r="K220" s="1" t="s">
        <v>1313</v>
      </c>
      <c r="L220" s="1" t="s">
        <v>1313</v>
      </c>
      <c r="M220" s="1" t="s">
        <v>1312</v>
      </c>
      <c r="N220" s="1" t="s">
        <v>1312</v>
      </c>
      <c r="O220" s="1" t="s">
        <v>1313</v>
      </c>
      <c r="P220" s="1" t="s">
        <v>1314</v>
      </c>
      <c r="Q220" s="1" t="s">
        <v>1315</v>
      </c>
      <c r="R220" s="1" t="s">
        <v>2340</v>
      </c>
      <c r="S220" s="1" t="s">
        <v>1317</v>
      </c>
      <c r="T220" s="1" t="s">
        <v>1318</v>
      </c>
      <c r="U220" s="1" t="s">
        <v>1319</v>
      </c>
      <c r="V220" s="1" t="s">
        <v>1357</v>
      </c>
    </row>
    <row r="221" s="1" customFormat="1" spans="1:22">
      <c r="A221" s="3">
        <v>999224342767911</v>
      </c>
      <c r="B221" s="1" t="s">
        <v>2341</v>
      </c>
      <c r="C221" s="1" t="s">
        <v>2342</v>
      </c>
      <c r="D221" s="1" t="s">
        <v>2343</v>
      </c>
      <c r="E221" s="1" t="s">
        <v>2344</v>
      </c>
      <c r="F221" s="1" t="s">
        <v>1829</v>
      </c>
      <c r="G221" s="1" t="s">
        <v>1308</v>
      </c>
      <c r="H221" s="1" t="s">
        <v>1309</v>
      </c>
      <c r="I221" s="1" t="s">
        <v>2345</v>
      </c>
      <c r="J221" s="1" t="s">
        <v>1311</v>
      </c>
      <c r="K221" s="1" t="s">
        <v>2345</v>
      </c>
      <c r="L221" s="1" t="s">
        <v>2345</v>
      </c>
      <c r="M221" s="1" t="s">
        <v>1312</v>
      </c>
      <c r="N221" s="1" t="s">
        <v>1312</v>
      </c>
      <c r="O221" s="1" t="s">
        <v>1313</v>
      </c>
      <c r="P221" s="1" t="s">
        <v>1314</v>
      </c>
      <c r="Q221" s="1" t="s">
        <v>1315</v>
      </c>
      <c r="R221" s="1" t="s">
        <v>2346</v>
      </c>
      <c r="S221" s="1" t="s">
        <v>1317</v>
      </c>
      <c r="T221" s="1" t="s">
        <v>1318</v>
      </c>
      <c r="U221" s="1" t="s">
        <v>1319</v>
      </c>
      <c r="V221" s="1" t="s">
        <v>1326</v>
      </c>
    </row>
    <row r="222" s="1" customFormat="1" spans="1:22">
      <c r="A222" s="3">
        <v>999224336952003</v>
      </c>
      <c r="B222" s="1" t="s">
        <v>2341</v>
      </c>
      <c r="C222" s="1" t="s">
        <v>2347</v>
      </c>
      <c r="D222" s="1" t="s">
        <v>2309</v>
      </c>
      <c r="E222" s="1" t="s">
        <v>2348</v>
      </c>
      <c r="F222" s="1" t="s">
        <v>1304</v>
      </c>
      <c r="G222" s="1" t="s">
        <v>1308</v>
      </c>
      <c r="H222" s="1" t="s">
        <v>1309</v>
      </c>
      <c r="I222" s="1" t="s">
        <v>2349</v>
      </c>
      <c r="J222" s="1" t="s">
        <v>1311</v>
      </c>
      <c r="K222" s="1" t="s">
        <v>2349</v>
      </c>
      <c r="L222" s="1" t="s">
        <v>2349</v>
      </c>
      <c r="M222" s="1" t="s">
        <v>1312</v>
      </c>
      <c r="N222" s="1" t="s">
        <v>1312</v>
      </c>
      <c r="O222" s="1" t="s">
        <v>1313</v>
      </c>
      <c r="P222" s="1" t="s">
        <v>1314</v>
      </c>
      <c r="Q222" s="1" t="s">
        <v>1315</v>
      </c>
      <c r="R222" s="1" t="s">
        <v>2350</v>
      </c>
      <c r="S222" s="1" t="s">
        <v>1317</v>
      </c>
      <c r="T222" s="1" t="s">
        <v>1318</v>
      </c>
      <c r="U222" s="1" t="s">
        <v>1319</v>
      </c>
      <c r="V222" s="1" t="s">
        <v>1320</v>
      </c>
    </row>
    <row r="223" s="1" customFormat="1" spans="1:22">
      <c r="A223" s="3">
        <v>999224327084009</v>
      </c>
      <c r="B223" s="1" t="s">
        <v>2351</v>
      </c>
      <c r="C223" s="1" t="s">
        <v>2352</v>
      </c>
      <c r="D223" s="1" t="s">
        <v>2353</v>
      </c>
      <c r="E223" s="1" t="s">
        <v>2354</v>
      </c>
      <c r="F223" s="1" t="s">
        <v>1491</v>
      </c>
      <c r="G223" s="1" t="s">
        <v>1308</v>
      </c>
      <c r="H223" s="1" t="s">
        <v>1309</v>
      </c>
      <c r="I223" s="1" t="s">
        <v>2355</v>
      </c>
      <c r="J223" s="1" t="s">
        <v>1311</v>
      </c>
      <c r="K223" s="1" t="s">
        <v>2355</v>
      </c>
      <c r="L223" s="1" t="s">
        <v>2355</v>
      </c>
      <c r="M223" s="1" t="s">
        <v>1312</v>
      </c>
      <c r="N223" s="1" t="s">
        <v>1312</v>
      </c>
      <c r="O223" s="1" t="s">
        <v>1313</v>
      </c>
      <c r="P223" s="1" t="s">
        <v>1314</v>
      </c>
      <c r="Q223" s="1" t="s">
        <v>1315</v>
      </c>
      <c r="R223" s="1" t="s">
        <v>2356</v>
      </c>
      <c r="S223" s="1" t="s">
        <v>1317</v>
      </c>
      <c r="T223" s="1" t="s">
        <v>1318</v>
      </c>
      <c r="U223" s="1" t="s">
        <v>1319</v>
      </c>
      <c r="V223" s="1" t="s">
        <v>1320</v>
      </c>
    </row>
    <row r="224" s="1" customFormat="1" spans="1:22">
      <c r="A224" s="3">
        <v>999224315961747</v>
      </c>
      <c r="B224" s="1" t="s">
        <v>2357</v>
      </c>
      <c r="C224" s="1" t="s">
        <v>2358</v>
      </c>
      <c r="D224" s="1" t="s">
        <v>2003</v>
      </c>
      <c r="E224" s="1" t="s">
        <v>2359</v>
      </c>
      <c r="F224" s="1" t="s">
        <v>1304</v>
      </c>
      <c r="G224" s="1" t="s">
        <v>1308</v>
      </c>
      <c r="H224" s="1" t="s">
        <v>1309</v>
      </c>
      <c r="I224" s="1" t="s">
        <v>2360</v>
      </c>
      <c r="J224" s="1" t="s">
        <v>1311</v>
      </c>
      <c r="K224" s="1" t="s">
        <v>2360</v>
      </c>
      <c r="L224" s="1" t="s">
        <v>2360</v>
      </c>
      <c r="M224" s="1" t="s">
        <v>1312</v>
      </c>
      <c r="N224" s="1" t="s">
        <v>1312</v>
      </c>
      <c r="O224" s="1" t="s">
        <v>1313</v>
      </c>
      <c r="P224" s="1" t="s">
        <v>1314</v>
      </c>
      <c r="Q224" s="1" t="s">
        <v>1315</v>
      </c>
      <c r="R224" s="1" t="s">
        <v>2361</v>
      </c>
      <c r="S224" s="1" t="s">
        <v>1317</v>
      </c>
      <c r="T224" s="1" t="s">
        <v>1318</v>
      </c>
      <c r="U224" s="1" t="s">
        <v>1319</v>
      </c>
      <c r="V224" s="1" t="s">
        <v>1320</v>
      </c>
    </row>
    <row r="225" s="1" customFormat="1" spans="1:22">
      <c r="A225" s="3">
        <v>999224284800102</v>
      </c>
      <c r="B225" s="1" t="s">
        <v>2362</v>
      </c>
      <c r="C225" s="1" t="s">
        <v>2363</v>
      </c>
      <c r="D225" s="1" t="s">
        <v>2201</v>
      </c>
      <c r="E225" s="1" t="s">
        <v>2364</v>
      </c>
      <c r="F225" s="1" t="s">
        <v>1412</v>
      </c>
      <c r="G225" s="1" t="s">
        <v>1308</v>
      </c>
      <c r="H225" s="1" t="s">
        <v>1309</v>
      </c>
      <c r="I225" s="1" t="s">
        <v>2365</v>
      </c>
      <c r="J225" s="1" t="s">
        <v>1311</v>
      </c>
      <c r="K225" s="1" t="s">
        <v>2365</v>
      </c>
      <c r="L225" s="1" t="s">
        <v>2365</v>
      </c>
      <c r="M225" s="1" t="s">
        <v>1312</v>
      </c>
      <c r="N225" s="1" t="s">
        <v>1312</v>
      </c>
      <c r="O225" s="1" t="s">
        <v>1313</v>
      </c>
      <c r="P225" s="1" t="s">
        <v>1314</v>
      </c>
      <c r="Q225" s="1" t="s">
        <v>1315</v>
      </c>
      <c r="R225" s="1" t="s">
        <v>2366</v>
      </c>
      <c r="S225" s="1" t="s">
        <v>1317</v>
      </c>
      <c r="T225" s="1" t="s">
        <v>1318</v>
      </c>
      <c r="U225" s="1" t="s">
        <v>1319</v>
      </c>
      <c r="V225" s="1" t="s">
        <v>1326</v>
      </c>
    </row>
    <row r="226" s="1" customFormat="1" spans="1:22">
      <c r="A226" s="3">
        <v>999224263625442</v>
      </c>
      <c r="B226" s="1" t="s">
        <v>2367</v>
      </c>
      <c r="C226" s="1" t="s">
        <v>2368</v>
      </c>
      <c r="D226" s="1" t="s">
        <v>2369</v>
      </c>
      <c r="E226" s="1" t="s">
        <v>2370</v>
      </c>
      <c r="F226" s="1" t="s">
        <v>1491</v>
      </c>
      <c r="G226" s="1" t="s">
        <v>1308</v>
      </c>
      <c r="H226" s="1" t="s">
        <v>1309</v>
      </c>
      <c r="I226" s="1" t="s">
        <v>2371</v>
      </c>
      <c r="J226" s="1" t="s">
        <v>1311</v>
      </c>
      <c r="K226" s="1" t="s">
        <v>2371</v>
      </c>
      <c r="L226" s="1" t="s">
        <v>2371</v>
      </c>
      <c r="M226" s="1" t="s">
        <v>1312</v>
      </c>
      <c r="N226" s="1" t="s">
        <v>1312</v>
      </c>
      <c r="O226" s="1" t="s">
        <v>1313</v>
      </c>
      <c r="P226" s="1" t="s">
        <v>1314</v>
      </c>
      <c r="Q226" s="1" t="s">
        <v>1315</v>
      </c>
      <c r="R226" s="1" t="s">
        <v>2372</v>
      </c>
      <c r="S226" s="1" t="s">
        <v>1317</v>
      </c>
      <c r="T226" s="1" t="s">
        <v>1318</v>
      </c>
      <c r="U226" s="1" t="s">
        <v>1319</v>
      </c>
      <c r="V226" s="1" t="s">
        <v>1326</v>
      </c>
    </row>
    <row r="227" s="1" customFormat="1" spans="1:22">
      <c r="A227" s="3">
        <v>999224178832643</v>
      </c>
      <c r="B227" s="1" t="s">
        <v>2373</v>
      </c>
      <c r="C227" s="1" t="s">
        <v>2374</v>
      </c>
      <c r="D227" s="1" t="s">
        <v>2375</v>
      </c>
      <c r="E227" s="1" t="s">
        <v>2376</v>
      </c>
      <c r="F227" s="1" t="s">
        <v>1491</v>
      </c>
      <c r="G227" s="1" t="s">
        <v>1308</v>
      </c>
      <c r="H227" s="1" t="s">
        <v>1309</v>
      </c>
      <c r="I227" s="1" t="s">
        <v>2377</v>
      </c>
      <c r="J227" s="1" t="s">
        <v>1311</v>
      </c>
      <c r="K227" s="1" t="s">
        <v>2377</v>
      </c>
      <c r="L227" s="1" t="s">
        <v>2377</v>
      </c>
      <c r="M227" s="1" t="s">
        <v>1312</v>
      </c>
      <c r="N227" s="1" t="s">
        <v>1312</v>
      </c>
      <c r="O227" s="1" t="s">
        <v>1313</v>
      </c>
      <c r="P227" s="1" t="s">
        <v>1314</v>
      </c>
      <c r="Q227" s="1" t="s">
        <v>1315</v>
      </c>
      <c r="R227" s="1" t="s">
        <v>2378</v>
      </c>
      <c r="S227" s="1" t="s">
        <v>1317</v>
      </c>
      <c r="T227" s="1" t="s">
        <v>1318</v>
      </c>
      <c r="U227" s="1" t="s">
        <v>1319</v>
      </c>
      <c r="V227" s="1" t="s">
        <v>1320</v>
      </c>
    </row>
    <row r="228" s="1" customFormat="1" spans="1:22">
      <c r="A228" s="3">
        <v>999224141691561</v>
      </c>
      <c r="B228" s="1" t="s">
        <v>2379</v>
      </c>
      <c r="C228" s="1" t="s">
        <v>2380</v>
      </c>
      <c r="D228" s="1" t="s">
        <v>2375</v>
      </c>
      <c r="E228" s="1" t="s">
        <v>2381</v>
      </c>
      <c r="F228" s="1" t="s">
        <v>1491</v>
      </c>
      <c r="G228" s="1" t="s">
        <v>1308</v>
      </c>
      <c r="H228" s="1" t="s">
        <v>1309</v>
      </c>
      <c r="I228" s="1" t="s">
        <v>2382</v>
      </c>
      <c r="J228" s="1" t="s">
        <v>1311</v>
      </c>
      <c r="K228" s="1" t="s">
        <v>2382</v>
      </c>
      <c r="L228" s="1" t="s">
        <v>2382</v>
      </c>
      <c r="M228" s="1" t="s">
        <v>1312</v>
      </c>
      <c r="N228" s="1" t="s">
        <v>1312</v>
      </c>
      <c r="O228" s="1" t="s">
        <v>1313</v>
      </c>
      <c r="P228" s="1" t="s">
        <v>1314</v>
      </c>
      <c r="Q228" s="1" t="s">
        <v>1315</v>
      </c>
      <c r="R228" s="1" t="s">
        <v>2383</v>
      </c>
      <c r="S228" s="1" t="s">
        <v>1317</v>
      </c>
      <c r="T228" s="1" t="s">
        <v>1318</v>
      </c>
      <c r="U228" s="1" t="s">
        <v>1319</v>
      </c>
      <c r="V228" s="1" t="s">
        <v>1320</v>
      </c>
    </row>
    <row r="229" s="1" customFormat="1" spans="1:22">
      <c r="A229" s="3">
        <v>999224079963359</v>
      </c>
      <c r="B229" s="1" t="s">
        <v>2384</v>
      </c>
      <c r="C229" s="1" t="s">
        <v>2385</v>
      </c>
      <c r="D229" s="1" t="s">
        <v>2386</v>
      </c>
      <c r="E229" s="1" t="s">
        <v>2387</v>
      </c>
      <c r="F229" s="1" t="s">
        <v>1304</v>
      </c>
      <c r="G229" s="1" t="s">
        <v>1308</v>
      </c>
      <c r="H229" s="1" t="s">
        <v>1309</v>
      </c>
      <c r="I229" s="1" t="s">
        <v>2126</v>
      </c>
      <c r="J229" s="1" t="s">
        <v>1311</v>
      </c>
      <c r="K229" s="1" t="s">
        <v>2126</v>
      </c>
      <c r="L229" s="1" t="s">
        <v>2126</v>
      </c>
      <c r="M229" s="1" t="s">
        <v>1312</v>
      </c>
      <c r="N229" s="1" t="s">
        <v>1312</v>
      </c>
      <c r="O229" s="1" t="s">
        <v>1313</v>
      </c>
      <c r="P229" s="1" t="s">
        <v>1314</v>
      </c>
      <c r="Q229" s="1" t="s">
        <v>1315</v>
      </c>
      <c r="R229" s="1" t="s">
        <v>2388</v>
      </c>
      <c r="S229" s="1" t="s">
        <v>1317</v>
      </c>
      <c r="T229" s="1" t="s">
        <v>1318</v>
      </c>
      <c r="U229" s="1" t="s">
        <v>1319</v>
      </c>
      <c r="V229" s="1" t="s">
        <v>1357</v>
      </c>
    </row>
    <row r="230" s="1" customFormat="1" spans="1:22">
      <c r="A230" s="3">
        <v>24074618763</v>
      </c>
      <c r="B230" s="1" t="s">
        <v>2389</v>
      </c>
      <c r="C230" s="1" t="s">
        <v>2390</v>
      </c>
      <c r="D230" s="1" t="s">
        <v>2391</v>
      </c>
      <c r="E230" s="1" t="s">
        <v>2392</v>
      </c>
      <c r="F230" s="1" t="s">
        <v>1491</v>
      </c>
      <c r="G230" s="1" t="s">
        <v>1308</v>
      </c>
      <c r="H230" s="1" t="s">
        <v>1309</v>
      </c>
      <c r="I230" s="1" t="s">
        <v>2393</v>
      </c>
      <c r="J230" s="1" t="s">
        <v>1311</v>
      </c>
      <c r="K230" s="1" t="s">
        <v>2393</v>
      </c>
      <c r="L230" s="1" t="s">
        <v>2393</v>
      </c>
      <c r="M230" s="1" t="s">
        <v>1312</v>
      </c>
      <c r="N230" s="1" t="s">
        <v>1312</v>
      </c>
      <c r="O230" s="1" t="s">
        <v>1313</v>
      </c>
      <c r="P230" s="1" t="s">
        <v>1314</v>
      </c>
      <c r="Q230" s="1" t="s">
        <v>1315</v>
      </c>
      <c r="R230" s="1" t="s">
        <v>2394</v>
      </c>
      <c r="S230" s="1" t="s">
        <v>1317</v>
      </c>
      <c r="T230" s="1" t="s">
        <v>1318</v>
      </c>
      <c r="U230" s="1" t="s">
        <v>1319</v>
      </c>
      <c r="V230" s="1" t="s">
        <v>1320</v>
      </c>
    </row>
    <row r="231" s="1" customFormat="1" spans="1:22">
      <c r="A231" s="3">
        <v>999224050904633</v>
      </c>
      <c r="B231" s="1" t="s">
        <v>2395</v>
      </c>
      <c r="C231" s="1" t="s">
        <v>2396</v>
      </c>
      <c r="D231" s="1" t="s">
        <v>2397</v>
      </c>
      <c r="E231" s="1" t="s">
        <v>2398</v>
      </c>
      <c r="F231" s="1" t="s">
        <v>1660</v>
      </c>
      <c r="G231" s="1" t="s">
        <v>1308</v>
      </c>
      <c r="H231" s="1" t="s">
        <v>1309</v>
      </c>
      <c r="I231" s="1" t="s">
        <v>2399</v>
      </c>
      <c r="J231" s="1" t="s">
        <v>1311</v>
      </c>
      <c r="K231" s="1" t="s">
        <v>2399</v>
      </c>
      <c r="L231" s="1" t="s">
        <v>2399</v>
      </c>
      <c r="M231" s="1" t="s">
        <v>1312</v>
      </c>
      <c r="N231" s="1" t="s">
        <v>1312</v>
      </c>
      <c r="O231" s="1" t="s">
        <v>1313</v>
      </c>
      <c r="P231" s="1" t="s">
        <v>1314</v>
      </c>
      <c r="Q231" s="1" t="s">
        <v>1315</v>
      </c>
      <c r="R231" s="1" t="s">
        <v>2400</v>
      </c>
      <c r="S231" s="1" t="s">
        <v>1317</v>
      </c>
      <c r="T231" s="1" t="s">
        <v>1318</v>
      </c>
      <c r="U231" s="1" t="s">
        <v>1319</v>
      </c>
      <c r="V231" s="1" t="s">
        <v>2056</v>
      </c>
    </row>
    <row r="232" s="1" customFormat="1" spans="1:22">
      <c r="A232" s="3">
        <v>999223999685783</v>
      </c>
      <c r="B232" s="1" t="s">
        <v>2401</v>
      </c>
      <c r="C232" s="1" t="s">
        <v>2402</v>
      </c>
      <c r="D232" s="1" t="s">
        <v>2403</v>
      </c>
      <c r="E232" s="1" t="s">
        <v>2404</v>
      </c>
      <c r="F232" s="1" t="s">
        <v>1491</v>
      </c>
      <c r="G232" s="1" t="s">
        <v>1308</v>
      </c>
      <c r="H232" s="1" t="s">
        <v>1309</v>
      </c>
      <c r="I232" s="1" t="s">
        <v>2405</v>
      </c>
      <c r="J232" s="1" t="s">
        <v>1311</v>
      </c>
      <c r="K232" s="1" t="s">
        <v>2405</v>
      </c>
      <c r="L232" s="1" t="s">
        <v>2405</v>
      </c>
      <c r="M232" s="1" t="s">
        <v>1312</v>
      </c>
      <c r="N232" s="1" t="s">
        <v>1312</v>
      </c>
      <c r="O232" s="1" t="s">
        <v>1313</v>
      </c>
      <c r="P232" s="1" t="s">
        <v>1314</v>
      </c>
      <c r="Q232" s="1" t="s">
        <v>1315</v>
      </c>
      <c r="R232" s="1" t="s">
        <v>2406</v>
      </c>
      <c r="S232" s="1" t="s">
        <v>1317</v>
      </c>
      <c r="T232" s="1" t="s">
        <v>1318</v>
      </c>
      <c r="U232" s="1" t="s">
        <v>1319</v>
      </c>
      <c r="V232" s="1" t="s">
        <v>1320</v>
      </c>
    </row>
    <row r="233" s="1" customFormat="1" spans="1:22">
      <c r="A233" s="3">
        <v>999223999596914</v>
      </c>
      <c r="B233" s="1" t="s">
        <v>2401</v>
      </c>
      <c r="C233" s="1" t="s">
        <v>2407</v>
      </c>
      <c r="D233" s="1" t="s">
        <v>2403</v>
      </c>
      <c r="E233" s="1" t="s">
        <v>2408</v>
      </c>
      <c r="F233" s="1" t="s">
        <v>1491</v>
      </c>
      <c r="G233" s="1" t="s">
        <v>1308</v>
      </c>
      <c r="H233" s="1" t="s">
        <v>1309</v>
      </c>
      <c r="I233" s="1" t="s">
        <v>2405</v>
      </c>
      <c r="J233" s="1" t="s">
        <v>1311</v>
      </c>
      <c r="K233" s="1" t="s">
        <v>2405</v>
      </c>
      <c r="L233" s="1" t="s">
        <v>2405</v>
      </c>
      <c r="M233" s="1" t="s">
        <v>1312</v>
      </c>
      <c r="N233" s="1" t="s">
        <v>1312</v>
      </c>
      <c r="O233" s="1" t="s">
        <v>1313</v>
      </c>
      <c r="P233" s="1" t="s">
        <v>1314</v>
      </c>
      <c r="Q233" s="1" t="s">
        <v>1315</v>
      </c>
      <c r="R233" s="1" t="s">
        <v>2409</v>
      </c>
      <c r="S233" s="1" t="s">
        <v>1317</v>
      </c>
      <c r="T233" s="1" t="s">
        <v>1318</v>
      </c>
      <c r="U233" s="1" t="s">
        <v>1319</v>
      </c>
      <c r="V233" s="1" t="s">
        <v>1320</v>
      </c>
    </row>
    <row r="234" s="1" customFormat="1" spans="1:22">
      <c r="A234" s="3">
        <v>23994495662</v>
      </c>
      <c r="B234" s="1" t="s">
        <v>2401</v>
      </c>
      <c r="C234" s="1" t="s">
        <v>2410</v>
      </c>
      <c r="D234" s="1" t="s">
        <v>1680</v>
      </c>
      <c r="E234" s="1" t="s">
        <v>2411</v>
      </c>
      <c r="F234" s="1" t="s">
        <v>1412</v>
      </c>
      <c r="G234" s="1" t="s">
        <v>1308</v>
      </c>
      <c r="H234" s="1" t="s">
        <v>1309</v>
      </c>
      <c r="I234" s="1" t="s">
        <v>2412</v>
      </c>
      <c r="J234" s="1" t="s">
        <v>1311</v>
      </c>
      <c r="K234" s="1" t="s">
        <v>2412</v>
      </c>
      <c r="L234" s="1" t="s">
        <v>2412</v>
      </c>
      <c r="M234" s="1" t="s">
        <v>1312</v>
      </c>
      <c r="N234" s="1" t="s">
        <v>1312</v>
      </c>
      <c r="O234" s="1" t="s">
        <v>1313</v>
      </c>
      <c r="P234" s="1" t="s">
        <v>1314</v>
      </c>
      <c r="Q234" s="1" t="s">
        <v>1315</v>
      </c>
      <c r="R234" s="1" t="s">
        <v>2413</v>
      </c>
      <c r="S234" s="1" t="s">
        <v>1317</v>
      </c>
      <c r="T234" s="1" t="s">
        <v>1318</v>
      </c>
      <c r="U234" s="1" t="s">
        <v>1319</v>
      </c>
      <c r="V234" s="1" t="s">
        <v>1320</v>
      </c>
    </row>
    <row r="235" s="1" customFormat="1" spans="1:22">
      <c r="A235" s="3">
        <v>999223892239120</v>
      </c>
      <c r="B235" s="1" t="s">
        <v>2414</v>
      </c>
      <c r="C235" s="1" t="s">
        <v>2415</v>
      </c>
      <c r="D235" s="1" t="s">
        <v>2416</v>
      </c>
      <c r="E235" s="1" t="s">
        <v>2417</v>
      </c>
      <c r="F235" s="1" t="s">
        <v>1565</v>
      </c>
      <c r="G235" s="1" t="s">
        <v>1308</v>
      </c>
      <c r="H235" s="1" t="s">
        <v>1309</v>
      </c>
      <c r="I235" s="1" t="s">
        <v>2418</v>
      </c>
      <c r="J235" s="1" t="s">
        <v>1311</v>
      </c>
      <c r="K235" s="1" t="s">
        <v>2418</v>
      </c>
      <c r="L235" s="1" t="s">
        <v>2418</v>
      </c>
      <c r="M235" s="1" t="s">
        <v>1312</v>
      </c>
      <c r="N235" s="1" t="s">
        <v>1312</v>
      </c>
      <c r="O235" s="1" t="s">
        <v>1313</v>
      </c>
      <c r="P235" s="1" t="s">
        <v>1314</v>
      </c>
      <c r="Q235" s="1" t="s">
        <v>1315</v>
      </c>
      <c r="R235" s="1" t="s">
        <v>2419</v>
      </c>
      <c r="S235" s="1" t="s">
        <v>1317</v>
      </c>
      <c r="T235" s="1" t="s">
        <v>1318</v>
      </c>
      <c r="U235" s="1" t="s">
        <v>1319</v>
      </c>
      <c r="V235" s="1" t="s">
        <v>1320</v>
      </c>
    </row>
    <row r="236" s="1" customFormat="1" spans="1:22">
      <c r="A236" s="3">
        <v>999223870959241</v>
      </c>
      <c r="B236" s="1" t="s">
        <v>2420</v>
      </c>
      <c r="C236" s="1" t="s">
        <v>2421</v>
      </c>
      <c r="D236" s="1" t="s">
        <v>2422</v>
      </c>
      <c r="E236" s="1" t="s">
        <v>2423</v>
      </c>
      <c r="F236" s="1" t="s">
        <v>1811</v>
      </c>
      <c r="G236" s="1" t="s">
        <v>1308</v>
      </c>
      <c r="H236" s="1" t="s">
        <v>1309</v>
      </c>
      <c r="I236" s="1" t="s">
        <v>2424</v>
      </c>
      <c r="J236" s="1" t="s">
        <v>1311</v>
      </c>
      <c r="K236" s="1" t="s">
        <v>2424</v>
      </c>
      <c r="L236" s="1" t="s">
        <v>2424</v>
      </c>
      <c r="M236" s="1" t="s">
        <v>1312</v>
      </c>
      <c r="N236" s="1" t="s">
        <v>1312</v>
      </c>
      <c r="O236" s="1" t="s">
        <v>1313</v>
      </c>
      <c r="P236" s="1" t="s">
        <v>1314</v>
      </c>
      <c r="Q236" s="1" t="s">
        <v>1315</v>
      </c>
      <c r="R236" s="1" t="s">
        <v>2425</v>
      </c>
      <c r="S236" s="1" t="s">
        <v>1317</v>
      </c>
      <c r="T236" s="1" t="s">
        <v>1318</v>
      </c>
      <c r="U236" s="1" t="s">
        <v>1319</v>
      </c>
      <c r="V236" s="1" t="s">
        <v>1320</v>
      </c>
    </row>
    <row r="237" s="1" customFormat="1" spans="1:22">
      <c r="A237" s="3">
        <v>999223870868059</v>
      </c>
      <c r="B237" s="1" t="s">
        <v>2420</v>
      </c>
      <c r="C237" s="1" t="s">
        <v>2426</v>
      </c>
      <c r="D237" s="1" t="s">
        <v>2422</v>
      </c>
      <c r="E237" s="1" t="s">
        <v>2427</v>
      </c>
      <c r="F237" s="1" t="s">
        <v>1811</v>
      </c>
      <c r="G237" s="1" t="s">
        <v>1308</v>
      </c>
      <c r="H237" s="1" t="s">
        <v>1309</v>
      </c>
      <c r="I237" s="1" t="s">
        <v>2424</v>
      </c>
      <c r="J237" s="1" t="s">
        <v>1311</v>
      </c>
      <c r="K237" s="1" t="s">
        <v>2424</v>
      </c>
      <c r="L237" s="1" t="s">
        <v>2424</v>
      </c>
      <c r="M237" s="1" t="s">
        <v>1312</v>
      </c>
      <c r="N237" s="1" t="s">
        <v>1312</v>
      </c>
      <c r="O237" s="1" t="s">
        <v>1313</v>
      </c>
      <c r="P237" s="1" t="s">
        <v>1314</v>
      </c>
      <c r="Q237" s="1" t="s">
        <v>1315</v>
      </c>
      <c r="R237" s="1" t="s">
        <v>2428</v>
      </c>
      <c r="S237" s="1" t="s">
        <v>1317</v>
      </c>
      <c r="T237" s="1" t="s">
        <v>1318</v>
      </c>
      <c r="U237" s="1" t="s">
        <v>1319</v>
      </c>
      <c r="V237" s="1" t="s">
        <v>1320</v>
      </c>
    </row>
    <row r="238" s="1" customFormat="1" spans="1:22">
      <c r="A238" s="3">
        <v>999223852186983</v>
      </c>
      <c r="B238" s="1" t="s">
        <v>2429</v>
      </c>
      <c r="C238" s="1" t="s">
        <v>2430</v>
      </c>
      <c r="D238" s="1" t="s">
        <v>2181</v>
      </c>
      <c r="E238" s="1" t="s">
        <v>2431</v>
      </c>
      <c r="F238" s="1" t="s">
        <v>1491</v>
      </c>
      <c r="G238" s="1" t="s">
        <v>1308</v>
      </c>
      <c r="H238" s="1" t="s">
        <v>1309</v>
      </c>
      <c r="I238" s="1" t="s">
        <v>2432</v>
      </c>
      <c r="J238" s="1" t="s">
        <v>1311</v>
      </c>
      <c r="K238" s="1" t="s">
        <v>2432</v>
      </c>
      <c r="L238" s="1" t="s">
        <v>2432</v>
      </c>
      <c r="M238" s="1" t="s">
        <v>1312</v>
      </c>
      <c r="N238" s="1" t="s">
        <v>1312</v>
      </c>
      <c r="O238" s="1" t="s">
        <v>1313</v>
      </c>
      <c r="P238" s="1" t="s">
        <v>1314</v>
      </c>
      <c r="Q238" s="1" t="s">
        <v>1315</v>
      </c>
      <c r="R238" s="1" t="s">
        <v>2433</v>
      </c>
      <c r="S238" s="1" t="s">
        <v>1317</v>
      </c>
      <c r="T238" s="1" t="s">
        <v>1318</v>
      </c>
      <c r="U238" s="1" t="s">
        <v>1319</v>
      </c>
      <c r="V238" s="1" t="s">
        <v>1320</v>
      </c>
    </row>
    <row r="239" s="1" customFormat="1" spans="1:22">
      <c r="A239" s="3">
        <v>999223852123719</v>
      </c>
      <c r="B239" s="1" t="s">
        <v>2429</v>
      </c>
      <c r="C239" s="1" t="s">
        <v>2434</v>
      </c>
      <c r="D239" s="1" t="s">
        <v>2181</v>
      </c>
      <c r="E239" s="1" t="s">
        <v>2435</v>
      </c>
      <c r="F239" s="1" t="s">
        <v>1491</v>
      </c>
      <c r="G239" s="1" t="s">
        <v>1308</v>
      </c>
      <c r="H239" s="1" t="s">
        <v>1309</v>
      </c>
      <c r="I239" s="1" t="s">
        <v>2436</v>
      </c>
      <c r="J239" s="1" t="s">
        <v>1311</v>
      </c>
      <c r="K239" s="1" t="s">
        <v>2436</v>
      </c>
      <c r="L239" s="1" t="s">
        <v>2436</v>
      </c>
      <c r="M239" s="1" t="s">
        <v>1312</v>
      </c>
      <c r="N239" s="1" t="s">
        <v>1312</v>
      </c>
      <c r="O239" s="1" t="s">
        <v>1313</v>
      </c>
      <c r="P239" s="1" t="s">
        <v>1314</v>
      </c>
      <c r="Q239" s="1" t="s">
        <v>1315</v>
      </c>
      <c r="R239" s="1" t="s">
        <v>2437</v>
      </c>
      <c r="S239" s="1" t="s">
        <v>1317</v>
      </c>
      <c r="T239" s="1" t="s">
        <v>1318</v>
      </c>
      <c r="U239" s="1" t="s">
        <v>1319</v>
      </c>
      <c r="V239" s="1" t="s">
        <v>1320</v>
      </c>
    </row>
    <row r="240" s="1" customFormat="1" spans="1:22">
      <c r="A240" s="3">
        <v>999223851952719</v>
      </c>
      <c r="B240" s="1" t="s">
        <v>2429</v>
      </c>
      <c r="C240" s="1" t="s">
        <v>2438</v>
      </c>
      <c r="D240" s="1" t="s">
        <v>2181</v>
      </c>
      <c r="E240" s="1" t="s">
        <v>2439</v>
      </c>
      <c r="F240" s="1" t="s">
        <v>1491</v>
      </c>
      <c r="G240" s="1" t="s">
        <v>1308</v>
      </c>
      <c r="H240" s="1" t="s">
        <v>1309</v>
      </c>
      <c r="I240" s="1" t="s">
        <v>2436</v>
      </c>
      <c r="J240" s="1" t="s">
        <v>1311</v>
      </c>
      <c r="K240" s="1" t="s">
        <v>2436</v>
      </c>
      <c r="L240" s="1" t="s">
        <v>2436</v>
      </c>
      <c r="M240" s="1" t="s">
        <v>1312</v>
      </c>
      <c r="N240" s="1" t="s">
        <v>1312</v>
      </c>
      <c r="O240" s="1" t="s">
        <v>1313</v>
      </c>
      <c r="P240" s="1" t="s">
        <v>1314</v>
      </c>
      <c r="Q240" s="1" t="s">
        <v>1315</v>
      </c>
      <c r="R240" s="1" t="s">
        <v>2440</v>
      </c>
      <c r="S240" s="1" t="s">
        <v>1317</v>
      </c>
      <c r="T240" s="1" t="s">
        <v>1318</v>
      </c>
      <c r="U240" s="1" t="s">
        <v>1319</v>
      </c>
      <c r="V240" s="1" t="s">
        <v>1320</v>
      </c>
    </row>
    <row r="241" s="1" customFormat="1" spans="1:22">
      <c r="A241" s="3">
        <v>999223845493251</v>
      </c>
      <c r="B241" s="1" t="s">
        <v>2441</v>
      </c>
      <c r="C241" s="1" t="s">
        <v>2442</v>
      </c>
      <c r="D241" s="1" t="s">
        <v>2443</v>
      </c>
      <c r="E241" s="1" t="s">
        <v>2444</v>
      </c>
      <c r="F241" s="1" t="s">
        <v>1412</v>
      </c>
      <c r="G241" s="1" t="s">
        <v>1308</v>
      </c>
      <c r="H241" s="1" t="s">
        <v>1309</v>
      </c>
      <c r="I241" s="1" t="s">
        <v>2445</v>
      </c>
      <c r="J241" s="1" t="s">
        <v>1311</v>
      </c>
      <c r="K241" s="1" t="s">
        <v>2445</v>
      </c>
      <c r="L241" s="1" t="s">
        <v>2445</v>
      </c>
      <c r="M241" s="1" t="s">
        <v>1312</v>
      </c>
      <c r="N241" s="1" t="s">
        <v>1312</v>
      </c>
      <c r="O241" s="1" t="s">
        <v>1313</v>
      </c>
      <c r="P241" s="1" t="s">
        <v>1314</v>
      </c>
      <c r="Q241" s="1" t="s">
        <v>1315</v>
      </c>
      <c r="R241" s="1" t="s">
        <v>2446</v>
      </c>
      <c r="S241" s="1" t="s">
        <v>1317</v>
      </c>
      <c r="T241" s="1" t="s">
        <v>1318</v>
      </c>
      <c r="U241" s="1" t="s">
        <v>1319</v>
      </c>
      <c r="V241" s="1" t="s">
        <v>1320</v>
      </c>
    </row>
    <row r="242" s="1" customFormat="1" spans="1:22">
      <c r="A242" s="3">
        <v>999223707811660</v>
      </c>
      <c r="B242" s="1" t="s">
        <v>2447</v>
      </c>
      <c r="C242" s="1" t="s">
        <v>2448</v>
      </c>
      <c r="D242" s="1" t="s">
        <v>2449</v>
      </c>
      <c r="E242" s="1" t="s">
        <v>2450</v>
      </c>
      <c r="F242" s="1" t="s">
        <v>1304</v>
      </c>
      <c r="G242" s="1" t="s">
        <v>1308</v>
      </c>
      <c r="H242" s="1" t="s">
        <v>1309</v>
      </c>
      <c r="I242" s="1" t="s">
        <v>1313</v>
      </c>
      <c r="J242" s="1" t="s">
        <v>1311</v>
      </c>
      <c r="K242" s="1" t="s">
        <v>1313</v>
      </c>
      <c r="L242" s="1" t="s">
        <v>1313</v>
      </c>
      <c r="M242" s="1" t="s">
        <v>1312</v>
      </c>
      <c r="N242" s="1" t="s">
        <v>1312</v>
      </c>
      <c r="O242" s="1" t="s">
        <v>1313</v>
      </c>
      <c r="P242" s="1" t="s">
        <v>1314</v>
      </c>
      <c r="Q242" s="1" t="s">
        <v>1315</v>
      </c>
      <c r="R242" s="1" t="s">
        <v>2451</v>
      </c>
      <c r="S242" s="1" t="s">
        <v>1317</v>
      </c>
      <c r="T242" s="1" t="s">
        <v>1318</v>
      </c>
      <c r="U242" s="1" t="s">
        <v>1319</v>
      </c>
      <c r="V242" s="1" t="s">
        <v>1592</v>
      </c>
    </row>
    <row r="243" s="1" customFormat="1" spans="1:22">
      <c r="A243" s="3">
        <v>999223617618591</v>
      </c>
      <c r="B243" s="1" t="s">
        <v>2452</v>
      </c>
      <c r="C243" s="1" t="s">
        <v>2453</v>
      </c>
      <c r="D243" s="1" t="s">
        <v>2454</v>
      </c>
      <c r="E243" s="1" t="s">
        <v>2455</v>
      </c>
      <c r="F243" s="1" t="s">
        <v>1304</v>
      </c>
      <c r="G243" s="1" t="s">
        <v>1308</v>
      </c>
      <c r="H243" s="1" t="s">
        <v>1309</v>
      </c>
      <c r="I243" s="1" t="s">
        <v>2456</v>
      </c>
      <c r="J243" s="1" t="s">
        <v>1311</v>
      </c>
      <c r="K243" s="1" t="s">
        <v>2456</v>
      </c>
      <c r="L243" s="1" t="s">
        <v>2456</v>
      </c>
      <c r="M243" s="1" t="s">
        <v>1312</v>
      </c>
      <c r="N243" s="1" t="s">
        <v>1312</v>
      </c>
      <c r="O243" s="1" t="s">
        <v>1313</v>
      </c>
      <c r="P243" s="1" t="s">
        <v>1314</v>
      </c>
      <c r="Q243" s="1" t="s">
        <v>1315</v>
      </c>
      <c r="R243" s="1" t="s">
        <v>2457</v>
      </c>
      <c r="S243" s="1" t="s">
        <v>1317</v>
      </c>
      <c r="T243" s="1" t="s">
        <v>1318</v>
      </c>
      <c r="U243" s="1" t="s">
        <v>1319</v>
      </c>
      <c r="V243" s="1" t="s">
        <v>1357</v>
      </c>
    </row>
    <row r="244" s="1" customFormat="1" spans="1:22">
      <c r="A244" s="3">
        <v>999222937729527</v>
      </c>
      <c r="B244" s="1" t="s">
        <v>2458</v>
      </c>
      <c r="C244" s="1" t="s">
        <v>2459</v>
      </c>
      <c r="D244" s="1" t="s">
        <v>2391</v>
      </c>
      <c r="E244" s="1" t="s">
        <v>2460</v>
      </c>
      <c r="F244" s="1" t="s">
        <v>1755</v>
      </c>
      <c r="G244" s="1" t="s">
        <v>1308</v>
      </c>
      <c r="H244" s="1" t="s">
        <v>1309</v>
      </c>
      <c r="I244" s="1" t="s">
        <v>2461</v>
      </c>
      <c r="J244" s="1" t="s">
        <v>1311</v>
      </c>
      <c r="K244" s="1" t="s">
        <v>2461</v>
      </c>
      <c r="L244" s="1" t="s">
        <v>2461</v>
      </c>
      <c r="M244" s="1" t="s">
        <v>1312</v>
      </c>
      <c r="N244" s="1" t="s">
        <v>1312</v>
      </c>
      <c r="O244" s="1" t="s">
        <v>1313</v>
      </c>
      <c r="P244" s="1" t="s">
        <v>1314</v>
      </c>
      <c r="Q244" s="1" t="s">
        <v>1315</v>
      </c>
      <c r="R244" s="1" t="s">
        <v>2462</v>
      </c>
      <c r="S244" s="1" t="s">
        <v>1317</v>
      </c>
      <c r="T244" s="1" t="s">
        <v>1318</v>
      </c>
      <c r="U244" s="1" t="s">
        <v>1319</v>
      </c>
      <c r="V244" s="1" t="s">
        <v>1320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2023-07-19T01:11:43Z</dcterms:created>
  <dcterms:modified xsi:type="dcterms:W3CDTF">2023-07-19T02:37:41Z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8C5ACE5CD98F49A68D3586724D2B2093_12</vt:lpwstr>
  </property>
  <property fmtid="{D5CDD505-2E9C-101B-9397-08002B2CF9AE}" pid="3" name="KSOProductBuildVer">
    <vt:lpwstr>2052-11.1.0.14309</vt:lpwstr>
  </property>
</Properties>
</file>