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对账!$1:$195</definedName>
  </definedNames>
  <calcPr calcId="144525"/>
</workbook>
</file>

<file path=xl/sharedStrings.xml><?xml version="1.0" encoding="utf-8"?>
<sst xmlns="http://schemas.openxmlformats.org/spreadsheetml/2006/main" count="6248" uniqueCount="1851">
  <si>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</si>
  <si>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</si>
  <si>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</si>
  <si>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</si>
  <si>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</si>
  <si>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</si>
  <si>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</si>
  <si>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</si>
  <si>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</si>
  <si>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</si>
  <si>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</si>
  <si>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</si>
  <si>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</si>
  <si>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</si>
  <si>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</si>
  <si>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</si>
  <si>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</si>
  <si>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</si>
  <si>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</si>
  <si>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</si>
  <si>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</si>
  <si>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</si>
  <si>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</si>
  <si>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</si>
  <si>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</si>
  <si>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999222985105293	</t>
  </si>
  <si>
    <t>Ctrip</t>
  </si>
  <si>
    <t>正常</t>
  </si>
  <si>
    <t>[曼谷]曼谷索拉利亚西铁酒店(Solaria Nishitetsu Hotel Bangkok)(102642575)</t>
  </si>
  <si>
    <t>标准特大号床角落间&lt;特惠专享&gt;&lt;双人入住&gt;&lt;无早&gt;</t>
  </si>
  <si>
    <t>CNY</t>
  </si>
  <si>
    <t>CHIN/CHIN GUEK</t>
  </si>
  <si>
    <t>CA2019230721CNY</t>
  </si>
  <si>
    <t>未提现</t>
  </si>
  <si>
    <t>携程开票</t>
  </si>
  <si>
    <t xml:space="preserve">3081555	</t>
  </si>
  <si>
    <t xml:space="preserve">259163012	</t>
  </si>
  <si>
    <t xml:space="preserve">999222985222050	</t>
  </si>
  <si>
    <t>CHIN/GUEK CHENG</t>
  </si>
  <si>
    <t xml:space="preserve">3081609	</t>
  </si>
  <si>
    <t xml:space="preserve">259168581	</t>
  </si>
  <si>
    <t xml:space="preserve">999222985333384	</t>
  </si>
  <si>
    <t>CHIN/GUEK LING</t>
  </si>
  <si>
    <t xml:space="preserve">3081652	</t>
  </si>
  <si>
    <t xml:space="preserve">259187041	</t>
  </si>
  <si>
    <t xml:space="preserve">999222997903750	</t>
  </si>
  <si>
    <t xml:space="preserve">3086785	</t>
  </si>
  <si>
    <t xml:space="preserve">259499829	</t>
  </si>
  <si>
    <t xml:space="preserve">999223406971168	</t>
  </si>
  <si>
    <t>[富国岛]富国岛美利亚珍珠酒店(Meliá Vinpearl Phu Quoc)(23946397)</t>
  </si>
  <si>
    <t>两卧室别墅(至少提前60天预订)&lt;超值特惠&gt;&lt;四人入住&gt;&lt;不适用韩国客人&gt;&lt;早+午+晚餐&gt;</t>
  </si>
  <si>
    <t>WANG/SHIHHSUAN</t>
  </si>
  <si>
    <t xml:space="preserve">3182216	</t>
  </si>
  <si>
    <t xml:space="preserve">1577119	</t>
  </si>
  <si>
    <t xml:space="preserve">999223886052676	</t>
  </si>
  <si>
    <t>[巴厘岛]土豆头套房和一室公寓(Potato Head Suites &amp; Studios - Chse Certified)(100316745)</t>
  </si>
  <si>
    <t>日出工作室&lt;特价大促销&gt;&lt;双人入住&gt;&lt;中宾&gt;&lt;双早&gt;</t>
  </si>
  <si>
    <t>Ren/Jun,He/Lisha</t>
  </si>
  <si>
    <t xml:space="preserve">3298635	</t>
  </si>
  <si>
    <t xml:space="preserve">119991	</t>
  </si>
  <si>
    <t xml:space="preserve">999223897657039	</t>
  </si>
  <si>
    <t>[芭堤雅]芭堤雅盛泰澜幻影海滩度假村(Centara Grand Mirage Beach Resort Pattaya)(1593624)</t>
  </si>
  <si>
    <t>豪华海景大床房&lt;三人入住&gt;&lt;中宾&gt;&lt;早餐&gt;</t>
  </si>
  <si>
    <t>LEE/SHING CHI,LAU/YUNG CHUN,LIU/KA PIK JACKIE,LEE/CHUNG SHING</t>
  </si>
  <si>
    <t xml:space="preserve">3301352	</t>
  </si>
  <si>
    <t xml:space="preserve">275117843	</t>
  </si>
  <si>
    <t xml:space="preserve">999223996004162	</t>
  </si>
  <si>
    <t>[仁川]百乐达斯城(Paradise City)(28523875)</t>
  </si>
  <si>
    <t>豪华两张双人床房(至少连住2晚及以上)&lt;今日特惠&gt;&lt;双人入住&gt;&lt;中宾&gt;&lt;双早&gt;</t>
  </si>
  <si>
    <t>HO/RAYMOND,LIN/YIMAN</t>
  </si>
  <si>
    <t xml:space="preserve">	</t>
  </si>
  <si>
    <t xml:space="preserve">999224199809326	</t>
  </si>
  <si>
    <t>YU/JINGJUN</t>
  </si>
  <si>
    <t xml:space="preserve">3385912	</t>
  </si>
  <si>
    <t xml:space="preserve">123906	</t>
  </si>
  <si>
    <t xml:space="preserve">999224270590231	</t>
  </si>
  <si>
    <t>[曼谷]曼谷素坤逸 15 瑞享饭店(Mövenpick Hotel Sukhumvit 15 Bangkok)(5281523)</t>
  </si>
  <si>
    <t>高级特大床房 禁烟&lt;今日特价 &gt;&lt;双人入住&gt;&lt;不适用泰国客人&gt;&lt;双早&gt;</t>
  </si>
  <si>
    <t>LIN/YUSHAN</t>
  </si>
  <si>
    <t xml:space="preserve">3390366	</t>
  </si>
  <si>
    <t xml:space="preserve">715858	</t>
  </si>
  <si>
    <t xml:space="preserve">999224282636573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</si>
  <si>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</si>
  <si>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</si>
  <si>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ER/TZER NAM</t>
  </si>
  <si>
    <t xml:space="preserve">3392449	</t>
  </si>
  <si>
    <t xml:space="preserve">252154	</t>
  </si>
  <si>
    <t xml:space="preserve">999224293596030	</t>
  </si>
  <si>
    <t>[普吉岛]普吉假日酒店(Holiday Inn Resort Phuket, an IHG Hotel)(3031621)</t>
  </si>
  <si>
    <t>标准房(至少连住2晚及以上)&lt;特价大促销&gt;&lt;双人入住&gt;&lt;双早&gt;</t>
  </si>
  <si>
    <t>YUAN/KAIHAO,YUAN/JIANBO,YE/LING,YUAN/KAIWEN,WANG/JIANFENG,YANG/LILI,JI/LIQIAN,ZHOU/PINFENG,ZHOU/ZIANG,WANG/YAOYANG,GONG/ZHE,LI/YI</t>
  </si>
  <si>
    <t xml:space="preserve">3395621	</t>
  </si>
  <si>
    <t xml:space="preserve">17087547	</t>
  </si>
  <si>
    <t xml:space="preserve">999224313075454	</t>
  </si>
  <si>
    <t>[芭堤雅]芭堤雅阿玛瑞度假酒店(Amari Pattaya)(6311398)</t>
  </si>
  <si>
    <t>豪华家庭房(至少连住2晚及以上)&lt;今日特价 &gt;&lt;双人入住&gt;&lt;中宾&gt;&lt;双早&gt;</t>
  </si>
  <si>
    <t>WOO/CHI HOI</t>
  </si>
  <si>
    <t xml:space="preserve">3399530	</t>
  </si>
  <si>
    <t xml:space="preserve">6820423	</t>
  </si>
  <si>
    <t xml:space="preserve">999224378504540	</t>
  </si>
  <si>
    <t>[首尔]明洞亲爱酒店(Dears Myeongdong)(105594077)</t>
  </si>
  <si>
    <t>布雷夫双人房&lt;今日特价 &gt;&lt;双人入住&gt;&lt;不适用韩国客人&gt;&lt;无早&gt;</t>
  </si>
  <si>
    <t>OGAMI/WAKANA,YANO/AIMI</t>
  </si>
  <si>
    <t xml:space="preserve">3413094	</t>
  </si>
  <si>
    <t xml:space="preserve">999224410276478	</t>
  </si>
  <si>
    <t>CHAN/CHEOK HEI,CHEUNG/YEUK NAM ELAINE,KONG/TAK KUN,WONG/MO YIN,CHEUNG/KIM CHUNG CHARLES</t>
  </si>
  <si>
    <t xml:space="preserve">3420754	</t>
  </si>
  <si>
    <t xml:space="preserve">999224474494886	</t>
  </si>
  <si>
    <t>[苏梅岛]苏梅岛万丽度假酒店(Renaissance Koh Samui Resort &amp; Spa)(2785625)</t>
  </si>
  <si>
    <t>一卧室园景泳池别墅(连住3晚及以上)&lt;特惠价&gt;&lt;双人入住&gt;&lt;中宾&gt;&lt;双早&gt;</t>
  </si>
  <si>
    <t>YANG/LI,WU/TING</t>
  </si>
  <si>
    <t xml:space="preserve">3435914	</t>
  </si>
  <si>
    <t xml:space="preserve">999224496280987	</t>
  </si>
  <si>
    <t>[曼谷]阿卡拉酒店(Akara Hotel)(28678546)</t>
  </si>
  <si>
    <t>阿卡拉豪华双床房 禁烟&lt;双人入住&gt;&lt;双早&gt;</t>
  </si>
  <si>
    <t>WONG/TAK CHEONG</t>
  </si>
  <si>
    <t xml:space="preserve">3439304	</t>
  </si>
  <si>
    <t>取消</t>
  </si>
  <si>
    <t xml:space="preserve">999224518102551	</t>
  </si>
  <si>
    <t>[仁川]仁川机场贝斯特韦斯特精品酒店(Best Western Premier Incheon Airport Hotel)(5923817)</t>
  </si>
  <si>
    <t>豪华双床房&lt;双人入住&gt;&lt;不适用韩国客人&gt;&lt;无早&gt;</t>
  </si>
  <si>
    <t>XIN/YANG</t>
  </si>
  <si>
    <t xml:space="preserve">3445711	</t>
  </si>
  <si>
    <t xml:space="preserve">999224540008709	</t>
  </si>
  <si>
    <t>[曼谷]曼谷素坤逸奥克伍德华庭工作室酒店(Oakwood Studios Sukhumvit Bangkok)(101528701)</t>
  </si>
  <si>
    <t>高级双床房&lt;特惠专享&gt;&lt;双人入住&gt;&lt;仅适用亚洲客人&gt;&lt;双早&gt;</t>
  </si>
  <si>
    <t>NG/LAI PING</t>
  </si>
  <si>
    <t xml:space="preserve">3449341	</t>
  </si>
  <si>
    <t xml:space="preserve">9273201	</t>
  </si>
  <si>
    <t xml:space="preserve">999224569180975	</t>
  </si>
  <si>
    <t>[阿布扎比]占奈萨拉卜塔酒店(Jannah Burj Al Sarab)(102632468)</t>
  </si>
  <si>
    <t>豪华双床房&lt;双人入住&gt;&lt;双早&gt;</t>
  </si>
  <si>
    <t>Youssouffi/Zoubert,Youssouffi/Zoubert</t>
  </si>
  <si>
    <t xml:space="preserve">3454439	</t>
  </si>
  <si>
    <t xml:space="preserve">20488903	</t>
  </si>
  <si>
    <t xml:space="preserve">999224585383271	</t>
  </si>
  <si>
    <t>[富国岛]富国岛美利亚温佩酒店(Melia Vinpearl Phu Quoc)(23946397)</t>
  </si>
  <si>
    <t>园景三卧室别墅带泳池&lt;特惠&gt;&lt;六人入住&gt;&lt;不适用韩国客人&gt;&lt;早餐&gt;&lt;机票面纱&gt;&lt;火酒交叉用户&gt;&lt;交叉用户&gt;&lt;白银会员&gt;</t>
  </si>
  <si>
    <t>CHAN/CHI TING,CHAN/TZE SHAN JASMIN,LI/HOI FAN,LI/YUK YIN,LI/YIK LING,CHAN/HOI MAN</t>
  </si>
  <si>
    <t xml:space="preserve">3458555	</t>
  </si>
  <si>
    <t xml:space="preserve">1731885	</t>
  </si>
  <si>
    <t xml:space="preserve">999224599051621	</t>
  </si>
  <si>
    <t>高级双人床房(至少连住2晚及以上)&lt;今日特价 &gt;&lt;双人入住&gt;&lt;适用于除泰国的亚洲客人&gt;&lt;双早&gt;</t>
  </si>
  <si>
    <t>Tanprasert/Watcharaphon</t>
  </si>
  <si>
    <t xml:space="preserve">3461264	</t>
  </si>
  <si>
    <t xml:space="preserve">999224602606241	</t>
  </si>
  <si>
    <t>[Ko Lanta Yai]碧玛莱温泉度假酒店(Pimalai Resort &amp; Spa)(4423049)</t>
  </si>
  <si>
    <t>豪华房(连住3晚及以上)&lt;双人入住&gt;&lt;双早&gt;</t>
  </si>
  <si>
    <t>WU/XINRU,LIN/ZAIQING</t>
  </si>
  <si>
    <t xml:space="preserve">3462295	</t>
  </si>
  <si>
    <t xml:space="preserve">365011	</t>
  </si>
  <si>
    <t xml:space="preserve">999224603452830	</t>
  </si>
  <si>
    <t>[合艾]合艾盛泰乐酒店(Centara Hotel Hat Yai)(5535789)</t>
  </si>
  <si>
    <t>高级特大床房&lt;今日特价 &gt;&lt;双人入住&gt;&lt;适用于除泰国的亚洲客人&gt;&lt;双早&gt;</t>
  </si>
  <si>
    <t>LIM/MIANG JYE</t>
  </si>
  <si>
    <t xml:space="preserve">3462608	</t>
  </si>
  <si>
    <t xml:space="preserve">999224603298544	</t>
  </si>
  <si>
    <t>高级双床房&lt;今日特价 &gt;&lt;双人入住&gt;&lt;适用于除泰国的亚洲客人&gt;&lt;双早&gt;</t>
  </si>
  <si>
    <t>LIM/MIANG FEI</t>
  </si>
  <si>
    <t xml:space="preserve">3462430	</t>
  </si>
  <si>
    <t xml:space="preserve">999224611796777	</t>
  </si>
  <si>
    <t>[普吉岛]纳玛卡度假卡马拉酒店(Namaka Resort Kamala)(21793296)</t>
  </si>
  <si>
    <t>海景豪华房(连住3晚及以上)&lt;双人入住&gt;&lt;双早&gt;</t>
  </si>
  <si>
    <t>CHEN/YAXI,YANG/LEI</t>
  </si>
  <si>
    <t xml:space="preserve">3465000	</t>
  </si>
  <si>
    <t>退单</t>
  </si>
  <si>
    <t xml:space="preserve">999224637023830	</t>
  </si>
  <si>
    <t>[科伦]天堂俱乐部酒店(Club Paradise Palawan)(5401293)</t>
  </si>
  <si>
    <t>日出豪华别墅&lt;今日特价 &gt;&lt;双人入住&gt;&lt;双早&gt;</t>
  </si>
  <si>
    <t>HERNANDEZ/ALBERTO</t>
  </si>
  <si>
    <t xml:space="preserve">3471488	</t>
  </si>
  <si>
    <t xml:space="preserve">999224644811297	</t>
  </si>
  <si>
    <t>豪华海景家庭双床房&lt;促销&gt;&lt;三人入住&gt;&lt;中宾&gt;&lt;早餐&gt;</t>
  </si>
  <si>
    <t>YEUNG/SZE LAI</t>
  </si>
  <si>
    <t xml:space="preserve">3473204	</t>
  </si>
  <si>
    <t xml:space="preserve">999224709943719	</t>
  </si>
  <si>
    <t>[首尔]江南贝斯特韦斯特精品酒店(Best Western Premier Gangnam Hotel)(5918567)</t>
  </si>
  <si>
    <t>豪华双床房(至少连住2晚及以上)&lt;特惠专享&gt;&lt;双人入住&gt;&lt;不适用韩国客人&gt;&lt;无早&gt;</t>
  </si>
  <si>
    <t>SAITO/MIKI,TAZAWA/ERI</t>
  </si>
  <si>
    <t xml:space="preserve">3487900	</t>
  </si>
  <si>
    <t xml:space="preserve">999224713482608	</t>
  </si>
  <si>
    <t>JONG/PAI SUANG</t>
  </si>
  <si>
    <t xml:space="preserve">3489554	</t>
  </si>
  <si>
    <t xml:space="preserve">999224720633409	</t>
  </si>
  <si>
    <t>面海甄选豪华房&lt;促销&gt;&lt;三人入住&gt;&lt;中宾&gt;&lt;早餐&gt;</t>
  </si>
  <si>
    <t>Tsang/Chun Chuen</t>
  </si>
  <si>
    <t xml:space="preserve">3491238	</t>
  </si>
  <si>
    <t xml:space="preserve">999224721474309	</t>
  </si>
  <si>
    <t xml:space="preserve">3491522	</t>
  </si>
  <si>
    <t xml:space="preserve">999224745843065	</t>
  </si>
  <si>
    <t>[宿务]宿务蒙特贝罗别墅酒店(Montebello Villa Hotel Cebu)(8235110)</t>
  </si>
  <si>
    <t>豪华房&lt;三人入住&gt;&lt;早餐&gt;</t>
  </si>
  <si>
    <t>Youk/Jina,Youk/Jina</t>
  </si>
  <si>
    <t xml:space="preserve">3498950	</t>
  </si>
  <si>
    <t xml:space="preserve">999224772659650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</si>
  <si>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</si>
  <si>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</si>
  <si>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CHONG/SIR LUN,ANG/MELISSA SZE TI</t>
  </si>
  <si>
    <t xml:space="preserve">3504854	</t>
  </si>
  <si>
    <t xml:space="preserve">999224791741100	</t>
  </si>
  <si>
    <t>[曼谷]MUU 曼谷酒店(MUU Bangkok Hotel)(28681386)</t>
  </si>
  <si>
    <t>两卧室套房(连住3晚及以上)&lt;今日特价 &gt;&lt;四人入住&gt;&lt;早餐&gt;</t>
  </si>
  <si>
    <t>SUN/QIAN,Xie/Lin,Gao/Wen Gan,Gao/Kai Ran</t>
  </si>
  <si>
    <t xml:space="preserve">3508955	</t>
  </si>
  <si>
    <t xml:space="preserve">999224818017080	</t>
  </si>
  <si>
    <t>[曼谷]曼谷瑞享 BDMS 健康度假村(Mövenpick Bdms Wellness Resort Bangkok)(5281859)</t>
  </si>
  <si>
    <t>豪华特大床房&lt;双人入住&gt;&lt;中宾&gt;&lt;双早&gt;</t>
  </si>
  <si>
    <t>HO/RAE</t>
  </si>
  <si>
    <t xml:space="preserve">3515922	</t>
  </si>
  <si>
    <t xml:space="preserve">76258441	</t>
  </si>
  <si>
    <t xml:space="preserve">999224842878704	</t>
  </si>
  <si>
    <t>[普吉岛]普吉岛苏林酒店(The Surin Phuket)(4654333)</t>
  </si>
  <si>
    <t>一卧室高级小屋&lt;双人入住&gt;&lt;双早&gt;</t>
  </si>
  <si>
    <t>ZHANG/HUIZHI</t>
  </si>
  <si>
    <t xml:space="preserve">3523251	</t>
  </si>
  <si>
    <t xml:space="preserve">999224857419370	</t>
  </si>
  <si>
    <t>[普吉岛]普吉岛卡塔坦尼海滩度假村(Katathani Phuket Beach Resort)(1549705)</t>
  </si>
  <si>
    <t>布黎翼豪华双人床或双床房&lt;特惠&gt;&lt;双人入住&gt;&lt;双早&gt;</t>
  </si>
  <si>
    <t>WU/TINGCHEN,HE/QING,WANG/GUIHUA,FANG/GUOZHAO,WANG/LIHUA,CHEN/YIJI</t>
  </si>
  <si>
    <t xml:space="preserve">3527029	</t>
  </si>
  <si>
    <t xml:space="preserve">999224858180861	</t>
  </si>
  <si>
    <t>[普吉岛]普吉岛安纳塔拉迈考度假村(Anantara Vacation Club Mai Khao Phuket)(7086098)</t>
  </si>
  <si>
    <t>两卧室泳池别墅(至少连住2晚及以上)&lt;特惠&gt;&lt;四人入住&gt;&lt;早餐&gt;</t>
  </si>
  <si>
    <t>ALALABD/HAMED ALI</t>
  </si>
  <si>
    <t xml:space="preserve">3527246	</t>
  </si>
  <si>
    <t xml:space="preserve">999224877891151	</t>
  </si>
  <si>
    <t>QU/CHAOXING,TIAN/ZHEN</t>
  </si>
  <si>
    <t xml:space="preserve">3531316	</t>
  </si>
  <si>
    <t xml:space="preserve">999224880318928	</t>
  </si>
  <si>
    <t>[新加坡]新加坡嘉佩乐酒店(Capella Singapore)(3666446)</t>
  </si>
  <si>
    <t>海景至尊房&lt;双人入住&gt;&lt;双早&gt;</t>
  </si>
  <si>
    <t>GU/JIANJUN,FAN/JUFANG,LI/LIN,GU/QING</t>
  </si>
  <si>
    <t xml:space="preserve">3531787	</t>
  </si>
  <si>
    <t xml:space="preserve">47991150/47991400	</t>
  </si>
  <si>
    <t xml:space="preserve">999224884825986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</si>
  <si>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</si>
  <si>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</si>
  <si>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CHU/ON YING ANN</t>
  </si>
  <si>
    <t xml:space="preserve">3532903	</t>
  </si>
  <si>
    <t xml:space="preserve">8001941	</t>
  </si>
  <si>
    <t xml:space="preserve">999224900448615	</t>
  </si>
  <si>
    <t>精致套房(坦尼楼)&lt;特惠&gt;&lt;双人入住&gt;&lt;双早&gt;</t>
  </si>
  <si>
    <t>YU/SHUNQI,LYU/BINGTING</t>
  </si>
  <si>
    <t xml:space="preserve">3536551	</t>
  </si>
  <si>
    <t xml:space="preserve">10855972	</t>
  </si>
  <si>
    <t xml:space="preserve">999224906693660	</t>
  </si>
  <si>
    <t>[达安班塔延]肯达亚度假酒店(Kandaya Resort)(5240265)</t>
  </si>
  <si>
    <t>家庭住宅&lt;六人入住&gt;&lt;早餐&gt;</t>
  </si>
  <si>
    <t>KIM/KIJUN</t>
  </si>
  <si>
    <t xml:space="preserve">3539002	</t>
  </si>
  <si>
    <t xml:space="preserve">999224917754822	</t>
  </si>
  <si>
    <t>[拉普拉普]宿雾白沙度假及Spa酒店(Cebu White Sands Resort and Spa)(8235003)</t>
  </si>
  <si>
    <t>豪华房(至少连住2晚及以上)&lt;特价大促销&gt;&lt;三人入住&gt;&lt;早餐&gt;</t>
  </si>
  <si>
    <t>CHANG/KYOUNG SOON,LEE/DONG HYUK,LEE/TAE YANG</t>
  </si>
  <si>
    <t xml:space="preserve">3540922	</t>
  </si>
  <si>
    <t xml:space="preserve">999224906525370	</t>
  </si>
  <si>
    <t>JEONG/SUNG HYUN</t>
  </si>
  <si>
    <t xml:space="preserve">3538790	</t>
  </si>
  <si>
    <t xml:space="preserve">999224927771526	</t>
  </si>
  <si>
    <t>[芽庄]哈瓦那芽庄(Havana Nha Trang Hotel)(4398652)</t>
  </si>
  <si>
    <t>海景豪华双床房 禁烟&lt;特惠&gt;&lt;双人入住&gt;&lt;不适用越南客人&gt;&lt;双早&gt;</t>
  </si>
  <si>
    <t>SUN/XULU,LU/WEIPING</t>
  </si>
  <si>
    <t xml:space="preserve">3543742	</t>
  </si>
  <si>
    <t xml:space="preserve">999224934506698	</t>
  </si>
  <si>
    <t>[吉隆坡]莱恩酒店(Sleeping Lion Suites)(108711778)</t>
  </si>
  <si>
    <t>高级双床房&lt;双人入住&gt;&lt;不适用马来西亚客人&gt;&lt;无早&gt;</t>
  </si>
  <si>
    <t>LEE/JAEYOUNG</t>
  </si>
  <si>
    <t xml:space="preserve">3546061	</t>
  </si>
  <si>
    <t xml:space="preserve">999224943469904	</t>
  </si>
  <si>
    <t>[普吉岛]普吉岛芭东彩灯度假村(The Lantern Resorts Patong Phuket)(28689957)</t>
  </si>
  <si>
    <t>景观房(至少连住2晚及以上)&lt;今日特价 &gt;&lt;双人入住&gt;&lt;无早&gt;</t>
  </si>
  <si>
    <t>LAI/ERIC</t>
  </si>
  <si>
    <t xml:space="preserve">3548031	</t>
  </si>
  <si>
    <t xml:space="preserve">83844	</t>
  </si>
  <si>
    <t xml:space="preserve">999224975555822	</t>
  </si>
  <si>
    <t>[曼谷]曼谷安纳塔拉河畔度假酒店(Anantara Riverside Bangkok Resort)(6390209)</t>
  </si>
  <si>
    <t>豪华房(至少连住2晚及以上)&lt;双人入住&gt;&lt;不适用泰国客人&gt;&lt;双早&gt;</t>
  </si>
  <si>
    <t>KIM/JAE IK</t>
  </si>
  <si>
    <t xml:space="preserve">3555525	</t>
  </si>
  <si>
    <t xml:space="preserve">71000325	</t>
  </si>
  <si>
    <t xml:space="preserve">999224989287628	</t>
  </si>
  <si>
    <t>[普吉岛]奈涵度假村(The Nai Harn)(5025017)</t>
  </si>
  <si>
    <t>至尊海洋景房&lt;今日特价 &gt;&lt;双人入住&gt;&lt;中宾&gt;&lt;双早&gt;</t>
  </si>
  <si>
    <t>WANG/MIAONA,WU/DAIHAN,SHEN/JIAHAO,HONG/XIRUI,LI/CHUNYU,CHEN/DONGMEI</t>
  </si>
  <si>
    <t xml:space="preserve">3558355	</t>
  </si>
  <si>
    <t xml:space="preserve">999224989678011	</t>
  </si>
  <si>
    <t>[普吉岛]普吉岛迈考美利亚酒店(MELIÁ Phuket Mai Khao)(92000607)</t>
  </si>
  <si>
    <t>一卧室套房（带室外浴缸）&lt;特价大促销&gt;&lt;双人入住&gt;&lt;双早&gt;</t>
  </si>
  <si>
    <t>ZHU/HAN</t>
  </si>
  <si>
    <t xml:space="preserve">3558545	</t>
  </si>
  <si>
    <t xml:space="preserve">55925	</t>
  </si>
  <si>
    <t xml:space="preserve">999225006045193	</t>
  </si>
  <si>
    <t>[曼谷]曼谷素坤逸航站 21 中心酒店(Grande Centre Point Hotel Terminal 21)(5908161)</t>
  </si>
  <si>
    <t>高级房&lt;特惠&gt;&lt;双人入住&gt;&lt;无早&gt;</t>
  </si>
  <si>
    <t>Hu/Nai Wen</t>
  </si>
  <si>
    <t xml:space="preserve">3562947	</t>
  </si>
  <si>
    <t xml:space="preserve">999225014194023	</t>
  </si>
  <si>
    <t>[曼谷]曼谷萨通JC凯文酒店(JC Kevin Sathorn Bangkok Hotel)(4401628)</t>
  </si>
  <si>
    <t>天际一室套房(连住3晚及以上)&lt;特惠专享&gt;&lt;双人入住&gt;&lt;双早&gt;</t>
  </si>
  <si>
    <t>PREEYA/SHAKTI</t>
  </si>
  <si>
    <t xml:space="preserve">3565052	</t>
  </si>
  <si>
    <t xml:space="preserve">999225018057643	</t>
  </si>
  <si>
    <t>一卧室套房&lt;今日特价 &gt;&lt;双人入住&gt;&lt;双早&gt;</t>
  </si>
  <si>
    <t>Choplin/Wesley</t>
  </si>
  <si>
    <t xml:space="preserve">3565670	</t>
  </si>
  <si>
    <t xml:space="preserve">999225019468861	</t>
  </si>
  <si>
    <t>[芭堤雅]芭堤雅贝斯特韦斯特优质尼克森酒店-SHA认证(Best Western Plus Nexen Pattaya)(96263097)</t>
  </si>
  <si>
    <t>城景豪华双床房&lt;双人入住&gt;&lt;不适用泰国客人&gt;&lt;无早&gt;</t>
  </si>
  <si>
    <t>HUANG/FEIFEI,LU/HUALI</t>
  </si>
  <si>
    <t xml:space="preserve">3566056	</t>
  </si>
  <si>
    <t xml:space="preserve">999225022879790	</t>
  </si>
  <si>
    <t>[巴厘岛]土豆头套房和一室公寓(Potato Head Suites &amp; Studios)(100316745)</t>
  </si>
  <si>
    <t>岛屿套房&lt;双人入住&gt;&lt;中宾&gt;&lt;双早&gt;</t>
  </si>
  <si>
    <t>GE/LIANG,WEI/LAI</t>
  </si>
  <si>
    <t xml:space="preserve">3567321	</t>
  </si>
  <si>
    <t xml:space="preserve">999225029232997	</t>
  </si>
  <si>
    <t>[迪拜]迪拜派拉蒙酒店(Paramount Hotel Dubai)(98066024)</t>
  </si>
  <si>
    <t>场景房&lt;双人入住&gt;&lt;双早&gt;</t>
  </si>
  <si>
    <t>Sathishkumar/Varatharajan,Varatharajan/Sathishkumar</t>
  </si>
  <si>
    <t xml:space="preserve">3569796	</t>
  </si>
  <si>
    <t xml:space="preserve">6148269	</t>
  </si>
  <si>
    <t xml:space="preserve">999225034283629	</t>
  </si>
  <si>
    <t>[芭堤雅]芭堤雅硬石酒店(Hard Rock Hotel Pattaya)(4399295)</t>
  </si>
  <si>
    <t>城景豪华房&lt;特惠&gt;&lt;双人入住&gt;&lt;不适用泰国客人&gt;&lt;双早&gt;</t>
  </si>
  <si>
    <t>NG/KAM FAI</t>
  </si>
  <si>
    <t xml:space="preserve">3571111	</t>
  </si>
  <si>
    <t xml:space="preserve">999225044096920	</t>
  </si>
  <si>
    <t>[普吉岛]普吉岛卡隆亚维斯塔格兰德 - 美憬阁酒店(Avista Grande Phuket Karon - MGallery)(13921342)</t>
  </si>
  <si>
    <t>园景豪华特大床套房（直通泳池）(至少连住2晚及以上)&lt;双人入住&gt;&lt;不适用泰国客人&gt;&lt;双早&gt;</t>
  </si>
  <si>
    <t>WEI/YICHENG,YU/YITING</t>
  </si>
  <si>
    <t xml:space="preserve">3573418	</t>
  </si>
  <si>
    <t xml:space="preserve">999225047095285	</t>
  </si>
  <si>
    <t>[曼谷]曼谷大使酒店(Ambassador Hotel Bangkok)(28680259)</t>
  </si>
  <si>
    <t>标准主楼翼特大床房&lt;双人入住&gt;&lt;无早&gt;</t>
  </si>
  <si>
    <t>Kader/Abdul</t>
  </si>
  <si>
    <t xml:space="preserve">3574395	</t>
  </si>
  <si>
    <t xml:space="preserve">BK077318	</t>
  </si>
  <si>
    <t xml:space="preserve">999225048246495	</t>
  </si>
  <si>
    <t>[岘港]岘港富丽华大酒店(Furama Resort Danang)(5355967)</t>
  </si>
  <si>
    <t>高级礁湖房&lt;双人入住&gt;&lt;双早&gt;</t>
  </si>
  <si>
    <t>JUNG/JAEYEOP</t>
  </si>
  <si>
    <t xml:space="preserve">3574898	</t>
  </si>
  <si>
    <t xml:space="preserve">999225049111659	</t>
  </si>
  <si>
    <t>标准主楼翼特大床房&lt;双人入住&gt;&lt;双早&gt;</t>
  </si>
  <si>
    <t>Saengjun/Kesinee</t>
  </si>
  <si>
    <t xml:space="preserve">3575246	</t>
  </si>
  <si>
    <t xml:space="preserve">BK077321	</t>
  </si>
  <si>
    <t xml:space="preserve">999225056534753	</t>
  </si>
  <si>
    <t>LEE/CHUNGJUK</t>
  </si>
  <si>
    <t xml:space="preserve">3576165	</t>
  </si>
  <si>
    <t xml:space="preserve">999225077809915	</t>
  </si>
  <si>
    <t>TOMIOKA/KAZUE,FUJIMORI/HINATA</t>
  </si>
  <si>
    <t xml:space="preserve">3581765	</t>
  </si>
  <si>
    <t xml:space="preserve">999225078698042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</si>
  <si>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</si>
  <si>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</si>
  <si>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XIE/JINGSHI,SU/PENG</t>
  </si>
  <si>
    <t xml:space="preserve">3582244	</t>
  </si>
  <si>
    <t xml:space="preserve">999225093622927	</t>
  </si>
  <si>
    <t>精致大床套房&lt;特惠&gt;&lt;双人入住&gt;&lt;不适用越南客人&gt;&lt;双早&gt;</t>
  </si>
  <si>
    <t>QI/HANJUN,GU/CHAO</t>
  </si>
  <si>
    <t xml:space="preserve">3585765	</t>
  </si>
  <si>
    <t xml:space="preserve">999225093631640	</t>
  </si>
  <si>
    <t>精致特大床套房 禁烟&lt;特惠&gt;&lt;双人入住&gt;&lt;不适用越南客人&gt;&lt;双早&gt;</t>
  </si>
  <si>
    <t>CHEN/XIAOWEI,WU/YANJUN</t>
  </si>
  <si>
    <t xml:space="preserve">3585769	</t>
  </si>
  <si>
    <t xml:space="preserve">999225114346833	</t>
  </si>
  <si>
    <t>[普林塞萨港]巴拉望岛道夫酒店(Astoria Palawan)(39700813)</t>
  </si>
  <si>
    <t>高级房&lt;今日特价 &gt;&lt;双人入住&gt;&lt;双早&gt;</t>
  </si>
  <si>
    <t>Morales/Philip,Morales/Philip</t>
  </si>
  <si>
    <t xml:space="preserve">3590173	</t>
  </si>
  <si>
    <t xml:space="preserve">999225114977716	</t>
  </si>
  <si>
    <t>[首尔]首尔纳鲁美憬阁大使酒店(Hotel Naru Seoul MGallery Ambassador)(106045024)</t>
  </si>
  <si>
    <t>城景高级大床房&lt;双人入住&gt;&lt;不适用韩国客人&gt;&lt;特价促销&gt;&lt;无早&gt;</t>
  </si>
  <si>
    <t>ISHIMORI/ERI</t>
  </si>
  <si>
    <t xml:space="preserve">3590221	</t>
  </si>
  <si>
    <t xml:space="preserve">82180278	</t>
  </si>
  <si>
    <t xml:space="preserve">999225136151929	</t>
  </si>
  <si>
    <t>[Rim Tai]清迈四季度假酒店(Four Seasons Resort Chiang Mai)(3801158)</t>
  </si>
  <si>
    <t>二楼田园居(至少连住2晚及以上)&lt;今日特价 &gt;&lt;双人入住&gt;&lt;中宾&gt;&lt;双早&gt;</t>
  </si>
  <si>
    <t>ZHANG/MENGYI</t>
  </si>
  <si>
    <t xml:space="preserve">3595592	</t>
  </si>
  <si>
    <t xml:space="preserve">999225136572889	</t>
  </si>
  <si>
    <t>[曼谷]曼谷香格里拉大酒店(Shangri-La Bangkok)(3243791)</t>
  </si>
  <si>
    <t>香格里拉楼豪华阳台特大床房(至少连住2晚及以上)&lt;特惠&gt;&lt;双人入住&gt;&lt;双早&gt;</t>
  </si>
  <si>
    <t>WAN/CHUN MAN RAYMOND</t>
  </si>
  <si>
    <t xml:space="preserve">3595808	</t>
  </si>
  <si>
    <t xml:space="preserve">11561271	</t>
  </si>
  <si>
    <t xml:space="preserve">999225136583087	</t>
  </si>
  <si>
    <t>[吉隆坡]铂尔曼吉隆坡城市中心大酒店(Pullman Kuala Lumpur City Centre Hotel &amp; Residences)(5073220)</t>
  </si>
  <si>
    <t>尊享豪华双床房(至少连住2晚及以上)&lt;双人入住&gt;&lt;双早&gt;</t>
  </si>
  <si>
    <t>LI/YONLE</t>
  </si>
  <si>
    <t xml:space="preserve">3595810	</t>
  </si>
  <si>
    <t xml:space="preserve">957752	</t>
  </si>
  <si>
    <t xml:space="preserve">999224931532493	</t>
  </si>
  <si>
    <t>[新加坡]新加坡卡尔登城市酒店(Carlton City Hotel Singapore)(4409954)</t>
  </si>
  <si>
    <t>豪华双床房&lt;特惠&gt;&lt;双人入住&gt;&lt;双早&gt;</t>
  </si>
  <si>
    <t>TU/WENJUAN,SHEN/JIAYI,NIE/WENHUI,NI/YUN</t>
  </si>
  <si>
    <t xml:space="preserve">3544995	</t>
  </si>
  <si>
    <t xml:space="preserve">820003/04	</t>
  </si>
  <si>
    <t xml:space="preserve">999225138829665	</t>
  </si>
  <si>
    <t>二室套房&lt;特惠专享&gt;&lt;五人入住&gt;&lt;早餐&gt;</t>
  </si>
  <si>
    <t>ALSAADI/MOHAMMAD</t>
  </si>
  <si>
    <t xml:space="preserve">3596651	</t>
  </si>
  <si>
    <t xml:space="preserve">25138993140	</t>
  </si>
  <si>
    <t>[吉隆坡]吉隆坡四季酒店(Four Seasons Hotel Kuala Lumpur)(17496902)</t>
  </si>
  <si>
    <t>泳池园景特大床房&lt;双人入住&gt;&lt;双早&gt;</t>
  </si>
  <si>
    <t>LI/SHICEN,LI/SHICEN</t>
  </si>
  <si>
    <t xml:space="preserve">3596697	</t>
  </si>
  <si>
    <t xml:space="preserve">999225148979500	</t>
  </si>
  <si>
    <t>[清迈]清迈宁曼枢纽诺富特酒店(Novotel Chiangmai Nimman Journeyhub)(42315375)</t>
  </si>
  <si>
    <t>标准双床房(至少连住2晚及以上)&lt;双人入住&gt;&lt;仅适用亚洲客人&gt;&lt;双早&gt;</t>
  </si>
  <si>
    <t>SHI/HONGFEI,HU/MIAOMIAO</t>
  </si>
  <si>
    <t xml:space="preserve">3598487	</t>
  </si>
  <si>
    <t xml:space="preserve">177057	</t>
  </si>
  <si>
    <t xml:space="preserve">999225150886549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</si>
  <si>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</si>
  <si>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</si>
  <si>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LIN/RUIHUA,HAN/WENHUI</t>
  </si>
  <si>
    <t xml:space="preserve">3599035	</t>
  </si>
  <si>
    <t xml:space="preserve">81906433	</t>
  </si>
  <si>
    <t xml:space="preserve">999225151983419	</t>
  </si>
  <si>
    <t>[吉隆坡]吉隆坡悦榕庄酒店(Banyan Tree Kuala Lumpur)(21806353)</t>
  </si>
  <si>
    <t>招牌天际观景特大床房(至少连住2晚及以上)&lt;双人入住&gt;&lt;不适用马来西亚客人&gt;&lt;双早&gt;</t>
  </si>
  <si>
    <t>WANG/LIANG</t>
  </si>
  <si>
    <t xml:space="preserve">3599551	</t>
  </si>
  <si>
    <t xml:space="preserve">25153078477	</t>
  </si>
  <si>
    <t>[西归浦市]济州帕纳斯酒店(Parnas Hotel Jeju)(106475783)</t>
  </si>
  <si>
    <t>至尊双床家庭房&lt;今日特价 &gt;&lt;三人入住&gt;&lt;不适用韩国客人&gt;&lt;无早&gt;</t>
  </si>
  <si>
    <t>LI/SIQI,Zhang/Le</t>
  </si>
  <si>
    <t xml:space="preserve">3600041	</t>
  </si>
  <si>
    <t xml:space="preserve">23070600154	</t>
  </si>
  <si>
    <t xml:space="preserve">999225164061082	</t>
  </si>
  <si>
    <t>[维川]会安南岸新世界酒店(New World Hoiana Hotel Vietnam)(109375120)</t>
  </si>
  <si>
    <t>高级双床间&lt;双人入住&gt;&lt;中宾&gt;&lt;双早&gt;</t>
  </si>
  <si>
    <t>NING/TAO</t>
  </si>
  <si>
    <t xml:space="preserve">3601413	</t>
  </si>
  <si>
    <t xml:space="preserve">999225180780915	</t>
  </si>
  <si>
    <t>[首尔]明洞大使宜必思酒店(Ibis Ambassador Myeongdong)(5015823)</t>
  </si>
  <si>
    <t>标准双床房(至少连住2晚及以上)&lt;超值特惠&gt;&lt;双人入住&gt;&lt;不适用韩国客人&gt;&lt;无早&gt;</t>
  </si>
  <si>
    <t>MANNO/MIKA,MANNO/TAASHA</t>
  </si>
  <si>
    <t xml:space="preserve">3604953	</t>
  </si>
  <si>
    <t xml:space="preserve">1234572	</t>
  </si>
  <si>
    <t xml:space="preserve">999225184024569	</t>
  </si>
  <si>
    <t>行政套房(至少连住2晚及以上)&lt;双人入住&gt;&lt;适用于除泰国的亚洲客人&gt;&lt;双早&gt;</t>
  </si>
  <si>
    <t>yan/bei,zhang/kun</t>
  </si>
  <si>
    <t xml:space="preserve">3605882	</t>
  </si>
  <si>
    <t xml:space="preserve">8004109	</t>
  </si>
  <si>
    <t xml:space="preserve">999225210237419	</t>
  </si>
  <si>
    <t>[清迈]清迈阿凯拉马诺尔酒店(Akyra Manor Chiang Mai)(4984302)</t>
  </si>
  <si>
    <t>阿奇拉尊贵套房&lt;双人入住&gt;&lt;中宾&gt;&lt;双早&gt;</t>
  </si>
  <si>
    <t>MA/LI,WANG/BEN</t>
  </si>
  <si>
    <t xml:space="preserve">3610545	</t>
  </si>
  <si>
    <t xml:space="preserve">999225214538767	</t>
  </si>
  <si>
    <t>[苏梅岛]苏梅岛丽思卡尔顿酒店(The Ritz-Carlton, Koh Samui)(13570752)</t>
  </si>
  <si>
    <t>优选露台双床套房(至少连住2晚及以上)&lt;今日特价 &gt;&lt;三人入住&gt;&lt;早餐&gt;</t>
  </si>
  <si>
    <t>YU/BO,LUO/XUEMIN,YU/KERUN</t>
  </si>
  <si>
    <t xml:space="preserve">3611341	</t>
  </si>
  <si>
    <t xml:space="preserve">999225220577806	</t>
  </si>
  <si>
    <t>[宿务]宿务滨海前线酒店 - 北开垦(Bayfront Hotel Cebu North Reclamation)(8235106)</t>
  </si>
  <si>
    <t>Verializa Amoy/Maria,Verializa Amoy/Maria</t>
  </si>
  <si>
    <t xml:space="preserve">3612824	</t>
  </si>
  <si>
    <t xml:space="preserve">125749	</t>
  </si>
  <si>
    <t xml:space="preserve">999225228863572	</t>
  </si>
  <si>
    <t>城景豪华双人床房&lt;双人入住&gt;&lt;不适用泰国客人&gt;&lt;双早&gt;</t>
  </si>
  <si>
    <t>ZHONG/YING,SU/YICHENG,SHAO/TAO,SU/WANQING</t>
  </si>
  <si>
    <t xml:space="preserve">3614369	</t>
  </si>
  <si>
    <t xml:space="preserve">999225156879976	</t>
  </si>
  <si>
    <t>[新加坡]新加坡丽思卡尔顿美年酒店(The Ritz-Carlton, Millenia Singapore)(21778169)</t>
  </si>
  <si>
    <t>海滨景豪华双床房(至少连住2晚及以上)&lt;特惠专享&gt;&lt;双人入住&gt;&lt;不适用新加坡客人&gt;&lt;双早&gt;</t>
  </si>
  <si>
    <t>WU/GUIJIE,HOU/NANNAN</t>
  </si>
  <si>
    <t xml:space="preserve">3605150	</t>
  </si>
  <si>
    <t xml:space="preserve">999225239176650	</t>
  </si>
  <si>
    <t>[普吉岛]普吉岛佛基拉诺富特城市酒店(Novotel Phuket City Phokeethra)(6103435)</t>
  </si>
  <si>
    <t>高级双床房(至少连住2晚及以上)&lt;双人入住&gt;&lt;双早&gt;</t>
  </si>
  <si>
    <t>DUAN/SHAODONG,YU/DE,DUAN/YANFEI</t>
  </si>
  <si>
    <t xml:space="preserve">3616837	</t>
  </si>
  <si>
    <t xml:space="preserve">999225239302612	</t>
  </si>
  <si>
    <t>[芽庄]芽庄美利亚珍珠帝国酒店(Meliá Vinpearl Nha Trang Empire)(28640990)</t>
  </si>
  <si>
    <t>两卧室套房&lt;今日特价 &gt;&lt;五人入住&gt;&lt;早餐&gt;</t>
  </si>
  <si>
    <t>LEE/DOWON</t>
  </si>
  <si>
    <t xml:space="preserve">3616849	</t>
  </si>
  <si>
    <t xml:space="preserve">999225241527635	</t>
  </si>
  <si>
    <t>[帕洛]东方莱特酒店(The Oriental Leyte)(28365108)</t>
  </si>
  <si>
    <t>海景尊贵大床房&lt;今日特价 &gt;&lt;双人入住&gt;&lt;双早&gt;</t>
  </si>
  <si>
    <t>SPADY/JARRATT,SPADY/JARRATT</t>
  </si>
  <si>
    <t xml:space="preserve">3617831	</t>
  </si>
  <si>
    <t xml:space="preserve">0002975	</t>
  </si>
  <si>
    <t xml:space="preserve">999225254618835	</t>
  </si>
  <si>
    <t>[新加坡]樟宜机场皇冠假日酒店  - IHG 旗下酒店(Crowne Plaza Changi Airport, an IHG Hotel)(3104999)</t>
  </si>
  <si>
    <t>宝石翼楼标准特大床房&lt;双人入住&gt;&lt;双早&gt;</t>
  </si>
  <si>
    <t>SELINA/DIVA</t>
  </si>
  <si>
    <t xml:space="preserve">3620318	</t>
  </si>
  <si>
    <t xml:space="preserve">64319654	</t>
  </si>
  <si>
    <t xml:space="preserve">999225256502704	</t>
  </si>
  <si>
    <t>[Na Chom Thian]大海沙滩阳光度假酒店(Sea Sand Sun Resort and Villas)(24007368)</t>
  </si>
  <si>
    <t>花园特大床精品房&lt;双人入住&gt;&lt;中宾&gt;&lt;双早&gt;</t>
  </si>
  <si>
    <t>YU/FEI</t>
  </si>
  <si>
    <t xml:space="preserve">3620869	</t>
  </si>
  <si>
    <t xml:space="preserve">158688	</t>
  </si>
  <si>
    <t xml:space="preserve">999225271935947	</t>
  </si>
  <si>
    <t>标准特大床房(至少连住2晚及以上)&lt;特惠&gt;&lt;双人入住&gt;&lt;仅适用亚洲客人&gt;&lt;双早&gt;</t>
  </si>
  <si>
    <t>ZHANG/SHU,WEN/ZHANGSHUO,NING/YING,HU/MINGYE</t>
  </si>
  <si>
    <t xml:space="preserve">3624250	</t>
  </si>
  <si>
    <t xml:space="preserve">184002	</t>
  </si>
  <si>
    <t xml:space="preserve">999225272023292	</t>
  </si>
  <si>
    <t>[曼谷]曼谷素坤逸阿索克铂尔曼大酒店(Pullman Bangkok Grande Sukhumvit)(3162295)</t>
  </si>
  <si>
    <t>豪华双床房 禁烟(至少连住2晚及以上)&lt;双人入住&gt;&lt;中宾&gt;&lt;双早&gt;</t>
  </si>
  <si>
    <t>CHEN/YUXI</t>
  </si>
  <si>
    <t xml:space="preserve">3624275	</t>
  </si>
  <si>
    <t xml:space="preserve">85558322	</t>
  </si>
  <si>
    <t xml:space="preserve">999225272060645	</t>
  </si>
  <si>
    <t>[曼谷]曼谷是隆假日酒店 - IHG 旗下酒店(Holiday Inn Bangkok Silom, an IHG Hotel)(2671448)</t>
  </si>
  <si>
    <t>豪华房(至少连住2晚及以上)&lt;三人入住&gt;&lt;中宾&gt;&lt;早餐&gt;</t>
  </si>
  <si>
    <t>CAI/JIE,XIAO/ZHAOLUAN,CAI/FANGZE</t>
  </si>
  <si>
    <t xml:space="preserve">3624284	</t>
  </si>
  <si>
    <t xml:space="preserve">12072023	</t>
  </si>
  <si>
    <t xml:space="preserve">999225273156733	</t>
  </si>
  <si>
    <t>[马六甲]马六甲大华酒店(The Majestic Malacca Hotel - Small Luxury Hotels of The World)(28538119)</t>
  </si>
  <si>
    <t>豪华房&lt;双人入住&gt;&lt;双早&gt;</t>
  </si>
  <si>
    <t>ONG/AN LIAT,TEOW/YUE JUAN</t>
  </si>
  <si>
    <t xml:space="preserve">3624767	</t>
  </si>
  <si>
    <t xml:space="preserve">177494206	</t>
  </si>
  <si>
    <t xml:space="preserve">999225278483160	</t>
  </si>
  <si>
    <t>[曼谷]曼谷柏悦酒店(Park Hyatt Bangkok)(8982056)</t>
  </si>
  <si>
    <t>特大床房(至少连住2晚及以上)&lt;双人入住&gt;&lt;中宾&gt;&lt;限量抢购&gt;&lt;双早&gt;</t>
  </si>
  <si>
    <t>HU/HUIPENG,HU/HUIPENG,HU/YINHUI,HU/YINHUI,HU/MIAOZHANG,HU/MIAOZHANG</t>
  </si>
  <si>
    <t xml:space="preserve">3625157	</t>
  </si>
  <si>
    <t xml:space="preserve"> 12442198	</t>
  </si>
  <si>
    <t xml:space="preserve">999225281224387	</t>
  </si>
  <si>
    <t>[曼谷]德瓦别墅度假酒店(Villa Deva Resort and Hotel)(106796335)</t>
  </si>
  <si>
    <t>池景豪华房(双床)&lt;双人入住&gt;&lt;不适用泰国客人&gt;&lt;双早&gt;</t>
  </si>
  <si>
    <t>CHAU/CHI FAN FRANKIE,PANG/KA YAN KATIE</t>
  </si>
  <si>
    <t xml:space="preserve">3625665	</t>
  </si>
  <si>
    <t xml:space="preserve">2650	</t>
  </si>
  <si>
    <t xml:space="preserve">999225287693455	</t>
  </si>
  <si>
    <t>[普吉岛]达拉酒店(Dara Hotel)(6083436)</t>
  </si>
  <si>
    <t>至尊豪华双床房&lt;双人入住&gt;&lt;双早&gt;</t>
  </si>
  <si>
    <t>SIRISUK/WIKAWEE,SIRISUK/WIKAWEE</t>
  </si>
  <si>
    <t xml:space="preserve">3627351	</t>
  </si>
  <si>
    <t xml:space="preserve">10010384511	</t>
  </si>
  <si>
    <t xml:space="preserve">999225287759667	</t>
  </si>
  <si>
    <t>至尊豪华特大床房&lt;双人入住&gt;&lt;双早&gt;</t>
  </si>
  <si>
    <t xml:space="preserve">3627362	</t>
  </si>
  <si>
    <t xml:space="preserve">10010384512	</t>
  </si>
  <si>
    <t xml:space="preserve">999225289016956	</t>
  </si>
  <si>
    <t>[普吉岛]目的地度假普吉岛卡隆海滩(Destination Resort Phuket Karon Beach)(3030929)</t>
  </si>
  <si>
    <t>家庭乐趣精致套房(至少连住2晚及以上)&lt;特惠专享&gt;&lt;四人入住&gt;&lt;无早&gt;</t>
  </si>
  <si>
    <t>wang/rong,wang/rong,wang/rong</t>
  </si>
  <si>
    <t xml:space="preserve">3627575	</t>
  </si>
  <si>
    <t xml:space="preserve">309648	</t>
  </si>
  <si>
    <t xml:space="preserve">999225290821939	</t>
  </si>
  <si>
    <t>[小长岛]普吉阁遥岛树屋别墅度假村- 限成人(TreeHouse Villas - Adults Only)(24406127)</t>
  </si>
  <si>
    <t>树屋别墅&lt;特惠专享&gt;&lt;双人入住&gt;&lt;双早&gt;</t>
  </si>
  <si>
    <t>YE/JIANHUI</t>
  </si>
  <si>
    <t xml:space="preserve">3628083	</t>
  </si>
  <si>
    <t xml:space="preserve">999225291367815	</t>
  </si>
  <si>
    <t>[首尔]三井酒店(Hotel Samjung)(28525707)</t>
  </si>
  <si>
    <t>双人床房(至少连住2晚及以上)&lt;双人入住&gt;&lt;无早&gt;</t>
  </si>
  <si>
    <t>Yoon/Hamin</t>
  </si>
  <si>
    <t xml:space="preserve">3628426	</t>
  </si>
  <si>
    <t xml:space="preserve">23051837	</t>
  </si>
  <si>
    <t xml:space="preserve">999225292355092	</t>
  </si>
  <si>
    <t>豪华双床家庭房&lt;今日特价 &gt;&lt;双人入住&gt;&lt;不适用韩国客人&gt;&lt;无早&gt;</t>
  </si>
  <si>
    <t>REN/JUAN</t>
  </si>
  <si>
    <t xml:space="preserve">3628772	</t>
  </si>
  <si>
    <t xml:space="preserve">999225302637369	</t>
  </si>
  <si>
    <t>DENG/BIN</t>
  </si>
  <si>
    <t xml:space="preserve">3630027	</t>
  </si>
  <si>
    <t xml:space="preserve">8004832	</t>
  </si>
  <si>
    <t xml:space="preserve">25303083410	</t>
  </si>
  <si>
    <t>池景行政套房(至少连住2晚及以上)&lt;双人入住&gt;&lt;不适用泰国客人&gt;&lt;无早&gt;</t>
  </si>
  <si>
    <t>LIU/JINYI</t>
  </si>
  <si>
    <t xml:space="preserve">3630196	</t>
  </si>
  <si>
    <t xml:space="preserve">2676	</t>
  </si>
  <si>
    <t xml:space="preserve">25304061005	</t>
  </si>
  <si>
    <t>SUN/YUXUAN</t>
  </si>
  <si>
    <t xml:space="preserve">3630438	</t>
  </si>
  <si>
    <t xml:space="preserve">2677	</t>
  </si>
  <si>
    <t xml:space="preserve">999225305489862	</t>
  </si>
  <si>
    <t>双床房&lt;双人入住&gt;&lt;无早&gt;</t>
  </si>
  <si>
    <t>LIU/HUAN</t>
  </si>
  <si>
    <t xml:space="preserve">3630685	</t>
  </si>
  <si>
    <t xml:space="preserve">23052000	</t>
  </si>
  <si>
    <t xml:space="preserve">999225306455174	</t>
  </si>
  <si>
    <t>SOUKPRADITH/CHINTANA</t>
  </si>
  <si>
    <t xml:space="preserve">3630952	</t>
  </si>
  <si>
    <t xml:space="preserve">41156734	</t>
  </si>
  <si>
    <t xml:space="preserve">999225308246052	</t>
  </si>
  <si>
    <t>SPENCER/MARY JANE</t>
  </si>
  <si>
    <t xml:space="preserve">3631598	</t>
  </si>
  <si>
    <t xml:space="preserve">27030942	</t>
  </si>
  <si>
    <t xml:space="preserve">999225310810572	</t>
  </si>
  <si>
    <t>YUAN/PU,ZHENG/SHANSHAN</t>
  </si>
  <si>
    <t xml:space="preserve">3632376	</t>
  </si>
  <si>
    <t xml:space="preserve">22772810	</t>
  </si>
  <si>
    <t xml:space="preserve">999225316069278	</t>
  </si>
  <si>
    <t>XIA/YAN</t>
  </si>
  <si>
    <t xml:space="preserve">3632887	</t>
  </si>
  <si>
    <t xml:space="preserve">47425521	</t>
  </si>
  <si>
    <t xml:space="preserve">999225316403073	</t>
  </si>
  <si>
    <t>WANG/GUAN</t>
  </si>
  <si>
    <t xml:space="preserve">3632915	</t>
  </si>
  <si>
    <t xml:space="preserve">62779530	</t>
  </si>
  <si>
    <t xml:space="preserve">999225316654059	</t>
  </si>
  <si>
    <t xml:space="preserve">3632934	</t>
  </si>
  <si>
    <t xml:space="preserve">999225317230332	</t>
  </si>
  <si>
    <t>[芭堤雅]达拉角度假村(Cape Dara Resort)(5470678)</t>
  </si>
  <si>
    <t>豪华房&lt;双人入住&gt;&lt;不适用泰国/印度次大陆客人&gt;&lt;双早&gt;</t>
  </si>
  <si>
    <t>liang/shujie</t>
  </si>
  <si>
    <t xml:space="preserve">3632994	</t>
  </si>
  <si>
    <t xml:space="preserve">517943	</t>
  </si>
  <si>
    <t xml:space="preserve">999225321328682	</t>
  </si>
  <si>
    <t>[曼谷]曼谷安曼纳酒店(Amara Bangkok Hotel)(4911046)</t>
  </si>
  <si>
    <t>豪华房(至少连住2晚及以上)&lt;全日特价&gt;&lt;双人入住&gt;&lt;双早&gt;</t>
  </si>
  <si>
    <t>WANG/KANGCHENG,Lin/Runfei,Xu/Jiahui,Ding/Haochen</t>
  </si>
  <si>
    <t xml:space="preserve">3633813	</t>
  </si>
  <si>
    <t xml:space="preserve">71002546-1	</t>
  </si>
  <si>
    <t xml:space="preserve">999225324111408	</t>
  </si>
  <si>
    <t>WANG/YICHEN</t>
  </si>
  <si>
    <t xml:space="preserve">3634481	</t>
  </si>
  <si>
    <t xml:space="preserve">40122770	</t>
  </si>
  <si>
    <t xml:space="preserve">999225325140641	</t>
  </si>
  <si>
    <t>标准双床房(至少连住2晚及以上)&lt;双人入住&gt;&lt;仅适用亚洲客人&gt;&lt;无早&gt;</t>
  </si>
  <si>
    <t>HE/ZHIQIANG,HE/SHIQI</t>
  </si>
  <si>
    <t xml:space="preserve">3634731	</t>
  </si>
  <si>
    <t xml:space="preserve">184309	</t>
  </si>
  <si>
    <t xml:space="preserve">999225326354640	</t>
  </si>
  <si>
    <t>[曼谷]拉差达 CMYK 我的酒店(Myhotel Cmyk@Ratchada)(28558049)</t>
  </si>
  <si>
    <t>精致套房&lt;特惠专享&gt;&lt;双人入住&gt;&lt;中宾&gt;&lt;无早&gt;</t>
  </si>
  <si>
    <t>ZHAO/ZHENG</t>
  </si>
  <si>
    <t xml:space="preserve">3635015	</t>
  </si>
  <si>
    <t xml:space="preserve">999225330788848	</t>
  </si>
  <si>
    <t>[曼谷]曼谷美蒂雅酒店素坤逸18巷(Maitria Hotel Sukhumvit 18 - A Chatrium Collection Bangkok)(5280489)</t>
  </si>
  <si>
    <t>标准一室房&lt;双人入住&gt;&lt;仅适用亚洲客人&gt;&lt;双早&gt;</t>
  </si>
  <si>
    <t>YUAN/ZIQIANG,LIANG/BAOYI</t>
  </si>
  <si>
    <t xml:space="preserve">3636503	</t>
  </si>
  <si>
    <t xml:space="preserve">298141965	</t>
  </si>
  <si>
    <t xml:space="preserve">999225331002186	</t>
  </si>
  <si>
    <t>Su/Minhao,Liu/Dainan,Feng/Zhenqiang,Ye/Xiaoting</t>
  </si>
  <si>
    <t xml:space="preserve">3636560	</t>
  </si>
  <si>
    <t xml:space="preserve">518125	</t>
  </si>
  <si>
    <t xml:space="preserve">999225335510501	</t>
  </si>
  <si>
    <t>[迪拜]派拉蒙市中心酒店(Paramount Hotel Midtown)(98510651)</t>
  </si>
  <si>
    <t>海岸房&lt;双人入住&gt;&lt;双早&gt;</t>
  </si>
  <si>
    <t>XIE/TAO,ZHANG/XINWEN</t>
  </si>
  <si>
    <t xml:space="preserve">3636692	</t>
  </si>
  <si>
    <t xml:space="preserve">6154811	</t>
  </si>
  <si>
    <t xml:space="preserve">999225338190114	</t>
  </si>
  <si>
    <t>[西归浦市]万豪济州神话世界酒店(Marriott Jeju Shinhwa World Hotels &amp; Resorts)(15345353)</t>
  </si>
  <si>
    <t>尊贵特大床房(至少连住2晚及以上)&lt;双人入住&gt;&lt;不适用韩国客人&gt;&lt;特价促销&gt;&lt;无早&gt;</t>
  </si>
  <si>
    <t>DONG/JIALE,LI/YAN,SONG/QIAN,LI/ZHIWEI,YUAN/FANG,YANG/QIONG</t>
  </si>
  <si>
    <t xml:space="preserve">3637106	</t>
  </si>
  <si>
    <t xml:space="preserve">999225339413186	</t>
  </si>
  <si>
    <t>[曼谷]曼谷新通凯宾斯基酒店(Sindhorn Kempinski Hotel Bangkok  Certified)(92930805)</t>
  </si>
  <si>
    <t>行政套房(至少连住2晚及以上)&lt;今日特价 &gt;&lt;双人入住&gt;&lt;双早&gt;&lt;新酒店礼盒&gt;</t>
  </si>
  <si>
    <t>LI/KAW CHAN</t>
  </si>
  <si>
    <t xml:space="preserve">3637410	</t>
  </si>
  <si>
    <t xml:space="preserve">7626150	</t>
  </si>
  <si>
    <t xml:space="preserve">999225340591094	</t>
  </si>
  <si>
    <t>豪华双人床房&lt;特惠专享&gt;&lt;双人入住&gt;&lt;不适用韩国客人&gt;&lt;无早&gt;</t>
  </si>
  <si>
    <t>CUI/BINGWEN,Zeng/Qingpeng</t>
  </si>
  <si>
    <t xml:space="preserve">3637627	</t>
  </si>
  <si>
    <t xml:space="preserve">23168588	</t>
  </si>
  <si>
    <t xml:space="preserve">999225341210595	</t>
  </si>
  <si>
    <t>[曼谷]曼谷瑞吉酒店(The St Regis Bangkok)(2866454)</t>
  </si>
  <si>
    <t>高尔夫球场景至尊豪华两张双人床房&lt;今日特价 &gt;&lt;双人入住&gt;&lt;中宾&gt;&lt;双早&gt;</t>
  </si>
  <si>
    <t>LIANG/WEI,LIN/JUANYU</t>
  </si>
  <si>
    <t xml:space="preserve">3637783	</t>
  </si>
  <si>
    <t xml:space="preserve">71126202	</t>
  </si>
  <si>
    <t xml:space="preserve">999225344612410	</t>
  </si>
  <si>
    <t>高级特大床房&lt;特惠专享&gt;&lt;双人入住&gt;&lt;无早&gt;</t>
  </si>
  <si>
    <t>Gawryszewski/Bartosz,Gawryszewski/Bartosz</t>
  </si>
  <si>
    <t xml:space="preserve">3638564	</t>
  </si>
  <si>
    <t xml:space="preserve">9675265	</t>
  </si>
  <si>
    <t xml:space="preserve">999225344627218	</t>
  </si>
  <si>
    <t>[哥打京那巴鲁]亚庇凯城酒店(Promenade Hotel Kota Kinabalu)(26353811)</t>
  </si>
  <si>
    <t>城景高级房&lt;特惠房&gt;&lt;双人入住&gt;&lt;双早&gt;</t>
  </si>
  <si>
    <t>BIN OMAR/MUHAMAD HELMIZARIF,BIN MUHAT ANUAR/MOHD RAHMAT</t>
  </si>
  <si>
    <t xml:space="preserve">3638566	</t>
  </si>
  <si>
    <t xml:space="preserve">RB9508/RB950A	</t>
  </si>
  <si>
    <t xml:space="preserve">999225346252808	</t>
  </si>
  <si>
    <t>[芽庄]芽庄洲际酒店(InterContinental Nha Trang, an IHG Hotel)(4398930)</t>
  </si>
  <si>
    <t>海景精致特大床套房&lt;双人入住&gt;&lt;仅适用于中国和韩国客人&gt;&lt;双早&gt;</t>
  </si>
  <si>
    <t>GUO/JIANCAI,LUO/XIN</t>
  </si>
  <si>
    <t xml:space="preserve">3638856	</t>
  </si>
  <si>
    <t xml:space="preserve">999225346425772	</t>
  </si>
  <si>
    <t>[Bang Chalong]曼谷伊斯汀坦那市高尔夫度假村(Eastin Thana City Golf Resort Bangkok)(100371587)</t>
  </si>
  <si>
    <t>高级双床房&lt;双人入住&gt;&lt;特价&gt;&lt;双早&gt;</t>
  </si>
  <si>
    <t>SONG/WEI,ZHOU/YAN</t>
  </si>
  <si>
    <t xml:space="preserve">3638882	</t>
  </si>
  <si>
    <t xml:space="preserve">70300	</t>
  </si>
  <si>
    <t xml:space="preserve">999225346854302	</t>
  </si>
  <si>
    <t>[普吉岛]芭东普吉岛艾维斯塔度假村美憬阁酒店(Avista Hideaway Phuket Patong - MGallery)(3462294)</t>
  </si>
  <si>
    <t>池景豪华特大床和大床房&lt;双人入住&gt;&lt;无早&gt;</t>
  </si>
  <si>
    <t>XU/RUIHAN</t>
  </si>
  <si>
    <t xml:space="preserve">3639070	</t>
  </si>
  <si>
    <t xml:space="preserve">25347800096	</t>
  </si>
  <si>
    <t>[普吉岛]普吉市宜必思尚品酒店(Ibis Styles Phuket City)(28680984)</t>
  </si>
  <si>
    <t>标准大床房(至少连住2晚及以上)&lt;双人入住&gt;&lt;无早&gt;</t>
  </si>
  <si>
    <t>ZHOU/XIAN,Han/Liyue</t>
  </si>
  <si>
    <t xml:space="preserve">3639335	</t>
  </si>
  <si>
    <t xml:space="preserve">466303	</t>
  </si>
  <si>
    <t xml:space="preserve">999225350399252	</t>
  </si>
  <si>
    <t>[马卡蒂]阿尔法公寓式酒店 (多用途酒店)(The Alpha Suites (Multi-use Hotel))(48244686)</t>
  </si>
  <si>
    <t>三卧室套房&lt;五人入住&gt;&lt;早餐&gt;</t>
  </si>
  <si>
    <t>ZHANG/YU,Wang/Jian,He/Jun,Xia/Yuqing</t>
  </si>
  <si>
    <t xml:space="preserve">3640169	</t>
  </si>
  <si>
    <t xml:space="preserve">172153	</t>
  </si>
  <si>
    <t xml:space="preserve">999225351071952	</t>
  </si>
  <si>
    <t>[曼谷]贝斯特韦斯特乍都乍酒店(Best Western Chatuchak)(105299013)</t>
  </si>
  <si>
    <t>高级双床房&lt;双人入住&gt;&lt;双早&gt;</t>
  </si>
  <si>
    <t>MA/QIWEN,MA/XUMAN</t>
  </si>
  <si>
    <t xml:space="preserve">3640451	</t>
  </si>
  <si>
    <t xml:space="preserve">BK009806	</t>
  </si>
  <si>
    <t xml:space="preserve">999225354795590	</t>
  </si>
  <si>
    <t>WANG/QIANQIAN</t>
  </si>
  <si>
    <t xml:space="preserve">3640510	</t>
  </si>
  <si>
    <t xml:space="preserve">7659900	</t>
  </si>
  <si>
    <t xml:space="preserve">999225356186980	</t>
  </si>
  <si>
    <t>[Batu Buruk]报春花海滩酒店(Primula Beach Hotel)(89000989)</t>
  </si>
  <si>
    <t>MOHD SIDIN/KELSOM</t>
  </si>
  <si>
    <t xml:space="preserve">3640763	</t>
  </si>
  <si>
    <t xml:space="preserve">128449	</t>
  </si>
  <si>
    <t xml:space="preserve">999225356930767	</t>
  </si>
  <si>
    <t>[普吉岛]普吉岛芭东美爵大酒店(Grand Mercure Phuket Patong)(3627889)</t>
  </si>
  <si>
    <t>高级特大床房&lt;特惠&gt;&lt;双人入住&gt;&lt;双早&gt;</t>
  </si>
  <si>
    <t>LYU/XIAOCHEN,ZHANG/MENGTING</t>
  </si>
  <si>
    <t xml:space="preserve">3640807	</t>
  </si>
  <si>
    <t xml:space="preserve">999225356987015	</t>
  </si>
  <si>
    <t>[吉隆坡]吉隆坡宾乐雅精选酒店(PARKROYAL COLLECTION KUALA LUMPUR)(100961857)</t>
  </si>
  <si>
    <t>都市豪华特大床&lt;双人入住&gt;&lt;双早&gt;</t>
  </si>
  <si>
    <t>Tan/Siew Chin</t>
  </si>
  <si>
    <t xml:space="preserve">3640813	</t>
  </si>
  <si>
    <t xml:space="preserve">298583104	</t>
  </si>
  <si>
    <t xml:space="preserve">999225357187421	</t>
  </si>
  <si>
    <t>LV/XIAOCHEN,ZHANG/MENGTING</t>
  </si>
  <si>
    <t xml:space="preserve">3640830	</t>
  </si>
  <si>
    <t xml:space="preserve">999225357758240	</t>
  </si>
  <si>
    <t>[普吉岛]普吉温德姆奈涵海滩大酒店(Wyndham Grand Nai Harn Beach Phuket)(108845807)</t>
  </si>
  <si>
    <t>池景豪华特大床房&lt;特惠&gt;&lt;双人入住&gt;&lt;中宾&gt;&lt;双早&gt;</t>
  </si>
  <si>
    <t>LI/LU</t>
  </si>
  <si>
    <t xml:space="preserve">3640917	</t>
  </si>
  <si>
    <t xml:space="preserve">177571487	</t>
  </si>
  <si>
    <t xml:space="preserve">999225359145079	</t>
  </si>
  <si>
    <t>豪华房&lt;特惠专享&gt;&lt;双人入住&gt;&lt;中宾&gt;&lt;无早&gt;</t>
  </si>
  <si>
    <t>Chen/Min</t>
  </si>
  <si>
    <t xml:space="preserve">3641106	</t>
  </si>
  <si>
    <t xml:space="preserve">999225359412764	</t>
  </si>
  <si>
    <t>ZHANG/MENGTING,LV/XIAOCHEN</t>
  </si>
  <si>
    <t xml:space="preserve">3641157	</t>
  </si>
  <si>
    <t xml:space="preserve">999225359962491	</t>
  </si>
  <si>
    <t>[吉隆坡]吉隆坡 EQ 酒店(EQ Kuala Lumpur)(67313921)</t>
  </si>
  <si>
    <t>尊贵特大床房(至少连住2晚及以上)&lt;双人入住&gt;&lt;双早&gt;</t>
  </si>
  <si>
    <t>Hu/Chenjing</t>
  </si>
  <si>
    <t xml:space="preserve">3641274	</t>
  </si>
  <si>
    <t xml:space="preserve">60929518-1	</t>
  </si>
  <si>
    <t xml:space="preserve">999225360650130	</t>
  </si>
  <si>
    <t>ZHANG/MENGTING,LYU/XIAOCHEN</t>
  </si>
  <si>
    <t xml:space="preserve">3641461	</t>
  </si>
  <si>
    <t xml:space="preserve">999225360796508	</t>
  </si>
  <si>
    <t>[普吉岛]普吉岛芭东海滩品质水疗度假村(Quality Beach Resorts and Spa Patong)(98984522)</t>
  </si>
  <si>
    <t>直通泳池豪华特大床房(至少连住2晚及以上)&lt;双人入住&gt;&lt;无早&gt;</t>
  </si>
  <si>
    <t xml:space="preserve">3641478	</t>
  </si>
  <si>
    <t xml:space="preserve">999225362519673	</t>
  </si>
  <si>
    <t>[曼谷]察殿曼谷大酒店(Chatrium Grand Bangkok)(105593534)</t>
  </si>
  <si>
    <t>尊贵房(至少连住2晚及以上)&lt;今日特价 &gt;&lt;双人入住&gt;&lt;不适用泰国客人&gt;&lt;双早&gt;</t>
  </si>
  <si>
    <t>CHEN/YAO</t>
  </si>
  <si>
    <t xml:space="preserve">3641912	</t>
  </si>
  <si>
    <t xml:space="preserve">298455390	</t>
  </si>
  <si>
    <t xml:space="preserve">999225362974849	</t>
  </si>
  <si>
    <t xml:space="preserve">3641973	</t>
  </si>
  <si>
    <t xml:space="preserve">777698	</t>
  </si>
  <si>
    <t xml:space="preserve">999225363036743	</t>
  </si>
  <si>
    <t>GUO/FENGMEI</t>
  </si>
  <si>
    <t xml:space="preserve">3641982	</t>
  </si>
  <si>
    <t xml:space="preserve">298456529	</t>
  </si>
  <si>
    <t xml:space="preserve">999225363539064	</t>
  </si>
  <si>
    <t>[吉隆坡]辉盛凯贝丽(Capri by Fraser Bukit Bintang)(88638672)</t>
  </si>
  <si>
    <t>行政双床一室房&lt;双人入住&gt;&lt;双早&gt;</t>
  </si>
  <si>
    <t>KELVINYEW/KAIYUN</t>
  </si>
  <si>
    <t xml:space="preserve">3642127	</t>
  </si>
  <si>
    <t xml:space="preserve">34322356-1	</t>
  </si>
  <si>
    <t xml:space="preserve">999225363764460	</t>
  </si>
  <si>
    <t>Hayes/Rassamee,Hayes/Rassamee</t>
  </si>
  <si>
    <t xml:space="preserve">3642157	</t>
  </si>
  <si>
    <t xml:space="preserve">310059	</t>
  </si>
  <si>
    <t xml:space="preserve">999225363838642	</t>
  </si>
  <si>
    <t>ZHU/XIAOXIAO</t>
  </si>
  <si>
    <t xml:space="preserve">3642164	</t>
  </si>
  <si>
    <t xml:space="preserve">RB95E0	</t>
  </si>
  <si>
    <t xml:space="preserve">999225364890815	</t>
  </si>
  <si>
    <t>LYU/TONGXIN,Song/Yang,Yang/Zhao,Wang/Yetao</t>
  </si>
  <si>
    <t xml:space="preserve">3642420	</t>
  </si>
  <si>
    <t xml:space="preserve">RB95E8/E9/EC/ED	</t>
  </si>
  <si>
    <t xml:space="preserve">999225368101545	</t>
  </si>
  <si>
    <t>YU/GUO,NA/LI</t>
  </si>
  <si>
    <t xml:space="preserve">3643444	</t>
  </si>
  <si>
    <t xml:space="preserve">RB95FB	</t>
  </si>
  <si>
    <t xml:space="preserve">999225368279293	</t>
  </si>
  <si>
    <t>[仁川]仁川华美达酒店(Ramada by Wyndham Incheon)(105864556)</t>
  </si>
  <si>
    <t>尊贵双人房&lt;今日特价 &gt;&lt;单人入住&gt;&lt;不适用韩国客人&gt;&lt;单早&gt;</t>
  </si>
  <si>
    <t>LU/LUAN SHE</t>
  </si>
  <si>
    <t xml:space="preserve">3643584	</t>
  </si>
  <si>
    <t xml:space="preserve">23272951	</t>
  </si>
  <si>
    <t xml:space="preserve">999225368442140	</t>
  </si>
  <si>
    <t>[首尔]首尔大使 - 铂尔曼酒店(The Ambassador Seoul - A Pullman Hotel)(2332004)</t>
  </si>
  <si>
    <t>高级特大床房&lt;促销&gt;&lt;双人入住&gt;&lt;无早&gt;</t>
  </si>
  <si>
    <t>PARK/DANBI</t>
  </si>
  <si>
    <t xml:space="preserve">3643611	</t>
  </si>
  <si>
    <t xml:space="preserve">86939759	</t>
  </si>
  <si>
    <t xml:space="preserve">999225368487297	</t>
  </si>
  <si>
    <t>豪华双床房&lt;今日特价 &gt;&lt;双人入住&gt;&lt;不适用泰国客人&gt;&lt;双早&gt;</t>
  </si>
  <si>
    <t>CAI/LINHUA</t>
  </si>
  <si>
    <t xml:space="preserve">3643620	</t>
  </si>
  <si>
    <t xml:space="preserve">285508519	</t>
  </si>
  <si>
    <t xml:space="preserve">999225368849783	</t>
  </si>
  <si>
    <t>[八打灵再也]阿万特酒店(Avante Hotel)(100419478)</t>
  </si>
  <si>
    <t>高级双床房&lt;双人入住&gt;&lt;仅适用亚洲客人&gt;&lt;无早&gt;</t>
  </si>
  <si>
    <t>YUAN/HONGCHENG</t>
  </si>
  <si>
    <t xml:space="preserve">3643695	</t>
  </si>
  <si>
    <t xml:space="preserve">171066	</t>
  </si>
  <si>
    <t xml:space="preserve">25369982682	</t>
  </si>
  <si>
    <t>[普吉岛]安达曼拥抱芭东(Andaman Embrace Patong)(5535710)</t>
  </si>
  <si>
    <t>至尊豪华房&lt;双人入住&gt;&lt;适用于除泰国的亚洲客人&gt;&lt;双早&gt;</t>
  </si>
  <si>
    <t>GU/XIAOYAN</t>
  </si>
  <si>
    <t xml:space="preserve">3644160	</t>
  </si>
  <si>
    <t xml:space="preserve">83466	</t>
  </si>
  <si>
    <t xml:space="preserve">999225370040142	</t>
  </si>
  <si>
    <t>LIU/SHAOSHUAI</t>
  </si>
  <si>
    <t xml:space="preserve">3644172	</t>
  </si>
  <si>
    <t xml:space="preserve">285559396	</t>
  </si>
  <si>
    <t xml:space="preserve">999225370179124	</t>
  </si>
  <si>
    <t>MR SHAFIQ/SHAFIQ NAIM</t>
  </si>
  <si>
    <t xml:space="preserve">3644206	</t>
  </si>
  <si>
    <t xml:space="preserve">RB9620	</t>
  </si>
  <si>
    <t xml:space="preserve">999225372597393	</t>
  </si>
  <si>
    <t>高级房&lt;特惠专享&gt;&lt;双人入住&gt;&lt;无早&gt;</t>
  </si>
  <si>
    <t>LIAO/JINHAI</t>
  </si>
  <si>
    <t xml:space="preserve">3644412	</t>
  </si>
  <si>
    <t xml:space="preserve">9688192	</t>
  </si>
  <si>
    <t xml:space="preserve">999225372607501	</t>
  </si>
  <si>
    <t>高级房&lt;特惠专享&gt;&lt;双人入住&gt;&lt;双早&gt;</t>
  </si>
  <si>
    <t>ZHAO/XINGMING</t>
  </si>
  <si>
    <t xml:space="preserve">3644414	</t>
  </si>
  <si>
    <t xml:space="preserve">9688214	</t>
  </si>
  <si>
    <t xml:space="preserve">999225375873439	</t>
  </si>
  <si>
    <t>Jian/Guo dong</t>
  </si>
  <si>
    <t xml:space="preserve">3645053	</t>
  </si>
  <si>
    <t xml:space="preserve">9691060	</t>
  </si>
  <si>
    <t xml:space="preserve">999225376761176	</t>
  </si>
  <si>
    <t>[普吉岛]我们的卡塔豪华酒店(Wekata Luxury)(105246585)</t>
  </si>
  <si>
    <t>豪华家庭房 禁烟&lt;三人入住&gt;&lt;无早&gt;</t>
  </si>
  <si>
    <t>LIU/YANG,XU/SHANG,XU/WEICHANG</t>
  </si>
  <si>
    <t xml:space="preserve">3645272	</t>
  </si>
  <si>
    <t xml:space="preserve">4842	</t>
  </si>
  <si>
    <t xml:space="preserve">999225377149240	</t>
  </si>
  <si>
    <t>[大山脚]槟城标致酒店(Iconic Hotel Penang)(28537947)</t>
  </si>
  <si>
    <t>高级房&lt;双人入住&gt;&lt;无早&gt;</t>
  </si>
  <si>
    <t>Lin/Wenying,Lin/Wenying</t>
  </si>
  <si>
    <t xml:space="preserve">3645346	</t>
  </si>
  <si>
    <t xml:space="preserve">420318	</t>
  </si>
  <si>
    <t xml:space="preserve">999225377435984	</t>
  </si>
  <si>
    <t>SALZO/SHUAIB SHARMIZIE</t>
  </si>
  <si>
    <t xml:space="preserve">3645391	</t>
  </si>
  <si>
    <t xml:space="preserve">RB9627	</t>
  </si>
  <si>
    <t xml:space="preserve">999225377479810	</t>
  </si>
  <si>
    <t>[曼谷]阿维曼谷河滨凯恩酒店(Away Bangkok Riverside Kene)(104265254)</t>
  </si>
  <si>
    <t>寒房&lt;限时抢购&gt;&lt;特惠&gt;&lt;双人入住&gt;&lt;不适用泰国客人&gt;&lt;双早&gt;</t>
  </si>
  <si>
    <t>MA/JIAN,MA/HAIJUN,DUAN/NAN,MA/XINGYUE</t>
  </si>
  <si>
    <t xml:space="preserve">3645403	</t>
  </si>
  <si>
    <t xml:space="preserve">17321	</t>
  </si>
  <si>
    <t xml:space="preserve">999225377640367	</t>
  </si>
  <si>
    <t>XU/YE,ZHANG/LEJIA</t>
  </si>
  <si>
    <t xml:space="preserve">3645431	</t>
  </si>
  <si>
    <t xml:space="preserve">17319	</t>
  </si>
  <si>
    <t xml:space="preserve">999225377650845	</t>
  </si>
  <si>
    <t>SHAO/JUNXIAN,SHI/ZIXUAN</t>
  </si>
  <si>
    <t xml:space="preserve">3645434	</t>
  </si>
  <si>
    <t xml:space="preserve">17322	</t>
  </si>
  <si>
    <t xml:space="preserve">999225378067312	</t>
  </si>
  <si>
    <t>豪华好莱坞房&lt;今日特价 &gt;&lt;双人入住&gt;&lt;不适用泰国客人&gt;&lt;双早&gt;</t>
  </si>
  <si>
    <t>ZHENG/FENGNI</t>
  </si>
  <si>
    <t xml:space="preserve">3645503	</t>
  </si>
  <si>
    <t xml:space="preserve">285571703	</t>
  </si>
  <si>
    <t xml:space="preserve">999225378645072	</t>
  </si>
  <si>
    <t>海景豪华房&lt;特惠&gt;&lt;双人入住&gt;&lt;双早&gt;</t>
  </si>
  <si>
    <t>MALLA/IRMAYANA</t>
  </si>
  <si>
    <t xml:space="preserve">3645665	</t>
  </si>
  <si>
    <t xml:space="preserve">RB9626	</t>
  </si>
  <si>
    <t xml:space="preserve">999225378789891	</t>
  </si>
  <si>
    <t>[巴洛克]皇家朱兰车拉汀木屋酒店(Royale Chulan Cherating Chalet)(67235956)</t>
  </si>
  <si>
    <t>双人床小木屋&lt;特价大促销&gt;&lt;双人入住&gt;&lt;双早&gt;</t>
  </si>
  <si>
    <t>MAHMUD/SITI ZALIFAH</t>
  </si>
  <si>
    <t xml:space="preserve">3645727	</t>
  </si>
  <si>
    <t xml:space="preserve">85758	</t>
  </si>
  <si>
    <t xml:space="preserve">25379185958	</t>
  </si>
  <si>
    <t>豪华房&lt;双人入住&gt;&lt;中宾&gt;&lt;双早&gt;</t>
  </si>
  <si>
    <t>ZHAO/CHENGHAO,LI/XIAOJUAN</t>
  </si>
  <si>
    <t xml:space="preserve">3645817	</t>
  </si>
  <si>
    <t xml:space="preserve">288259939	</t>
  </si>
  <si>
    <t xml:space="preserve">999225379301754	</t>
  </si>
  <si>
    <t>标准房&lt;双人入住&gt;&lt;限量特惠&gt;&lt;无早&gt;</t>
  </si>
  <si>
    <t>Zhang/Hui ting</t>
  </si>
  <si>
    <t xml:space="preserve">3645866	</t>
  </si>
  <si>
    <t xml:space="preserve">999225379893253	</t>
  </si>
  <si>
    <t>[八打灵再也]皇家朱兰白沙罗酒店(Royale Chulan Damansara)(28528087)</t>
  </si>
  <si>
    <t>高级房&lt;双人入住&gt;&lt;双早&gt;</t>
  </si>
  <si>
    <t>Mohd Tap/Ahmad Ridzuan,Othman/Shahidawati,Nordin/Firdaus</t>
  </si>
  <si>
    <t xml:space="preserve">3646006	</t>
  </si>
  <si>
    <t xml:space="preserve">641	</t>
  </si>
  <si>
    <t xml:space="preserve">999225380099603	</t>
  </si>
  <si>
    <t>Roslan/Md Rozamusliadi</t>
  </si>
  <si>
    <t xml:space="preserve">3646045	</t>
  </si>
  <si>
    <t xml:space="preserve">627660	</t>
  </si>
  <si>
    <t xml:space="preserve">25380258117	</t>
  </si>
  <si>
    <t>WANG/FEI</t>
  </si>
  <si>
    <t xml:space="preserve">3646070	</t>
  </si>
  <si>
    <t xml:space="preserve">999225380203941	</t>
  </si>
  <si>
    <t>NG/HIO HONG,NG/WAI MAN</t>
  </si>
  <si>
    <t xml:space="preserve">3646059	</t>
  </si>
  <si>
    <t xml:space="preserve">285559401	</t>
  </si>
  <si>
    <t xml:space="preserve">999225382600543	</t>
  </si>
  <si>
    <t>豪华房&lt;双人入住&gt;&lt;无早&gt;</t>
  </si>
  <si>
    <t>Mohammad Kassim/Lizawati,Mohammad Kassim/Lizawati</t>
  </si>
  <si>
    <t xml:space="preserve">3646557	</t>
  </si>
  <si>
    <t xml:space="preserve">627707	</t>
  </si>
  <si>
    <t xml:space="preserve">999225382619118	</t>
  </si>
  <si>
    <t>Abdul Samad/Siti Radiah,Ibrahim/Hj. Atan</t>
  </si>
  <si>
    <t xml:space="preserve">3646560	</t>
  </si>
  <si>
    <t xml:space="preserve">627706/04	</t>
  </si>
  <si>
    <t xml:space="preserve">999225382761048	</t>
  </si>
  <si>
    <t>Zhao/Yue,Zhao/Xiaohui</t>
  </si>
  <si>
    <t xml:space="preserve">3646690	</t>
  </si>
  <si>
    <t xml:space="preserve">BK009884	</t>
  </si>
  <si>
    <t xml:space="preserve">999225383003484	</t>
  </si>
  <si>
    <t>[普吉岛]卡塔SIS度假酒店(The Sis Kata, Resort)(15024765)</t>
  </si>
  <si>
    <t>SIS斯特拉池景房&lt;双人入住&gt;&lt;不适用泰国客人&gt;&lt;无早&gt;</t>
  </si>
  <si>
    <t>NIU/LIU,WANG/YA</t>
  </si>
  <si>
    <t xml:space="preserve">3646719	</t>
  </si>
  <si>
    <t xml:space="preserve">999225383155541	</t>
  </si>
  <si>
    <t>豪华特大床房&lt;今日特价 &gt;&lt;双人入住&gt;&lt;不适用泰国客人&gt;&lt;无早&gt;</t>
  </si>
  <si>
    <t>NIE/ZHAOYUAN</t>
  </si>
  <si>
    <t xml:space="preserve">3646742	</t>
  </si>
  <si>
    <t xml:space="preserve">285571768	</t>
  </si>
  <si>
    <t xml:space="preserve">999225383208282	</t>
  </si>
  <si>
    <t>[曼谷]曼谷HOMM素坤逸34街酒店 (悦榕集团)(HOMM Sukhumvit34 Bangkok - a brand of Banyan Tree Group)(99758480)</t>
  </si>
  <si>
    <t>高级双床房&lt;双人入住&gt;&lt;无早&gt;</t>
  </si>
  <si>
    <t>Li/Qiang</t>
  </si>
  <si>
    <t xml:space="preserve">3646748	</t>
  </si>
  <si>
    <t xml:space="preserve">273598048	</t>
  </si>
  <si>
    <t xml:space="preserve">25384088073	</t>
  </si>
  <si>
    <t>[曼谷]察殿曼谷沙吞酒店式公寓(Chatrium Residence Sathon Bangkok)(6179292)</t>
  </si>
  <si>
    <t>豪华一卧室套房&lt;双人入住&gt;&lt;不适用泰国客人&gt;&lt;双早&gt;</t>
  </si>
  <si>
    <t>BU/KEWEN</t>
  </si>
  <si>
    <t xml:space="preserve">3646994	</t>
  </si>
  <si>
    <t xml:space="preserve">298794652	</t>
  </si>
  <si>
    <t xml:space="preserve">999225384391030	</t>
  </si>
  <si>
    <t>lin/tao</t>
  </si>
  <si>
    <t xml:space="preserve">3647043	</t>
  </si>
  <si>
    <t xml:space="preserve">298809746	</t>
  </si>
  <si>
    <t xml:space="preserve">999225385053819	</t>
  </si>
  <si>
    <t>[普吉岛]普吉岛安达曼卡纳西尔度假村(Andaman Cannacia Resort &amp; Spa Phuket)(4984010)</t>
  </si>
  <si>
    <t>蜜月套房&lt;双人入住&gt;&lt;双早&gt;</t>
  </si>
  <si>
    <t>PHUANGKAEW/NITJAWAN,ALHARSHANI/FAHAD</t>
  </si>
  <si>
    <t xml:space="preserve">3647307	</t>
  </si>
  <si>
    <t xml:space="preserve">999225385275047	</t>
  </si>
  <si>
    <t>布雷夫双人房&lt;双人入住&gt;&lt;不适用韩国客人&gt;&lt;限量抢购&gt;&lt;无早&gt;</t>
  </si>
  <si>
    <t>JI/XIANGYU,WANG/XIAOQIAN</t>
  </si>
  <si>
    <t xml:space="preserve">3647358	</t>
  </si>
  <si>
    <t xml:space="preserve">23040550	</t>
  </si>
  <si>
    <t xml:space="preserve">999225385781053	</t>
  </si>
  <si>
    <t>花园双床精品房&lt;双人入住&gt;&lt;中宾&gt;&lt;双早&gt;</t>
  </si>
  <si>
    <t>LIANG/JIAN</t>
  </si>
  <si>
    <t xml:space="preserve">3647534	</t>
  </si>
  <si>
    <t xml:space="preserve">158949	</t>
  </si>
  <si>
    <t xml:space="preserve">999225389179829	</t>
  </si>
  <si>
    <t>豪华双床房&lt;特惠&gt;&lt;双人入住&gt;&lt;中宾&gt;&lt;双早&gt;</t>
  </si>
  <si>
    <t>ZHANG/CHENGYI,TU/HUIYUN,WANG/ZHUANGRONG,LI/YONG</t>
  </si>
  <si>
    <t xml:space="preserve">3647848	</t>
  </si>
  <si>
    <t xml:space="preserve">177598893	</t>
  </si>
  <si>
    <t xml:space="preserve">999225391276832	</t>
  </si>
  <si>
    <t>HAN/YULI</t>
  </si>
  <si>
    <t xml:space="preserve">3648072	</t>
  </si>
  <si>
    <t xml:space="preserve">17348	</t>
  </si>
  <si>
    <t>，</t>
  </si>
  <si>
    <t xml:space="preserve"> 3321012 出账为KRW 820000， 入账为4910RMB ，补款单号999223996004162</t>
  </si>
  <si>
    <t>3399530 请建工单收款400RMB，原单照收，补款单 999224355590251</t>
  </si>
  <si>
    <t>A230721114212481</t>
  </si>
  <si>
    <t>A230721114503481</t>
  </si>
  <si>
    <t>CNY / HKD 当前参考汇率: 1.089269986</t>
  </si>
  <si>
    <t>总计： 460533 CNY/
502008.71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</si>
  <si>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</si>
  <si>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</si>
  <si>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</si>
  <si>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</si>
  <si>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</si>
  <si>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</si>
  <si>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</si>
  <si>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</si>
  <si>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</si>
  <si>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</si>
  <si>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</si>
  <si>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</si>
  <si>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</si>
  <si>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</si>
  <si>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</si>
  <si>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</si>
  <si>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</si>
  <si>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</si>
  <si>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</si>
  <si>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2023-07-17</t>
  </si>
  <si>
    <t>3648072</t>
  </si>
  <si>
    <t>安维河滨凯恩曼谷酒店</t>
  </si>
  <si>
    <t>HAN YULI</t>
  </si>
  <si>
    <t>2023-07-18</t>
  </si>
  <si>
    <t>退房日周结</t>
  </si>
  <si>
    <t>321.00</t>
  </si>
  <si>
    <t>RMB</t>
  </si>
  <si>
    <t>0</t>
  </si>
  <si>
    <t>0.00</t>
  </si>
  <si>
    <t>携程国际直连(DD)</t>
  </si>
  <si>
    <t>01.011174</t>
  </si>
  <si>
    <t>2023-07-17 18:04:51</t>
  </si>
  <si>
    <t>否</t>
  </si>
  <si>
    <t>汇智国际旅游发展有限公司</t>
  </si>
  <si>
    <t>直采</t>
  </si>
  <si>
    <t>泰国</t>
  </si>
  <si>
    <t>3647848</t>
  </si>
  <si>
    <t>普吉温德姆奈涵海滩大酒店</t>
  </si>
  <si>
    <t>ZHANG CHENGYI,TU HUIYUN,WANG ZHUANGRONG,LI YONG</t>
  </si>
  <si>
    <t>1110.00</t>
  </si>
  <si>
    <t>2023-07-17 17:22:18</t>
  </si>
  <si>
    <t>3647534</t>
  </si>
  <si>
    <t>大海沙滩阳光度假酒店</t>
  </si>
  <si>
    <t>LIANG JIAN</t>
  </si>
  <si>
    <t>780.00</t>
  </si>
  <si>
    <t>2023-07-17 16:00:49</t>
  </si>
  <si>
    <t>3647358</t>
  </si>
  <si>
    <t>Dears Myeongdong</t>
  </si>
  <si>
    <t>JI XIANGYU,WANG XIAOQIAN</t>
  </si>
  <si>
    <t>390.00</t>
  </si>
  <si>
    <t>2023-07-17 15:00:14</t>
  </si>
  <si>
    <t>韩国</t>
  </si>
  <si>
    <t>3647307</t>
  </si>
  <si>
    <t>普吉岛安达曼卡纳西尔度假村</t>
  </si>
  <si>
    <t>PHUANGKAEW NITJAWAN,ALHARSHANI FAHAD</t>
  </si>
  <si>
    <t>603.00</t>
  </si>
  <si>
    <t>2023-07-17 14:44:19</t>
  </si>
  <si>
    <t>3647043</t>
  </si>
  <si>
    <t>曼谷察殿沙吞酒店式公寓</t>
  </si>
  <si>
    <t>lin tao</t>
  </si>
  <si>
    <t>615.00</t>
  </si>
  <si>
    <t>2023-07-17 14:24:01</t>
  </si>
  <si>
    <t>3646994</t>
  </si>
  <si>
    <t>BU KEWEN</t>
  </si>
  <si>
    <t>2023-07-17 13:41:02</t>
  </si>
  <si>
    <t>3646748</t>
  </si>
  <si>
    <t>曼谷HOMM素坤逸34街酒店</t>
  </si>
  <si>
    <t>Li Qiang</t>
  </si>
  <si>
    <t>441.00</t>
  </si>
  <si>
    <t>2023-07-17 14:30:32</t>
  </si>
  <si>
    <t>3646742</t>
  </si>
  <si>
    <t>曼谷盛泰澜中央世界商业中心酒店  (SHA Plus+)</t>
  </si>
  <si>
    <t>NIE ZHAOYUAN</t>
  </si>
  <si>
    <t>1132.00</t>
  </si>
  <si>
    <t>2023-07-17 12:47:00</t>
  </si>
  <si>
    <t>3646690</t>
  </si>
  <si>
    <t>贝斯特韦斯特乍都乍酒店</t>
  </si>
  <si>
    <t>Zhao Yue,Zhao Xiaohui</t>
  </si>
  <si>
    <t>322.00</t>
  </si>
  <si>
    <t>2023-07-17 12:37:25</t>
  </si>
  <si>
    <t>3646560</t>
  </si>
  <si>
    <t>吉隆坡白沙罗皇家朱兰酒店</t>
  </si>
  <si>
    <t>Abdul Samad Siti Radiah,Ibrahim Hj. Atan</t>
  </si>
  <si>
    <t>800.00</t>
  </si>
  <si>
    <t>2023-07-17 12:17:46</t>
  </si>
  <si>
    <t>马来西亚</t>
  </si>
  <si>
    <t>3646557</t>
  </si>
  <si>
    <t>Mohammad Kassim Lizawati,Mohammad Kassim Lizawati</t>
  </si>
  <si>
    <t>395.00</t>
  </si>
  <si>
    <t>2023-07-17 12:25:55</t>
  </si>
  <si>
    <t>3646070</t>
  </si>
  <si>
    <t>CMYK我的酒店@拉查达店</t>
  </si>
  <si>
    <t>WANG FEI</t>
  </si>
  <si>
    <t>178.00</t>
  </si>
  <si>
    <t>2023-07-17 09:55:52</t>
  </si>
  <si>
    <t>3646059</t>
  </si>
  <si>
    <t>NG HIO HONG,NG WAI MAN</t>
  </si>
  <si>
    <t>1010.00</t>
  </si>
  <si>
    <t>2023-07-17 10:35:16</t>
  </si>
  <si>
    <t>3646045</t>
  </si>
  <si>
    <t>Roslan Md Rozamusliadi</t>
  </si>
  <si>
    <t>380.00</t>
  </si>
  <si>
    <t>2023-07-17 11:36:45</t>
  </si>
  <si>
    <t>3646006</t>
  </si>
  <si>
    <t>Mohd Tap Ahmad Ridzuan,Othman Shahidawati,Nordin Firdaus</t>
  </si>
  <si>
    <t>1140.00</t>
  </si>
  <si>
    <t>2023-07-17 10:03:18</t>
  </si>
  <si>
    <t>3645866</t>
  </si>
  <si>
    <t>Zhang Hui ting</t>
  </si>
  <si>
    <t>2023-07-17 08:20:05</t>
  </si>
  <si>
    <t>3645817</t>
  </si>
  <si>
    <t>清迈阿基拉马诺尔酒店</t>
  </si>
  <si>
    <t>ZHAO CHENGHAO,LI XIAOJUAN</t>
  </si>
  <si>
    <t>745.00</t>
  </si>
  <si>
    <t>2023-07-17 12:24:49</t>
  </si>
  <si>
    <t>3645727</t>
  </si>
  <si>
    <t>珍拉丁皇家朱兰小屋</t>
  </si>
  <si>
    <t>MAHMUD SITI ZALIFAH</t>
  </si>
  <si>
    <t>1820.00</t>
  </si>
  <si>
    <t>2023-07-17 09:50:34</t>
  </si>
  <si>
    <t>3645665</t>
  </si>
  <si>
    <t>亚庇凯城酒店</t>
  </si>
  <si>
    <t>MALLA IRMAYANA</t>
  </si>
  <si>
    <t>376.00</t>
  </si>
  <si>
    <t>2023-07-17 09:01:05</t>
  </si>
  <si>
    <t>3645503</t>
  </si>
  <si>
    <t>ZHENG FENGNI</t>
  </si>
  <si>
    <t>1177.00</t>
  </si>
  <si>
    <t>2023-07-17 12:43:17</t>
  </si>
  <si>
    <t>3645434</t>
  </si>
  <si>
    <t>SHAO JUNXIAN,SHI ZIXUAN</t>
  </si>
  <si>
    <t>312.00</t>
  </si>
  <si>
    <t>2023-07-17 12:06:26</t>
  </si>
  <si>
    <t>3645431</t>
  </si>
  <si>
    <t>XU YE,ZHANG LEJIA</t>
  </si>
  <si>
    <t>2023-07-17 12:07:53</t>
  </si>
  <si>
    <t>3645403</t>
  </si>
  <si>
    <t>MA JIAN,MA HAIJUN,DUAN NAN,MA XINGYUE</t>
  </si>
  <si>
    <t>1248.00</t>
  </si>
  <si>
    <t>2023-07-17 12:06:55</t>
  </si>
  <si>
    <t>3645391</t>
  </si>
  <si>
    <t>SALZO SHUAIB SHARMIZIE</t>
  </si>
  <si>
    <t>345.00</t>
  </si>
  <si>
    <t>2023-07-17 09:00:37</t>
  </si>
  <si>
    <t>2023-07-16</t>
  </si>
  <si>
    <t>3645346</t>
  </si>
  <si>
    <t>槟城标致酒店 (槟城对抗新冠肺炎认证)</t>
  </si>
  <si>
    <t>Lin Wenying,Lin Wenying</t>
  </si>
  <si>
    <t>494.00</t>
  </si>
  <si>
    <t>2023-07-17 00:31:12</t>
  </si>
  <si>
    <t>3645272</t>
  </si>
  <si>
    <t>我们的卡塔豪华酒店</t>
  </si>
  <si>
    <t>LIU YANG,XU SHANG,XU WEICHANG</t>
  </si>
  <si>
    <t>532.00</t>
  </si>
  <si>
    <t>2023-07-17 09:55:12</t>
  </si>
  <si>
    <t>3645053</t>
  </si>
  <si>
    <t>曼谷素坤逸奥克伍德华庭工作室酒店</t>
  </si>
  <si>
    <t>Jian Guo dong</t>
  </si>
  <si>
    <t>386.00</t>
  </si>
  <si>
    <t>2023-07-17 16:13:10</t>
  </si>
  <si>
    <t>3644414</t>
  </si>
  <si>
    <t>ZHAO XINGMING</t>
  </si>
  <si>
    <t>443.00</t>
  </si>
  <si>
    <t>2023-07-17 11:12:42</t>
  </si>
  <si>
    <t>3644412</t>
  </si>
  <si>
    <t>LIAO JINHAI</t>
  </si>
  <si>
    <t>391.00</t>
  </si>
  <si>
    <t>2023-07-17 11:09:03</t>
  </si>
  <si>
    <t>3644206</t>
  </si>
  <si>
    <t>MR SHAFIQ SHAFIQ NAIM</t>
  </si>
  <si>
    <t>2023-07-17 09:04:35</t>
  </si>
  <si>
    <t>3644172</t>
  </si>
  <si>
    <t>LIU SHAOSHUAI</t>
  </si>
  <si>
    <t>2023-07-17 10:33:29</t>
  </si>
  <si>
    <t>3644160</t>
  </si>
  <si>
    <t>普吉岛安达曼拥抱酒店 (SHA Extra Plus)</t>
  </si>
  <si>
    <t>GU XIAOYAN</t>
  </si>
  <si>
    <t>580.00</t>
  </si>
  <si>
    <t>2023-07-17 09:34:35</t>
  </si>
  <si>
    <t>3643695</t>
  </si>
  <si>
    <t>阿万特酒店</t>
  </si>
  <si>
    <t>YUAN HONGCHENG</t>
  </si>
  <si>
    <t>448.00</t>
  </si>
  <si>
    <t>2023-07-16 18:14:56</t>
  </si>
  <si>
    <t>3643620</t>
  </si>
  <si>
    <t>CAI LINHUA</t>
  </si>
  <si>
    <t>2023-07-16 17:47:29</t>
  </si>
  <si>
    <t>3643611</t>
  </si>
  <si>
    <t>首尔大使铂尔曼酒店</t>
  </si>
  <si>
    <t>PARK DANBI</t>
  </si>
  <si>
    <t>1020.00</t>
  </si>
  <si>
    <t>2023-07-16 17:22:32</t>
  </si>
  <si>
    <t>3643584</t>
  </si>
  <si>
    <t>仁川华美达酒店</t>
  </si>
  <si>
    <t>LU LUAN SHE</t>
  </si>
  <si>
    <t>597.00</t>
  </si>
  <si>
    <t>2023-07-16 17:35:56</t>
  </si>
  <si>
    <t>3643444</t>
  </si>
  <si>
    <t>YU GUO,NA LI</t>
  </si>
  <si>
    <t>2023-07-16 17:09:28</t>
  </si>
  <si>
    <t>3642420</t>
  </si>
  <si>
    <t>LYU TONGXIN,Song Yang,Yang Zhao,Wang Yetao</t>
  </si>
  <si>
    <t>1380.00</t>
  </si>
  <si>
    <t>2023-07-16 13:53:37</t>
  </si>
  <si>
    <t>3642164</t>
  </si>
  <si>
    <t>ZHU XIAOXIAO</t>
  </si>
  <si>
    <t>2023-07-16 12:28:58</t>
  </si>
  <si>
    <t>3642157</t>
  </si>
  <si>
    <t>目的地度假普吉岛卡隆海滩(政府卫生认证)</t>
  </si>
  <si>
    <t>Hayes Rassamee,Hayes Rassamee</t>
  </si>
  <si>
    <t>877.00</t>
  </si>
  <si>
    <t>2023-07-16 12:30:33</t>
  </si>
  <si>
    <t>3642127</t>
  </si>
  <si>
    <t>辉盛凯贝丽</t>
  </si>
  <si>
    <t>KELVINYEW KAIYUN</t>
  </si>
  <si>
    <t>573.00</t>
  </si>
  <si>
    <t>2023-07-16 13:45:31</t>
  </si>
  <si>
    <t>3641982</t>
  </si>
  <si>
    <t>曼谷恰特里亚姆大酒店</t>
  </si>
  <si>
    <t>GUO FENGMEI</t>
  </si>
  <si>
    <t>2988.00</t>
  </si>
  <si>
    <t>2023-07-16 11:26:35</t>
  </si>
  <si>
    <t>3641973</t>
  </si>
  <si>
    <t>芽庄洲际酒店</t>
  </si>
  <si>
    <t>GUO JIANCAI,LUO XIN</t>
  </si>
  <si>
    <t>1792.00</t>
  </si>
  <si>
    <t>2023-07-16 12:06:29</t>
  </si>
  <si>
    <t>越南</t>
  </si>
  <si>
    <t>3641912</t>
  </si>
  <si>
    <t>CHEN YAO</t>
  </si>
  <si>
    <t>2023-07-16 11:21:25</t>
  </si>
  <si>
    <t>3641274</t>
  </si>
  <si>
    <t>吉隆坡EQ酒店</t>
  </si>
  <si>
    <t>Hu Chenjing</t>
  </si>
  <si>
    <t>2658.00</t>
  </si>
  <si>
    <t>2023-07-16 09:45:35</t>
  </si>
  <si>
    <t>3641106</t>
  </si>
  <si>
    <t>Chen Min</t>
  </si>
  <si>
    <t>218.00</t>
  </si>
  <si>
    <t>2023-07-16 09:41:40</t>
  </si>
  <si>
    <t>2023-07-15</t>
  </si>
  <si>
    <t>3640917</t>
  </si>
  <si>
    <t>LI LU</t>
  </si>
  <si>
    <t>1290.00</t>
  </si>
  <si>
    <t>2023-07-16 09:57:15</t>
  </si>
  <si>
    <t>3640813</t>
  </si>
  <si>
    <t>吉隆坡宾乐雅精选酒店</t>
  </si>
  <si>
    <t>Tan Siew Chin</t>
  </si>
  <si>
    <t>730.00</t>
  </si>
  <si>
    <t>2023-07-16 18:20:34</t>
  </si>
  <si>
    <t>3640763</t>
  </si>
  <si>
    <t>报春花海滩酒店</t>
  </si>
  <si>
    <t>MOHD SIDIN KELSOM</t>
  </si>
  <si>
    <t>547.00</t>
  </si>
  <si>
    <t>2023-07-16 10:01:07</t>
  </si>
  <si>
    <t>3640510</t>
  </si>
  <si>
    <t>曼谷辛德霍恩凯宾斯基</t>
  </si>
  <si>
    <t>WANG QIANQIAN</t>
  </si>
  <si>
    <t>7924.00</t>
  </si>
  <si>
    <t>2023-07-16 10:16:06</t>
  </si>
  <si>
    <t>3640451</t>
  </si>
  <si>
    <t>MA QIWEN,MA XUMAN</t>
  </si>
  <si>
    <t>644.00</t>
  </si>
  <si>
    <t>2023-07-16 10:38:15</t>
  </si>
  <si>
    <t>3640169</t>
  </si>
  <si>
    <t>阿尔法公寓式酒店</t>
  </si>
  <si>
    <t>ZHANG YU,Wang Jian,He Jun,Xia Yuqing</t>
  </si>
  <si>
    <t>1930.00</t>
  </si>
  <si>
    <t>2023-07-16 09:03:37</t>
  </si>
  <si>
    <t>菲律宾</t>
  </si>
  <si>
    <t>3639335</t>
  </si>
  <si>
    <t>普吉市宜必思尚品酒店</t>
  </si>
  <si>
    <t>ZHOU XIAN,Han Liyue</t>
  </si>
  <si>
    <t>880.00</t>
  </si>
  <si>
    <t>2023-07-15 18:47:32</t>
  </si>
  <si>
    <t>3639070</t>
  </si>
  <si>
    <t>芭东普吉岛艾维斯塔度假村美憬阁酒店 (政府卫生认证)</t>
  </si>
  <si>
    <t>XU RUIHAN</t>
  </si>
  <si>
    <t>1840.00</t>
  </si>
  <si>
    <t>2023-07-15 17:36:09</t>
  </si>
  <si>
    <t>3638882</t>
  </si>
  <si>
    <t>曼谷伊斯汀塔娜城市高尔夫度假村</t>
  </si>
  <si>
    <t>SONG WEI,ZHOU YAN</t>
  </si>
  <si>
    <t>283.00</t>
  </si>
  <si>
    <t>2023-07-15 16:12:52</t>
  </si>
  <si>
    <t>3638566</t>
  </si>
  <si>
    <t>BIN OMAR MUHAMAD HELMIZARIF,BIN MUHAT ANUAR MOHD RAHMAT</t>
  </si>
  <si>
    <t>690.00</t>
  </si>
  <si>
    <t>2023-07-15 14:28:51</t>
  </si>
  <si>
    <t>3638564</t>
  </si>
  <si>
    <t>Gawryszewski Bartosz,Gawryszewski Bartosz</t>
  </si>
  <si>
    <t>772.00</t>
  </si>
  <si>
    <t>2023-07-15 15:59:22</t>
  </si>
  <si>
    <t>3637783</t>
  </si>
  <si>
    <t>曼谷瑞吉酒店</t>
  </si>
  <si>
    <t>LIANG WEI,LIN JUANYU</t>
  </si>
  <si>
    <t>4044.00</t>
  </si>
  <si>
    <t>2023-07-15 12:40:38</t>
  </si>
  <si>
    <t>3637627</t>
  </si>
  <si>
    <t>江南贝斯特韦斯特精品酒店</t>
  </si>
  <si>
    <t>CUI BINGWEN,Zeng Qingpeng</t>
  </si>
  <si>
    <t>1278.00</t>
  </si>
  <si>
    <t>2023-07-15 10:50:50</t>
  </si>
  <si>
    <t>3637410</t>
  </si>
  <si>
    <t>LI KAW CHAN</t>
  </si>
  <si>
    <t>2023-07-15 13:12:47</t>
  </si>
  <si>
    <t>3636692</t>
  </si>
  <si>
    <t>迪拜中城派拉蒙酒店</t>
  </si>
  <si>
    <t>XIE TAO,ZHANG XINWEN</t>
  </si>
  <si>
    <t>1544.00</t>
  </si>
  <si>
    <t>2023-07-15 20:12:42</t>
  </si>
  <si>
    <t>阿拉伯联合酋长国</t>
  </si>
  <si>
    <t>2023-07-14</t>
  </si>
  <si>
    <t>3636560</t>
  </si>
  <si>
    <t>达拉海角度假酒店</t>
  </si>
  <si>
    <t>Su Minhao,Liu Dainan,Feng Zhenqiang,Ye Xiaoting</t>
  </si>
  <si>
    <t>1990.00</t>
  </si>
  <si>
    <t>2023-07-15 10:38:23</t>
  </si>
  <si>
    <t>3636503</t>
  </si>
  <si>
    <t>曼谷美蒂雅酒店素坤逸18巷</t>
  </si>
  <si>
    <t>YUAN ZIQIANG,LIANG BAOYI</t>
  </si>
  <si>
    <t>810.00</t>
  </si>
  <si>
    <t>2023-07-15 10:59:29</t>
  </si>
  <si>
    <t>3635015</t>
  </si>
  <si>
    <t>ZHAO ZHENG</t>
  </si>
  <si>
    <t>1340.00</t>
  </si>
  <si>
    <t>2023-07-14 18:09:32</t>
  </si>
  <si>
    <t>3634731</t>
  </si>
  <si>
    <t>清迈宁曼枢纽诺富特酒店</t>
  </si>
  <si>
    <t>HE ZHIQIANG,HE SHIQI</t>
  </si>
  <si>
    <t>834.00</t>
  </si>
  <si>
    <t>2023-07-14 19:31:09</t>
  </si>
  <si>
    <t>3634481</t>
  </si>
  <si>
    <t>新加坡樟宜机场皇冠假日酒店</t>
  </si>
  <si>
    <t>WANG YICHEN</t>
  </si>
  <si>
    <t>1900.00</t>
  </si>
  <si>
    <t>2023-07-17 09:19:12</t>
  </si>
  <si>
    <t>新加坡</t>
  </si>
  <si>
    <t>3633813</t>
  </si>
  <si>
    <t>曼谷安曼纳酒店</t>
  </si>
  <si>
    <t>WANG KANGCHENG,Lin Runfei,Xu Jiahui,Ding Haochen</t>
  </si>
  <si>
    <t>2452.00</t>
  </si>
  <si>
    <t>2023-07-14 21:28:47</t>
  </si>
  <si>
    <t>3632994</t>
  </si>
  <si>
    <t>liang shujie</t>
  </si>
  <si>
    <t>2004.00</t>
  </si>
  <si>
    <t>2023-07-14 11:34:51</t>
  </si>
  <si>
    <t>3632915</t>
  </si>
  <si>
    <t>WANG GUAN</t>
  </si>
  <si>
    <t>1850.00</t>
  </si>
  <si>
    <t>2023-07-14 22:35:10</t>
  </si>
  <si>
    <t>3632887</t>
  </si>
  <si>
    <t>XIA YAN</t>
  </si>
  <si>
    <t>1700.00</t>
  </si>
  <si>
    <t>2023-07-14 22:33:28</t>
  </si>
  <si>
    <t>3632376</t>
  </si>
  <si>
    <t>YUAN PU,ZHENG SHANSHAN</t>
  </si>
  <si>
    <t>2023-07-14 22:31:52</t>
  </si>
  <si>
    <t>2023-07-13</t>
  </si>
  <si>
    <t>3631598</t>
  </si>
  <si>
    <t>SPENCER MARY JANE</t>
  </si>
  <si>
    <t>1650.00</t>
  </si>
  <si>
    <t>2023-07-14 22:30:05</t>
  </si>
  <si>
    <t>3630952</t>
  </si>
  <si>
    <t>SOUKPRADITH CHINTANA</t>
  </si>
  <si>
    <t>1615.00</t>
  </si>
  <si>
    <t>2023-07-14 22:28:04</t>
  </si>
  <si>
    <t>3630685</t>
  </si>
  <si>
    <t>首尔三井酒店</t>
  </si>
  <si>
    <t>LIU HUAN</t>
  </si>
  <si>
    <t>541.00</t>
  </si>
  <si>
    <t>2023-07-13 20:38:23</t>
  </si>
  <si>
    <t>3630438</t>
  </si>
  <si>
    <t>德瓦别墅度假酒店</t>
  </si>
  <si>
    <t>SUN YUXUAN</t>
  </si>
  <si>
    <t>4122.00</t>
  </si>
  <si>
    <t>2023-07-13 17:53:48</t>
  </si>
  <si>
    <t>3630196</t>
  </si>
  <si>
    <t>LIU JINYI</t>
  </si>
  <si>
    <t>2023-07-13 16:46:14</t>
  </si>
  <si>
    <t>3630027</t>
  </si>
  <si>
    <t>曼谷维伊 - 美憬阁酒店</t>
  </si>
  <si>
    <t>DENG BIN</t>
  </si>
  <si>
    <t>2204.00</t>
  </si>
  <si>
    <t>2023-07-13 16:43:28</t>
  </si>
  <si>
    <t>3628426</t>
  </si>
  <si>
    <t>Yoon Hamin</t>
  </si>
  <si>
    <t>1095.00</t>
  </si>
  <si>
    <t>2023-07-13 09:08:54</t>
  </si>
  <si>
    <t>2023-07-12</t>
  </si>
  <si>
    <t>3627575</t>
  </si>
  <si>
    <t>wang rong,wang rong,wang rong</t>
  </si>
  <si>
    <t>1302.00</t>
  </si>
  <si>
    <t>2023-07-13 09:44:45</t>
  </si>
  <si>
    <t>3627362</t>
  </si>
  <si>
    <t>达拉酒店</t>
  </si>
  <si>
    <t>SIRISUK WIKAWEE,SIRISUK WIKAWEE</t>
  </si>
  <si>
    <t>546.00</t>
  </si>
  <si>
    <t>2023-07-13 11:51:40</t>
  </si>
  <si>
    <t>3627351</t>
  </si>
  <si>
    <t>2023-07-13 09:55:31</t>
  </si>
  <si>
    <t>3625665</t>
  </si>
  <si>
    <t>CHAU CHI FAN FRANKIE,PANG KA YAN KATIE</t>
  </si>
  <si>
    <t>2940.00</t>
  </si>
  <si>
    <t>2023-07-12 15:50:42</t>
  </si>
  <si>
    <t>3625157</t>
  </si>
  <si>
    <t>曼谷柏悦酒店</t>
  </si>
  <si>
    <t>HU HUIPENG,HU HUIPENG,HU YINHUI,HU YINHUI,HU MIAOZHANG,HU MIAOZHANG</t>
  </si>
  <si>
    <t>29496.00</t>
  </si>
  <si>
    <t>2023-07-12 15:02:06</t>
  </si>
  <si>
    <t>3624767</t>
  </si>
  <si>
    <t>马六甲大华酒店</t>
  </si>
  <si>
    <t>ONG AN LIAT,TEOW YUE JUAN</t>
  </si>
  <si>
    <t>750.00</t>
  </si>
  <si>
    <t>2023-07-12 14:14:28</t>
  </si>
  <si>
    <t>3624284</t>
  </si>
  <si>
    <t>曼谷是隆假日酒店 - IHG 旗下酒店</t>
  </si>
  <si>
    <t>CAI JIE,XIAO ZHAOLUAN,CAI FANGZE</t>
  </si>
  <si>
    <t>2250.00</t>
  </si>
  <si>
    <t>2023-07-12 10:33:48</t>
  </si>
  <si>
    <t>3624275</t>
  </si>
  <si>
    <t>曼谷素坤逸阿索克铂尔曼大酒店</t>
  </si>
  <si>
    <t>CHEN YUXI</t>
  </si>
  <si>
    <t>3320.00</t>
  </si>
  <si>
    <t>2023-07-13 14:58:18</t>
  </si>
  <si>
    <t>3624250</t>
  </si>
  <si>
    <t>ZHANG SHU,WEN ZHANGSHUO,NING YING,HU MINGYE</t>
  </si>
  <si>
    <t>2568.00</t>
  </si>
  <si>
    <t>2023-07-12 10:33:36</t>
  </si>
  <si>
    <t>2023-07-11</t>
  </si>
  <si>
    <t>3620869</t>
  </si>
  <si>
    <t>YU FEI</t>
  </si>
  <si>
    <t>785.00</t>
  </si>
  <si>
    <t>2023-07-11 16:11:20</t>
  </si>
  <si>
    <t>3620318</t>
  </si>
  <si>
    <t>SELINA DIVA</t>
  </si>
  <si>
    <t>3500.00</t>
  </si>
  <si>
    <t>2023-07-11 14:28:32</t>
  </si>
  <si>
    <t>2023-07-10</t>
  </si>
  <si>
    <t>3617831</t>
  </si>
  <si>
    <t>莱特岛东方度假酒店</t>
  </si>
  <si>
    <t>SPADY JARRATT,SPADY JARRATT</t>
  </si>
  <si>
    <t>3675.00</t>
  </si>
  <si>
    <t>2023-07-11 10:01:04</t>
  </si>
  <si>
    <t>3616849</t>
  </si>
  <si>
    <t>芽庄美利亚珍珠帝国酒店</t>
  </si>
  <si>
    <t>LEE DOWON</t>
  </si>
  <si>
    <t>3490.00</t>
  </si>
  <si>
    <t>2023-07-10 17:33:22</t>
  </si>
  <si>
    <t>3616837</t>
  </si>
  <si>
    <t>普吉岛佛基拉诺富特城市酒店(SHA Extra Plus)</t>
  </si>
  <si>
    <t>DUAN SHAODONG,YU DE,DUAN YANFEI</t>
  </si>
  <si>
    <t>5640.00</t>
  </si>
  <si>
    <t>2023-07-10 18:52:48</t>
  </si>
  <si>
    <t>3614369</t>
  </si>
  <si>
    <t>芭堤雅贝斯特韦斯特优质尼克森酒店-SHA认证</t>
  </si>
  <si>
    <t>ZHONG YING,SU YICHENG,SHAO TAO,SU WANQING</t>
  </si>
  <si>
    <t>590.00</t>
  </si>
  <si>
    <t>2023-07-11 10:11:04</t>
  </si>
  <si>
    <t>2023-07-09</t>
  </si>
  <si>
    <t>3612824</t>
  </si>
  <si>
    <t>宿务滨海前线酒店 - 北开垦</t>
  </si>
  <si>
    <t>Verializa Amoy Maria,Verializa Amoy Maria</t>
  </si>
  <si>
    <t>2023-07-10 11:09:01</t>
  </si>
  <si>
    <t>3611341</t>
  </si>
  <si>
    <t>苏梅岛丽思卡尔顿酒店</t>
  </si>
  <si>
    <t>YU BO,LUO XUEMIN,YU KERUN</t>
  </si>
  <si>
    <t>6412.00</t>
  </si>
  <si>
    <t>2023-07-09 12:57:55</t>
  </si>
  <si>
    <t>3610545</t>
  </si>
  <si>
    <t>MA LI,WANG BEN</t>
  </si>
  <si>
    <t>1614.00</t>
  </si>
  <si>
    <t>2023-07-09 16:31:47</t>
  </si>
  <si>
    <t>2023-07-07</t>
  </si>
  <si>
    <t>3605882</t>
  </si>
  <si>
    <t>yan bei,zhang kun</t>
  </si>
  <si>
    <t>3306.00</t>
  </si>
  <si>
    <t>2023-07-08 13:56:03</t>
  </si>
  <si>
    <t>3605150</t>
  </si>
  <si>
    <t>新加坡丽思卡尔顿美年酒店 (Staycation Approved)</t>
  </si>
  <si>
    <t>WU GUIJIE,HOU NANNAN</t>
  </si>
  <si>
    <t>7800.00</t>
  </si>
  <si>
    <t>2023-07-10 09:48:45</t>
  </si>
  <si>
    <t>3604953</t>
  </si>
  <si>
    <t>明洞大使宜必思酒店</t>
  </si>
  <si>
    <t>MANNO MIKA,MANNO TAASHA</t>
  </si>
  <si>
    <t>1504.00</t>
  </si>
  <si>
    <t>2023-07-08 11:25:40</t>
  </si>
  <si>
    <t>2023-07-06</t>
  </si>
  <si>
    <t>3601413</t>
  </si>
  <si>
    <t>会安南岸新世界酒店</t>
  </si>
  <si>
    <t>NING TAO</t>
  </si>
  <si>
    <t>9774.00</t>
  </si>
  <si>
    <t>2023-07-07 10:52:45</t>
  </si>
  <si>
    <t>3600041</t>
  </si>
  <si>
    <t>济州帕纳斯酒店</t>
  </si>
  <si>
    <t>LI SIQI,Zhang Le</t>
  </si>
  <si>
    <t>4572.00</t>
  </si>
  <si>
    <t>2023-07-06 16:35:04</t>
  </si>
  <si>
    <t>3599551</t>
  </si>
  <si>
    <t>吉隆坡悦榕庄</t>
  </si>
  <si>
    <t>WANG LIANG</t>
  </si>
  <si>
    <t>5691.00</t>
  </si>
  <si>
    <t>2023-07-06 15:08:33</t>
  </si>
  <si>
    <t>3599035</t>
  </si>
  <si>
    <t>新加坡圣淘沙索菲特度假村及水疗中心 (Staycation Approved)</t>
  </si>
  <si>
    <t>LIN RUIHUA,HAN WENHUI</t>
  </si>
  <si>
    <t>7190.00</t>
  </si>
  <si>
    <t>2023-07-15 08:38:13</t>
  </si>
  <si>
    <t>3598487</t>
  </si>
  <si>
    <t>SHI HONGFEI,HU MIAOMIAO</t>
  </si>
  <si>
    <t>1728.00</t>
  </si>
  <si>
    <t>2023-07-08 16:20:57</t>
  </si>
  <si>
    <t>2023-07-05</t>
  </si>
  <si>
    <t>3596697</t>
  </si>
  <si>
    <t>吉隆坡四季酒店</t>
  </si>
  <si>
    <t>LI SHICEN,LI SHICEN</t>
  </si>
  <si>
    <t>1455.00</t>
  </si>
  <si>
    <t>2023-07-06 09:01:29</t>
  </si>
  <si>
    <t>3595810</t>
  </si>
  <si>
    <t>铂尔曼吉隆坡城市中心大酒店</t>
  </si>
  <si>
    <t>LI YONLE</t>
  </si>
  <si>
    <t>2121.00</t>
  </si>
  <si>
    <t>2023-07-05 17:40:54</t>
  </si>
  <si>
    <t>3595808</t>
  </si>
  <si>
    <t>曼谷香格里拉大酒店</t>
  </si>
  <si>
    <t>WAN CHUN MAN RAYMOND</t>
  </si>
  <si>
    <t>7125.00</t>
  </si>
  <si>
    <t>2023-07-06 15:59:13</t>
  </si>
  <si>
    <t>3595592</t>
  </si>
  <si>
    <t>清迈四季度假酒店</t>
  </si>
  <si>
    <t>ZHANG MENGYI,JIANG BING</t>
  </si>
  <si>
    <t>13260.00</t>
  </si>
  <si>
    <t>2023-07-06 12:35:26</t>
  </si>
  <si>
    <t>2023-07-04</t>
  </si>
  <si>
    <t>3590221</t>
  </si>
  <si>
    <t>首尔纳鲁美憬阁大使酒店</t>
  </si>
  <si>
    <t>ISHIMORI ERI</t>
  </si>
  <si>
    <t>3168.00</t>
  </si>
  <si>
    <t>2023-07-04 14:08:13</t>
  </si>
  <si>
    <t>3590173</t>
  </si>
  <si>
    <t>巴拉望岛道夫酒店</t>
  </si>
  <si>
    <t>Morales Philip,Morales Philip</t>
  </si>
  <si>
    <t>752.00</t>
  </si>
  <si>
    <t>2023-07-04 15:46:51</t>
  </si>
  <si>
    <t>2023-07-03</t>
  </si>
  <si>
    <t>3585769</t>
  </si>
  <si>
    <t>芽庄哈瓦那酒店</t>
  </si>
  <si>
    <t>CHEN XIAOWEI,WU YANJUN</t>
  </si>
  <si>
    <t>2648.00</t>
  </si>
  <si>
    <t>2023-07-03 16:05:16</t>
  </si>
  <si>
    <t>3585765</t>
  </si>
  <si>
    <t>QI HANJUN,GU CHAO</t>
  </si>
  <si>
    <t>2184.00</t>
  </si>
  <si>
    <t>2023-07-03 17:02:47</t>
  </si>
  <si>
    <t>2023-07-02</t>
  </si>
  <si>
    <t>3582244</t>
  </si>
  <si>
    <t>普吉岛芭东海滩中央智选假日酒店  (SHA Extra Plus)</t>
  </si>
  <si>
    <t>XIE JINGSHI,SU PENG</t>
  </si>
  <si>
    <t>2023-07-02 16:24:50</t>
  </si>
  <si>
    <t>3581765</t>
  </si>
  <si>
    <t>仁川机场贝斯特韦斯特精品酒店</t>
  </si>
  <si>
    <t>TOMIOKA KAZUE,FUJIMORI HINATA</t>
  </si>
  <si>
    <t>515.00</t>
  </si>
  <si>
    <t>2023-07-03 08:26:38</t>
  </si>
  <si>
    <t>2023-07-01</t>
  </si>
  <si>
    <t>3576165</t>
  </si>
  <si>
    <t>LEE CHUNGJUK</t>
  </si>
  <si>
    <t>2023-07-01 09:42:37</t>
  </si>
  <si>
    <t>2023-06-30</t>
  </si>
  <si>
    <t>3575246</t>
  </si>
  <si>
    <t>曼谷大使酒店</t>
  </si>
  <si>
    <t>Saengjun Kesinee</t>
  </si>
  <si>
    <t>275.00</t>
  </si>
  <si>
    <t>2023-07-01 13:03:03</t>
  </si>
  <si>
    <t>3574898</t>
  </si>
  <si>
    <t>岘港富丽华大酒店</t>
  </si>
  <si>
    <t>JUNG JAEYEOP</t>
  </si>
  <si>
    <t>1545.00</t>
  </si>
  <si>
    <t>2023-06-30 21:14:34</t>
  </si>
  <si>
    <t>3574395</t>
  </si>
  <si>
    <t>Kader Abdul</t>
  </si>
  <si>
    <t>729.00</t>
  </si>
  <si>
    <t>2023-07-01 13:02:01</t>
  </si>
  <si>
    <t>999225150886549,</t>
  </si>
  <si>
    <t>3573374</t>
  </si>
  <si>
    <t>2023-07-15 08:38:05</t>
  </si>
  <si>
    <t>3571111</t>
  </si>
  <si>
    <t>芭堤雅硬石酒店</t>
  </si>
  <si>
    <t>NG KAM FAI</t>
  </si>
  <si>
    <t>910.00</t>
  </si>
  <si>
    <t>2023-06-30 10:32:41</t>
  </si>
  <si>
    <t>2023-06-29</t>
  </si>
  <si>
    <t>3569796</t>
  </si>
  <si>
    <t>迪拜派拉蒙酒店</t>
  </si>
  <si>
    <t>Sathishkumar Varatharajan,Varatharajan Sathishkumar</t>
  </si>
  <si>
    <t>2070.00</t>
  </si>
  <si>
    <t>2023-07-02 07:59:42</t>
  </si>
  <si>
    <t>3567321</t>
  </si>
  <si>
    <t>土豆头套房和一室公寓</t>
  </si>
  <si>
    <t>GE LIANG,WEI LAI</t>
  </si>
  <si>
    <t>2437.00</t>
  </si>
  <si>
    <t>2023-07-01 17:15:34</t>
  </si>
  <si>
    <t>印度尼西亚</t>
  </si>
  <si>
    <t>3566056</t>
  </si>
  <si>
    <t>HUANG FEIFEI,LU HUALI</t>
  </si>
  <si>
    <t>630.00</t>
  </si>
  <si>
    <t>2023-06-29 10:35:17</t>
  </si>
  <si>
    <t>3565670</t>
  </si>
  <si>
    <t>曼谷萨通JC凯文酒店</t>
  </si>
  <si>
    <t>Choplin Wesley</t>
  </si>
  <si>
    <t>906.00</t>
  </si>
  <si>
    <t>2023-06-29 12:33:30</t>
  </si>
  <si>
    <t>2023-06-28</t>
  </si>
  <si>
    <t>3565052</t>
  </si>
  <si>
    <t>PREEYA SHAKTI</t>
  </si>
  <si>
    <t>1812.00</t>
  </si>
  <si>
    <t>2023-06-29 12:44:55</t>
  </si>
  <si>
    <t>3562947</t>
  </si>
  <si>
    <t>曼谷素坤逸航站 21 中心酒店 (政府卫生认证)</t>
  </si>
  <si>
    <t>Hu Nai Wen</t>
  </si>
  <si>
    <t>3198.00</t>
  </si>
  <si>
    <t>2023-06-28 19:13:38</t>
  </si>
  <si>
    <t>2023-06-27</t>
  </si>
  <si>
    <t>3558545</t>
  </si>
  <si>
    <t>普吉岛迈考美丽亚酒店(SHA Extra Plus)</t>
  </si>
  <si>
    <t>ZHU HAN</t>
  </si>
  <si>
    <t>2016.00</t>
  </si>
  <si>
    <t>2023-06-29 08:16:46</t>
  </si>
  <si>
    <t>3558355</t>
  </si>
  <si>
    <t>普吉岛奈涵度假村</t>
  </si>
  <si>
    <t>WANG MIAONA,WU DAIHAN,SHEN JIAHAO,HONG XIRUI,LI CHUNYU,CHEN DONGMEI</t>
  </si>
  <si>
    <t>8082.00</t>
  </si>
  <si>
    <t>2023-06-27 16:24:46</t>
  </si>
  <si>
    <t>2023-06-26</t>
  </si>
  <si>
    <t>3555525</t>
  </si>
  <si>
    <t>曼谷安纳塔拉河畔度假酒店</t>
  </si>
  <si>
    <t>KIM JAE IK</t>
  </si>
  <si>
    <t>2140.00</t>
  </si>
  <si>
    <t>2023-06-27 10:42:39</t>
  </si>
  <si>
    <t>2023-06-25</t>
  </si>
  <si>
    <t>3548031</t>
  </si>
  <si>
    <t>普吉岛芭东彩灯度假村</t>
  </si>
  <si>
    <t>LAI ERIC</t>
  </si>
  <si>
    <t>1077.00</t>
  </si>
  <si>
    <t>2023-06-25 12:08:14</t>
  </si>
  <si>
    <t>2023-06-24</t>
  </si>
  <si>
    <t>3546061</t>
  </si>
  <si>
    <t>莱恩酒店</t>
  </si>
  <si>
    <t>LEE JAEYOUNG</t>
  </si>
  <si>
    <t>650.00</t>
  </si>
  <si>
    <t>2023-06-26 19:48:27</t>
  </si>
  <si>
    <t>3544995</t>
  </si>
  <si>
    <t>新加坡卡尔顿城市酒店</t>
  </si>
  <si>
    <t>TU WENJUAN,SHEN JIAYI,NIE WENHUI,NI YUN</t>
  </si>
  <si>
    <t>14770.00</t>
  </si>
  <si>
    <t>2023-06-26 20:25:42</t>
  </si>
  <si>
    <t>2023-06-23</t>
  </si>
  <si>
    <t>3543742</t>
  </si>
  <si>
    <t>SUN XULU,LU WEIPING</t>
  </si>
  <si>
    <t>2023-06-24 12:50:56</t>
  </si>
  <si>
    <t>3540922</t>
  </si>
  <si>
    <t>宿务白沙滩度假村及水疗中心</t>
  </si>
  <si>
    <t>CHANG KYOUNG SOON,LEE DONG HYUK,LEE TAE YANG</t>
  </si>
  <si>
    <t>2040.00</t>
  </si>
  <si>
    <t>2023-06-23 11:48:03</t>
  </si>
  <si>
    <t>2023-06-22</t>
  </si>
  <si>
    <t>3539002</t>
  </si>
  <si>
    <t>柯达雅度假酒店</t>
  </si>
  <si>
    <t>KIM KIJUN</t>
  </si>
  <si>
    <t>5850.00</t>
  </si>
  <si>
    <t>2023-06-23 14:21:43</t>
  </si>
  <si>
    <t>3538790</t>
  </si>
  <si>
    <t>JEONG SUNG HYUN</t>
  </si>
  <si>
    <t>2023-06-23 14:39:00</t>
  </si>
  <si>
    <t>3536551</t>
  </si>
  <si>
    <t>普吉岛卡塔坦尼海滩度假村(SHA Extra Plus)</t>
  </si>
  <si>
    <t>YU SHUNQI,LYU BINGTING</t>
  </si>
  <si>
    <t>2000.00</t>
  </si>
  <si>
    <t>2023-07-01 11:35:42</t>
  </si>
  <si>
    <t>2023-06-21</t>
  </si>
  <si>
    <t>3532903</t>
  </si>
  <si>
    <t>CHU ON YING ANN</t>
  </si>
  <si>
    <t>2634.00</t>
  </si>
  <si>
    <t>2023-06-21 14:20:25</t>
  </si>
  <si>
    <t>3531787</t>
  </si>
  <si>
    <t>新加坡嘉佩乐酒店</t>
  </si>
  <si>
    <t>GU JIANJUN,FAN JUFANG,LI LIN,GU QING</t>
  </si>
  <si>
    <t>27948.00</t>
  </si>
  <si>
    <t>2023-06-21 16:15:53</t>
  </si>
  <si>
    <t>3531316</t>
  </si>
  <si>
    <t>普吉岛苏林酒店(政府卫生认证)</t>
  </si>
  <si>
    <t>QU CHAOXING,TIAN ZHEN</t>
  </si>
  <si>
    <t>3610.00</t>
  </si>
  <si>
    <t>2023-06-21 12:30:56</t>
  </si>
  <si>
    <t>2023-06-20</t>
  </si>
  <si>
    <t>3527246</t>
  </si>
  <si>
    <t>普吉岛安纳塔拉迈考度假村(SHA Extra Plus)</t>
  </si>
  <si>
    <t>ALALABD HAMED ALI</t>
  </si>
  <si>
    <t>19170.00</t>
  </si>
  <si>
    <t>2023-06-21 09:55:06</t>
  </si>
  <si>
    <t>2023-06-19</t>
  </si>
  <si>
    <t>3523251</t>
  </si>
  <si>
    <t>ZHANG HUIZHI</t>
  </si>
  <si>
    <t>2023-06-19 10:34:24</t>
  </si>
  <si>
    <t>2023-06-17</t>
  </si>
  <si>
    <t>3515922</t>
  </si>
  <si>
    <t>曼谷瑞享 BDMS 健康度假村</t>
  </si>
  <si>
    <t>HO RAE</t>
  </si>
  <si>
    <t>1420.00</t>
  </si>
  <si>
    <t>2023-06-17 21:47:32</t>
  </si>
  <si>
    <t>2023-06-15</t>
  </si>
  <si>
    <t>3508955</t>
  </si>
  <si>
    <t>MUU 曼谷酒店</t>
  </si>
  <si>
    <t>SUN QIAN,Xie Lin,Gao Wen Gan,Gao Kai Ran</t>
  </si>
  <si>
    <t>5796.00</t>
  </si>
  <si>
    <t>2023-06-16 12:56:42</t>
  </si>
  <si>
    <t>2023-06-14</t>
  </si>
  <si>
    <t>3504854</t>
  </si>
  <si>
    <t>CHONG SIR LUN,ANG MELISSA SZE TI</t>
  </si>
  <si>
    <t>4040.00</t>
  </si>
  <si>
    <t>2023-06-15 12:19:41</t>
  </si>
  <si>
    <t>2023-06-13</t>
  </si>
  <si>
    <t>3498950</t>
  </si>
  <si>
    <t>宿务蒙特贝罗别墅酒店</t>
  </si>
  <si>
    <t>Youk Jina,Youk Jina</t>
  </si>
  <si>
    <t>2640.00</t>
  </si>
  <si>
    <t>2023-06-13 15:44:20</t>
  </si>
  <si>
    <t>2023-06-11</t>
  </si>
  <si>
    <t>3489554</t>
  </si>
  <si>
    <t>合艾盛泰乐酒店</t>
  </si>
  <si>
    <t>JONG PAI SUANG</t>
  </si>
  <si>
    <t>1029.00</t>
  </si>
  <si>
    <t>2023-06-11 10:21:32</t>
  </si>
  <si>
    <t>2023-06-10</t>
  </si>
  <si>
    <t>3487900</t>
  </si>
  <si>
    <t>SAITO MIKI,TAZAWA ERI</t>
  </si>
  <si>
    <t>1252.00</t>
  </si>
  <si>
    <t>2023-06-12 08:53:22</t>
  </si>
  <si>
    <t>2023-06-07</t>
  </si>
  <si>
    <t>3471488</t>
  </si>
  <si>
    <t>巴拉望俱乐部乐园度假村</t>
  </si>
  <si>
    <t>HERNANDEZ ALBERTO</t>
  </si>
  <si>
    <t>10920.00</t>
  </si>
  <si>
    <t>--</t>
  </si>
  <si>
    <t>2023-06-05</t>
  </si>
  <si>
    <t>3465000</t>
  </si>
  <si>
    <t>纳玛卡度假卡马拉酒店(SHA Extra Plus)</t>
  </si>
  <si>
    <t>CHEN YAXI,YANG LEI</t>
  </si>
  <si>
    <t>1570.00</t>
  </si>
  <si>
    <t>2023-06-06 15:54:42</t>
  </si>
  <si>
    <t>2023-06-04</t>
  </si>
  <si>
    <t>3462608</t>
  </si>
  <si>
    <t>LIM MIANG JYE</t>
  </si>
  <si>
    <t>2058.00</t>
  </si>
  <si>
    <t>2023-06-05 10:41:59</t>
  </si>
  <si>
    <t>3462430</t>
  </si>
  <si>
    <t>LIM MIANG FEI</t>
  </si>
  <si>
    <t>3087.00</t>
  </si>
  <si>
    <t>2023-06-05 10:42:45</t>
  </si>
  <si>
    <t>3462295</t>
  </si>
  <si>
    <t>碧玛莱温泉度假酒店</t>
  </si>
  <si>
    <t>WU XINRU,LIN ZAIQING</t>
  </si>
  <si>
    <t>2883.00</t>
  </si>
  <si>
    <t>2023-06-05 10:06:54</t>
  </si>
  <si>
    <t>3461264</t>
  </si>
  <si>
    <t>曼谷盛泰乐水门酒店</t>
  </si>
  <si>
    <t>Tanprasert Watcharaphon</t>
  </si>
  <si>
    <t>2023-06-04 16:37:46</t>
  </si>
  <si>
    <t>2023-06-03</t>
  </si>
  <si>
    <t>3458555</t>
  </si>
  <si>
    <t>Melia Vinpearl Phu Quoc</t>
  </si>
  <si>
    <t>CHAN CHI TING,CHAN TZE SHAN JASMIN,LI HOI FAN,LI YUK YIN,LI YIK LING,CHAN HOI MAN</t>
  </si>
  <si>
    <t>5655.00</t>
  </si>
  <si>
    <t>2023-06-04 15:29:12</t>
  </si>
  <si>
    <t>2023-06-02</t>
  </si>
  <si>
    <t>3454439</t>
  </si>
  <si>
    <t>占奈萨拉卜塔酒店</t>
  </si>
  <si>
    <t>Youssouffi Zoubert,Youssouffi Zoubert</t>
  </si>
  <si>
    <t>864.00</t>
  </si>
  <si>
    <t>2023-06-03 10:06:45</t>
  </si>
  <si>
    <t>2023-06-01</t>
  </si>
  <si>
    <t>3449341</t>
  </si>
  <si>
    <t>NG LAI PING</t>
  </si>
  <si>
    <t>1338.00</t>
  </si>
  <si>
    <t>992.00</t>
  </si>
  <si>
    <t>-346</t>
  </si>
  <si>
    <t>2023-06-02 11:12:27</t>
  </si>
  <si>
    <t>3445711</t>
  </si>
  <si>
    <t>XIN YANG</t>
  </si>
  <si>
    <t>501.00</t>
  </si>
  <si>
    <t>2023-06-01 09:00:21</t>
  </si>
  <si>
    <t>2023-05-29</t>
  </si>
  <si>
    <t>3435914</t>
  </si>
  <si>
    <t>苏梅岛万丽度假酒店</t>
  </si>
  <si>
    <t>YANG LI,WU TING</t>
  </si>
  <si>
    <t>5945.00</t>
  </si>
  <si>
    <t>2023-05-30 10:54:39</t>
  </si>
  <si>
    <t>2023-05-25</t>
  </si>
  <si>
    <t>3420754</t>
  </si>
  <si>
    <t>盛泰澜芭堤雅幻影度假村</t>
  </si>
  <si>
    <t>CHAN CHEOK HEI,CHEUNG YEUK NAM ELAINE,KONG TAK KUN,WONG MO YIN,CHEUNG KIM CHUNG CHARLES</t>
  </si>
  <si>
    <t>2023-05-30 16:13:39</t>
  </si>
  <si>
    <t>2023-05-24</t>
  </si>
  <si>
    <t>3413094</t>
  </si>
  <si>
    <t>OGAMI WAKANA,YANO AIMI</t>
  </si>
  <si>
    <t>1958.00</t>
  </si>
  <si>
    <t>2023-05-24 08:07:33</t>
  </si>
  <si>
    <t>2023-05-19</t>
  </si>
  <si>
    <t>3395621</t>
  </si>
  <si>
    <t>普吉假日酒店 (政府卫生认证)</t>
  </si>
  <si>
    <t>YUAN KAIHAO,YUAN JIANBO,YE LING,YUAN KAIWEN,WANG JIANFENG,YANG LILI,JI LIQIAN,ZHOU PINFENG,ZHOU ZIANG,WANG YAOYANG,GONG ZHE,LI YI</t>
  </si>
  <si>
    <t>8760.00</t>
  </si>
  <si>
    <t>2023-05-20 10:34:27</t>
  </si>
  <si>
    <t>2023-05-18</t>
  </si>
  <si>
    <t>3392449</t>
  </si>
  <si>
    <t>ER TZER NAM</t>
  </si>
  <si>
    <t>1500.00</t>
  </si>
  <si>
    <t>2023-05-19 11:11:29</t>
  </si>
  <si>
    <t>3390366</t>
  </si>
  <si>
    <t>曼谷素坤逸 15 瑞享饭店 (SHA Plus+)</t>
  </si>
  <si>
    <t>LIN YUSHAN</t>
  </si>
  <si>
    <t>1779.00</t>
  </si>
  <si>
    <t>2023-05-18 19:28:08</t>
  </si>
  <si>
    <t>2023-05-17</t>
  </si>
  <si>
    <t>3385912</t>
  </si>
  <si>
    <t>YU JINGJUN</t>
  </si>
  <si>
    <t>5500.00</t>
  </si>
  <si>
    <t>2023-05-19 11:23:02</t>
  </si>
  <si>
    <t>2023-04-28</t>
  </si>
  <si>
    <t>3301352</t>
  </si>
  <si>
    <t>LEE SHING CHI,LAU YUNG CHUN,LIU KA PIK JACKIE,LEE CHUNG SHING</t>
  </si>
  <si>
    <t>9856.00</t>
  </si>
  <si>
    <t>2023-05-05 13:52:17</t>
  </si>
  <si>
    <t>2023-04-27</t>
  </si>
  <si>
    <t>3298635</t>
  </si>
  <si>
    <t>Ren Jun,He Lisha</t>
  </si>
  <si>
    <t>1353.00</t>
  </si>
  <si>
    <t>2023-04-28 12:09:37</t>
  </si>
  <si>
    <t>2023-03-30</t>
  </si>
  <si>
    <t>3182216</t>
  </si>
  <si>
    <t>WANG SHIHHSUAN</t>
  </si>
  <si>
    <t>2234.00</t>
  </si>
  <si>
    <t>2023-03-30 15:49:06</t>
  </si>
  <si>
    <t>2023-03-03</t>
  </si>
  <si>
    <t>3086785</t>
  </si>
  <si>
    <t>曼谷索拉利亚西铁酒店</t>
  </si>
  <si>
    <t>CHIN GUEK LING</t>
  </si>
  <si>
    <t>1998.00</t>
  </si>
  <si>
    <t>2023-03-03 17:07:58</t>
  </si>
  <si>
    <t>2023-03-02</t>
  </si>
  <si>
    <t>3081652</t>
  </si>
  <si>
    <t>2023-03-02 16:59:43</t>
  </si>
  <si>
    <t>3081609</t>
  </si>
  <si>
    <t>CHIN GUEK CHENG</t>
  </si>
  <si>
    <t>2023-03-02 16:10:46</t>
  </si>
  <si>
    <t>3081555</t>
  </si>
  <si>
    <t>CHIN CHIN GUEK</t>
  </si>
  <si>
    <t>2023-03-02 15:50:03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</si>
</sst>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210</xdr:row>
      <xdr:rowOff>0</xdr:rowOff>
    </xdr:from>
    <xdr:to>
      <xdr:col>14</xdr:col>
      <xdr:colOff>552450</xdr:colOff>
      <xdr:row>240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744200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582295</xdr:colOff>
      <xdr:row>209</xdr:row>
      <xdr:rowOff>104775</xdr:rowOff>
    </xdr:from>
    <xdr:to>
      <xdr:col>27</xdr:col>
      <xdr:colOff>601345</xdr:colOff>
      <xdr:row>216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74045" y="3190875"/>
          <a:ext cx="8934450" cy="119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45122</v>
      </c>
      <c r="G2" s="7">
        <v>45125</v>
      </c>
      <c r="H2" s="4">
        <v>1</v>
      </c>
      <c r="I2" s="4">
        <v>3</v>
      </c>
      <c r="J2" s="4">
        <v>3</v>
      </c>
      <c r="K2" s="4" t="s">
        <v>30</v>
      </c>
      <c r="L2" s="4">
        <v>1998</v>
      </c>
      <c r="M2" s="4">
        <v>1998</v>
      </c>
      <c r="N2" s="4" t="s">
        <v>31</v>
      </c>
      <c r="O2" s="4" t="s">
        <v>32</v>
      </c>
      <c r="P2" s="4" t="s">
        <v>33</v>
      </c>
      <c r="Q2" s="4">
        <v>0</v>
      </c>
      <c r="R2" s="11">
        <v>44987</v>
      </c>
      <c r="S2" s="7">
        <v>45128</v>
      </c>
      <c r="T2" s="4" t="s">
        <v>34</v>
      </c>
      <c r="U2" s="4">
        <v>1998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7">
        <v>45122</v>
      </c>
      <c r="G3" s="7">
        <v>45125</v>
      </c>
      <c r="H3" s="4">
        <v>1</v>
      </c>
      <c r="I3" s="4">
        <v>3</v>
      </c>
      <c r="J3" s="4">
        <v>3</v>
      </c>
      <c r="K3" s="4" t="s">
        <v>30</v>
      </c>
      <c r="L3" s="4">
        <v>1998</v>
      </c>
      <c r="M3" s="4">
        <v>1998</v>
      </c>
      <c r="N3" s="4" t="s">
        <v>38</v>
      </c>
      <c r="O3" s="4" t="s">
        <v>32</v>
      </c>
      <c r="P3" s="4" t="s">
        <v>33</v>
      </c>
      <c r="Q3" s="4">
        <v>0</v>
      </c>
      <c r="R3" s="11">
        <v>44987</v>
      </c>
      <c r="S3" s="7">
        <v>45128</v>
      </c>
      <c r="T3" s="4" t="s">
        <v>34</v>
      </c>
      <c r="U3" s="4">
        <v>1998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7">
        <v>45122</v>
      </c>
      <c r="G4" s="7">
        <v>45125</v>
      </c>
      <c r="H4" s="4">
        <v>1</v>
      </c>
      <c r="I4" s="4">
        <v>3</v>
      </c>
      <c r="J4" s="4">
        <v>3</v>
      </c>
      <c r="K4" s="4" t="s">
        <v>30</v>
      </c>
      <c r="L4" s="4">
        <v>1998</v>
      </c>
      <c r="M4" s="4">
        <v>1998</v>
      </c>
      <c r="N4" s="4" t="s">
        <v>42</v>
      </c>
      <c r="O4" s="4" t="s">
        <v>32</v>
      </c>
      <c r="P4" s="4" t="s">
        <v>33</v>
      </c>
      <c r="Q4" s="4">
        <v>0</v>
      </c>
      <c r="R4" s="11">
        <v>44987</v>
      </c>
      <c r="S4" s="7">
        <v>45128</v>
      </c>
      <c r="T4" s="4" t="s">
        <v>34</v>
      </c>
      <c r="U4" s="4">
        <v>1998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7">
        <v>45122</v>
      </c>
      <c r="G5" s="7">
        <v>45125</v>
      </c>
      <c r="H5" s="4">
        <v>1</v>
      </c>
      <c r="I5" s="4">
        <v>3</v>
      </c>
      <c r="J5" s="4">
        <v>3</v>
      </c>
      <c r="K5" s="4" t="s">
        <v>30</v>
      </c>
      <c r="L5" s="4">
        <v>1998</v>
      </c>
      <c r="M5" s="4">
        <v>1998</v>
      </c>
      <c r="N5" s="4" t="s">
        <v>42</v>
      </c>
      <c r="O5" s="4" t="s">
        <v>32</v>
      </c>
      <c r="P5" s="4" t="s">
        <v>33</v>
      </c>
      <c r="Q5" s="4">
        <v>0</v>
      </c>
      <c r="R5" s="11">
        <v>44988</v>
      </c>
      <c r="S5" s="7">
        <v>45128</v>
      </c>
      <c r="T5" s="4" t="s">
        <v>34</v>
      </c>
      <c r="U5" s="4">
        <v>1998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7">
        <v>45124</v>
      </c>
      <c r="G6" s="7">
        <v>45125</v>
      </c>
      <c r="H6" s="4">
        <v>1</v>
      </c>
      <c r="I6" s="4">
        <v>1</v>
      </c>
      <c r="J6" s="4">
        <v>1</v>
      </c>
      <c r="K6" s="4" t="s">
        <v>30</v>
      </c>
      <c r="L6" s="4">
        <v>2234</v>
      </c>
      <c r="M6" s="4">
        <v>2234</v>
      </c>
      <c r="N6" s="4" t="s">
        <v>51</v>
      </c>
      <c r="O6" s="4" t="s">
        <v>32</v>
      </c>
      <c r="P6" s="4" t="s">
        <v>33</v>
      </c>
      <c r="Q6" s="4">
        <v>0</v>
      </c>
      <c r="R6" s="11">
        <v>45015</v>
      </c>
      <c r="S6" s="7">
        <v>45128</v>
      </c>
      <c r="T6" s="4" t="s">
        <v>34</v>
      </c>
      <c r="U6" s="4">
        <v>2234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7">
        <v>45124</v>
      </c>
      <c r="G7" s="7">
        <v>45125</v>
      </c>
      <c r="H7" s="4">
        <v>1</v>
      </c>
      <c r="I7" s="4">
        <v>1</v>
      </c>
      <c r="J7" s="4">
        <v>1</v>
      </c>
      <c r="K7" s="4" t="s">
        <v>30</v>
      </c>
      <c r="L7" s="4">
        <v>1353</v>
      </c>
      <c r="M7" s="4">
        <v>1353</v>
      </c>
      <c r="N7" s="4" t="s">
        <v>57</v>
      </c>
      <c r="O7" s="4" t="s">
        <v>32</v>
      </c>
      <c r="P7" s="4" t="s">
        <v>33</v>
      </c>
      <c r="Q7" s="4">
        <v>0</v>
      </c>
      <c r="R7" s="11">
        <v>45043</v>
      </c>
      <c r="S7" s="7">
        <v>45128</v>
      </c>
      <c r="T7" s="4" t="s">
        <v>34</v>
      </c>
      <c r="U7" s="4">
        <v>1353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6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7">
        <v>45121</v>
      </c>
      <c r="G8" s="7">
        <v>45125</v>
      </c>
      <c r="H8" s="4">
        <v>2</v>
      </c>
      <c r="I8" s="4">
        <v>4</v>
      </c>
      <c r="J8" s="4">
        <v>8</v>
      </c>
      <c r="K8" s="4" t="s">
        <v>30</v>
      </c>
      <c r="L8" s="4">
        <v>9856</v>
      </c>
      <c r="M8" s="4">
        <v>9856</v>
      </c>
      <c r="N8" s="4" t="s">
        <v>63</v>
      </c>
      <c r="O8" s="4" t="s">
        <v>32</v>
      </c>
      <c r="P8" s="4" t="s">
        <v>33</v>
      </c>
      <c r="Q8" s="4">
        <v>0</v>
      </c>
      <c r="R8" s="11">
        <v>45044</v>
      </c>
      <c r="S8" s="7">
        <v>45128</v>
      </c>
      <c r="T8" s="4" t="s">
        <v>34</v>
      </c>
      <c r="U8" s="4">
        <v>9856</v>
      </c>
      <c r="V8" s="4">
        <v>0</v>
      </c>
      <c r="W8" s="4">
        <v>0</v>
      </c>
      <c r="X8" s="4" t="s">
        <v>64</v>
      </c>
      <c r="Y8" s="4">
        <v>275117426</v>
      </c>
      <c r="Z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7">
        <v>45124</v>
      </c>
      <c r="G9" s="7">
        <v>45125</v>
      </c>
      <c r="H9" s="4">
        <v>1</v>
      </c>
      <c r="I9" s="4">
        <v>1</v>
      </c>
      <c r="J9" s="4">
        <v>1</v>
      </c>
      <c r="K9" s="4" t="s">
        <v>30</v>
      </c>
      <c r="L9" s="4">
        <v>720</v>
      </c>
      <c r="M9" s="4">
        <v>720</v>
      </c>
      <c r="N9" s="4" t="s">
        <v>69</v>
      </c>
      <c r="O9" s="4" t="s">
        <v>32</v>
      </c>
      <c r="P9" s="4" t="s">
        <v>33</v>
      </c>
      <c r="Q9" s="4">
        <v>0</v>
      </c>
      <c r="R9" s="11">
        <v>45050</v>
      </c>
      <c r="S9" s="7">
        <v>45128</v>
      </c>
      <c r="T9" s="4" t="s">
        <v>34</v>
      </c>
      <c r="U9" s="4">
        <v>720</v>
      </c>
      <c r="V9" s="4">
        <v>0</v>
      </c>
      <c r="W9" s="4">
        <v>0</v>
      </c>
      <c r="X9" s="4" t="s">
        <v>70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55</v>
      </c>
      <c r="E10" s="4" t="s">
        <v>56</v>
      </c>
      <c r="F10" s="7">
        <v>45121</v>
      </c>
      <c r="G10" s="7">
        <v>45125</v>
      </c>
      <c r="H10" s="4">
        <v>1</v>
      </c>
      <c r="I10" s="4">
        <v>4</v>
      </c>
      <c r="J10" s="4">
        <v>4</v>
      </c>
      <c r="K10" s="4" t="s">
        <v>30</v>
      </c>
      <c r="L10" s="4">
        <v>5500</v>
      </c>
      <c r="M10" s="4">
        <v>5500</v>
      </c>
      <c r="N10" s="4" t="s">
        <v>72</v>
      </c>
      <c r="O10" s="4" t="s">
        <v>32</v>
      </c>
      <c r="P10" s="4" t="s">
        <v>33</v>
      </c>
      <c r="Q10" s="4">
        <v>0</v>
      </c>
      <c r="R10" s="11">
        <v>45063</v>
      </c>
      <c r="S10" s="7">
        <v>45128</v>
      </c>
      <c r="T10" s="4" t="s">
        <v>34</v>
      </c>
      <c r="U10" s="4">
        <v>5500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7">
        <v>45122</v>
      </c>
      <c r="G11" s="7">
        <v>45125</v>
      </c>
      <c r="H11" s="4">
        <v>1</v>
      </c>
      <c r="I11" s="4">
        <v>3</v>
      </c>
      <c r="J11" s="4">
        <v>3</v>
      </c>
      <c r="K11" s="4" t="s">
        <v>30</v>
      </c>
      <c r="L11" s="4">
        <v>1779</v>
      </c>
      <c r="M11" s="4">
        <v>1779</v>
      </c>
      <c r="N11" s="4" t="s">
        <v>78</v>
      </c>
      <c r="O11" s="4" t="s">
        <v>32</v>
      </c>
      <c r="P11" s="4" t="s">
        <v>33</v>
      </c>
      <c r="Q11" s="4">
        <v>0</v>
      </c>
      <c r="R11" s="11">
        <v>45064</v>
      </c>
      <c r="S11" s="7">
        <v>45128</v>
      </c>
      <c r="T11" s="4" t="s">
        <v>34</v>
      </c>
      <c r="U11" s="4">
        <v>1779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7">
        <v>45122</v>
      </c>
      <c r="G12" s="7">
        <v>45125</v>
      </c>
      <c r="H12" s="4">
        <v>1</v>
      </c>
      <c r="I12" s="4">
        <v>3</v>
      </c>
      <c r="J12" s="4">
        <v>3</v>
      </c>
      <c r="K12" s="4" t="s">
        <v>30</v>
      </c>
      <c r="L12" s="4">
        <v>1500</v>
      </c>
      <c r="M12" s="4">
        <v>1500</v>
      </c>
      <c r="N12" s="4" t="s">
        <v>84</v>
      </c>
      <c r="O12" s="4" t="s">
        <v>32</v>
      </c>
      <c r="P12" s="4" t="s">
        <v>33</v>
      </c>
      <c r="Q12" s="4">
        <v>0</v>
      </c>
      <c r="R12" s="11">
        <v>45064</v>
      </c>
      <c r="S12" s="7">
        <v>45128</v>
      </c>
      <c r="T12" s="4" t="s">
        <v>34</v>
      </c>
      <c r="U12" s="4">
        <v>1500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7">
        <v>45123</v>
      </c>
      <c r="G13" s="7">
        <v>45125</v>
      </c>
      <c r="H13" s="4">
        <v>6</v>
      </c>
      <c r="I13" s="4">
        <v>2</v>
      </c>
      <c r="J13" s="4">
        <v>12</v>
      </c>
      <c r="K13" s="4" t="s">
        <v>30</v>
      </c>
      <c r="L13" s="4">
        <v>8760</v>
      </c>
      <c r="M13" s="4">
        <v>8760</v>
      </c>
      <c r="N13" s="4" t="s">
        <v>90</v>
      </c>
      <c r="O13" s="4" t="s">
        <v>32</v>
      </c>
      <c r="P13" s="4" t="s">
        <v>33</v>
      </c>
      <c r="Q13" s="4">
        <v>0</v>
      </c>
      <c r="R13" s="11">
        <v>45065</v>
      </c>
      <c r="S13" s="7">
        <v>45128</v>
      </c>
      <c r="T13" s="4" t="s">
        <v>34</v>
      </c>
      <c r="U13" s="4">
        <v>8760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7">
        <v>45123</v>
      </c>
      <c r="G14" s="7">
        <v>45125</v>
      </c>
      <c r="H14" s="4">
        <v>2</v>
      </c>
      <c r="I14" s="4">
        <v>2</v>
      </c>
      <c r="J14" s="4">
        <v>4</v>
      </c>
      <c r="K14" s="4" t="s">
        <v>30</v>
      </c>
      <c r="L14" s="4">
        <v>4056</v>
      </c>
      <c r="M14" s="4">
        <v>4056</v>
      </c>
      <c r="N14" s="4" t="s">
        <v>96</v>
      </c>
      <c r="O14" s="4" t="s">
        <v>32</v>
      </c>
      <c r="P14" s="4" t="s">
        <v>33</v>
      </c>
      <c r="Q14" s="4">
        <v>0</v>
      </c>
      <c r="R14" s="11">
        <v>45066</v>
      </c>
      <c r="S14" s="7">
        <v>45128</v>
      </c>
      <c r="T14" s="4" t="s">
        <v>34</v>
      </c>
      <c r="U14" s="4">
        <v>4056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7">
        <v>45121</v>
      </c>
      <c r="G15" s="7">
        <v>45125</v>
      </c>
      <c r="H15" s="4">
        <v>1</v>
      </c>
      <c r="I15" s="4">
        <v>4</v>
      </c>
      <c r="J15" s="4">
        <v>4</v>
      </c>
      <c r="K15" s="4" t="s">
        <v>30</v>
      </c>
      <c r="L15" s="4">
        <v>1958</v>
      </c>
      <c r="M15" s="4">
        <v>1958</v>
      </c>
      <c r="N15" s="4" t="s">
        <v>102</v>
      </c>
      <c r="O15" s="4" t="s">
        <v>32</v>
      </c>
      <c r="P15" s="4" t="s">
        <v>33</v>
      </c>
      <c r="Q15" s="4">
        <v>0</v>
      </c>
      <c r="R15" s="11">
        <v>45070</v>
      </c>
      <c r="S15" s="7">
        <v>45128</v>
      </c>
      <c r="T15" s="4" t="s">
        <v>34</v>
      </c>
      <c r="U15" s="4">
        <v>1958</v>
      </c>
      <c r="V15" s="4">
        <v>0</v>
      </c>
      <c r="W15" s="4">
        <v>0</v>
      </c>
      <c r="X15" s="4" t="s">
        <v>103</v>
      </c>
      <c r="Y15" s="4" t="s">
        <v>70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61</v>
      </c>
      <c r="E16" s="4" t="s">
        <v>62</v>
      </c>
      <c r="F16" s="7">
        <v>45122</v>
      </c>
      <c r="G16" s="7">
        <v>45125</v>
      </c>
      <c r="H16" s="4">
        <v>2</v>
      </c>
      <c r="I16" s="4">
        <v>3</v>
      </c>
      <c r="J16" s="4">
        <v>6</v>
      </c>
      <c r="K16" s="4" t="s">
        <v>30</v>
      </c>
      <c r="L16" s="4">
        <v>7800</v>
      </c>
      <c r="M16" s="4">
        <v>7800</v>
      </c>
      <c r="N16" s="4" t="s">
        <v>105</v>
      </c>
      <c r="O16" s="4" t="s">
        <v>32</v>
      </c>
      <c r="P16" s="4" t="s">
        <v>33</v>
      </c>
      <c r="Q16" s="4">
        <v>0</v>
      </c>
      <c r="R16" s="11">
        <v>45071</v>
      </c>
      <c r="S16" s="7">
        <v>45128</v>
      </c>
      <c r="T16" s="4" t="s">
        <v>34</v>
      </c>
      <c r="U16" s="4">
        <v>7800</v>
      </c>
      <c r="V16" s="4">
        <v>0</v>
      </c>
      <c r="W16" s="4">
        <v>0</v>
      </c>
      <c r="X16" s="4" t="s">
        <v>106</v>
      </c>
      <c r="Y16" s="4" t="s">
        <v>70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7">
        <v>45122</v>
      </c>
      <c r="G17" s="7">
        <v>45125</v>
      </c>
      <c r="H17" s="4">
        <v>1</v>
      </c>
      <c r="I17" s="4">
        <v>3</v>
      </c>
      <c r="J17" s="4">
        <v>3</v>
      </c>
      <c r="K17" s="4" t="s">
        <v>30</v>
      </c>
      <c r="L17" s="4">
        <v>5945</v>
      </c>
      <c r="M17" s="4">
        <v>5945</v>
      </c>
      <c r="N17" s="4" t="s">
        <v>110</v>
      </c>
      <c r="O17" s="4" t="s">
        <v>32</v>
      </c>
      <c r="P17" s="4" t="s">
        <v>33</v>
      </c>
      <c r="Q17" s="4">
        <v>0</v>
      </c>
      <c r="R17" s="11">
        <v>45075</v>
      </c>
      <c r="S17" s="7">
        <v>45128</v>
      </c>
      <c r="T17" s="4" t="s">
        <v>34</v>
      </c>
      <c r="U17" s="4">
        <v>5945</v>
      </c>
      <c r="V17" s="4">
        <v>0</v>
      </c>
      <c r="W17" s="4">
        <v>0</v>
      </c>
      <c r="X17" s="4" t="s">
        <v>111</v>
      </c>
      <c r="Y17" s="4" t="s">
        <v>70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7">
        <v>45119</v>
      </c>
      <c r="G18" s="7">
        <v>45125</v>
      </c>
      <c r="H18" s="4">
        <v>1</v>
      </c>
      <c r="I18" s="4">
        <v>6</v>
      </c>
      <c r="J18" s="4">
        <v>6</v>
      </c>
      <c r="K18" s="4" t="s">
        <v>30</v>
      </c>
      <c r="L18" s="4">
        <v>3654</v>
      </c>
      <c r="M18" s="4">
        <v>3654</v>
      </c>
      <c r="N18" s="4" t="s">
        <v>115</v>
      </c>
      <c r="O18" s="4" t="s">
        <v>32</v>
      </c>
      <c r="P18" s="4" t="s">
        <v>33</v>
      </c>
      <c r="Q18" s="4">
        <v>0</v>
      </c>
      <c r="R18" s="11">
        <v>45076</v>
      </c>
      <c r="S18" s="7">
        <v>45128</v>
      </c>
      <c r="T18" s="4" t="s">
        <v>34</v>
      </c>
      <c r="U18" s="4">
        <v>3654</v>
      </c>
      <c r="V18" s="4">
        <v>0</v>
      </c>
      <c r="W18" s="4">
        <v>0</v>
      </c>
      <c r="X18" s="4" t="s">
        <v>116</v>
      </c>
      <c r="Y18" s="4" t="s">
        <v>70</v>
      </c>
    </row>
    <row r="19" s="4" customFormat="1" spans="1:25">
      <c r="A19" s="4" t="s">
        <v>112</v>
      </c>
      <c r="B19" s="4" t="s">
        <v>26</v>
      </c>
      <c r="C19" s="4" t="s">
        <v>117</v>
      </c>
      <c r="D19" s="4" t="s">
        <v>113</v>
      </c>
      <c r="E19" s="4" t="s">
        <v>114</v>
      </c>
      <c r="F19" s="7">
        <v>45119</v>
      </c>
      <c r="G19" s="7">
        <v>45125</v>
      </c>
      <c r="H19" s="4">
        <v>1</v>
      </c>
      <c r="I19" s="4">
        <v>6</v>
      </c>
      <c r="J19" s="4">
        <v>6</v>
      </c>
      <c r="K19" s="4" t="s">
        <v>30</v>
      </c>
      <c r="L19" s="4">
        <v>-3654</v>
      </c>
      <c r="M19" s="4">
        <v>-3654</v>
      </c>
      <c r="N19" s="4" t="s">
        <v>115</v>
      </c>
      <c r="O19" s="4" t="s">
        <v>32</v>
      </c>
      <c r="P19" s="4" t="s">
        <v>33</v>
      </c>
      <c r="Q19" s="4">
        <v>0</v>
      </c>
      <c r="R19" s="11">
        <v>45076</v>
      </c>
      <c r="S19" s="7">
        <v>45128</v>
      </c>
      <c r="T19" s="4" t="s">
        <v>34</v>
      </c>
      <c r="U19" s="4">
        <v>-3654</v>
      </c>
      <c r="V19" s="4">
        <v>0</v>
      </c>
      <c r="W19" s="4">
        <v>0</v>
      </c>
      <c r="X19" s="4" t="s">
        <v>116</v>
      </c>
      <c r="Y19" s="4" t="s">
        <v>70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7">
        <v>45124</v>
      </c>
      <c r="G20" s="7">
        <v>45125</v>
      </c>
      <c r="H20" s="4">
        <v>1</v>
      </c>
      <c r="I20" s="4">
        <v>1</v>
      </c>
      <c r="J20" s="4">
        <v>1</v>
      </c>
      <c r="K20" s="4" t="s">
        <v>30</v>
      </c>
      <c r="L20" s="4">
        <v>501</v>
      </c>
      <c r="M20" s="4">
        <v>501</v>
      </c>
      <c r="N20" s="4" t="s">
        <v>121</v>
      </c>
      <c r="O20" s="4" t="s">
        <v>32</v>
      </c>
      <c r="P20" s="4" t="s">
        <v>33</v>
      </c>
      <c r="Q20" s="4">
        <v>0</v>
      </c>
      <c r="R20" s="11">
        <v>45078</v>
      </c>
      <c r="S20" s="7">
        <v>45128</v>
      </c>
      <c r="T20" s="4" t="s">
        <v>34</v>
      </c>
      <c r="U20" s="4">
        <v>501</v>
      </c>
      <c r="V20" s="4">
        <v>0</v>
      </c>
      <c r="W20" s="4">
        <v>0</v>
      </c>
      <c r="X20" s="4" t="s">
        <v>122</v>
      </c>
      <c r="Y20" s="4" t="s">
        <v>70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7">
        <v>45122</v>
      </c>
      <c r="G21" s="7">
        <v>45125</v>
      </c>
      <c r="H21" s="4">
        <v>1</v>
      </c>
      <c r="I21" s="4">
        <v>3</v>
      </c>
      <c r="J21" s="4">
        <v>3</v>
      </c>
      <c r="K21" s="4" t="s">
        <v>30</v>
      </c>
      <c r="L21" s="4">
        <v>1338</v>
      </c>
      <c r="M21" s="4">
        <v>1338</v>
      </c>
      <c r="N21" s="4" t="s">
        <v>126</v>
      </c>
      <c r="O21" s="4" t="s">
        <v>32</v>
      </c>
      <c r="P21" s="4" t="s">
        <v>33</v>
      </c>
      <c r="Q21" s="4">
        <v>0</v>
      </c>
      <c r="R21" s="11">
        <v>45078</v>
      </c>
      <c r="S21" s="7">
        <v>45128</v>
      </c>
      <c r="T21" s="4" t="s">
        <v>34</v>
      </c>
      <c r="U21" s="4">
        <v>1338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7">
        <v>45123</v>
      </c>
      <c r="G22" s="7">
        <v>45125</v>
      </c>
      <c r="H22" s="4">
        <v>1</v>
      </c>
      <c r="I22" s="4">
        <v>2</v>
      </c>
      <c r="J22" s="4">
        <v>2</v>
      </c>
      <c r="K22" s="4" t="s">
        <v>30</v>
      </c>
      <c r="L22" s="4">
        <v>864</v>
      </c>
      <c r="M22" s="4">
        <v>864</v>
      </c>
      <c r="N22" s="4" t="s">
        <v>132</v>
      </c>
      <c r="O22" s="4" t="s">
        <v>32</v>
      </c>
      <c r="P22" s="4" t="s">
        <v>33</v>
      </c>
      <c r="Q22" s="4">
        <v>0</v>
      </c>
      <c r="R22" s="11">
        <v>45079</v>
      </c>
      <c r="S22" s="7">
        <v>45128</v>
      </c>
      <c r="T22" s="4" t="s">
        <v>34</v>
      </c>
      <c r="U22" s="4">
        <v>864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7">
        <v>45122</v>
      </c>
      <c r="G23" s="7">
        <v>45125</v>
      </c>
      <c r="H23" s="4">
        <v>1</v>
      </c>
      <c r="I23" s="4">
        <v>3</v>
      </c>
      <c r="J23" s="4">
        <v>3</v>
      </c>
      <c r="K23" s="4" t="s">
        <v>30</v>
      </c>
      <c r="L23" s="4">
        <v>5655</v>
      </c>
      <c r="M23" s="4">
        <v>5655</v>
      </c>
      <c r="N23" s="4" t="s">
        <v>138</v>
      </c>
      <c r="O23" s="4" t="s">
        <v>32</v>
      </c>
      <c r="P23" s="4" t="s">
        <v>33</v>
      </c>
      <c r="Q23" s="4">
        <v>0</v>
      </c>
      <c r="R23" s="11">
        <v>45080</v>
      </c>
      <c r="S23" s="7">
        <v>45128</v>
      </c>
      <c r="T23" s="4" t="s">
        <v>34</v>
      </c>
      <c r="U23" s="4">
        <v>5655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82</v>
      </c>
      <c r="E24" s="4" t="s">
        <v>142</v>
      </c>
      <c r="F24" s="7">
        <v>45123</v>
      </c>
      <c r="G24" s="7">
        <v>45125</v>
      </c>
      <c r="H24" s="4">
        <v>2</v>
      </c>
      <c r="I24" s="4">
        <v>2</v>
      </c>
      <c r="J24" s="4">
        <v>4</v>
      </c>
      <c r="K24" s="4" t="s">
        <v>30</v>
      </c>
      <c r="L24" s="4">
        <v>2000</v>
      </c>
      <c r="M24" s="4">
        <v>2000</v>
      </c>
      <c r="N24" s="4" t="s">
        <v>143</v>
      </c>
      <c r="O24" s="4" t="s">
        <v>32</v>
      </c>
      <c r="P24" s="4" t="s">
        <v>33</v>
      </c>
      <c r="Q24" s="4">
        <v>0</v>
      </c>
      <c r="R24" s="11">
        <v>45081</v>
      </c>
      <c r="S24" s="7">
        <v>45128</v>
      </c>
      <c r="T24" s="4" t="s">
        <v>34</v>
      </c>
      <c r="U24" s="4">
        <v>2000</v>
      </c>
      <c r="V24" s="4">
        <v>0</v>
      </c>
      <c r="W24" s="4">
        <v>0</v>
      </c>
      <c r="X24" s="4" t="s">
        <v>144</v>
      </c>
      <c r="Y24" s="4" t="s">
        <v>70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7">
        <v>45122</v>
      </c>
      <c r="G25" s="7">
        <v>45125</v>
      </c>
      <c r="H25" s="4">
        <v>1</v>
      </c>
      <c r="I25" s="4">
        <v>3</v>
      </c>
      <c r="J25" s="4">
        <v>3</v>
      </c>
      <c r="K25" s="4" t="s">
        <v>30</v>
      </c>
      <c r="L25" s="4">
        <v>2883</v>
      </c>
      <c r="M25" s="4">
        <v>2883</v>
      </c>
      <c r="N25" s="4" t="s">
        <v>148</v>
      </c>
      <c r="O25" s="4" t="s">
        <v>32</v>
      </c>
      <c r="P25" s="4" t="s">
        <v>33</v>
      </c>
      <c r="Q25" s="4">
        <v>0</v>
      </c>
      <c r="R25" s="11">
        <v>45081</v>
      </c>
      <c r="S25" s="7">
        <v>45128</v>
      </c>
      <c r="T25" s="4" t="s">
        <v>34</v>
      </c>
      <c r="U25" s="4">
        <v>2883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7">
        <v>45122</v>
      </c>
      <c r="G26" s="7">
        <v>45125</v>
      </c>
      <c r="H26" s="4">
        <v>2</v>
      </c>
      <c r="I26" s="4">
        <v>3</v>
      </c>
      <c r="J26" s="4">
        <v>6</v>
      </c>
      <c r="K26" s="4" t="s">
        <v>30</v>
      </c>
      <c r="L26" s="4">
        <v>2058</v>
      </c>
      <c r="M26" s="4">
        <v>2058</v>
      </c>
      <c r="N26" s="4" t="s">
        <v>154</v>
      </c>
      <c r="O26" s="4" t="s">
        <v>32</v>
      </c>
      <c r="P26" s="4" t="s">
        <v>33</v>
      </c>
      <c r="Q26" s="4">
        <v>0</v>
      </c>
      <c r="R26" s="11">
        <v>45081</v>
      </c>
      <c r="S26" s="7">
        <v>45128</v>
      </c>
      <c r="T26" s="4" t="s">
        <v>34</v>
      </c>
      <c r="U26" s="4">
        <v>2058</v>
      </c>
      <c r="V26" s="4">
        <v>0</v>
      </c>
      <c r="W26" s="4">
        <v>0</v>
      </c>
      <c r="X26" s="4" t="s">
        <v>155</v>
      </c>
      <c r="Y26" s="4" t="s">
        <v>70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152</v>
      </c>
      <c r="E27" s="4" t="s">
        <v>157</v>
      </c>
      <c r="F27" s="7">
        <v>45122</v>
      </c>
      <c r="G27" s="7">
        <v>45125</v>
      </c>
      <c r="H27" s="4">
        <v>3</v>
      </c>
      <c r="I27" s="4">
        <v>3</v>
      </c>
      <c r="J27" s="4">
        <v>9</v>
      </c>
      <c r="K27" s="4" t="s">
        <v>30</v>
      </c>
      <c r="L27" s="4">
        <v>3087</v>
      </c>
      <c r="M27" s="4">
        <v>3087</v>
      </c>
      <c r="N27" s="4" t="s">
        <v>158</v>
      </c>
      <c r="O27" s="4" t="s">
        <v>32</v>
      </c>
      <c r="P27" s="4" t="s">
        <v>33</v>
      </c>
      <c r="Q27" s="4">
        <v>0</v>
      </c>
      <c r="R27" s="11">
        <v>45081</v>
      </c>
      <c r="S27" s="7">
        <v>45128</v>
      </c>
      <c r="T27" s="4" t="s">
        <v>34</v>
      </c>
      <c r="U27" s="4">
        <v>3087</v>
      </c>
      <c r="V27" s="4">
        <v>0</v>
      </c>
      <c r="W27" s="4">
        <v>0</v>
      </c>
      <c r="X27" s="4" t="s">
        <v>159</v>
      </c>
      <c r="Y27" s="4" t="s">
        <v>70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161</v>
      </c>
      <c r="E28" s="4" t="s">
        <v>162</v>
      </c>
      <c r="F28" s="7">
        <v>45120</v>
      </c>
      <c r="G28" s="7">
        <v>45125</v>
      </c>
      <c r="H28" s="4">
        <v>1</v>
      </c>
      <c r="I28" s="4">
        <v>5</v>
      </c>
      <c r="J28" s="4">
        <v>5</v>
      </c>
      <c r="K28" s="4" t="s">
        <v>30</v>
      </c>
      <c r="L28" s="4">
        <v>1570</v>
      </c>
      <c r="M28" s="4">
        <v>1570</v>
      </c>
      <c r="N28" s="4" t="s">
        <v>163</v>
      </c>
      <c r="O28" s="4" t="s">
        <v>32</v>
      </c>
      <c r="P28" s="4" t="s">
        <v>33</v>
      </c>
      <c r="Q28" s="4">
        <v>0</v>
      </c>
      <c r="R28" s="11">
        <v>45082</v>
      </c>
      <c r="S28" s="7">
        <v>45128</v>
      </c>
      <c r="T28" s="4" t="s">
        <v>34</v>
      </c>
      <c r="U28" s="4">
        <v>1570</v>
      </c>
      <c r="V28" s="4">
        <v>0</v>
      </c>
      <c r="W28" s="4">
        <v>0</v>
      </c>
      <c r="X28" s="4" t="s">
        <v>164</v>
      </c>
      <c r="Y28" s="4" t="s">
        <v>70</v>
      </c>
    </row>
    <row r="29" s="4" customFormat="1" spans="1:25">
      <c r="A29" s="4" t="s">
        <v>123</v>
      </c>
      <c r="B29" s="4" t="s">
        <v>26</v>
      </c>
      <c r="C29" s="4" t="s">
        <v>165</v>
      </c>
      <c r="D29" s="4" t="s">
        <v>124</v>
      </c>
      <c r="E29" s="4" t="s">
        <v>125</v>
      </c>
      <c r="F29" s="7">
        <v>45122</v>
      </c>
      <c r="G29" s="7">
        <v>45125</v>
      </c>
      <c r="H29" s="4">
        <v>1</v>
      </c>
      <c r="I29" s="4">
        <v>3</v>
      </c>
      <c r="J29" s="4">
        <v>3</v>
      </c>
      <c r="K29" s="4" t="s">
        <v>30</v>
      </c>
      <c r="L29" s="4">
        <v>-346</v>
      </c>
      <c r="M29" s="4">
        <v>-346</v>
      </c>
      <c r="N29" s="4" t="s">
        <v>126</v>
      </c>
      <c r="O29" s="4" t="s">
        <v>32</v>
      </c>
      <c r="P29" s="4" t="s">
        <v>33</v>
      </c>
      <c r="Q29" s="4">
        <v>0</v>
      </c>
      <c r="R29" s="11">
        <v>45078.9176157407</v>
      </c>
      <c r="S29" s="7">
        <v>45128</v>
      </c>
      <c r="T29" s="4" t="s">
        <v>34</v>
      </c>
      <c r="U29" s="4">
        <v>-346</v>
      </c>
      <c r="V29" s="4">
        <v>0</v>
      </c>
      <c r="W29" s="4">
        <v>0</v>
      </c>
      <c r="X29" s="4" t="s">
        <v>127</v>
      </c>
      <c r="Y29" s="4" t="s">
        <v>128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7">
        <v>45119</v>
      </c>
      <c r="G30" s="7">
        <v>45125</v>
      </c>
      <c r="H30" s="4">
        <v>1</v>
      </c>
      <c r="I30" s="4">
        <v>6</v>
      </c>
      <c r="J30" s="4">
        <v>6</v>
      </c>
      <c r="K30" s="4" t="s">
        <v>30</v>
      </c>
      <c r="L30" s="4">
        <v>10920</v>
      </c>
      <c r="M30" s="4">
        <v>10920</v>
      </c>
      <c r="N30" s="4" t="s">
        <v>169</v>
      </c>
      <c r="O30" s="4" t="s">
        <v>32</v>
      </c>
      <c r="P30" s="4" t="s">
        <v>33</v>
      </c>
      <c r="Q30" s="4">
        <v>0</v>
      </c>
      <c r="R30" s="11">
        <v>45084.0000115741</v>
      </c>
      <c r="S30" s="7">
        <v>45128</v>
      </c>
      <c r="T30" s="4" t="s">
        <v>34</v>
      </c>
      <c r="U30" s="4">
        <v>10920</v>
      </c>
      <c r="V30" s="4">
        <v>0</v>
      </c>
      <c r="W30" s="4">
        <v>0</v>
      </c>
      <c r="X30" s="4" t="s">
        <v>170</v>
      </c>
      <c r="Y30" s="4" t="s">
        <v>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61</v>
      </c>
      <c r="E31" s="4" t="s">
        <v>172</v>
      </c>
      <c r="F31" s="7">
        <v>45123</v>
      </c>
      <c r="G31" s="7">
        <v>45125</v>
      </c>
      <c r="H31" s="4">
        <v>1</v>
      </c>
      <c r="I31" s="4">
        <v>2</v>
      </c>
      <c r="J31" s="4">
        <v>2</v>
      </c>
      <c r="K31" s="4" t="s">
        <v>30</v>
      </c>
      <c r="L31" s="4">
        <v>2900</v>
      </c>
      <c r="M31" s="4">
        <v>2900</v>
      </c>
      <c r="N31" s="4" t="s">
        <v>173</v>
      </c>
      <c r="O31" s="4" t="s">
        <v>32</v>
      </c>
      <c r="P31" s="4" t="s">
        <v>33</v>
      </c>
      <c r="Q31" s="4">
        <v>0</v>
      </c>
      <c r="R31" s="11">
        <v>45084.0000115741</v>
      </c>
      <c r="S31" s="7">
        <v>45128</v>
      </c>
      <c r="T31" s="4" t="s">
        <v>34</v>
      </c>
      <c r="U31" s="4">
        <v>2900</v>
      </c>
      <c r="V31" s="4">
        <v>0</v>
      </c>
      <c r="W31" s="4">
        <v>0</v>
      </c>
      <c r="X31" s="4" t="s">
        <v>174</v>
      </c>
      <c r="Y31" s="4" t="s">
        <v>70</v>
      </c>
    </row>
    <row r="32" s="4" customFormat="1" spans="1:25">
      <c r="A32" s="4" t="s">
        <v>171</v>
      </c>
      <c r="B32" s="4" t="s">
        <v>26</v>
      </c>
      <c r="C32" s="4" t="s">
        <v>117</v>
      </c>
      <c r="D32" s="4" t="s">
        <v>61</v>
      </c>
      <c r="E32" s="4" t="s">
        <v>172</v>
      </c>
      <c r="F32" s="7">
        <v>45123</v>
      </c>
      <c r="G32" s="7">
        <v>45125</v>
      </c>
      <c r="H32" s="4">
        <v>1</v>
      </c>
      <c r="I32" s="4">
        <v>2</v>
      </c>
      <c r="J32" s="4">
        <v>2</v>
      </c>
      <c r="K32" s="4" t="s">
        <v>30</v>
      </c>
      <c r="L32" s="4">
        <v>-2900</v>
      </c>
      <c r="M32" s="4">
        <v>-2900</v>
      </c>
      <c r="N32" s="4" t="s">
        <v>173</v>
      </c>
      <c r="O32" s="4" t="s">
        <v>32</v>
      </c>
      <c r="P32" s="4" t="s">
        <v>33</v>
      </c>
      <c r="Q32" s="4">
        <v>0</v>
      </c>
      <c r="R32" s="11">
        <v>45084.0000115741</v>
      </c>
      <c r="S32" s="7">
        <v>45128</v>
      </c>
      <c r="T32" s="4" t="s">
        <v>34</v>
      </c>
      <c r="U32" s="4">
        <v>-2900</v>
      </c>
      <c r="V32" s="4">
        <v>0</v>
      </c>
      <c r="W32" s="4">
        <v>0</v>
      </c>
      <c r="X32" s="4" t="s">
        <v>174</v>
      </c>
      <c r="Y32" s="4" t="s">
        <v>70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7">
        <v>45123</v>
      </c>
      <c r="G33" s="7">
        <v>45125</v>
      </c>
      <c r="H33" s="4">
        <v>1</v>
      </c>
      <c r="I33" s="4">
        <v>2</v>
      </c>
      <c r="J33" s="4">
        <v>2</v>
      </c>
      <c r="K33" s="4" t="s">
        <v>30</v>
      </c>
      <c r="L33" s="4">
        <v>1252</v>
      </c>
      <c r="M33" s="4">
        <v>1252</v>
      </c>
      <c r="N33" s="4" t="s">
        <v>178</v>
      </c>
      <c r="O33" s="4" t="s">
        <v>32</v>
      </c>
      <c r="P33" s="4" t="s">
        <v>33</v>
      </c>
      <c r="Q33" s="4">
        <v>0</v>
      </c>
      <c r="R33" s="11">
        <v>45087.0000115741</v>
      </c>
      <c r="S33" s="7">
        <v>45128</v>
      </c>
      <c r="T33" s="4" t="s">
        <v>34</v>
      </c>
      <c r="U33" s="4">
        <v>1252</v>
      </c>
      <c r="V33" s="4">
        <v>0</v>
      </c>
      <c r="W33" s="4">
        <v>0</v>
      </c>
      <c r="X33" s="4" t="s">
        <v>179</v>
      </c>
      <c r="Y33" s="4" t="s">
        <v>70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152</v>
      </c>
      <c r="E34" s="4" t="s">
        <v>153</v>
      </c>
      <c r="F34" s="7">
        <v>45122</v>
      </c>
      <c r="G34" s="7">
        <v>45125</v>
      </c>
      <c r="H34" s="4">
        <v>1</v>
      </c>
      <c r="I34" s="4">
        <v>3</v>
      </c>
      <c r="J34" s="4">
        <v>3</v>
      </c>
      <c r="K34" s="4" t="s">
        <v>30</v>
      </c>
      <c r="L34" s="4">
        <v>1029</v>
      </c>
      <c r="M34" s="4">
        <v>1029</v>
      </c>
      <c r="N34" s="4" t="s">
        <v>181</v>
      </c>
      <c r="O34" s="4" t="s">
        <v>32</v>
      </c>
      <c r="P34" s="4" t="s">
        <v>33</v>
      </c>
      <c r="Q34" s="4">
        <v>0</v>
      </c>
      <c r="R34" s="11">
        <v>45088</v>
      </c>
      <c r="S34" s="7">
        <v>45128</v>
      </c>
      <c r="T34" s="4" t="s">
        <v>34</v>
      </c>
      <c r="U34" s="4">
        <v>1029</v>
      </c>
      <c r="V34" s="4">
        <v>0</v>
      </c>
      <c r="W34" s="4">
        <v>0</v>
      </c>
      <c r="X34" s="4" t="s">
        <v>182</v>
      </c>
      <c r="Y34" s="4" t="s">
        <v>70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61</v>
      </c>
      <c r="E35" s="4" t="s">
        <v>184</v>
      </c>
      <c r="F35" s="7">
        <v>45123</v>
      </c>
      <c r="G35" s="7">
        <v>45125</v>
      </c>
      <c r="H35" s="4">
        <v>1</v>
      </c>
      <c r="I35" s="4">
        <v>2</v>
      </c>
      <c r="J35" s="4">
        <v>2</v>
      </c>
      <c r="K35" s="4" t="s">
        <v>30</v>
      </c>
      <c r="L35" s="4">
        <v>2900</v>
      </c>
      <c r="M35" s="4">
        <v>2900</v>
      </c>
      <c r="N35" s="4" t="s">
        <v>185</v>
      </c>
      <c r="O35" s="4" t="s">
        <v>32</v>
      </c>
      <c r="P35" s="4" t="s">
        <v>33</v>
      </c>
      <c r="Q35" s="4">
        <v>0</v>
      </c>
      <c r="R35" s="11">
        <v>45088.0000115741</v>
      </c>
      <c r="S35" s="7">
        <v>45128</v>
      </c>
      <c r="T35" s="4" t="s">
        <v>34</v>
      </c>
      <c r="U35" s="4">
        <v>2900</v>
      </c>
      <c r="V35" s="4">
        <v>0</v>
      </c>
      <c r="W35" s="4">
        <v>0</v>
      </c>
      <c r="X35" s="4" t="s">
        <v>186</v>
      </c>
      <c r="Y35" s="4" t="s">
        <v>70</v>
      </c>
    </row>
    <row r="36" s="4" customFormat="1" spans="1:25">
      <c r="A36" s="4" t="s">
        <v>183</v>
      </c>
      <c r="B36" s="4" t="s">
        <v>26</v>
      </c>
      <c r="C36" s="4" t="s">
        <v>117</v>
      </c>
      <c r="D36" s="4" t="s">
        <v>61</v>
      </c>
      <c r="E36" s="4" t="s">
        <v>184</v>
      </c>
      <c r="F36" s="7">
        <v>45123</v>
      </c>
      <c r="G36" s="7">
        <v>45125</v>
      </c>
      <c r="H36" s="4">
        <v>1</v>
      </c>
      <c r="I36" s="4">
        <v>2</v>
      </c>
      <c r="J36" s="4">
        <v>2</v>
      </c>
      <c r="K36" s="4" t="s">
        <v>30</v>
      </c>
      <c r="L36" s="4">
        <v>-2900</v>
      </c>
      <c r="M36" s="4">
        <v>-2900</v>
      </c>
      <c r="N36" s="4" t="s">
        <v>185</v>
      </c>
      <c r="O36" s="4" t="s">
        <v>32</v>
      </c>
      <c r="P36" s="4" t="s">
        <v>33</v>
      </c>
      <c r="Q36" s="4">
        <v>0</v>
      </c>
      <c r="R36" s="11">
        <v>45088.0000115741</v>
      </c>
      <c r="S36" s="7">
        <v>45128</v>
      </c>
      <c r="T36" s="4" t="s">
        <v>34</v>
      </c>
      <c r="U36" s="4">
        <v>-2900</v>
      </c>
      <c r="V36" s="4">
        <v>0</v>
      </c>
      <c r="W36" s="4">
        <v>0</v>
      </c>
      <c r="X36" s="4" t="s">
        <v>186</v>
      </c>
      <c r="Y36" s="4" t="s">
        <v>70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61</v>
      </c>
      <c r="E37" s="4" t="s">
        <v>184</v>
      </c>
      <c r="F37" s="7">
        <v>45123</v>
      </c>
      <c r="G37" s="7">
        <v>45125</v>
      </c>
      <c r="H37" s="4">
        <v>1</v>
      </c>
      <c r="I37" s="4">
        <v>2</v>
      </c>
      <c r="J37" s="4">
        <v>2</v>
      </c>
      <c r="K37" s="4" t="s">
        <v>30</v>
      </c>
      <c r="L37" s="4">
        <v>2900</v>
      </c>
      <c r="M37" s="4">
        <v>2900</v>
      </c>
      <c r="N37" s="4" t="s">
        <v>185</v>
      </c>
      <c r="O37" s="4" t="s">
        <v>32</v>
      </c>
      <c r="P37" s="4" t="s">
        <v>33</v>
      </c>
      <c r="Q37" s="4">
        <v>0</v>
      </c>
      <c r="R37" s="11">
        <v>45088.0000115741</v>
      </c>
      <c r="S37" s="7">
        <v>45128</v>
      </c>
      <c r="T37" s="4" t="s">
        <v>34</v>
      </c>
      <c r="U37" s="4">
        <v>2900</v>
      </c>
      <c r="V37" s="4">
        <v>0</v>
      </c>
      <c r="W37" s="4">
        <v>0</v>
      </c>
      <c r="X37" s="4" t="s">
        <v>188</v>
      </c>
      <c r="Y37" s="4" t="s">
        <v>70</v>
      </c>
    </row>
    <row r="38" s="4" customFormat="1" spans="1:25">
      <c r="A38" s="4" t="s">
        <v>189</v>
      </c>
      <c r="B38" s="4" t="s">
        <v>26</v>
      </c>
      <c r="C38" s="4" t="s">
        <v>27</v>
      </c>
      <c r="D38" s="4" t="s">
        <v>190</v>
      </c>
      <c r="E38" s="4" t="s">
        <v>191</v>
      </c>
      <c r="F38" s="7">
        <v>45121</v>
      </c>
      <c r="G38" s="7">
        <v>45125</v>
      </c>
      <c r="H38" s="4">
        <v>1</v>
      </c>
      <c r="I38" s="4">
        <v>4</v>
      </c>
      <c r="J38" s="4">
        <v>4</v>
      </c>
      <c r="K38" s="4" t="s">
        <v>30</v>
      </c>
      <c r="L38" s="4">
        <v>2640</v>
      </c>
      <c r="M38" s="4">
        <v>2640</v>
      </c>
      <c r="N38" s="4" t="s">
        <v>192</v>
      </c>
      <c r="O38" s="4" t="s">
        <v>32</v>
      </c>
      <c r="P38" s="4" t="s">
        <v>33</v>
      </c>
      <c r="Q38" s="4">
        <v>0</v>
      </c>
      <c r="R38" s="11">
        <v>45090.0000115741</v>
      </c>
      <c r="S38" s="7">
        <v>45128</v>
      </c>
      <c r="T38" s="4" t="s">
        <v>34</v>
      </c>
      <c r="U38" s="4">
        <v>2640</v>
      </c>
      <c r="V38" s="4">
        <v>0</v>
      </c>
      <c r="W38" s="4">
        <v>0</v>
      </c>
      <c r="X38" s="4" t="s">
        <v>193</v>
      </c>
      <c r="Y38" s="4" t="s">
        <v>70</v>
      </c>
    </row>
    <row r="39" s="4" customFormat="1" spans="1:25">
      <c r="A39" s="4" t="s">
        <v>194</v>
      </c>
      <c r="B39" s="4" t="s">
        <v>26</v>
      </c>
      <c r="C39" s="4" t="s">
        <v>27</v>
      </c>
      <c r="D39" s="4" t="s">
        <v>195</v>
      </c>
      <c r="E39" s="4" t="s">
        <v>196</v>
      </c>
      <c r="F39" s="7">
        <v>45121</v>
      </c>
      <c r="G39" s="7">
        <v>45125</v>
      </c>
      <c r="H39" s="4">
        <v>1</v>
      </c>
      <c r="I39" s="4">
        <v>4</v>
      </c>
      <c r="J39" s="4">
        <v>4</v>
      </c>
      <c r="K39" s="4" t="s">
        <v>30</v>
      </c>
      <c r="L39" s="4">
        <v>4040</v>
      </c>
      <c r="M39" s="4">
        <v>4040</v>
      </c>
      <c r="N39" s="4" t="s">
        <v>197</v>
      </c>
      <c r="O39" s="4" t="s">
        <v>32</v>
      </c>
      <c r="P39" s="4" t="s">
        <v>33</v>
      </c>
      <c r="Q39" s="4">
        <v>0</v>
      </c>
      <c r="R39" s="11">
        <v>45091.0000115741</v>
      </c>
      <c r="S39" s="7">
        <v>45128</v>
      </c>
      <c r="T39" s="4" t="s">
        <v>34</v>
      </c>
      <c r="U39" s="4">
        <v>4040</v>
      </c>
      <c r="V39" s="4">
        <v>0</v>
      </c>
      <c r="W39" s="4">
        <v>0</v>
      </c>
      <c r="X39" s="4" t="s">
        <v>198</v>
      </c>
      <c r="Y39" s="4" t="s">
        <v>70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7">
        <v>45122</v>
      </c>
      <c r="G40" s="7">
        <v>45125</v>
      </c>
      <c r="H40" s="4">
        <v>1</v>
      </c>
      <c r="I40" s="4">
        <v>3</v>
      </c>
      <c r="J40" s="4">
        <v>3</v>
      </c>
      <c r="K40" s="4" t="s">
        <v>30</v>
      </c>
      <c r="L40" s="4">
        <v>5796</v>
      </c>
      <c r="M40" s="4">
        <v>5796</v>
      </c>
      <c r="N40" s="4" t="s">
        <v>202</v>
      </c>
      <c r="O40" s="4" t="s">
        <v>32</v>
      </c>
      <c r="P40" s="4" t="s">
        <v>33</v>
      </c>
      <c r="Q40" s="4">
        <v>0</v>
      </c>
      <c r="R40" s="11">
        <v>45092.0000115741</v>
      </c>
      <c r="S40" s="7">
        <v>45128</v>
      </c>
      <c r="T40" s="4" t="s">
        <v>34</v>
      </c>
      <c r="U40" s="4">
        <v>5796</v>
      </c>
      <c r="V40" s="4">
        <v>0</v>
      </c>
      <c r="W40" s="4">
        <v>0</v>
      </c>
      <c r="X40" s="4" t="s">
        <v>203</v>
      </c>
      <c r="Y40" s="4" t="s">
        <v>70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7">
        <v>45123</v>
      </c>
      <c r="G41" s="7">
        <v>45125</v>
      </c>
      <c r="H41" s="4">
        <v>1</v>
      </c>
      <c r="I41" s="4">
        <v>2</v>
      </c>
      <c r="J41" s="4">
        <v>2</v>
      </c>
      <c r="K41" s="4" t="s">
        <v>30</v>
      </c>
      <c r="L41" s="4">
        <v>1420</v>
      </c>
      <c r="M41" s="4">
        <v>1420</v>
      </c>
      <c r="N41" s="4" t="s">
        <v>207</v>
      </c>
      <c r="O41" s="4" t="s">
        <v>32</v>
      </c>
      <c r="P41" s="4" t="s">
        <v>33</v>
      </c>
      <c r="Q41" s="4">
        <v>0</v>
      </c>
      <c r="R41" s="11">
        <v>45094.0000115741</v>
      </c>
      <c r="S41" s="7">
        <v>45128</v>
      </c>
      <c r="T41" s="4" t="s">
        <v>34</v>
      </c>
      <c r="U41" s="4">
        <v>1420</v>
      </c>
      <c r="V41" s="4">
        <v>0</v>
      </c>
      <c r="W41" s="4">
        <v>0</v>
      </c>
      <c r="X41" s="4" t="s">
        <v>208</v>
      </c>
      <c r="Y41" s="4" t="s">
        <v>209</v>
      </c>
    </row>
    <row r="42" s="4" customFormat="1" spans="1:25">
      <c r="A42" s="4" t="s">
        <v>210</v>
      </c>
      <c r="B42" s="4" t="s">
        <v>26</v>
      </c>
      <c r="C42" s="4" t="s">
        <v>27</v>
      </c>
      <c r="D42" s="4" t="s">
        <v>211</v>
      </c>
      <c r="E42" s="4" t="s">
        <v>212</v>
      </c>
      <c r="F42" s="7">
        <v>45123</v>
      </c>
      <c r="G42" s="7">
        <v>45125</v>
      </c>
      <c r="H42" s="4">
        <v>1</v>
      </c>
      <c r="I42" s="4">
        <v>2</v>
      </c>
      <c r="J42" s="4">
        <v>2</v>
      </c>
      <c r="K42" s="4" t="s">
        <v>30</v>
      </c>
      <c r="L42" s="4">
        <v>3610</v>
      </c>
      <c r="M42" s="4">
        <v>3610</v>
      </c>
      <c r="N42" s="4" t="s">
        <v>213</v>
      </c>
      <c r="O42" s="4" t="s">
        <v>32</v>
      </c>
      <c r="P42" s="4" t="s">
        <v>33</v>
      </c>
      <c r="Q42" s="4">
        <v>0</v>
      </c>
      <c r="R42" s="11">
        <v>45096</v>
      </c>
      <c r="S42" s="7">
        <v>45128</v>
      </c>
      <c r="T42" s="4" t="s">
        <v>34</v>
      </c>
      <c r="U42" s="4">
        <v>3610</v>
      </c>
      <c r="V42" s="4">
        <v>0</v>
      </c>
      <c r="W42" s="4">
        <v>0</v>
      </c>
      <c r="X42" s="4" t="s">
        <v>214</v>
      </c>
      <c r="Y42" s="4" t="s">
        <v>70</v>
      </c>
    </row>
    <row r="43" s="4" customFormat="1" spans="1:25">
      <c r="A43" s="4" t="s">
        <v>215</v>
      </c>
      <c r="B43" s="4" t="s">
        <v>26</v>
      </c>
      <c r="C43" s="4" t="s">
        <v>27</v>
      </c>
      <c r="D43" s="4" t="s">
        <v>216</v>
      </c>
      <c r="E43" s="4" t="s">
        <v>217</v>
      </c>
      <c r="F43" s="7">
        <v>45124</v>
      </c>
      <c r="G43" s="7">
        <v>45125</v>
      </c>
      <c r="H43" s="4">
        <v>3</v>
      </c>
      <c r="I43" s="4">
        <v>1</v>
      </c>
      <c r="J43" s="4">
        <v>3</v>
      </c>
      <c r="K43" s="4" t="s">
        <v>30</v>
      </c>
      <c r="L43" s="4">
        <v>4200</v>
      </c>
      <c r="M43" s="4">
        <v>4200</v>
      </c>
      <c r="N43" s="4" t="s">
        <v>218</v>
      </c>
      <c r="O43" s="4" t="s">
        <v>32</v>
      </c>
      <c r="P43" s="4" t="s">
        <v>33</v>
      </c>
      <c r="Q43" s="4">
        <v>0</v>
      </c>
      <c r="R43" s="11">
        <v>45096.0000115741</v>
      </c>
      <c r="S43" s="7">
        <v>45128</v>
      </c>
      <c r="T43" s="4" t="s">
        <v>34</v>
      </c>
      <c r="U43" s="4">
        <v>4200</v>
      </c>
      <c r="V43" s="4">
        <v>0</v>
      </c>
      <c r="W43" s="4">
        <v>0</v>
      </c>
      <c r="X43" s="4" t="s">
        <v>219</v>
      </c>
      <c r="Y43" s="4" t="s">
        <v>70</v>
      </c>
    </row>
    <row r="44" s="4" customFormat="1" spans="1:25">
      <c r="A44" s="4" t="s">
        <v>220</v>
      </c>
      <c r="B44" s="4" t="s">
        <v>26</v>
      </c>
      <c r="C44" s="4" t="s">
        <v>27</v>
      </c>
      <c r="D44" s="4" t="s">
        <v>221</v>
      </c>
      <c r="E44" s="4" t="s">
        <v>222</v>
      </c>
      <c r="F44" s="7">
        <v>45119</v>
      </c>
      <c r="G44" s="7">
        <v>45125</v>
      </c>
      <c r="H44" s="4">
        <v>1</v>
      </c>
      <c r="I44" s="4">
        <v>6</v>
      </c>
      <c r="J44" s="4">
        <v>6</v>
      </c>
      <c r="K44" s="4" t="s">
        <v>30</v>
      </c>
      <c r="L44" s="4">
        <v>19170</v>
      </c>
      <c r="M44" s="4">
        <v>19170</v>
      </c>
      <c r="N44" s="4" t="s">
        <v>223</v>
      </c>
      <c r="O44" s="4" t="s">
        <v>32</v>
      </c>
      <c r="P44" s="4" t="s">
        <v>33</v>
      </c>
      <c r="Q44" s="4">
        <v>0</v>
      </c>
      <c r="R44" s="11">
        <v>45097</v>
      </c>
      <c r="S44" s="7">
        <v>45128</v>
      </c>
      <c r="T44" s="4" t="s">
        <v>34</v>
      </c>
      <c r="U44" s="4">
        <v>19170</v>
      </c>
      <c r="V44" s="4">
        <v>0</v>
      </c>
      <c r="W44" s="4">
        <v>0</v>
      </c>
      <c r="X44" s="4" t="s">
        <v>224</v>
      </c>
      <c r="Y44" s="4" t="s">
        <v>70</v>
      </c>
    </row>
    <row r="45" s="4" customFormat="1" spans="1:25">
      <c r="A45" s="4" t="s">
        <v>215</v>
      </c>
      <c r="B45" s="4" t="s">
        <v>26</v>
      </c>
      <c r="C45" s="4" t="s">
        <v>117</v>
      </c>
      <c r="D45" s="4" t="s">
        <v>216</v>
      </c>
      <c r="E45" s="4" t="s">
        <v>217</v>
      </c>
      <c r="F45" s="7">
        <v>45124</v>
      </c>
      <c r="G45" s="7">
        <v>45125</v>
      </c>
      <c r="H45" s="4">
        <v>3</v>
      </c>
      <c r="I45" s="4">
        <v>1</v>
      </c>
      <c r="J45" s="4">
        <v>3</v>
      </c>
      <c r="K45" s="4" t="s">
        <v>30</v>
      </c>
      <c r="L45" s="4">
        <v>-4200</v>
      </c>
      <c r="M45" s="4">
        <v>-4200</v>
      </c>
      <c r="N45" s="4" t="s">
        <v>218</v>
      </c>
      <c r="O45" s="4" t="s">
        <v>32</v>
      </c>
      <c r="P45" s="4" t="s">
        <v>33</v>
      </c>
      <c r="Q45" s="4">
        <v>0</v>
      </c>
      <c r="R45" s="11">
        <v>45096.0000115741</v>
      </c>
      <c r="S45" s="7">
        <v>45128</v>
      </c>
      <c r="T45" s="4" t="s">
        <v>34</v>
      </c>
      <c r="U45" s="4">
        <v>-4200</v>
      </c>
      <c r="V45" s="4">
        <v>0</v>
      </c>
      <c r="W45" s="4">
        <v>0</v>
      </c>
      <c r="X45" s="4" t="s">
        <v>219</v>
      </c>
      <c r="Y45" s="4" t="s">
        <v>70</v>
      </c>
    </row>
    <row r="46" s="4" customFormat="1" spans="1:25">
      <c r="A46" s="4" t="s">
        <v>225</v>
      </c>
      <c r="B46" s="4" t="s">
        <v>26</v>
      </c>
      <c r="C46" s="4" t="s">
        <v>27</v>
      </c>
      <c r="D46" s="4" t="s">
        <v>211</v>
      </c>
      <c r="E46" s="4" t="s">
        <v>212</v>
      </c>
      <c r="F46" s="7">
        <v>45123</v>
      </c>
      <c r="G46" s="7">
        <v>45125</v>
      </c>
      <c r="H46" s="4">
        <v>1</v>
      </c>
      <c r="I46" s="4">
        <v>2</v>
      </c>
      <c r="J46" s="4">
        <v>2</v>
      </c>
      <c r="K46" s="4" t="s">
        <v>30</v>
      </c>
      <c r="L46" s="4">
        <v>3610</v>
      </c>
      <c r="M46" s="4">
        <v>3610</v>
      </c>
      <c r="N46" s="4" t="s">
        <v>226</v>
      </c>
      <c r="O46" s="4" t="s">
        <v>32</v>
      </c>
      <c r="P46" s="4" t="s">
        <v>33</v>
      </c>
      <c r="Q46" s="4">
        <v>0</v>
      </c>
      <c r="R46" s="11">
        <v>45098.0000115741</v>
      </c>
      <c r="S46" s="7">
        <v>45128</v>
      </c>
      <c r="T46" s="4" t="s">
        <v>34</v>
      </c>
      <c r="U46" s="4">
        <v>3610</v>
      </c>
      <c r="V46" s="4">
        <v>0</v>
      </c>
      <c r="W46" s="4">
        <v>0</v>
      </c>
      <c r="X46" s="4" t="s">
        <v>227</v>
      </c>
      <c r="Y46" s="4" t="s">
        <v>70</v>
      </c>
    </row>
    <row r="47" s="4" customFormat="1" spans="1:25">
      <c r="A47" s="4" t="s">
        <v>228</v>
      </c>
      <c r="B47" s="4" t="s">
        <v>26</v>
      </c>
      <c r="C47" s="4" t="s">
        <v>27</v>
      </c>
      <c r="D47" s="4" t="s">
        <v>229</v>
      </c>
      <c r="E47" s="4" t="s">
        <v>230</v>
      </c>
      <c r="F47" s="7">
        <v>45123</v>
      </c>
      <c r="G47" s="7">
        <v>45125</v>
      </c>
      <c r="H47" s="4">
        <v>2</v>
      </c>
      <c r="I47" s="4">
        <v>2</v>
      </c>
      <c r="J47" s="4">
        <v>4</v>
      </c>
      <c r="K47" s="4" t="s">
        <v>30</v>
      </c>
      <c r="L47" s="4">
        <v>27948</v>
      </c>
      <c r="M47" s="4">
        <v>27948</v>
      </c>
      <c r="N47" s="4" t="s">
        <v>231</v>
      </c>
      <c r="O47" s="4" t="s">
        <v>32</v>
      </c>
      <c r="P47" s="4" t="s">
        <v>33</v>
      </c>
      <c r="Q47" s="4">
        <v>0</v>
      </c>
      <c r="R47" s="11">
        <v>45098</v>
      </c>
      <c r="S47" s="7">
        <v>45128</v>
      </c>
      <c r="T47" s="4" t="s">
        <v>34</v>
      </c>
      <c r="U47" s="4">
        <v>27948</v>
      </c>
      <c r="V47" s="4">
        <v>0</v>
      </c>
      <c r="W47" s="4">
        <v>0</v>
      </c>
      <c r="X47" s="4" t="s">
        <v>232</v>
      </c>
      <c r="Y47" s="4" t="s">
        <v>233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7">
        <v>45122</v>
      </c>
      <c r="G48" s="7">
        <v>45125</v>
      </c>
      <c r="H48" s="4">
        <v>1</v>
      </c>
      <c r="I48" s="4">
        <v>3</v>
      </c>
      <c r="J48" s="4">
        <v>3</v>
      </c>
      <c r="K48" s="4" t="s">
        <v>30</v>
      </c>
      <c r="L48" s="4">
        <v>2634</v>
      </c>
      <c r="M48" s="4">
        <v>2634</v>
      </c>
      <c r="N48" s="4" t="s">
        <v>237</v>
      </c>
      <c r="O48" s="4" t="s">
        <v>32</v>
      </c>
      <c r="P48" s="4" t="s">
        <v>33</v>
      </c>
      <c r="Q48" s="4">
        <v>0</v>
      </c>
      <c r="R48" s="11">
        <v>45098</v>
      </c>
      <c r="S48" s="7">
        <v>45128</v>
      </c>
      <c r="T48" s="4" t="s">
        <v>34</v>
      </c>
      <c r="U48" s="4">
        <v>2634</v>
      </c>
      <c r="V48" s="4">
        <v>0</v>
      </c>
      <c r="W48" s="4">
        <v>0</v>
      </c>
      <c r="X48" s="4" t="s">
        <v>238</v>
      </c>
      <c r="Y48" s="4" t="s">
        <v>239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216</v>
      </c>
      <c r="E49" s="4" t="s">
        <v>241</v>
      </c>
      <c r="F49" s="7">
        <v>45124</v>
      </c>
      <c r="G49" s="7">
        <v>45125</v>
      </c>
      <c r="H49" s="4">
        <v>1</v>
      </c>
      <c r="I49" s="4">
        <v>1</v>
      </c>
      <c r="J49" s="4">
        <v>1</v>
      </c>
      <c r="K49" s="4" t="s">
        <v>30</v>
      </c>
      <c r="L49" s="4">
        <v>2000</v>
      </c>
      <c r="M49" s="4">
        <v>2000</v>
      </c>
      <c r="N49" s="4" t="s">
        <v>242</v>
      </c>
      <c r="O49" s="4" t="s">
        <v>32</v>
      </c>
      <c r="P49" s="4" t="s">
        <v>33</v>
      </c>
      <c r="Q49" s="4">
        <v>0</v>
      </c>
      <c r="R49" s="11">
        <v>45099.0000115741</v>
      </c>
      <c r="S49" s="7">
        <v>45128</v>
      </c>
      <c r="T49" s="4" t="s">
        <v>34</v>
      </c>
      <c r="U49" s="4">
        <v>2000</v>
      </c>
      <c r="V49" s="4">
        <v>0</v>
      </c>
      <c r="W49" s="4">
        <v>0</v>
      </c>
      <c r="X49" s="4" t="s">
        <v>243</v>
      </c>
      <c r="Y49" s="4" t="s">
        <v>244</v>
      </c>
    </row>
    <row r="50" s="4" customFormat="1" spans="1:25">
      <c r="A50" s="4" t="s">
        <v>245</v>
      </c>
      <c r="B50" s="4" t="s">
        <v>26</v>
      </c>
      <c r="C50" s="4" t="s">
        <v>27</v>
      </c>
      <c r="D50" s="4" t="s">
        <v>246</v>
      </c>
      <c r="E50" s="4" t="s">
        <v>247</v>
      </c>
      <c r="F50" s="7">
        <v>45122</v>
      </c>
      <c r="G50" s="7">
        <v>45125</v>
      </c>
      <c r="H50" s="4">
        <v>1</v>
      </c>
      <c r="I50" s="4">
        <v>3</v>
      </c>
      <c r="J50" s="4">
        <v>3</v>
      </c>
      <c r="K50" s="4" t="s">
        <v>30</v>
      </c>
      <c r="L50" s="4">
        <v>5850</v>
      </c>
      <c r="M50" s="4">
        <v>5850</v>
      </c>
      <c r="N50" s="4" t="s">
        <v>248</v>
      </c>
      <c r="O50" s="4" t="s">
        <v>32</v>
      </c>
      <c r="P50" s="4" t="s">
        <v>33</v>
      </c>
      <c r="Q50" s="4">
        <v>0</v>
      </c>
      <c r="R50" s="11">
        <v>45099</v>
      </c>
      <c r="S50" s="7">
        <v>45128</v>
      </c>
      <c r="T50" s="4" t="s">
        <v>34</v>
      </c>
      <c r="U50" s="4">
        <v>5850</v>
      </c>
      <c r="V50" s="4">
        <v>0</v>
      </c>
      <c r="W50" s="4">
        <v>0</v>
      </c>
      <c r="X50" s="4" t="s">
        <v>249</v>
      </c>
      <c r="Y50" s="4" t="s">
        <v>70</v>
      </c>
    </row>
    <row r="51" s="4" customFormat="1" spans="1:25">
      <c r="A51" s="4" t="s">
        <v>250</v>
      </c>
      <c r="B51" s="4" t="s">
        <v>26</v>
      </c>
      <c r="C51" s="4" t="s">
        <v>27</v>
      </c>
      <c r="D51" s="4" t="s">
        <v>251</v>
      </c>
      <c r="E51" s="4" t="s">
        <v>252</v>
      </c>
      <c r="F51" s="7">
        <v>45123</v>
      </c>
      <c r="G51" s="7">
        <v>45125</v>
      </c>
      <c r="H51" s="4">
        <v>1</v>
      </c>
      <c r="I51" s="4">
        <v>2</v>
      </c>
      <c r="J51" s="4">
        <v>2</v>
      </c>
      <c r="K51" s="4" t="s">
        <v>30</v>
      </c>
      <c r="L51" s="4">
        <v>2040</v>
      </c>
      <c r="M51" s="4">
        <v>2040</v>
      </c>
      <c r="N51" s="4" t="s">
        <v>253</v>
      </c>
      <c r="O51" s="4" t="s">
        <v>32</v>
      </c>
      <c r="P51" s="4" t="s">
        <v>33</v>
      </c>
      <c r="Q51" s="4">
        <v>0</v>
      </c>
      <c r="R51" s="11">
        <v>45100.0000115741</v>
      </c>
      <c r="S51" s="7">
        <v>45128</v>
      </c>
      <c r="T51" s="4" t="s">
        <v>34</v>
      </c>
      <c r="U51" s="4">
        <v>2040</v>
      </c>
      <c r="V51" s="4">
        <v>0</v>
      </c>
      <c r="W51" s="4">
        <v>0</v>
      </c>
      <c r="X51" s="4" t="s">
        <v>254</v>
      </c>
      <c r="Y51" s="4" t="s">
        <v>70</v>
      </c>
    </row>
    <row r="52" s="4" customFormat="1" spans="1:25">
      <c r="A52" s="4" t="s">
        <v>255</v>
      </c>
      <c r="B52" s="4" t="s">
        <v>26</v>
      </c>
      <c r="C52" s="4" t="s">
        <v>27</v>
      </c>
      <c r="D52" s="4" t="s">
        <v>246</v>
      </c>
      <c r="E52" s="4" t="s">
        <v>247</v>
      </c>
      <c r="F52" s="7">
        <v>45122</v>
      </c>
      <c r="G52" s="7">
        <v>45125</v>
      </c>
      <c r="H52" s="4">
        <v>1</v>
      </c>
      <c r="I52" s="4">
        <v>3</v>
      </c>
      <c r="J52" s="4">
        <v>3</v>
      </c>
      <c r="K52" s="4" t="s">
        <v>30</v>
      </c>
      <c r="L52" s="4">
        <v>5850</v>
      </c>
      <c r="M52" s="4">
        <v>5850</v>
      </c>
      <c r="N52" s="4" t="s">
        <v>256</v>
      </c>
      <c r="O52" s="4" t="s">
        <v>32</v>
      </c>
      <c r="P52" s="4" t="s">
        <v>33</v>
      </c>
      <c r="Q52" s="4">
        <v>0</v>
      </c>
      <c r="R52" s="11">
        <v>45099.0000115741</v>
      </c>
      <c r="S52" s="7">
        <v>45128</v>
      </c>
      <c r="T52" s="4" t="s">
        <v>34</v>
      </c>
      <c r="U52" s="4">
        <v>5850</v>
      </c>
      <c r="V52" s="4">
        <v>0</v>
      </c>
      <c r="W52" s="4">
        <v>0</v>
      </c>
      <c r="X52" s="4" t="s">
        <v>257</v>
      </c>
      <c r="Y52" s="4" t="s">
        <v>70</v>
      </c>
    </row>
    <row r="53" s="4" customFormat="1" spans="1:25">
      <c r="A53" s="4" t="s">
        <v>258</v>
      </c>
      <c r="B53" s="4" t="s">
        <v>26</v>
      </c>
      <c r="C53" s="4" t="s">
        <v>27</v>
      </c>
      <c r="D53" s="4" t="s">
        <v>259</v>
      </c>
      <c r="E53" s="4" t="s">
        <v>260</v>
      </c>
      <c r="F53" s="7">
        <v>45124</v>
      </c>
      <c r="G53" s="7">
        <v>45125</v>
      </c>
      <c r="H53" s="4">
        <v>1</v>
      </c>
      <c r="I53" s="4">
        <v>1</v>
      </c>
      <c r="J53" s="4">
        <v>1</v>
      </c>
      <c r="K53" s="4" t="s">
        <v>30</v>
      </c>
      <c r="L53" s="4">
        <v>441</v>
      </c>
      <c r="M53" s="4">
        <v>441</v>
      </c>
      <c r="N53" s="4" t="s">
        <v>261</v>
      </c>
      <c r="O53" s="4" t="s">
        <v>32</v>
      </c>
      <c r="P53" s="4" t="s">
        <v>33</v>
      </c>
      <c r="Q53" s="4">
        <v>0</v>
      </c>
      <c r="R53" s="11">
        <v>45100.0000115741</v>
      </c>
      <c r="S53" s="7">
        <v>45128</v>
      </c>
      <c r="T53" s="4" t="s">
        <v>34</v>
      </c>
      <c r="U53" s="4">
        <v>441</v>
      </c>
      <c r="V53" s="4">
        <v>0</v>
      </c>
      <c r="W53" s="4">
        <v>0</v>
      </c>
      <c r="X53" s="4" t="s">
        <v>262</v>
      </c>
      <c r="Y53" s="4" t="s">
        <v>70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264</v>
      </c>
      <c r="E54" s="4" t="s">
        <v>265</v>
      </c>
      <c r="F54" s="7">
        <v>45123</v>
      </c>
      <c r="G54" s="7">
        <v>45125</v>
      </c>
      <c r="H54" s="4">
        <v>1</v>
      </c>
      <c r="I54" s="4">
        <v>2</v>
      </c>
      <c r="J54" s="4">
        <v>2</v>
      </c>
      <c r="K54" s="4" t="s">
        <v>30</v>
      </c>
      <c r="L54" s="4">
        <v>650</v>
      </c>
      <c r="M54" s="4">
        <v>650</v>
      </c>
      <c r="N54" s="4" t="s">
        <v>266</v>
      </c>
      <c r="O54" s="4" t="s">
        <v>32</v>
      </c>
      <c r="P54" s="4" t="s">
        <v>33</v>
      </c>
      <c r="Q54" s="4">
        <v>0</v>
      </c>
      <c r="R54" s="11">
        <v>45101.0000115741</v>
      </c>
      <c r="S54" s="7">
        <v>45128</v>
      </c>
      <c r="T54" s="4" t="s">
        <v>34</v>
      </c>
      <c r="U54" s="4">
        <v>650</v>
      </c>
      <c r="V54" s="4">
        <v>0</v>
      </c>
      <c r="W54" s="4">
        <v>0</v>
      </c>
      <c r="X54" s="4" t="s">
        <v>267</v>
      </c>
      <c r="Y54" s="4" t="s">
        <v>70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270</v>
      </c>
      <c r="F55" s="7">
        <v>45122</v>
      </c>
      <c r="G55" s="7">
        <v>45125</v>
      </c>
      <c r="H55" s="4">
        <v>1</v>
      </c>
      <c r="I55" s="4">
        <v>3</v>
      </c>
      <c r="J55" s="4">
        <v>3</v>
      </c>
      <c r="K55" s="4" t="s">
        <v>30</v>
      </c>
      <c r="L55" s="4">
        <v>1077</v>
      </c>
      <c r="M55" s="4">
        <v>1077</v>
      </c>
      <c r="N55" s="4" t="s">
        <v>271</v>
      </c>
      <c r="O55" s="4" t="s">
        <v>32</v>
      </c>
      <c r="P55" s="4" t="s">
        <v>33</v>
      </c>
      <c r="Q55" s="4">
        <v>0</v>
      </c>
      <c r="R55" s="11">
        <v>45102.0000115741</v>
      </c>
      <c r="S55" s="7">
        <v>45128</v>
      </c>
      <c r="T55" s="4" t="s">
        <v>34</v>
      </c>
      <c r="U55" s="4">
        <v>1077</v>
      </c>
      <c r="V55" s="4">
        <v>0</v>
      </c>
      <c r="W55" s="4">
        <v>0</v>
      </c>
      <c r="X55" s="4" t="s">
        <v>272</v>
      </c>
      <c r="Y55" s="4" t="s">
        <v>273</v>
      </c>
    </row>
    <row r="56" s="4" customFormat="1" spans="1:25">
      <c r="A56" s="4" t="s">
        <v>274</v>
      </c>
      <c r="B56" s="4" t="s">
        <v>26</v>
      </c>
      <c r="C56" s="4" t="s">
        <v>27</v>
      </c>
      <c r="D56" s="4" t="s">
        <v>275</v>
      </c>
      <c r="E56" s="4" t="s">
        <v>276</v>
      </c>
      <c r="F56" s="7">
        <v>45123</v>
      </c>
      <c r="G56" s="7">
        <v>45125</v>
      </c>
      <c r="H56" s="4">
        <v>1</v>
      </c>
      <c r="I56" s="4">
        <v>2</v>
      </c>
      <c r="J56" s="4">
        <v>2</v>
      </c>
      <c r="K56" s="4" t="s">
        <v>30</v>
      </c>
      <c r="L56" s="4">
        <v>2140</v>
      </c>
      <c r="M56" s="4">
        <v>2140</v>
      </c>
      <c r="N56" s="4" t="s">
        <v>277</v>
      </c>
      <c r="O56" s="4" t="s">
        <v>32</v>
      </c>
      <c r="P56" s="4" t="s">
        <v>33</v>
      </c>
      <c r="Q56" s="4">
        <v>0</v>
      </c>
      <c r="R56" s="11">
        <v>45103</v>
      </c>
      <c r="S56" s="7">
        <v>45128</v>
      </c>
      <c r="T56" s="4" t="s">
        <v>34</v>
      </c>
      <c r="U56" s="4">
        <v>2140</v>
      </c>
      <c r="V56" s="4">
        <v>0</v>
      </c>
      <c r="W56" s="4">
        <v>0</v>
      </c>
      <c r="X56" s="4" t="s">
        <v>278</v>
      </c>
      <c r="Y56" s="4" t="s">
        <v>279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7">
        <v>45123</v>
      </c>
      <c r="G57" s="7">
        <v>45125</v>
      </c>
      <c r="H57" s="4">
        <v>3</v>
      </c>
      <c r="I57" s="4">
        <v>2</v>
      </c>
      <c r="J57" s="4">
        <v>6</v>
      </c>
      <c r="K57" s="4" t="s">
        <v>30</v>
      </c>
      <c r="L57" s="4">
        <v>8082</v>
      </c>
      <c r="M57" s="4">
        <v>8082</v>
      </c>
      <c r="N57" s="4" t="s">
        <v>283</v>
      </c>
      <c r="O57" s="4" t="s">
        <v>32</v>
      </c>
      <c r="P57" s="4" t="s">
        <v>33</v>
      </c>
      <c r="Q57" s="4">
        <v>0</v>
      </c>
      <c r="R57" s="11">
        <v>45104</v>
      </c>
      <c r="S57" s="7">
        <v>45128</v>
      </c>
      <c r="T57" s="4" t="s">
        <v>34</v>
      </c>
      <c r="U57" s="4">
        <v>8082</v>
      </c>
      <c r="V57" s="4">
        <v>0</v>
      </c>
      <c r="W57" s="4">
        <v>0</v>
      </c>
      <c r="X57" s="4" t="s">
        <v>284</v>
      </c>
      <c r="Y57" s="4" t="s">
        <v>70</v>
      </c>
    </row>
    <row r="58" s="4" customFormat="1" spans="1:25">
      <c r="A58" s="4" t="s">
        <v>285</v>
      </c>
      <c r="B58" s="4" t="s">
        <v>26</v>
      </c>
      <c r="C58" s="4" t="s">
        <v>27</v>
      </c>
      <c r="D58" s="4" t="s">
        <v>286</v>
      </c>
      <c r="E58" s="4" t="s">
        <v>287</v>
      </c>
      <c r="F58" s="7">
        <v>45123</v>
      </c>
      <c r="G58" s="7">
        <v>45125</v>
      </c>
      <c r="H58" s="4">
        <v>1</v>
      </c>
      <c r="I58" s="4">
        <v>2</v>
      </c>
      <c r="J58" s="4">
        <v>2</v>
      </c>
      <c r="K58" s="4" t="s">
        <v>30</v>
      </c>
      <c r="L58" s="4">
        <v>2016</v>
      </c>
      <c r="M58" s="4">
        <v>2016</v>
      </c>
      <c r="N58" s="4" t="s">
        <v>288</v>
      </c>
      <c r="O58" s="4" t="s">
        <v>32</v>
      </c>
      <c r="P58" s="4" t="s">
        <v>33</v>
      </c>
      <c r="Q58" s="4">
        <v>0</v>
      </c>
      <c r="R58" s="11">
        <v>45104</v>
      </c>
      <c r="S58" s="7">
        <v>45128</v>
      </c>
      <c r="T58" s="4" t="s">
        <v>34</v>
      </c>
      <c r="U58" s="4">
        <v>2016</v>
      </c>
      <c r="V58" s="4">
        <v>0</v>
      </c>
      <c r="W58" s="4">
        <v>0</v>
      </c>
      <c r="X58" s="4" t="s">
        <v>289</v>
      </c>
      <c r="Y58" s="4" t="s">
        <v>290</v>
      </c>
    </row>
    <row r="59" s="4" customFormat="1" spans="1:25">
      <c r="A59" s="4" t="s">
        <v>291</v>
      </c>
      <c r="B59" s="4" t="s">
        <v>26</v>
      </c>
      <c r="C59" s="4" t="s">
        <v>27</v>
      </c>
      <c r="D59" s="4" t="s">
        <v>292</v>
      </c>
      <c r="E59" s="4" t="s">
        <v>293</v>
      </c>
      <c r="F59" s="7">
        <v>45122</v>
      </c>
      <c r="G59" s="7">
        <v>45125</v>
      </c>
      <c r="H59" s="4">
        <v>1</v>
      </c>
      <c r="I59" s="4">
        <v>3</v>
      </c>
      <c r="J59" s="4">
        <v>3</v>
      </c>
      <c r="K59" s="4" t="s">
        <v>30</v>
      </c>
      <c r="L59" s="4">
        <v>3198</v>
      </c>
      <c r="M59" s="4">
        <v>3198</v>
      </c>
      <c r="N59" s="4" t="s">
        <v>294</v>
      </c>
      <c r="O59" s="4" t="s">
        <v>32</v>
      </c>
      <c r="P59" s="4" t="s">
        <v>33</v>
      </c>
      <c r="Q59" s="4">
        <v>0</v>
      </c>
      <c r="R59" s="11">
        <v>45105</v>
      </c>
      <c r="S59" s="7">
        <v>45128</v>
      </c>
      <c r="T59" s="4" t="s">
        <v>34</v>
      </c>
      <c r="U59" s="4">
        <v>3198</v>
      </c>
      <c r="V59" s="4">
        <v>0</v>
      </c>
      <c r="W59" s="4">
        <v>0</v>
      </c>
      <c r="X59" s="4" t="s">
        <v>295</v>
      </c>
      <c r="Y59" s="4" t="s">
        <v>70</v>
      </c>
    </row>
    <row r="60" s="4" customFormat="1" spans="1:25">
      <c r="A60" s="4" t="s">
        <v>187</v>
      </c>
      <c r="B60" s="4" t="s">
        <v>26</v>
      </c>
      <c r="C60" s="4" t="s">
        <v>117</v>
      </c>
      <c r="D60" s="4" t="s">
        <v>61</v>
      </c>
      <c r="E60" s="4" t="s">
        <v>184</v>
      </c>
      <c r="F60" s="7">
        <v>45123</v>
      </c>
      <c r="G60" s="7">
        <v>45125</v>
      </c>
      <c r="H60" s="4">
        <v>1</v>
      </c>
      <c r="I60" s="4">
        <v>2</v>
      </c>
      <c r="J60" s="4">
        <v>2</v>
      </c>
      <c r="K60" s="4" t="s">
        <v>30</v>
      </c>
      <c r="L60" s="4">
        <v>-2900</v>
      </c>
      <c r="M60" s="4">
        <v>-2900</v>
      </c>
      <c r="N60" s="4" t="s">
        <v>185</v>
      </c>
      <c r="O60" s="4" t="s">
        <v>32</v>
      </c>
      <c r="P60" s="4" t="s">
        <v>33</v>
      </c>
      <c r="Q60" s="4">
        <v>0</v>
      </c>
      <c r="R60" s="11">
        <v>45088.0000115741</v>
      </c>
      <c r="S60" s="7">
        <v>45128</v>
      </c>
      <c r="T60" s="4" t="s">
        <v>34</v>
      </c>
      <c r="U60" s="4">
        <v>-2900</v>
      </c>
      <c r="V60" s="4">
        <v>0</v>
      </c>
      <c r="W60" s="4">
        <v>0</v>
      </c>
      <c r="X60" s="4" t="s">
        <v>188</v>
      </c>
      <c r="Y60" s="4" t="s">
        <v>70</v>
      </c>
    </row>
    <row r="61" s="4" customFormat="1" spans="1:25">
      <c r="A61" s="4" t="s">
        <v>296</v>
      </c>
      <c r="B61" s="4" t="s">
        <v>26</v>
      </c>
      <c r="C61" s="4" t="s">
        <v>27</v>
      </c>
      <c r="D61" s="4" t="s">
        <v>297</v>
      </c>
      <c r="E61" s="4" t="s">
        <v>298</v>
      </c>
      <c r="F61" s="7">
        <v>45121</v>
      </c>
      <c r="G61" s="7">
        <v>45125</v>
      </c>
      <c r="H61" s="4">
        <v>1</v>
      </c>
      <c r="I61" s="4">
        <v>4</v>
      </c>
      <c r="J61" s="4">
        <v>4</v>
      </c>
      <c r="K61" s="4" t="s">
        <v>30</v>
      </c>
      <c r="L61" s="4">
        <v>1812</v>
      </c>
      <c r="M61" s="4">
        <v>1812</v>
      </c>
      <c r="N61" s="4" t="s">
        <v>299</v>
      </c>
      <c r="O61" s="4" t="s">
        <v>32</v>
      </c>
      <c r="P61" s="4" t="s">
        <v>33</v>
      </c>
      <c r="Q61" s="4">
        <v>0</v>
      </c>
      <c r="R61" s="11">
        <v>45105</v>
      </c>
      <c r="S61" s="7">
        <v>45128</v>
      </c>
      <c r="T61" s="4" t="s">
        <v>34</v>
      </c>
      <c r="U61" s="4">
        <v>1812</v>
      </c>
      <c r="V61" s="4">
        <v>0</v>
      </c>
      <c r="W61" s="4">
        <v>0</v>
      </c>
      <c r="X61" s="4" t="s">
        <v>300</v>
      </c>
      <c r="Y61" s="4" t="s">
        <v>70</v>
      </c>
    </row>
    <row r="62" s="4" customFormat="1" spans="1:25">
      <c r="A62" s="4" t="s">
        <v>301</v>
      </c>
      <c r="B62" s="4" t="s">
        <v>26</v>
      </c>
      <c r="C62" s="4" t="s">
        <v>27</v>
      </c>
      <c r="D62" s="4" t="s">
        <v>297</v>
      </c>
      <c r="E62" s="4" t="s">
        <v>302</v>
      </c>
      <c r="F62" s="7">
        <v>45123</v>
      </c>
      <c r="G62" s="7">
        <v>45125</v>
      </c>
      <c r="H62" s="4">
        <v>1</v>
      </c>
      <c r="I62" s="4">
        <v>2</v>
      </c>
      <c r="J62" s="4">
        <v>2</v>
      </c>
      <c r="K62" s="4" t="s">
        <v>30</v>
      </c>
      <c r="L62" s="4">
        <v>906</v>
      </c>
      <c r="M62" s="4">
        <v>906</v>
      </c>
      <c r="N62" s="4" t="s">
        <v>303</v>
      </c>
      <c r="O62" s="4" t="s">
        <v>32</v>
      </c>
      <c r="P62" s="4" t="s">
        <v>33</v>
      </c>
      <c r="Q62" s="4">
        <v>0</v>
      </c>
      <c r="R62" s="11">
        <v>45106.0000115741</v>
      </c>
      <c r="S62" s="7">
        <v>45128</v>
      </c>
      <c r="T62" s="4" t="s">
        <v>34</v>
      </c>
      <c r="U62" s="4">
        <v>906</v>
      </c>
      <c r="V62" s="4">
        <v>0</v>
      </c>
      <c r="W62" s="4">
        <v>0</v>
      </c>
      <c r="X62" s="4" t="s">
        <v>304</v>
      </c>
      <c r="Y62" s="4" t="s">
        <v>70</v>
      </c>
    </row>
    <row r="63" s="4" customFormat="1" spans="1:25">
      <c r="A63" s="4" t="s">
        <v>305</v>
      </c>
      <c r="B63" s="4" t="s">
        <v>26</v>
      </c>
      <c r="C63" s="4" t="s">
        <v>27</v>
      </c>
      <c r="D63" s="4" t="s">
        <v>306</v>
      </c>
      <c r="E63" s="4" t="s">
        <v>307</v>
      </c>
      <c r="F63" s="7">
        <v>45122</v>
      </c>
      <c r="G63" s="7">
        <v>45125</v>
      </c>
      <c r="H63" s="4">
        <v>1</v>
      </c>
      <c r="I63" s="4">
        <v>3</v>
      </c>
      <c r="J63" s="4">
        <v>3</v>
      </c>
      <c r="K63" s="4" t="s">
        <v>30</v>
      </c>
      <c r="L63" s="4">
        <v>630</v>
      </c>
      <c r="M63" s="4">
        <v>630</v>
      </c>
      <c r="N63" s="4" t="s">
        <v>308</v>
      </c>
      <c r="O63" s="4" t="s">
        <v>32</v>
      </c>
      <c r="P63" s="4" t="s">
        <v>33</v>
      </c>
      <c r="Q63" s="4">
        <v>0</v>
      </c>
      <c r="R63" s="11">
        <v>45106</v>
      </c>
      <c r="S63" s="7">
        <v>45128</v>
      </c>
      <c r="T63" s="4" t="s">
        <v>34</v>
      </c>
      <c r="U63" s="4">
        <v>630</v>
      </c>
      <c r="V63" s="4">
        <v>0</v>
      </c>
      <c r="W63" s="4">
        <v>0</v>
      </c>
      <c r="X63" s="4" t="s">
        <v>309</v>
      </c>
      <c r="Y63" s="4" t="s">
        <v>70</v>
      </c>
    </row>
    <row r="64" s="4" customFormat="1" spans="1:25">
      <c r="A64" s="4" t="s">
        <v>310</v>
      </c>
      <c r="B64" s="4" t="s">
        <v>26</v>
      </c>
      <c r="C64" s="4" t="s">
        <v>27</v>
      </c>
      <c r="D64" s="4" t="s">
        <v>311</v>
      </c>
      <c r="E64" s="4" t="s">
        <v>312</v>
      </c>
      <c r="F64" s="7">
        <v>45124</v>
      </c>
      <c r="G64" s="7">
        <v>45125</v>
      </c>
      <c r="H64" s="4">
        <v>1</v>
      </c>
      <c r="I64" s="4">
        <v>1</v>
      </c>
      <c r="J64" s="4">
        <v>1</v>
      </c>
      <c r="K64" s="4" t="s">
        <v>30</v>
      </c>
      <c r="L64" s="4">
        <v>2437</v>
      </c>
      <c r="M64" s="4">
        <v>2437</v>
      </c>
      <c r="N64" s="4" t="s">
        <v>313</v>
      </c>
      <c r="O64" s="4" t="s">
        <v>32</v>
      </c>
      <c r="P64" s="4" t="s">
        <v>33</v>
      </c>
      <c r="Q64" s="4">
        <v>0</v>
      </c>
      <c r="R64" s="11">
        <v>45106.0000115741</v>
      </c>
      <c r="S64" s="7">
        <v>45128</v>
      </c>
      <c r="T64" s="4" t="s">
        <v>34</v>
      </c>
      <c r="U64" s="4">
        <v>2437</v>
      </c>
      <c r="V64" s="4">
        <v>0</v>
      </c>
      <c r="W64" s="4">
        <v>0</v>
      </c>
      <c r="X64" s="4" t="s">
        <v>314</v>
      </c>
      <c r="Y64" s="4" t="s">
        <v>70</v>
      </c>
    </row>
    <row r="65" s="4" customFormat="1" spans="1:25">
      <c r="A65" s="4" t="s">
        <v>315</v>
      </c>
      <c r="B65" s="4" t="s">
        <v>26</v>
      </c>
      <c r="C65" s="4" t="s">
        <v>27</v>
      </c>
      <c r="D65" s="4" t="s">
        <v>316</v>
      </c>
      <c r="E65" s="4" t="s">
        <v>317</v>
      </c>
      <c r="F65" s="7">
        <v>45122</v>
      </c>
      <c r="G65" s="7">
        <v>45125</v>
      </c>
      <c r="H65" s="4">
        <v>1</v>
      </c>
      <c r="I65" s="4">
        <v>3</v>
      </c>
      <c r="J65" s="4">
        <v>3</v>
      </c>
      <c r="K65" s="4" t="s">
        <v>30</v>
      </c>
      <c r="L65" s="4">
        <v>2070</v>
      </c>
      <c r="M65" s="4">
        <v>2070</v>
      </c>
      <c r="N65" s="4" t="s">
        <v>318</v>
      </c>
      <c r="O65" s="4" t="s">
        <v>32</v>
      </c>
      <c r="P65" s="4" t="s">
        <v>33</v>
      </c>
      <c r="Q65" s="4">
        <v>0</v>
      </c>
      <c r="R65" s="11">
        <v>45106.0000115741</v>
      </c>
      <c r="S65" s="7">
        <v>45128</v>
      </c>
      <c r="T65" s="4" t="s">
        <v>34</v>
      </c>
      <c r="U65" s="4">
        <v>2070</v>
      </c>
      <c r="V65" s="4">
        <v>0</v>
      </c>
      <c r="W65" s="4">
        <v>0</v>
      </c>
      <c r="X65" s="4" t="s">
        <v>319</v>
      </c>
      <c r="Y65" s="4" t="s">
        <v>320</v>
      </c>
    </row>
    <row r="66" s="4" customFormat="1" spans="1:25">
      <c r="A66" s="4" t="s">
        <v>321</v>
      </c>
      <c r="B66" s="4" t="s">
        <v>26</v>
      </c>
      <c r="C66" s="4" t="s">
        <v>27</v>
      </c>
      <c r="D66" s="4" t="s">
        <v>322</v>
      </c>
      <c r="E66" s="4" t="s">
        <v>323</v>
      </c>
      <c r="F66" s="7">
        <v>45123</v>
      </c>
      <c r="G66" s="7">
        <v>45125</v>
      </c>
      <c r="H66" s="4">
        <v>1</v>
      </c>
      <c r="I66" s="4">
        <v>2</v>
      </c>
      <c r="J66" s="4">
        <v>2</v>
      </c>
      <c r="K66" s="4" t="s">
        <v>30</v>
      </c>
      <c r="L66" s="4">
        <v>910</v>
      </c>
      <c r="M66" s="4">
        <v>910</v>
      </c>
      <c r="N66" s="4" t="s">
        <v>324</v>
      </c>
      <c r="O66" s="4" t="s">
        <v>32</v>
      </c>
      <c r="P66" s="4" t="s">
        <v>33</v>
      </c>
      <c r="Q66" s="4">
        <v>0</v>
      </c>
      <c r="R66" s="11">
        <v>45107</v>
      </c>
      <c r="S66" s="7">
        <v>45128</v>
      </c>
      <c r="T66" s="4" t="s">
        <v>34</v>
      </c>
      <c r="U66" s="4">
        <v>910</v>
      </c>
      <c r="V66" s="4">
        <v>0</v>
      </c>
      <c r="W66" s="4">
        <v>0</v>
      </c>
      <c r="X66" s="4" t="s">
        <v>325</v>
      </c>
      <c r="Y66" s="4" t="s">
        <v>70</v>
      </c>
    </row>
    <row r="67" s="4" customFormat="1" spans="1:25">
      <c r="A67" s="4" t="s">
        <v>326</v>
      </c>
      <c r="B67" s="4" t="s">
        <v>26</v>
      </c>
      <c r="C67" s="4" t="s">
        <v>27</v>
      </c>
      <c r="D67" s="4" t="s">
        <v>327</v>
      </c>
      <c r="E67" s="4" t="s">
        <v>328</v>
      </c>
      <c r="F67" s="7">
        <v>45122</v>
      </c>
      <c r="G67" s="7">
        <v>45125</v>
      </c>
      <c r="H67" s="4">
        <v>1</v>
      </c>
      <c r="I67" s="4">
        <v>3</v>
      </c>
      <c r="J67" s="4">
        <v>3</v>
      </c>
      <c r="K67" s="4" t="s">
        <v>30</v>
      </c>
      <c r="L67" s="4">
        <v>3990</v>
      </c>
      <c r="M67" s="4">
        <v>3990</v>
      </c>
      <c r="N67" s="4" t="s">
        <v>329</v>
      </c>
      <c r="O67" s="4" t="s">
        <v>32</v>
      </c>
      <c r="P67" s="4" t="s">
        <v>33</v>
      </c>
      <c r="Q67" s="4">
        <v>0</v>
      </c>
      <c r="R67" s="11">
        <v>45107</v>
      </c>
      <c r="S67" s="7">
        <v>45128</v>
      </c>
      <c r="T67" s="4" t="s">
        <v>34</v>
      </c>
      <c r="U67" s="4">
        <v>3990</v>
      </c>
      <c r="V67" s="4">
        <v>0</v>
      </c>
      <c r="W67" s="4">
        <v>0</v>
      </c>
      <c r="X67" s="4" t="s">
        <v>330</v>
      </c>
      <c r="Y67" s="4" t="s">
        <v>70</v>
      </c>
    </row>
    <row r="68" s="4" customFormat="1" spans="1:25">
      <c r="A68" s="4" t="s">
        <v>326</v>
      </c>
      <c r="B68" s="4" t="s">
        <v>26</v>
      </c>
      <c r="C68" s="4" t="s">
        <v>117</v>
      </c>
      <c r="D68" s="4" t="s">
        <v>327</v>
      </c>
      <c r="E68" s="4" t="s">
        <v>328</v>
      </c>
      <c r="F68" s="7">
        <v>45122</v>
      </c>
      <c r="G68" s="7">
        <v>45125</v>
      </c>
      <c r="H68" s="4">
        <v>1</v>
      </c>
      <c r="I68" s="4">
        <v>3</v>
      </c>
      <c r="J68" s="4">
        <v>3</v>
      </c>
      <c r="K68" s="4" t="s">
        <v>30</v>
      </c>
      <c r="L68" s="4">
        <v>-3990</v>
      </c>
      <c r="M68" s="4">
        <v>-3990</v>
      </c>
      <c r="N68" s="4" t="s">
        <v>329</v>
      </c>
      <c r="O68" s="4" t="s">
        <v>32</v>
      </c>
      <c r="P68" s="4" t="s">
        <v>33</v>
      </c>
      <c r="Q68" s="4">
        <v>0</v>
      </c>
      <c r="R68" s="11">
        <v>45107</v>
      </c>
      <c r="S68" s="7">
        <v>45128</v>
      </c>
      <c r="T68" s="4" t="s">
        <v>34</v>
      </c>
      <c r="U68" s="4">
        <v>-3990</v>
      </c>
      <c r="V68" s="4">
        <v>0</v>
      </c>
      <c r="W68" s="4">
        <v>0</v>
      </c>
      <c r="X68" s="4" t="s">
        <v>330</v>
      </c>
      <c r="Y68" s="4" t="s">
        <v>70</v>
      </c>
    </row>
    <row r="69" s="4" customFormat="1" spans="1:25">
      <c r="A69" s="4" t="s">
        <v>331</v>
      </c>
      <c r="B69" s="4" t="s">
        <v>26</v>
      </c>
      <c r="C69" s="4" t="s">
        <v>27</v>
      </c>
      <c r="D69" s="4" t="s">
        <v>332</v>
      </c>
      <c r="E69" s="4" t="s">
        <v>333</v>
      </c>
      <c r="F69" s="7">
        <v>45122</v>
      </c>
      <c r="G69" s="7">
        <v>45125</v>
      </c>
      <c r="H69" s="4">
        <v>1</v>
      </c>
      <c r="I69" s="4">
        <v>3</v>
      </c>
      <c r="J69" s="4">
        <v>3</v>
      </c>
      <c r="K69" s="4" t="s">
        <v>30</v>
      </c>
      <c r="L69" s="4">
        <v>729</v>
      </c>
      <c r="M69" s="4">
        <v>729</v>
      </c>
      <c r="N69" s="4" t="s">
        <v>334</v>
      </c>
      <c r="O69" s="4" t="s">
        <v>32</v>
      </c>
      <c r="P69" s="4" t="s">
        <v>33</v>
      </c>
      <c r="Q69" s="4">
        <v>0</v>
      </c>
      <c r="R69" s="11">
        <v>45107</v>
      </c>
      <c r="S69" s="7">
        <v>45128</v>
      </c>
      <c r="T69" s="4" t="s">
        <v>34</v>
      </c>
      <c r="U69" s="4">
        <v>729</v>
      </c>
      <c r="V69" s="4">
        <v>0</v>
      </c>
      <c r="W69" s="4">
        <v>0</v>
      </c>
      <c r="X69" s="4" t="s">
        <v>335</v>
      </c>
      <c r="Y69" s="4" t="s">
        <v>336</v>
      </c>
    </row>
    <row r="70" s="4" customFormat="1" spans="1:25">
      <c r="A70" s="4" t="s">
        <v>337</v>
      </c>
      <c r="B70" s="4" t="s">
        <v>26</v>
      </c>
      <c r="C70" s="4" t="s">
        <v>27</v>
      </c>
      <c r="D70" s="4" t="s">
        <v>338</v>
      </c>
      <c r="E70" s="4" t="s">
        <v>339</v>
      </c>
      <c r="F70" s="7">
        <v>45124</v>
      </c>
      <c r="G70" s="7">
        <v>45125</v>
      </c>
      <c r="H70" s="4">
        <v>1</v>
      </c>
      <c r="I70" s="4">
        <v>1</v>
      </c>
      <c r="J70" s="4">
        <v>1</v>
      </c>
      <c r="K70" s="4" t="s">
        <v>30</v>
      </c>
      <c r="L70" s="4">
        <v>1545</v>
      </c>
      <c r="M70" s="4">
        <v>1545</v>
      </c>
      <c r="N70" s="4" t="s">
        <v>340</v>
      </c>
      <c r="O70" s="4" t="s">
        <v>32</v>
      </c>
      <c r="P70" s="4" t="s">
        <v>33</v>
      </c>
      <c r="Q70" s="4">
        <v>0</v>
      </c>
      <c r="R70" s="11">
        <v>45107.0000115741</v>
      </c>
      <c r="S70" s="7">
        <v>45128</v>
      </c>
      <c r="T70" s="4" t="s">
        <v>34</v>
      </c>
      <c r="U70" s="4">
        <v>1545</v>
      </c>
      <c r="V70" s="4">
        <v>0</v>
      </c>
      <c r="W70" s="4">
        <v>0</v>
      </c>
      <c r="X70" s="4" t="s">
        <v>341</v>
      </c>
      <c r="Y70" s="4" t="s">
        <v>70</v>
      </c>
    </row>
    <row r="71" s="4" customFormat="1" spans="1:25">
      <c r="A71" s="4" t="s">
        <v>342</v>
      </c>
      <c r="B71" s="4" t="s">
        <v>26</v>
      </c>
      <c r="C71" s="4" t="s">
        <v>27</v>
      </c>
      <c r="D71" s="4" t="s">
        <v>332</v>
      </c>
      <c r="E71" s="4" t="s">
        <v>343</v>
      </c>
      <c r="F71" s="7">
        <v>45124</v>
      </c>
      <c r="G71" s="7">
        <v>45125</v>
      </c>
      <c r="H71" s="4">
        <v>1</v>
      </c>
      <c r="I71" s="4">
        <v>1</v>
      </c>
      <c r="J71" s="4">
        <v>1</v>
      </c>
      <c r="K71" s="4" t="s">
        <v>30</v>
      </c>
      <c r="L71" s="4">
        <v>275</v>
      </c>
      <c r="M71" s="4">
        <v>275</v>
      </c>
      <c r="N71" s="4" t="s">
        <v>344</v>
      </c>
      <c r="O71" s="4" t="s">
        <v>32</v>
      </c>
      <c r="P71" s="4" t="s">
        <v>33</v>
      </c>
      <c r="Q71" s="4">
        <v>0</v>
      </c>
      <c r="R71" s="11">
        <v>45107.0000115741</v>
      </c>
      <c r="S71" s="7">
        <v>45128</v>
      </c>
      <c r="T71" s="4" t="s">
        <v>34</v>
      </c>
      <c r="U71" s="4">
        <v>275</v>
      </c>
      <c r="V71" s="4">
        <v>0</v>
      </c>
      <c r="W71" s="4">
        <v>0</v>
      </c>
      <c r="X71" s="4" t="s">
        <v>345</v>
      </c>
      <c r="Y71" s="4" t="s">
        <v>346</v>
      </c>
    </row>
    <row r="72" s="4" customFormat="1" spans="1:25">
      <c r="A72" s="4" t="s">
        <v>347</v>
      </c>
      <c r="B72" s="4" t="s">
        <v>26</v>
      </c>
      <c r="C72" s="4" t="s">
        <v>27</v>
      </c>
      <c r="D72" s="4" t="s">
        <v>119</v>
      </c>
      <c r="E72" s="4" t="s">
        <v>120</v>
      </c>
      <c r="F72" s="7">
        <v>45124</v>
      </c>
      <c r="G72" s="7">
        <v>45125</v>
      </c>
      <c r="H72" s="4">
        <v>1</v>
      </c>
      <c r="I72" s="4">
        <v>1</v>
      </c>
      <c r="J72" s="4">
        <v>1</v>
      </c>
      <c r="K72" s="4" t="s">
        <v>30</v>
      </c>
      <c r="L72" s="4">
        <v>515</v>
      </c>
      <c r="M72" s="4">
        <v>515</v>
      </c>
      <c r="N72" s="4" t="s">
        <v>348</v>
      </c>
      <c r="O72" s="4" t="s">
        <v>32</v>
      </c>
      <c r="P72" s="4" t="s">
        <v>33</v>
      </c>
      <c r="Q72" s="4">
        <v>0</v>
      </c>
      <c r="R72" s="11">
        <v>45108.0000115741</v>
      </c>
      <c r="S72" s="7">
        <v>45128</v>
      </c>
      <c r="T72" s="4" t="s">
        <v>34</v>
      </c>
      <c r="U72" s="4">
        <v>515</v>
      </c>
      <c r="V72" s="4">
        <v>0</v>
      </c>
      <c r="W72" s="4">
        <v>0</v>
      </c>
      <c r="X72" s="4" t="s">
        <v>349</v>
      </c>
      <c r="Y72" s="4" t="s">
        <v>70</v>
      </c>
    </row>
    <row r="73" s="4" customFormat="1" spans="1:25">
      <c r="A73" s="4" t="s">
        <v>350</v>
      </c>
      <c r="B73" s="4" t="s">
        <v>26</v>
      </c>
      <c r="C73" s="4" t="s">
        <v>27</v>
      </c>
      <c r="D73" s="4" t="s">
        <v>119</v>
      </c>
      <c r="E73" s="4" t="s">
        <v>120</v>
      </c>
      <c r="F73" s="7">
        <v>45124</v>
      </c>
      <c r="G73" s="7">
        <v>45125</v>
      </c>
      <c r="H73" s="4">
        <v>1</v>
      </c>
      <c r="I73" s="4">
        <v>1</v>
      </c>
      <c r="J73" s="4">
        <v>1</v>
      </c>
      <c r="K73" s="4" t="s">
        <v>30</v>
      </c>
      <c r="L73" s="4">
        <v>515</v>
      </c>
      <c r="M73" s="4">
        <v>515</v>
      </c>
      <c r="N73" s="4" t="s">
        <v>351</v>
      </c>
      <c r="O73" s="4" t="s">
        <v>32</v>
      </c>
      <c r="P73" s="4" t="s">
        <v>33</v>
      </c>
      <c r="Q73" s="4">
        <v>0</v>
      </c>
      <c r="R73" s="11">
        <v>45109.0000115741</v>
      </c>
      <c r="S73" s="7">
        <v>45128</v>
      </c>
      <c r="T73" s="4" t="s">
        <v>34</v>
      </c>
      <c r="U73" s="4">
        <v>515</v>
      </c>
      <c r="V73" s="4">
        <v>0</v>
      </c>
      <c r="W73" s="4">
        <v>0</v>
      </c>
      <c r="X73" s="4" t="s">
        <v>352</v>
      </c>
      <c r="Y73" s="4" t="s">
        <v>70</v>
      </c>
    </row>
    <row r="74" s="4" customFormat="1" spans="1:25">
      <c r="A74" s="4" t="s">
        <v>353</v>
      </c>
      <c r="B74" s="4" t="s">
        <v>26</v>
      </c>
      <c r="C74" s="4" t="s">
        <v>27</v>
      </c>
      <c r="D74" s="4" t="s">
        <v>354</v>
      </c>
      <c r="E74" s="4" t="s">
        <v>355</v>
      </c>
      <c r="F74" s="7">
        <v>45123</v>
      </c>
      <c r="G74" s="7">
        <v>45125</v>
      </c>
      <c r="H74" s="4">
        <v>1</v>
      </c>
      <c r="I74" s="4">
        <v>2</v>
      </c>
      <c r="J74" s="4">
        <v>2</v>
      </c>
      <c r="K74" s="4" t="s">
        <v>30</v>
      </c>
      <c r="L74" s="4">
        <v>800</v>
      </c>
      <c r="M74" s="4">
        <v>800</v>
      </c>
      <c r="N74" s="4" t="s">
        <v>356</v>
      </c>
      <c r="O74" s="4" t="s">
        <v>32</v>
      </c>
      <c r="P74" s="4" t="s">
        <v>33</v>
      </c>
      <c r="Q74" s="4">
        <v>0</v>
      </c>
      <c r="R74" s="11">
        <v>45109.0000115741</v>
      </c>
      <c r="S74" s="7">
        <v>45128</v>
      </c>
      <c r="T74" s="4" t="s">
        <v>34</v>
      </c>
      <c r="U74" s="4">
        <v>800</v>
      </c>
      <c r="V74" s="4">
        <v>0</v>
      </c>
      <c r="W74" s="4">
        <v>0</v>
      </c>
      <c r="X74" s="4" t="s">
        <v>357</v>
      </c>
      <c r="Y74" s="4" t="s">
        <v>70</v>
      </c>
    </row>
    <row r="75" s="4" customFormat="1" spans="1:25">
      <c r="A75" s="4" t="s">
        <v>358</v>
      </c>
      <c r="B75" s="4" t="s">
        <v>26</v>
      </c>
      <c r="C75" s="4" t="s">
        <v>27</v>
      </c>
      <c r="D75" s="4" t="s">
        <v>259</v>
      </c>
      <c r="E75" s="4" t="s">
        <v>359</v>
      </c>
      <c r="F75" s="7">
        <v>45121</v>
      </c>
      <c r="G75" s="7">
        <v>45125</v>
      </c>
      <c r="H75" s="4">
        <v>1</v>
      </c>
      <c r="I75" s="4">
        <v>4</v>
      </c>
      <c r="J75" s="4">
        <v>4</v>
      </c>
      <c r="K75" s="4" t="s">
        <v>30</v>
      </c>
      <c r="L75" s="4">
        <v>2184</v>
      </c>
      <c r="M75" s="4">
        <v>2184</v>
      </c>
      <c r="N75" s="4" t="s">
        <v>360</v>
      </c>
      <c r="O75" s="4" t="s">
        <v>32</v>
      </c>
      <c r="P75" s="4" t="s">
        <v>33</v>
      </c>
      <c r="Q75" s="4">
        <v>0</v>
      </c>
      <c r="R75" s="11">
        <v>45110.0000115741</v>
      </c>
      <c r="S75" s="7">
        <v>45128</v>
      </c>
      <c r="T75" s="4" t="s">
        <v>34</v>
      </c>
      <c r="U75" s="4">
        <v>2184</v>
      </c>
      <c r="V75" s="4">
        <v>0</v>
      </c>
      <c r="W75" s="4">
        <v>0</v>
      </c>
      <c r="X75" s="4" t="s">
        <v>361</v>
      </c>
      <c r="Y75" s="4" t="s">
        <v>70</v>
      </c>
    </row>
    <row r="76" s="4" customFormat="1" spans="1:25">
      <c r="A76" s="4" t="s">
        <v>362</v>
      </c>
      <c r="B76" s="4" t="s">
        <v>26</v>
      </c>
      <c r="C76" s="4" t="s">
        <v>27</v>
      </c>
      <c r="D76" s="4" t="s">
        <v>259</v>
      </c>
      <c r="E76" s="4" t="s">
        <v>363</v>
      </c>
      <c r="F76" s="7">
        <v>45121</v>
      </c>
      <c r="G76" s="7">
        <v>45125</v>
      </c>
      <c r="H76" s="4">
        <v>1</v>
      </c>
      <c r="I76" s="4">
        <v>4</v>
      </c>
      <c r="J76" s="4">
        <v>4</v>
      </c>
      <c r="K76" s="4" t="s">
        <v>30</v>
      </c>
      <c r="L76" s="4">
        <v>2648</v>
      </c>
      <c r="M76" s="4">
        <v>2648</v>
      </c>
      <c r="N76" s="4" t="s">
        <v>364</v>
      </c>
      <c r="O76" s="4" t="s">
        <v>32</v>
      </c>
      <c r="P76" s="4" t="s">
        <v>33</v>
      </c>
      <c r="Q76" s="4">
        <v>0</v>
      </c>
      <c r="R76" s="11">
        <v>45110.0000115741</v>
      </c>
      <c r="S76" s="7">
        <v>45128</v>
      </c>
      <c r="T76" s="4" t="s">
        <v>34</v>
      </c>
      <c r="U76" s="4">
        <v>2648</v>
      </c>
      <c r="V76" s="4">
        <v>0</v>
      </c>
      <c r="W76" s="4">
        <v>0</v>
      </c>
      <c r="X76" s="4" t="s">
        <v>365</v>
      </c>
      <c r="Y76" s="4" t="s">
        <v>70</v>
      </c>
    </row>
    <row r="77" s="4" customFormat="1" spans="1:25">
      <c r="A77" s="4" t="s">
        <v>366</v>
      </c>
      <c r="B77" s="4" t="s">
        <v>26</v>
      </c>
      <c r="C77" s="4" t="s">
        <v>27</v>
      </c>
      <c r="D77" s="4" t="s">
        <v>367</v>
      </c>
      <c r="E77" s="4" t="s">
        <v>368</v>
      </c>
      <c r="F77" s="7">
        <v>45124</v>
      </c>
      <c r="G77" s="7">
        <v>45125</v>
      </c>
      <c r="H77" s="4">
        <v>1</v>
      </c>
      <c r="I77" s="4">
        <v>1</v>
      </c>
      <c r="J77" s="4">
        <v>1</v>
      </c>
      <c r="K77" s="4" t="s">
        <v>30</v>
      </c>
      <c r="L77" s="4">
        <v>752</v>
      </c>
      <c r="M77" s="4">
        <v>752</v>
      </c>
      <c r="N77" s="4" t="s">
        <v>369</v>
      </c>
      <c r="O77" s="4" t="s">
        <v>32</v>
      </c>
      <c r="P77" s="4" t="s">
        <v>33</v>
      </c>
      <c r="Q77" s="4">
        <v>0</v>
      </c>
      <c r="R77" s="11">
        <v>45111</v>
      </c>
      <c r="S77" s="7">
        <v>45128</v>
      </c>
      <c r="T77" s="4" t="s">
        <v>34</v>
      </c>
      <c r="U77" s="4">
        <v>752</v>
      </c>
      <c r="V77" s="4">
        <v>0</v>
      </c>
      <c r="W77" s="4">
        <v>0</v>
      </c>
      <c r="X77" s="4" t="s">
        <v>370</v>
      </c>
      <c r="Y77" s="4" t="s">
        <v>70</v>
      </c>
    </row>
    <row r="78" s="4" customFormat="1" spans="1:25">
      <c r="A78" s="4" t="s">
        <v>371</v>
      </c>
      <c r="B78" s="4" t="s">
        <v>26</v>
      </c>
      <c r="C78" s="4" t="s">
        <v>27</v>
      </c>
      <c r="D78" s="4" t="s">
        <v>372</v>
      </c>
      <c r="E78" s="4" t="s">
        <v>373</v>
      </c>
      <c r="F78" s="7">
        <v>45123</v>
      </c>
      <c r="G78" s="7">
        <v>45125</v>
      </c>
      <c r="H78" s="4">
        <v>1</v>
      </c>
      <c r="I78" s="4">
        <v>2</v>
      </c>
      <c r="J78" s="4">
        <v>2</v>
      </c>
      <c r="K78" s="4" t="s">
        <v>30</v>
      </c>
      <c r="L78" s="4">
        <v>3168</v>
      </c>
      <c r="M78" s="4">
        <v>3168</v>
      </c>
      <c r="N78" s="4" t="s">
        <v>374</v>
      </c>
      <c r="O78" s="4" t="s">
        <v>32</v>
      </c>
      <c r="P78" s="4" t="s">
        <v>33</v>
      </c>
      <c r="Q78" s="4">
        <v>0</v>
      </c>
      <c r="R78" s="11">
        <v>45111</v>
      </c>
      <c r="S78" s="7">
        <v>45128</v>
      </c>
      <c r="T78" s="4" t="s">
        <v>34</v>
      </c>
      <c r="U78" s="4">
        <v>3168</v>
      </c>
      <c r="V78" s="4">
        <v>0</v>
      </c>
      <c r="W78" s="4">
        <v>0</v>
      </c>
      <c r="X78" s="4" t="s">
        <v>375</v>
      </c>
      <c r="Y78" s="4" t="s">
        <v>376</v>
      </c>
    </row>
    <row r="79" s="4" customFormat="1" spans="1:25">
      <c r="A79" s="4" t="s">
        <v>377</v>
      </c>
      <c r="B79" s="4" t="s">
        <v>26</v>
      </c>
      <c r="C79" s="4" t="s">
        <v>27</v>
      </c>
      <c r="D79" s="4" t="s">
        <v>378</v>
      </c>
      <c r="E79" s="4" t="s">
        <v>379</v>
      </c>
      <c r="F79" s="7">
        <v>45122</v>
      </c>
      <c r="G79" s="7">
        <v>45125</v>
      </c>
      <c r="H79" s="4">
        <v>1</v>
      </c>
      <c r="I79" s="4">
        <v>3</v>
      </c>
      <c r="J79" s="4">
        <v>3</v>
      </c>
      <c r="K79" s="4" t="s">
        <v>30</v>
      </c>
      <c r="L79" s="4">
        <v>13260</v>
      </c>
      <c r="M79" s="4">
        <v>13260</v>
      </c>
      <c r="N79" s="4" t="s">
        <v>380</v>
      </c>
      <c r="O79" s="4" t="s">
        <v>32</v>
      </c>
      <c r="P79" s="4" t="s">
        <v>33</v>
      </c>
      <c r="Q79" s="4">
        <v>0</v>
      </c>
      <c r="R79" s="11">
        <v>45112</v>
      </c>
      <c r="S79" s="7">
        <v>45128</v>
      </c>
      <c r="T79" s="4" t="s">
        <v>34</v>
      </c>
      <c r="U79" s="4">
        <v>13260</v>
      </c>
      <c r="V79" s="4">
        <v>0</v>
      </c>
      <c r="W79" s="4">
        <v>0</v>
      </c>
      <c r="X79" s="4" t="s">
        <v>381</v>
      </c>
      <c r="Y79" s="4" t="s">
        <v>70</v>
      </c>
    </row>
    <row r="80" s="4" customFormat="1" spans="1:25">
      <c r="A80" s="4" t="s">
        <v>382</v>
      </c>
      <c r="B80" s="4" t="s">
        <v>26</v>
      </c>
      <c r="C80" s="4" t="s">
        <v>27</v>
      </c>
      <c r="D80" s="4" t="s">
        <v>383</v>
      </c>
      <c r="E80" s="4" t="s">
        <v>384</v>
      </c>
      <c r="F80" s="7">
        <v>45120</v>
      </c>
      <c r="G80" s="7">
        <v>45125</v>
      </c>
      <c r="H80" s="4">
        <v>1</v>
      </c>
      <c r="I80" s="4">
        <v>5</v>
      </c>
      <c r="J80" s="4">
        <v>5</v>
      </c>
      <c r="K80" s="4" t="s">
        <v>30</v>
      </c>
      <c r="L80" s="4">
        <v>7125</v>
      </c>
      <c r="M80" s="4">
        <v>7125</v>
      </c>
      <c r="N80" s="4" t="s">
        <v>385</v>
      </c>
      <c r="O80" s="4" t="s">
        <v>32</v>
      </c>
      <c r="P80" s="4" t="s">
        <v>33</v>
      </c>
      <c r="Q80" s="4">
        <v>0</v>
      </c>
      <c r="R80" s="11">
        <v>45112</v>
      </c>
      <c r="S80" s="7">
        <v>45128</v>
      </c>
      <c r="T80" s="4" t="s">
        <v>34</v>
      </c>
      <c r="U80" s="4">
        <v>7125</v>
      </c>
      <c r="V80" s="4">
        <v>0</v>
      </c>
      <c r="W80" s="4">
        <v>0</v>
      </c>
      <c r="X80" s="4" t="s">
        <v>386</v>
      </c>
      <c r="Y80" s="4" t="s">
        <v>387</v>
      </c>
    </row>
    <row r="81" s="4" customFormat="1" spans="1:25">
      <c r="A81" s="4" t="s">
        <v>388</v>
      </c>
      <c r="B81" s="4" t="s">
        <v>26</v>
      </c>
      <c r="C81" s="4" t="s">
        <v>27</v>
      </c>
      <c r="D81" s="4" t="s">
        <v>389</v>
      </c>
      <c r="E81" s="4" t="s">
        <v>390</v>
      </c>
      <c r="F81" s="7">
        <v>45122</v>
      </c>
      <c r="G81" s="7">
        <v>45125</v>
      </c>
      <c r="H81" s="4">
        <v>1</v>
      </c>
      <c r="I81" s="4">
        <v>3</v>
      </c>
      <c r="J81" s="4">
        <v>3</v>
      </c>
      <c r="K81" s="4" t="s">
        <v>30</v>
      </c>
      <c r="L81" s="4">
        <v>2121</v>
      </c>
      <c r="M81" s="4">
        <v>2121</v>
      </c>
      <c r="N81" s="4" t="s">
        <v>391</v>
      </c>
      <c r="O81" s="4" t="s">
        <v>32</v>
      </c>
      <c r="P81" s="4" t="s">
        <v>33</v>
      </c>
      <c r="Q81" s="4">
        <v>0</v>
      </c>
      <c r="R81" s="11">
        <v>45112</v>
      </c>
      <c r="S81" s="7">
        <v>45128</v>
      </c>
      <c r="T81" s="4" t="s">
        <v>34</v>
      </c>
      <c r="U81" s="4">
        <v>2121</v>
      </c>
      <c r="V81" s="4">
        <v>0</v>
      </c>
      <c r="W81" s="4">
        <v>0</v>
      </c>
      <c r="X81" s="4" t="s">
        <v>392</v>
      </c>
      <c r="Y81" s="4" t="s">
        <v>393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395</v>
      </c>
      <c r="E82" s="4" t="s">
        <v>396</v>
      </c>
      <c r="F82" s="7">
        <v>45121</v>
      </c>
      <c r="G82" s="7">
        <v>45125</v>
      </c>
      <c r="H82" s="4">
        <v>2</v>
      </c>
      <c r="I82" s="4">
        <v>4</v>
      </c>
      <c r="J82" s="4">
        <v>8</v>
      </c>
      <c r="K82" s="4" t="s">
        <v>30</v>
      </c>
      <c r="L82" s="4">
        <v>14770</v>
      </c>
      <c r="M82" s="4">
        <v>14770</v>
      </c>
      <c r="N82" s="4" t="s">
        <v>397</v>
      </c>
      <c r="O82" s="4" t="s">
        <v>32</v>
      </c>
      <c r="P82" s="4" t="s">
        <v>33</v>
      </c>
      <c r="Q82" s="4">
        <v>0</v>
      </c>
      <c r="R82" s="11">
        <v>45101</v>
      </c>
      <c r="S82" s="7">
        <v>45128</v>
      </c>
      <c r="T82" s="4" t="s">
        <v>34</v>
      </c>
      <c r="U82" s="4">
        <v>14770</v>
      </c>
      <c r="V82" s="4">
        <v>0</v>
      </c>
      <c r="W82" s="4">
        <v>0</v>
      </c>
      <c r="X82" s="4" t="s">
        <v>398</v>
      </c>
      <c r="Y82" s="4" t="s">
        <v>399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297</v>
      </c>
      <c r="E83" s="4" t="s">
        <v>401</v>
      </c>
      <c r="F83" s="7">
        <v>45114</v>
      </c>
      <c r="G83" s="7">
        <v>45125</v>
      </c>
      <c r="H83" s="4">
        <v>1</v>
      </c>
      <c r="I83" s="4">
        <v>11</v>
      </c>
      <c r="J83" s="4">
        <v>11</v>
      </c>
      <c r="K83" s="4" t="s">
        <v>30</v>
      </c>
      <c r="L83" s="4">
        <v>11110</v>
      </c>
      <c r="M83" s="4">
        <v>11110</v>
      </c>
      <c r="N83" s="4" t="s">
        <v>402</v>
      </c>
      <c r="O83" s="4" t="s">
        <v>32</v>
      </c>
      <c r="P83" s="4" t="s">
        <v>33</v>
      </c>
      <c r="Q83" s="4">
        <v>0</v>
      </c>
      <c r="R83" s="11">
        <v>45112</v>
      </c>
      <c r="S83" s="7">
        <v>45128</v>
      </c>
      <c r="T83" s="4" t="s">
        <v>34</v>
      </c>
      <c r="U83" s="4">
        <v>11110</v>
      </c>
      <c r="V83" s="4">
        <v>0</v>
      </c>
      <c r="W83" s="4">
        <v>0</v>
      </c>
      <c r="X83" s="4" t="s">
        <v>403</v>
      </c>
      <c r="Y83" s="4" t="s">
        <v>70</v>
      </c>
    </row>
    <row r="84" s="4" customFormat="1" spans="1:25">
      <c r="A84" s="4" t="s">
        <v>404</v>
      </c>
      <c r="B84" s="4" t="s">
        <v>26</v>
      </c>
      <c r="C84" s="4" t="s">
        <v>27</v>
      </c>
      <c r="D84" s="4" t="s">
        <v>405</v>
      </c>
      <c r="E84" s="4" t="s">
        <v>406</v>
      </c>
      <c r="F84" s="7">
        <v>45124</v>
      </c>
      <c r="G84" s="7">
        <v>45125</v>
      </c>
      <c r="H84" s="4">
        <v>1</v>
      </c>
      <c r="I84" s="4">
        <v>1</v>
      </c>
      <c r="J84" s="4">
        <v>1</v>
      </c>
      <c r="K84" s="4" t="s">
        <v>30</v>
      </c>
      <c r="L84" s="4">
        <v>1455</v>
      </c>
      <c r="M84" s="4">
        <v>1455</v>
      </c>
      <c r="N84" s="4" t="s">
        <v>407</v>
      </c>
      <c r="O84" s="4" t="s">
        <v>32</v>
      </c>
      <c r="P84" s="4" t="s">
        <v>33</v>
      </c>
      <c r="Q84" s="4">
        <v>0</v>
      </c>
      <c r="R84" s="11">
        <v>45112</v>
      </c>
      <c r="S84" s="7">
        <v>45128</v>
      </c>
      <c r="T84" s="4" t="s">
        <v>34</v>
      </c>
      <c r="U84" s="4">
        <v>1455</v>
      </c>
      <c r="V84" s="4">
        <v>0</v>
      </c>
      <c r="W84" s="4">
        <v>0</v>
      </c>
      <c r="X84" s="4" t="s">
        <v>408</v>
      </c>
      <c r="Y84" s="4" t="s">
        <v>70</v>
      </c>
    </row>
    <row r="85" s="4" customFormat="1" spans="1:26">
      <c r="A85" s="4" t="s">
        <v>409</v>
      </c>
      <c r="B85" s="4" t="s">
        <v>26</v>
      </c>
      <c r="C85" s="4" t="s">
        <v>27</v>
      </c>
      <c r="D85" s="4" t="s">
        <v>410</v>
      </c>
      <c r="E85" s="4" t="s">
        <v>411</v>
      </c>
      <c r="F85" s="7">
        <v>45121</v>
      </c>
      <c r="G85" s="7">
        <v>45125</v>
      </c>
      <c r="H85" s="4">
        <v>1</v>
      </c>
      <c r="I85" s="4">
        <v>4</v>
      </c>
      <c r="J85" s="4">
        <v>4</v>
      </c>
      <c r="K85" s="4" t="s">
        <v>30</v>
      </c>
      <c r="L85" s="4">
        <v>1728</v>
      </c>
      <c r="M85" s="4">
        <v>1728</v>
      </c>
      <c r="N85" s="4" t="s">
        <v>412</v>
      </c>
      <c r="O85" s="4" t="s">
        <v>32</v>
      </c>
      <c r="P85" s="4" t="s">
        <v>33</v>
      </c>
      <c r="Q85" s="4">
        <v>0</v>
      </c>
      <c r="R85" s="11">
        <v>45113.0000115741</v>
      </c>
      <c r="S85" s="7">
        <v>45128</v>
      </c>
      <c r="T85" s="4" t="s">
        <v>34</v>
      </c>
      <c r="U85" s="4">
        <v>1728</v>
      </c>
      <c r="V85" s="4">
        <v>0</v>
      </c>
      <c r="W85" s="4">
        <v>0</v>
      </c>
      <c r="X85" s="4" t="s">
        <v>413</v>
      </c>
      <c r="Y85" s="4">
        <v>183571</v>
      </c>
      <c r="Z85" s="4" t="s">
        <v>414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416</v>
      </c>
      <c r="E86" s="4" t="s">
        <v>417</v>
      </c>
      <c r="F86" s="7">
        <v>45122</v>
      </c>
      <c r="G86" s="7">
        <v>45125</v>
      </c>
      <c r="H86" s="4">
        <v>1</v>
      </c>
      <c r="I86" s="4">
        <v>3</v>
      </c>
      <c r="J86" s="4">
        <v>3</v>
      </c>
      <c r="K86" s="4" t="s">
        <v>30</v>
      </c>
      <c r="L86" s="4">
        <v>7190</v>
      </c>
      <c r="M86" s="4">
        <v>7190</v>
      </c>
      <c r="N86" s="4" t="s">
        <v>418</v>
      </c>
      <c r="O86" s="4" t="s">
        <v>32</v>
      </c>
      <c r="P86" s="4" t="s">
        <v>33</v>
      </c>
      <c r="Q86" s="4">
        <v>0</v>
      </c>
      <c r="R86" s="11">
        <v>45113</v>
      </c>
      <c r="S86" s="7">
        <v>45128</v>
      </c>
      <c r="T86" s="4" t="s">
        <v>34</v>
      </c>
      <c r="U86" s="4">
        <v>7190</v>
      </c>
      <c r="V86" s="4">
        <v>0</v>
      </c>
      <c r="W86" s="4">
        <v>0</v>
      </c>
      <c r="X86" s="4" t="s">
        <v>419</v>
      </c>
      <c r="Y86" s="4" t="s">
        <v>420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422</v>
      </c>
      <c r="E87" s="4" t="s">
        <v>423</v>
      </c>
      <c r="F87" s="7">
        <v>45122</v>
      </c>
      <c r="G87" s="7">
        <v>45125</v>
      </c>
      <c r="H87" s="4">
        <v>1</v>
      </c>
      <c r="I87" s="4">
        <v>3</v>
      </c>
      <c r="J87" s="4">
        <v>3</v>
      </c>
      <c r="K87" s="4" t="s">
        <v>30</v>
      </c>
      <c r="L87" s="4">
        <v>5691</v>
      </c>
      <c r="M87" s="4">
        <v>5691</v>
      </c>
      <c r="N87" s="4" t="s">
        <v>424</v>
      </c>
      <c r="O87" s="4" t="s">
        <v>32</v>
      </c>
      <c r="P87" s="4" t="s">
        <v>33</v>
      </c>
      <c r="Q87" s="4">
        <v>0</v>
      </c>
      <c r="R87" s="11">
        <v>45113</v>
      </c>
      <c r="S87" s="7">
        <v>45128</v>
      </c>
      <c r="T87" s="4" t="s">
        <v>34</v>
      </c>
      <c r="U87" s="4">
        <v>5691</v>
      </c>
      <c r="V87" s="4">
        <v>0</v>
      </c>
      <c r="W87" s="4">
        <v>0</v>
      </c>
      <c r="X87" s="4" t="s">
        <v>425</v>
      </c>
      <c r="Y87" s="4" t="s">
        <v>70</v>
      </c>
    </row>
    <row r="88" s="4" customFormat="1" spans="1:25">
      <c r="A88" s="4" t="s">
        <v>426</v>
      </c>
      <c r="B88" s="4" t="s">
        <v>26</v>
      </c>
      <c r="C88" s="4" t="s">
        <v>27</v>
      </c>
      <c r="D88" s="4" t="s">
        <v>427</v>
      </c>
      <c r="E88" s="4" t="s">
        <v>428</v>
      </c>
      <c r="F88" s="7">
        <v>45123</v>
      </c>
      <c r="G88" s="7">
        <v>45125</v>
      </c>
      <c r="H88" s="4">
        <v>1</v>
      </c>
      <c r="I88" s="4">
        <v>2</v>
      </c>
      <c r="J88" s="4">
        <v>2</v>
      </c>
      <c r="K88" s="4" t="s">
        <v>30</v>
      </c>
      <c r="L88" s="4">
        <v>4572</v>
      </c>
      <c r="M88" s="4">
        <v>4572</v>
      </c>
      <c r="N88" s="4" t="s">
        <v>429</v>
      </c>
      <c r="O88" s="4" t="s">
        <v>32</v>
      </c>
      <c r="P88" s="4" t="s">
        <v>33</v>
      </c>
      <c r="Q88" s="4">
        <v>0</v>
      </c>
      <c r="R88" s="11">
        <v>45113</v>
      </c>
      <c r="S88" s="7">
        <v>45128</v>
      </c>
      <c r="T88" s="4" t="s">
        <v>34</v>
      </c>
      <c r="U88" s="4">
        <v>4572</v>
      </c>
      <c r="V88" s="4">
        <v>0</v>
      </c>
      <c r="W88" s="4">
        <v>0</v>
      </c>
      <c r="X88" s="4" t="s">
        <v>430</v>
      </c>
      <c r="Y88" s="4" t="s">
        <v>431</v>
      </c>
    </row>
    <row r="89" s="4" customFormat="1" spans="1:25">
      <c r="A89" s="4" t="s">
        <v>400</v>
      </c>
      <c r="B89" s="4" t="s">
        <v>26</v>
      </c>
      <c r="C89" s="4" t="s">
        <v>117</v>
      </c>
      <c r="D89" s="4" t="s">
        <v>297</v>
      </c>
      <c r="E89" s="4" t="s">
        <v>401</v>
      </c>
      <c r="F89" s="7">
        <v>45114</v>
      </c>
      <c r="G89" s="7">
        <v>45125</v>
      </c>
      <c r="H89" s="4">
        <v>1</v>
      </c>
      <c r="I89" s="4">
        <v>11</v>
      </c>
      <c r="J89" s="4">
        <v>11</v>
      </c>
      <c r="K89" s="4" t="s">
        <v>30</v>
      </c>
      <c r="L89" s="4">
        <v>-11110</v>
      </c>
      <c r="M89" s="4">
        <v>-11110</v>
      </c>
      <c r="N89" s="4" t="s">
        <v>402</v>
      </c>
      <c r="O89" s="4" t="s">
        <v>32</v>
      </c>
      <c r="P89" s="4" t="s">
        <v>33</v>
      </c>
      <c r="Q89" s="4">
        <v>0</v>
      </c>
      <c r="R89" s="11">
        <v>45112</v>
      </c>
      <c r="S89" s="7">
        <v>45128</v>
      </c>
      <c r="T89" s="4" t="s">
        <v>34</v>
      </c>
      <c r="U89" s="4">
        <v>-11110</v>
      </c>
      <c r="V89" s="4">
        <v>0</v>
      </c>
      <c r="W89" s="4">
        <v>0</v>
      </c>
      <c r="X89" s="4" t="s">
        <v>403</v>
      </c>
      <c r="Y89" s="4" t="s">
        <v>70</v>
      </c>
    </row>
    <row r="90" s="4" customFormat="1" spans="1:25">
      <c r="A90" s="4" t="s">
        <v>432</v>
      </c>
      <c r="B90" s="4" t="s">
        <v>26</v>
      </c>
      <c r="C90" s="4" t="s">
        <v>27</v>
      </c>
      <c r="D90" s="4" t="s">
        <v>433</v>
      </c>
      <c r="E90" s="4" t="s">
        <v>434</v>
      </c>
      <c r="F90" s="7">
        <v>45119</v>
      </c>
      <c r="G90" s="7">
        <v>45125</v>
      </c>
      <c r="H90" s="4">
        <v>3</v>
      </c>
      <c r="I90" s="4">
        <v>6</v>
      </c>
      <c r="J90" s="4">
        <v>18</v>
      </c>
      <c r="K90" s="4" t="s">
        <v>30</v>
      </c>
      <c r="L90" s="4">
        <v>9774</v>
      </c>
      <c r="M90" s="4">
        <v>9774</v>
      </c>
      <c r="N90" s="4" t="s">
        <v>435</v>
      </c>
      <c r="O90" s="4" t="s">
        <v>32</v>
      </c>
      <c r="P90" s="4" t="s">
        <v>33</v>
      </c>
      <c r="Q90" s="4">
        <v>0</v>
      </c>
      <c r="R90" s="11">
        <v>45113.0000115741</v>
      </c>
      <c r="S90" s="7">
        <v>45128</v>
      </c>
      <c r="T90" s="4" t="s">
        <v>34</v>
      </c>
      <c r="U90" s="4">
        <v>9774</v>
      </c>
      <c r="V90" s="4">
        <v>0</v>
      </c>
      <c r="W90" s="4">
        <v>0</v>
      </c>
      <c r="X90" s="4" t="s">
        <v>436</v>
      </c>
      <c r="Y90" s="4" t="s">
        <v>70</v>
      </c>
    </row>
    <row r="91" s="4" customFormat="1" spans="1:25">
      <c r="A91" s="4" t="s">
        <v>437</v>
      </c>
      <c r="B91" s="4" t="s">
        <v>26</v>
      </c>
      <c r="C91" s="4" t="s">
        <v>27</v>
      </c>
      <c r="D91" s="4" t="s">
        <v>438</v>
      </c>
      <c r="E91" s="4" t="s">
        <v>439</v>
      </c>
      <c r="F91" s="7">
        <v>45123</v>
      </c>
      <c r="G91" s="7">
        <v>45125</v>
      </c>
      <c r="H91" s="4">
        <v>1</v>
      </c>
      <c r="I91" s="4">
        <v>2</v>
      </c>
      <c r="J91" s="4">
        <v>2</v>
      </c>
      <c r="K91" s="4" t="s">
        <v>30</v>
      </c>
      <c r="L91" s="4">
        <v>1504</v>
      </c>
      <c r="M91" s="4">
        <v>1504</v>
      </c>
      <c r="N91" s="4" t="s">
        <v>440</v>
      </c>
      <c r="O91" s="4" t="s">
        <v>32</v>
      </c>
      <c r="P91" s="4" t="s">
        <v>33</v>
      </c>
      <c r="Q91" s="4">
        <v>0</v>
      </c>
      <c r="R91" s="11">
        <v>45114</v>
      </c>
      <c r="S91" s="7">
        <v>45128</v>
      </c>
      <c r="T91" s="4" t="s">
        <v>34</v>
      </c>
      <c r="U91" s="4">
        <v>1504</v>
      </c>
      <c r="V91" s="4">
        <v>0</v>
      </c>
      <c r="W91" s="4">
        <v>0</v>
      </c>
      <c r="X91" s="4" t="s">
        <v>441</v>
      </c>
      <c r="Y91" s="4" t="s">
        <v>442</v>
      </c>
    </row>
    <row r="92" s="4" customFormat="1" spans="1:25">
      <c r="A92" s="4" t="s">
        <v>443</v>
      </c>
      <c r="B92" s="4" t="s">
        <v>26</v>
      </c>
      <c r="C92" s="4" t="s">
        <v>27</v>
      </c>
      <c r="D92" s="4" t="s">
        <v>235</v>
      </c>
      <c r="E92" s="4" t="s">
        <v>444</v>
      </c>
      <c r="F92" s="7">
        <v>45122</v>
      </c>
      <c r="G92" s="7">
        <v>45125</v>
      </c>
      <c r="H92" s="4">
        <v>1</v>
      </c>
      <c r="I92" s="4">
        <v>3</v>
      </c>
      <c r="J92" s="4">
        <v>3</v>
      </c>
      <c r="K92" s="4" t="s">
        <v>30</v>
      </c>
      <c r="L92" s="4">
        <v>3306</v>
      </c>
      <c r="M92" s="4">
        <v>3306</v>
      </c>
      <c r="N92" s="4" t="s">
        <v>445</v>
      </c>
      <c r="O92" s="4" t="s">
        <v>32</v>
      </c>
      <c r="P92" s="4" t="s">
        <v>33</v>
      </c>
      <c r="Q92" s="4">
        <v>0</v>
      </c>
      <c r="R92" s="11">
        <v>45114</v>
      </c>
      <c r="S92" s="7">
        <v>45128</v>
      </c>
      <c r="T92" s="4" t="s">
        <v>34</v>
      </c>
      <c r="U92" s="4">
        <v>3306</v>
      </c>
      <c r="V92" s="4">
        <v>0</v>
      </c>
      <c r="W92" s="4">
        <v>0</v>
      </c>
      <c r="X92" s="4" t="s">
        <v>446</v>
      </c>
      <c r="Y92" s="4" t="s">
        <v>447</v>
      </c>
    </row>
    <row r="93" s="4" customFormat="1" spans="1:25">
      <c r="A93" s="4" t="s">
        <v>448</v>
      </c>
      <c r="B93" s="4" t="s">
        <v>26</v>
      </c>
      <c r="C93" s="4" t="s">
        <v>27</v>
      </c>
      <c r="D93" s="4" t="s">
        <v>449</v>
      </c>
      <c r="E93" s="4" t="s">
        <v>450</v>
      </c>
      <c r="F93" s="7">
        <v>45123</v>
      </c>
      <c r="G93" s="7">
        <v>45125</v>
      </c>
      <c r="H93" s="4">
        <v>1</v>
      </c>
      <c r="I93" s="4">
        <v>2</v>
      </c>
      <c r="J93" s="4">
        <v>2</v>
      </c>
      <c r="K93" s="4" t="s">
        <v>30</v>
      </c>
      <c r="L93" s="4">
        <v>1614</v>
      </c>
      <c r="M93" s="4">
        <v>1614</v>
      </c>
      <c r="N93" s="4" t="s">
        <v>451</v>
      </c>
      <c r="O93" s="4" t="s">
        <v>32</v>
      </c>
      <c r="P93" s="4" t="s">
        <v>33</v>
      </c>
      <c r="Q93" s="4">
        <v>0</v>
      </c>
      <c r="R93" s="11">
        <v>45116</v>
      </c>
      <c r="S93" s="7">
        <v>45128</v>
      </c>
      <c r="T93" s="4" t="s">
        <v>34</v>
      </c>
      <c r="U93" s="4">
        <v>1614</v>
      </c>
      <c r="V93" s="4">
        <v>0</v>
      </c>
      <c r="W93" s="4">
        <v>0</v>
      </c>
      <c r="X93" s="4" t="s">
        <v>452</v>
      </c>
      <c r="Y93" s="4" t="s">
        <v>70</v>
      </c>
    </row>
    <row r="94" s="4" customFormat="1" spans="1:25">
      <c r="A94" s="4" t="s">
        <v>453</v>
      </c>
      <c r="B94" s="4" t="s">
        <v>26</v>
      </c>
      <c r="C94" s="4" t="s">
        <v>27</v>
      </c>
      <c r="D94" s="4" t="s">
        <v>454</v>
      </c>
      <c r="E94" s="4" t="s">
        <v>455</v>
      </c>
      <c r="F94" s="7">
        <v>45123</v>
      </c>
      <c r="G94" s="7">
        <v>45125</v>
      </c>
      <c r="H94" s="4">
        <v>1</v>
      </c>
      <c r="I94" s="4">
        <v>2</v>
      </c>
      <c r="J94" s="4">
        <v>2</v>
      </c>
      <c r="K94" s="4" t="s">
        <v>30</v>
      </c>
      <c r="L94" s="4">
        <v>6412</v>
      </c>
      <c r="M94" s="4">
        <v>6412</v>
      </c>
      <c r="N94" s="4" t="s">
        <v>456</v>
      </c>
      <c r="O94" s="4" t="s">
        <v>32</v>
      </c>
      <c r="P94" s="4" t="s">
        <v>33</v>
      </c>
      <c r="Q94" s="4">
        <v>0</v>
      </c>
      <c r="R94" s="11">
        <v>45116</v>
      </c>
      <c r="S94" s="7">
        <v>45128</v>
      </c>
      <c r="T94" s="4" t="s">
        <v>34</v>
      </c>
      <c r="U94" s="4">
        <v>6412</v>
      </c>
      <c r="V94" s="4">
        <v>0</v>
      </c>
      <c r="W94" s="4">
        <v>0</v>
      </c>
      <c r="X94" s="4" t="s">
        <v>457</v>
      </c>
      <c r="Y94" s="4" t="s">
        <v>70</v>
      </c>
    </row>
    <row r="95" s="4" customFormat="1" spans="1:25">
      <c r="A95" s="4" t="s">
        <v>458</v>
      </c>
      <c r="B95" s="4" t="s">
        <v>26</v>
      </c>
      <c r="C95" s="4" t="s">
        <v>27</v>
      </c>
      <c r="D95" s="4" t="s">
        <v>459</v>
      </c>
      <c r="E95" s="4" t="s">
        <v>368</v>
      </c>
      <c r="F95" s="7">
        <v>45123</v>
      </c>
      <c r="G95" s="7">
        <v>45125</v>
      </c>
      <c r="H95" s="4">
        <v>1</v>
      </c>
      <c r="I95" s="4">
        <v>2</v>
      </c>
      <c r="J95" s="4">
        <v>2</v>
      </c>
      <c r="K95" s="4" t="s">
        <v>30</v>
      </c>
      <c r="L95" s="4">
        <v>780</v>
      </c>
      <c r="M95" s="4">
        <v>780</v>
      </c>
      <c r="N95" s="4" t="s">
        <v>460</v>
      </c>
      <c r="O95" s="4" t="s">
        <v>32</v>
      </c>
      <c r="P95" s="4" t="s">
        <v>33</v>
      </c>
      <c r="Q95" s="4">
        <v>0</v>
      </c>
      <c r="R95" s="11">
        <v>45116</v>
      </c>
      <c r="S95" s="7">
        <v>45128</v>
      </c>
      <c r="T95" s="4" t="s">
        <v>34</v>
      </c>
      <c r="U95" s="4">
        <v>780</v>
      </c>
      <c r="V95" s="4">
        <v>0</v>
      </c>
      <c r="W95" s="4">
        <v>0</v>
      </c>
      <c r="X95" s="4" t="s">
        <v>461</v>
      </c>
      <c r="Y95" s="4" t="s">
        <v>462</v>
      </c>
    </row>
    <row r="96" s="4" customFormat="1" spans="1:25">
      <c r="A96" s="4" t="s">
        <v>463</v>
      </c>
      <c r="B96" s="4" t="s">
        <v>26</v>
      </c>
      <c r="C96" s="4" t="s">
        <v>27</v>
      </c>
      <c r="D96" s="4" t="s">
        <v>306</v>
      </c>
      <c r="E96" s="4" t="s">
        <v>464</v>
      </c>
      <c r="F96" s="7">
        <v>45124</v>
      </c>
      <c r="G96" s="7">
        <v>45125</v>
      </c>
      <c r="H96" s="4">
        <v>2</v>
      </c>
      <c r="I96" s="4">
        <v>1</v>
      </c>
      <c r="J96" s="4">
        <v>2</v>
      </c>
      <c r="K96" s="4" t="s">
        <v>30</v>
      </c>
      <c r="L96" s="4">
        <v>590</v>
      </c>
      <c r="M96" s="4">
        <v>590</v>
      </c>
      <c r="N96" s="4" t="s">
        <v>465</v>
      </c>
      <c r="O96" s="4" t="s">
        <v>32</v>
      </c>
      <c r="P96" s="4" t="s">
        <v>33</v>
      </c>
      <c r="Q96" s="4">
        <v>0</v>
      </c>
      <c r="R96" s="11">
        <v>45117</v>
      </c>
      <c r="S96" s="7">
        <v>45128</v>
      </c>
      <c r="T96" s="4" t="s">
        <v>34</v>
      </c>
      <c r="U96" s="4">
        <v>590</v>
      </c>
      <c r="V96" s="4">
        <v>0</v>
      </c>
      <c r="W96" s="4">
        <v>0</v>
      </c>
      <c r="X96" s="4" t="s">
        <v>466</v>
      </c>
      <c r="Y96" s="4" t="s">
        <v>70</v>
      </c>
    </row>
    <row r="97" s="4" customFormat="1" spans="1:25">
      <c r="A97" s="4" t="s">
        <v>467</v>
      </c>
      <c r="B97" s="4" t="s">
        <v>26</v>
      </c>
      <c r="C97" s="4" t="s">
        <v>27</v>
      </c>
      <c r="D97" s="4" t="s">
        <v>468</v>
      </c>
      <c r="E97" s="4" t="s">
        <v>469</v>
      </c>
      <c r="F97" s="7">
        <v>45123</v>
      </c>
      <c r="G97" s="7">
        <v>45125</v>
      </c>
      <c r="H97" s="4">
        <v>1</v>
      </c>
      <c r="I97" s="4">
        <v>2</v>
      </c>
      <c r="J97" s="4">
        <v>2</v>
      </c>
      <c r="K97" s="4" t="s">
        <v>30</v>
      </c>
      <c r="L97" s="4">
        <v>7800</v>
      </c>
      <c r="M97" s="4">
        <v>7800</v>
      </c>
      <c r="N97" s="4" t="s">
        <v>470</v>
      </c>
      <c r="O97" s="4" t="s">
        <v>32</v>
      </c>
      <c r="P97" s="4" t="s">
        <v>33</v>
      </c>
      <c r="Q97" s="4">
        <v>0</v>
      </c>
      <c r="R97" s="11">
        <v>45113.0000115741</v>
      </c>
      <c r="S97" s="7">
        <v>45128</v>
      </c>
      <c r="T97" s="4" t="s">
        <v>34</v>
      </c>
      <c r="U97" s="4">
        <v>7800</v>
      </c>
      <c r="V97" s="4">
        <v>0</v>
      </c>
      <c r="W97" s="4">
        <v>0</v>
      </c>
      <c r="X97" s="4" t="s">
        <v>471</v>
      </c>
      <c r="Y97" s="4" t="s">
        <v>70</v>
      </c>
    </row>
    <row r="98" s="4" customFormat="1" spans="1:25">
      <c r="A98" s="4" t="s">
        <v>472</v>
      </c>
      <c r="B98" s="4" t="s">
        <v>26</v>
      </c>
      <c r="C98" s="4" t="s">
        <v>27</v>
      </c>
      <c r="D98" s="4" t="s">
        <v>473</v>
      </c>
      <c r="E98" s="4" t="s">
        <v>474</v>
      </c>
      <c r="F98" s="7">
        <v>45119</v>
      </c>
      <c r="G98" s="7">
        <v>45125</v>
      </c>
      <c r="H98" s="4">
        <v>2</v>
      </c>
      <c r="I98" s="4">
        <v>6</v>
      </c>
      <c r="J98" s="4">
        <v>12</v>
      </c>
      <c r="K98" s="4" t="s">
        <v>30</v>
      </c>
      <c r="L98" s="4">
        <v>5640</v>
      </c>
      <c r="M98" s="4">
        <v>5640</v>
      </c>
      <c r="N98" s="4" t="s">
        <v>475</v>
      </c>
      <c r="O98" s="4" t="s">
        <v>32</v>
      </c>
      <c r="P98" s="4" t="s">
        <v>33</v>
      </c>
      <c r="Q98" s="4">
        <v>0</v>
      </c>
      <c r="R98" s="11">
        <v>45117.0000115741</v>
      </c>
      <c r="S98" s="7">
        <v>45128</v>
      </c>
      <c r="T98" s="4" t="s">
        <v>34</v>
      </c>
      <c r="U98" s="4">
        <v>5640</v>
      </c>
      <c r="V98" s="4">
        <v>0</v>
      </c>
      <c r="W98" s="4">
        <v>0</v>
      </c>
      <c r="X98" s="4" t="s">
        <v>476</v>
      </c>
      <c r="Y98" s="4" t="s">
        <v>70</v>
      </c>
    </row>
    <row r="99" s="4" customFormat="1" spans="1:25">
      <c r="A99" s="4" t="s">
        <v>477</v>
      </c>
      <c r="B99" s="4" t="s">
        <v>26</v>
      </c>
      <c r="C99" s="4" t="s">
        <v>27</v>
      </c>
      <c r="D99" s="4" t="s">
        <v>478</v>
      </c>
      <c r="E99" s="4" t="s">
        <v>479</v>
      </c>
      <c r="F99" s="7">
        <v>45123</v>
      </c>
      <c r="G99" s="7">
        <v>45125</v>
      </c>
      <c r="H99" s="4">
        <v>1</v>
      </c>
      <c r="I99" s="4">
        <v>2</v>
      </c>
      <c r="J99" s="4">
        <v>2</v>
      </c>
      <c r="K99" s="4" t="s">
        <v>30</v>
      </c>
      <c r="L99" s="4">
        <v>3490</v>
      </c>
      <c r="M99" s="4">
        <v>3490</v>
      </c>
      <c r="N99" s="4" t="s">
        <v>480</v>
      </c>
      <c r="O99" s="4" t="s">
        <v>32</v>
      </c>
      <c r="P99" s="4" t="s">
        <v>33</v>
      </c>
      <c r="Q99" s="4">
        <v>0</v>
      </c>
      <c r="R99" s="11">
        <v>45117.0000115741</v>
      </c>
      <c r="S99" s="7">
        <v>45128</v>
      </c>
      <c r="T99" s="4" t="s">
        <v>34</v>
      </c>
      <c r="U99" s="4">
        <v>3490</v>
      </c>
      <c r="V99" s="4">
        <v>0</v>
      </c>
      <c r="W99" s="4">
        <v>0</v>
      </c>
      <c r="X99" s="4" t="s">
        <v>481</v>
      </c>
      <c r="Y99" s="4" t="s">
        <v>70</v>
      </c>
    </row>
    <row r="100" s="4" customFormat="1" spans="1:25">
      <c r="A100" s="4" t="s">
        <v>482</v>
      </c>
      <c r="B100" s="4" t="s">
        <v>26</v>
      </c>
      <c r="C100" s="4" t="s">
        <v>27</v>
      </c>
      <c r="D100" s="4" t="s">
        <v>483</v>
      </c>
      <c r="E100" s="4" t="s">
        <v>484</v>
      </c>
      <c r="F100" s="7">
        <v>45120</v>
      </c>
      <c r="G100" s="7">
        <v>45125</v>
      </c>
      <c r="H100" s="4">
        <v>1</v>
      </c>
      <c r="I100" s="4">
        <v>5</v>
      </c>
      <c r="J100" s="4">
        <v>5</v>
      </c>
      <c r="K100" s="4" t="s">
        <v>30</v>
      </c>
      <c r="L100" s="4">
        <v>3675</v>
      </c>
      <c r="M100" s="4">
        <v>3675</v>
      </c>
      <c r="N100" s="4" t="s">
        <v>485</v>
      </c>
      <c r="O100" s="4" t="s">
        <v>32</v>
      </c>
      <c r="P100" s="4" t="s">
        <v>33</v>
      </c>
      <c r="Q100" s="4">
        <v>0</v>
      </c>
      <c r="R100" s="11">
        <v>45117.0000115741</v>
      </c>
      <c r="S100" s="7">
        <v>45128</v>
      </c>
      <c r="T100" s="4" t="s">
        <v>34</v>
      </c>
      <c r="U100" s="4">
        <v>3675</v>
      </c>
      <c r="V100" s="4">
        <v>0</v>
      </c>
      <c r="W100" s="4">
        <v>0</v>
      </c>
      <c r="X100" s="4" t="s">
        <v>486</v>
      </c>
      <c r="Y100" s="4" t="s">
        <v>487</v>
      </c>
    </row>
    <row r="101" s="4" customFormat="1" spans="1:25">
      <c r="A101" s="4" t="s">
        <v>488</v>
      </c>
      <c r="B101" s="4" t="s">
        <v>26</v>
      </c>
      <c r="C101" s="4" t="s">
        <v>27</v>
      </c>
      <c r="D101" s="4" t="s">
        <v>489</v>
      </c>
      <c r="E101" s="4" t="s">
        <v>490</v>
      </c>
      <c r="F101" s="7">
        <v>45123</v>
      </c>
      <c r="G101" s="7">
        <v>45125</v>
      </c>
      <c r="H101" s="4">
        <v>1</v>
      </c>
      <c r="I101" s="4">
        <v>2</v>
      </c>
      <c r="J101" s="4">
        <v>2</v>
      </c>
      <c r="K101" s="4" t="s">
        <v>30</v>
      </c>
      <c r="L101" s="4">
        <v>3500</v>
      </c>
      <c r="M101" s="4">
        <v>3500</v>
      </c>
      <c r="N101" s="4" t="s">
        <v>491</v>
      </c>
      <c r="O101" s="4" t="s">
        <v>32</v>
      </c>
      <c r="P101" s="4" t="s">
        <v>33</v>
      </c>
      <c r="Q101" s="4">
        <v>0</v>
      </c>
      <c r="R101" s="11">
        <v>45118.0000115741</v>
      </c>
      <c r="S101" s="7">
        <v>45128</v>
      </c>
      <c r="T101" s="4" t="s">
        <v>34</v>
      </c>
      <c r="U101" s="4">
        <v>3500</v>
      </c>
      <c r="V101" s="4">
        <v>0</v>
      </c>
      <c r="W101" s="4">
        <v>0</v>
      </c>
      <c r="X101" s="4" t="s">
        <v>492</v>
      </c>
      <c r="Y101" s="4" t="s">
        <v>493</v>
      </c>
    </row>
    <row r="102" s="4" customFormat="1" spans="1:25">
      <c r="A102" s="4" t="s">
        <v>494</v>
      </c>
      <c r="B102" s="4" t="s">
        <v>26</v>
      </c>
      <c r="C102" s="4" t="s">
        <v>27</v>
      </c>
      <c r="D102" s="4" t="s">
        <v>495</v>
      </c>
      <c r="E102" s="4" t="s">
        <v>496</v>
      </c>
      <c r="F102" s="7">
        <v>45124</v>
      </c>
      <c r="G102" s="7">
        <v>45125</v>
      </c>
      <c r="H102" s="4">
        <v>1</v>
      </c>
      <c r="I102" s="4">
        <v>1</v>
      </c>
      <c r="J102" s="4">
        <v>1</v>
      </c>
      <c r="K102" s="4" t="s">
        <v>30</v>
      </c>
      <c r="L102" s="4">
        <v>785</v>
      </c>
      <c r="M102" s="4">
        <v>785</v>
      </c>
      <c r="N102" s="4" t="s">
        <v>497</v>
      </c>
      <c r="O102" s="4" t="s">
        <v>32</v>
      </c>
      <c r="P102" s="4" t="s">
        <v>33</v>
      </c>
      <c r="Q102" s="4">
        <v>0</v>
      </c>
      <c r="R102" s="11">
        <v>45118</v>
      </c>
      <c r="S102" s="7">
        <v>45128</v>
      </c>
      <c r="T102" s="4" t="s">
        <v>34</v>
      </c>
      <c r="U102" s="4">
        <v>785</v>
      </c>
      <c r="V102" s="4">
        <v>0</v>
      </c>
      <c r="W102" s="4">
        <v>0</v>
      </c>
      <c r="X102" s="4" t="s">
        <v>498</v>
      </c>
      <c r="Y102" s="4" t="s">
        <v>499</v>
      </c>
    </row>
    <row r="103" s="4" customFormat="1" spans="1:25">
      <c r="A103" s="4" t="s">
        <v>500</v>
      </c>
      <c r="B103" s="4" t="s">
        <v>26</v>
      </c>
      <c r="C103" s="4" t="s">
        <v>27</v>
      </c>
      <c r="D103" s="4" t="s">
        <v>410</v>
      </c>
      <c r="E103" s="4" t="s">
        <v>501</v>
      </c>
      <c r="F103" s="7">
        <v>45122</v>
      </c>
      <c r="G103" s="7">
        <v>45125</v>
      </c>
      <c r="H103" s="4">
        <v>2</v>
      </c>
      <c r="I103" s="4">
        <v>3</v>
      </c>
      <c r="J103" s="4">
        <v>6</v>
      </c>
      <c r="K103" s="4" t="s">
        <v>30</v>
      </c>
      <c r="L103" s="4">
        <v>2568</v>
      </c>
      <c r="M103" s="4">
        <v>2568</v>
      </c>
      <c r="N103" s="4" t="s">
        <v>502</v>
      </c>
      <c r="O103" s="4" t="s">
        <v>32</v>
      </c>
      <c r="P103" s="4" t="s">
        <v>33</v>
      </c>
      <c r="Q103" s="4">
        <v>0</v>
      </c>
      <c r="R103" s="11">
        <v>45119</v>
      </c>
      <c r="S103" s="7">
        <v>45128</v>
      </c>
      <c r="T103" s="4" t="s">
        <v>34</v>
      </c>
      <c r="U103" s="4">
        <v>2568</v>
      </c>
      <c r="V103" s="4">
        <v>0</v>
      </c>
      <c r="W103" s="4">
        <v>0</v>
      </c>
      <c r="X103" s="4" t="s">
        <v>503</v>
      </c>
      <c r="Y103" s="4" t="s">
        <v>504</v>
      </c>
    </row>
    <row r="104" s="4" customFormat="1" spans="1:25">
      <c r="A104" s="4" t="s">
        <v>505</v>
      </c>
      <c r="B104" s="4" t="s">
        <v>26</v>
      </c>
      <c r="C104" s="4" t="s">
        <v>27</v>
      </c>
      <c r="D104" s="4" t="s">
        <v>506</v>
      </c>
      <c r="E104" s="4" t="s">
        <v>507</v>
      </c>
      <c r="F104" s="7">
        <v>45121</v>
      </c>
      <c r="G104" s="7">
        <v>45125</v>
      </c>
      <c r="H104" s="4">
        <v>1</v>
      </c>
      <c r="I104" s="4">
        <v>4</v>
      </c>
      <c r="J104" s="4">
        <v>4</v>
      </c>
      <c r="K104" s="4" t="s">
        <v>30</v>
      </c>
      <c r="L104" s="4">
        <v>3320</v>
      </c>
      <c r="M104" s="4">
        <v>3320</v>
      </c>
      <c r="N104" s="4" t="s">
        <v>508</v>
      </c>
      <c r="O104" s="4" t="s">
        <v>32</v>
      </c>
      <c r="P104" s="4" t="s">
        <v>33</v>
      </c>
      <c r="Q104" s="4">
        <v>0</v>
      </c>
      <c r="R104" s="11">
        <v>45119</v>
      </c>
      <c r="S104" s="7">
        <v>45128</v>
      </c>
      <c r="T104" s="4" t="s">
        <v>34</v>
      </c>
      <c r="U104" s="4">
        <v>3320</v>
      </c>
      <c r="V104" s="4">
        <v>0</v>
      </c>
      <c r="W104" s="4">
        <v>0</v>
      </c>
      <c r="X104" s="4" t="s">
        <v>509</v>
      </c>
      <c r="Y104" s="4" t="s">
        <v>510</v>
      </c>
    </row>
    <row r="105" s="4" customFormat="1" spans="1:25">
      <c r="A105" s="4" t="s">
        <v>511</v>
      </c>
      <c r="B105" s="4" t="s">
        <v>26</v>
      </c>
      <c r="C105" s="4" t="s">
        <v>27</v>
      </c>
      <c r="D105" s="4" t="s">
        <v>512</v>
      </c>
      <c r="E105" s="4" t="s">
        <v>513</v>
      </c>
      <c r="F105" s="7">
        <v>45122</v>
      </c>
      <c r="G105" s="7">
        <v>45125</v>
      </c>
      <c r="H105" s="4">
        <v>1</v>
      </c>
      <c r="I105" s="4">
        <v>3</v>
      </c>
      <c r="J105" s="4">
        <v>3</v>
      </c>
      <c r="K105" s="4" t="s">
        <v>30</v>
      </c>
      <c r="L105" s="4">
        <v>2250</v>
      </c>
      <c r="M105" s="4">
        <v>2250</v>
      </c>
      <c r="N105" s="4" t="s">
        <v>514</v>
      </c>
      <c r="O105" s="4" t="s">
        <v>32</v>
      </c>
      <c r="P105" s="4" t="s">
        <v>33</v>
      </c>
      <c r="Q105" s="4">
        <v>0</v>
      </c>
      <c r="R105" s="11">
        <v>45119</v>
      </c>
      <c r="S105" s="7">
        <v>45128</v>
      </c>
      <c r="T105" s="4" t="s">
        <v>34</v>
      </c>
      <c r="U105" s="4">
        <v>2250</v>
      </c>
      <c r="V105" s="4">
        <v>0</v>
      </c>
      <c r="W105" s="4">
        <v>0</v>
      </c>
      <c r="X105" s="4" t="s">
        <v>515</v>
      </c>
      <c r="Y105" s="4" t="s">
        <v>516</v>
      </c>
    </row>
    <row r="106" s="4" customFormat="1" spans="1:25">
      <c r="A106" s="4" t="s">
        <v>517</v>
      </c>
      <c r="B106" s="4" t="s">
        <v>26</v>
      </c>
      <c r="C106" s="4" t="s">
        <v>27</v>
      </c>
      <c r="D106" s="4" t="s">
        <v>518</v>
      </c>
      <c r="E106" s="4" t="s">
        <v>519</v>
      </c>
      <c r="F106" s="7">
        <v>45124</v>
      </c>
      <c r="G106" s="7">
        <v>45125</v>
      </c>
      <c r="H106" s="4">
        <v>1</v>
      </c>
      <c r="I106" s="4">
        <v>1</v>
      </c>
      <c r="J106" s="4">
        <v>1</v>
      </c>
      <c r="K106" s="4" t="s">
        <v>30</v>
      </c>
      <c r="L106" s="4">
        <v>750</v>
      </c>
      <c r="M106" s="4">
        <v>750</v>
      </c>
      <c r="N106" s="4" t="s">
        <v>520</v>
      </c>
      <c r="O106" s="4" t="s">
        <v>32</v>
      </c>
      <c r="P106" s="4" t="s">
        <v>33</v>
      </c>
      <c r="Q106" s="4">
        <v>0</v>
      </c>
      <c r="R106" s="11">
        <v>45119</v>
      </c>
      <c r="S106" s="7">
        <v>45128</v>
      </c>
      <c r="T106" s="4" t="s">
        <v>34</v>
      </c>
      <c r="U106" s="4">
        <v>750</v>
      </c>
      <c r="V106" s="4">
        <v>0</v>
      </c>
      <c r="W106" s="4">
        <v>0</v>
      </c>
      <c r="X106" s="4" t="s">
        <v>521</v>
      </c>
      <c r="Y106" s="4" t="s">
        <v>522</v>
      </c>
    </row>
    <row r="107" s="4" customFormat="1" spans="1:25">
      <c r="A107" s="4" t="s">
        <v>166</v>
      </c>
      <c r="B107" s="4" t="s">
        <v>26</v>
      </c>
      <c r="C107" s="4" t="s">
        <v>117</v>
      </c>
      <c r="D107" s="4" t="s">
        <v>167</v>
      </c>
      <c r="E107" s="4" t="s">
        <v>168</v>
      </c>
      <c r="F107" s="7">
        <v>45119</v>
      </c>
      <c r="G107" s="7">
        <v>45125</v>
      </c>
      <c r="H107" s="4">
        <v>1</v>
      </c>
      <c r="I107" s="4">
        <v>6</v>
      </c>
      <c r="J107" s="4">
        <v>6</v>
      </c>
      <c r="K107" s="4" t="s">
        <v>30</v>
      </c>
      <c r="L107" s="4">
        <v>-10920</v>
      </c>
      <c r="M107" s="4">
        <v>-10920</v>
      </c>
      <c r="N107" s="4" t="s">
        <v>169</v>
      </c>
      <c r="O107" s="4" t="s">
        <v>32</v>
      </c>
      <c r="P107" s="4" t="s">
        <v>33</v>
      </c>
      <c r="Q107" s="4">
        <v>0</v>
      </c>
      <c r="R107" s="11">
        <v>45084.0000115741</v>
      </c>
      <c r="S107" s="7">
        <v>45128</v>
      </c>
      <c r="T107" s="4" t="s">
        <v>34</v>
      </c>
      <c r="U107" s="4">
        <v>-10920</v>
      </c>
      <c r="V107" s="4">
        <v>0</v>
      </c>
      <c r="W107" s="4">
        <v>0</v>
      </c>
      <c r="X107" s="4" t="s">
        <v>170</v>
      </c>
      <c r="Y107" s="4" t="s">
        <v>70</v>
      </c>
    </row>
    <row r="108" s="4" customFormat="1" spans="1:27">
      <c r="A108" s="4" t="s">
        <v>523</v>
      </c>
      <c r="B108" s="4" t="s">
        <v>26</v>
      </c>
      <c r="C108" s="4" t="s">
        <v>27</v>
      </c>
      <c r="D108" s="4" t="s">
        <v>524</v>
      </c>
      <c r="E108" s="4" t="s">
        <v>525</v>
      </c>
      <c r="F108" s="7">
        <v>45121</v>
      </c>
      <c r="G108" s="7">
        <v>45125</v>
      </c>
      <c r="H108" s="4">
        <v>3</v>
      </c>
      <c r="I108" s="4">
        <v>4</v>
      </c>
      <c r="J108" s="4">
        <v>12</v>
      </c>
      <c r="K108" s="4" t="s">
        <v>30</v>
      </c>
      <c r="L108" s="4">
        <v>29496</v>
      </c>
      <c r="M108" s="4">
        <v>29496</v>
      </c>
      <c r="N108" s="4" t="s">
        <v>526</v>
      </c>
      <c r="O108" s="4" t="s">
        <v>32</v>
      </c>
      <c r="P108" s="4" t="s">
        <v>33</v>
      </c>
      <c r="Q108" s="4">
        <v>0</v>
      </c>
      <c r="R108" s="11">
        <v>45119</v>
      </c>
      <c r="S108" s="7">
        <v>45128</v>
      </c>
      <c r="T108" s="4" t="s">
        <v>34</v>
      </c>
      <c r="U108" s="4">
        <v>29496</v>
      </c>
      <c r="V108" s="4">
        <v>0</v>
      </c>
      <c r="W108" s="4">
        <v>0</v>
      </c>
      <c r="X108" s="4" t="s">
        <v>527</v>
      </c>
      <c r="Y108" s="4">
        <v>59450558</v>
      </c>
      <c r="Z108" s="4">
        <v>25129606</v>
      </c>
      <c r="AA108" s="4" t="s">
        <v>528</v>
      </c>
    </row>
    <row r="109" s="4" customFormat="1" spans="1:25">
      <c r="A109" s="4" t="s">
        <v>529</v>
      </c>
      <c r="B109" s="4" t="s">
        <v>26</v>
      </c>
      <c r="C109" s="4" t="s">
        <v>27</v>
      </c>
      <c r="D109" s="4" t="s">
        <v>530</v>
      </c>
      <c r="E109" s="4" t="s">
        <v>531</v>
      </c>
      <c r="F109" s="7">
        <v>45124</v>
      </c>
      <c r="G109" s="7">
        <v>45125</v>
      </c>
      <c r="H109" s="4">
        <v>2</v>
      </c>
      <c r="I109" s="4">
        <v>1</v>
      </c>
      <c r="J109" s="4">
        <v>2</v>
      </c>
      <c r="K109" s="4" t="s">
        <v>30</v>
      </c>
      <c r="L109" s="4">
        <v>2940</v>
      </c>
      <c r="M109" s="4">
        <v>2940</v>
      </c>
      <c r="N109" s="4" t="s">
        <v>532</v>
      </c>
      <c r="O109" s="4" t="s">
        <v>32</v>
      </c>
      <c r="P109" s="4" t="s">
        <v>33</v>
      </c>
      <c r="Q109" s="4">
        <v>0</v>
      </c>
      <c r="R109" s="11">
        <v>45119.0000115741</v>
      </c>
      <c r="S109" s="7">
        <v>45128</v>
      </c>
      <c r="T109" s="4" t="s">
        <v>34</v>
      </c>
      <c r="U109" s="4">
        <v>2940</v>
      </c>
      <c r="V109" s="4">
        <v>0</v>
      </c>
      <c r="W109" s="4">
        <v>0</v>
      </c>
      <c r="X109" s="4" t="s">
        <v>533</v>
      </c>
      <c r="Y109" s="4" t="s">
        <v>534</v>
      </c>
    </row>
    <row r="110" s="4" customFormat="1" spans="1:25">
      <c r="A110" s="4" t="s">
        <v>535</v>
      </c>
      <c r="B110" s="4" t="s">
        <v>26</v>
      </c>
      <c r="C110" s="4" t="s">
        <v>27</v>
      </c>
      <c r="D110" s="4" t="s">
        <v>536</v>
      </c>
      <c r="E110" s="4" t="s">
        <v>537</v>
      </c>
      <c r="F110" s="7">
        <v>45123</v>
      </c>
      <c r="G110" s="7">
        <v>45125</v>
      </c>
      <c r="H110" s="4">
        <v>1</v>
      </c>
      <c r="I110" s="4">
        <v>2</v>
      </c>
      <c r="J110" s="4">
        <v>2</v>
      </c>
      <c r="K110" s="4" t="s">
        <v>30</v>
      </c>
      <c r="L110" s="4">
        <v>546</v>
      </c>
      <c r="M110" s="4">
        <v>546</v>
      </c>
      <c r="N110" s="4" t="s">
        <v>538</v>
      </c>
      <c r="O110" s="4" t="s">
        <v>32</v>
      </c>
      <c r="P110" s="4" t="s">
        <v>33</v>
      </c>
      <c r="Q110" s="4">
        <v>0</v>
      </c>
      <c r="R110" s="11">
        <v>45119.0000115741</v>
      </c>
      <c r="S110" s="7">
        <v>45128</v>
      </c>
      <c r="T110" s="4" t="s">
        <v>34</v>
      </c>
      <c r="U110" s="4">
        <v>546</v>
      </c>
      <c r="V110" s="4">
        <v>0</v>
      </c>
      <c r="W110" s="4">
        <v>0</v>
      </c>
      <c r="X110" s="4" t="s">
        <v>539</v>
      </c>
      <c r="Y110" s="4" t="s">
        <v>540</v>
      </c>
    </row>
    <row r="111" s="4" customFormat="1" spans="1:25">
      <c r="A111" s="4" t="s">
        <v>541</v>
      </c>
      <c r="B111" s="4" t="s">
        <v>26</v>
      </c>
      <c r="C111" s="4" t="s">
        <v>27</v>
      </c>
      <c r="D111" s="4" t="s">
        <v>536</v>
      </c>
      <c r="E111" s="4" t="s">
        <v>542</v>
      </c>
      <c r="F111" s="7">
        <v>45123</v>
      </c>
      <c r="G111" s="7">
        <v>45125</v>
      </c>
      <c r="H111" s="4">
        <v>1</v>
      </c>
      <c r="I111" s="4">
        <v>2</v>
      </c>
      <c r="J111" s="4">
        <v>2</v>
      </c>
      <c r="K111" s="4" t="s">
        <v>30</v>
      </c>
      <c r="L111" s="4">
        <v>546</v>
      </c>
      <c r="M111" s="4">
        <v>546</v>
      </c>
      <c r="N111" s="4" t="s">
        <v>538</v>
      </c>
      <c r="O111" s="4" t="s">
        <v>32</v>
      </c>
      <c r="P111" s="4" t="s">
        <v>33</v>
      </c>
      <c r="Q111" s="4">
        <v>0</v>
      </c>
      <c r="R111" s="11">
        <v>45119</v>
      </c>
      <c r="S111" s="7">
        <v>45128</v>
      </c>
      <c r="T111" s="4" t="s">
        <v>34</v>
      </c>
      <c r="U111" s="4">
        <v>546</v>
      </c>
      <c r="V111" s="4">
        <v>0</v>
      </c>
      <c r="W111" s="4">
        <v>0</v>
      </c>
      <c r="X111" s="4" t="s">
        <v>543</v>
      </c>
      <c r="Y111" s="4" t="s">
        <v>544</v>
      </c>
    </row>
    <row r="112" s="4" customFormat="1" spans="1:25">
      <c r="A112" s="4" t="s">
        <v>545</v>
      </c>
      <c r="B112" s="4" t="s">
        <v>26</v>
      </c>
      <c r="C112" s="4" t="s">
        <v>27</v>
      </c>
      <c r="D112" s="4" t="s">
        <v>546</v>
      </c>
      <c r="E112" s="4" t="s">
        <v>547</v>
      </c>
      <c r="F112" s="7">
        <v>45122</v>
      </c>
      <c r="G112" s="7">
        <v>45125</v>
      </c>
      <c r="H112" s="4">
        <v>1</v>
      </c>
      <c r="I112" s="4">
        <v>3</v>
      </c>
      <c r="J112" s="4">
        <v>3</v>
      </c>
      <c r="K112" s="4" t="s">
        <v>30</v>
      </c>
      <c r="L112" s="4">
        <v>1302</v>
      </c>
      <c r="M112" s="4">
        <v>1302</v>
      </c>
      <c r="N112" s="4" t="s">
        <v>548</v>
      </c>
      <c r="O112" s="4" t="s">
        <v>32</v>
      </c>
      <c r="P112" s="4" t="s">
        <v>33</v>
      </c>
      <c r="Q112" s="4">
        <v>0</v>
      </c>
      <c r="R112" s="11">
        <v>45119</v>
      </c>
      <c r="S112" s="7">
        <v>45128</v>
      </c>
      <c r="T112" s="4" t="s">
        <v>34</v>
      </c>
      <c r="U112" s="4">
        <v>1302</v>
      </c>
      <c r="V112" s="4">
        <v>0</v>
      </c>
      <c r="W112" s="4">
        <v>0</v>
      </c>
      <c r="X112" s="4" t="s">
        <v>549</v>
      </c>
      <c r="Y112" s="4" t="s">
        <v>550</v>
      </c>
    </row>
    <row r="113" s="4" customFormat="1" spans="1:25">
      <c r="A113" s="4" t="s">
        <v>551</v>
      </c>
      <c r="B113" s="4" t="s">
        <v>26</v>
      </c>
      <c r="C113" s="4" t="s">
        <v>27</v>
      </c>
      <c r="D113" s="4" t="s">
        <v>552</v>
      </c>
      <c r="E113" s="4" t="s">
        <v>553</v>
      </c>
      <c r="F113" s="7">
        <v>45124</v>
      </c>
      <c r="G113" s="7">
        <v>45125</v>
      </c>
      <c r="H113" s="4">
        <v>1</v>
      </c>
      <c r="I113" s="4">
        <v>1</v>
      </c>
      <c r="J113" s="4">
        <v>1</v>
      </c>
      <c r="K113" s="4" t="s">
        <v>30</v>
      </c>
      <c r="L113" s="4">
        <v>2036</v>
      </c>
      <c r="M113" s="4">
        <v>2036</v>
      </c>
      <c r="N113" s="4" t="s">
        <v>554</v>
      </c>
      <c r="O113" s="4" t="s">
        <v>32</v>
      </c>
      <c r="P113" s="4" t="s">
        <v>33</v>
      </c>
      <c r="Q113" s="4">
        <v>0</v>
      </c>
      <c r="R113" s="11">
        <v>45120.0000115741</v>
      </c>
      <c r="S113" s="7">
        <v>45128</v>
      </c>
      <c r="T113" s="4" t="s">
        <v>34</v>
      </c>
      <c r="U113" s="4">
        <v>2036</v>
      </c>
      <c r="V113" s="4">
        <v>0</v>
      </c>
      <c r="W113" s="4">
        <v>0</v>
      </c>
      <c r="X113" s="4" t="s">
        <v>555</v>
      </c>
      <c r="Y113" s="4" t="s">
        <v>70</v>
      </c>
    </row>
    <row r="114" s="4" customFormat="1" spans="1:25">
      <c r="A114" s="4" t="s">
        <v>556</v>
      </c>
      <c r="B114" s="4" t="s">
        <v>26</v>
      </c>
      <c r="C114" s="4" t="s">
        <v>27</v>
      </c>
      <c r="D114" s="4" t="s">
        <v>557</v>
      </c>
      <c r="E114" s="4" t="s">
        <v>558</v>
      </c>
      <c r="F114" s="7">
        <v>45123</v>
      </c>
      <c r="G114" s="7">
        <v>45125</v>
      </c>
      <c r="H114" s="4">
        <v>1</v>
      </c>
      <c r="I114" s="4">
        <v>2</v>
      </c>
      <c r="J114" s="4">
        <v>2</v>
      </c>
      <c r="K114" s="4" t="s">
        <v>30</v>
      </c>
      <c r="L114" s="4">
        <v>1095</v>
      </c>
      <c r="M114" s="4">
        <v>1095</v>
      </c>
      <c r="N114" s="4" t="s">
        <v>559</v>
      </c>
      <c r="O114" s="4" t="s">
        <v>32</v>
      </c>
      <c r="P114" s="4" t="s">
        <v>33</v>
      </c>
      <c r="Q114" s="4">
        <v>0</v>
      </c>
      <c r="R114" s="11">
        <v>45120.0000115741</v>
      </c>
      <c r="S114" s="7">
        <v>45128</v>
      </c>
      <c r="T114" s="4" t="s">
        <v>34</v>
      </c>
      <c r="U114" s="4">
        <v>1095</v>
      </c>
      <c r="V114" s="4">
        <v>0</v>
      </c>
      <c r="W114" s="4">
        <v>0</v>
      </c>
      <c r="X114" s="4" t="s">
        <v>560</v>
      </c>
      <c r="Y114" s="4" t="s">
        <v>561</v>
      </c>
    </row>
    <row r="115" s="4" customFormat="1" spans="1:25">
      <c r="A115" s="4" t="s">
        <v>562</v>
      </c>
      <c r="B115" s="4" t="s">
        <v>26</v>
      </c>
      <c r="C115" s="4" t="s">
        <v>27</v>
      </c>
      <c r="D115" s="4" t="s">
        <v>427</v>
      </c>
      <c r="E115" s="4" t="s">
        <v>563</v>
      </c>
      <c r="F115" s="7">
        <v>45123</v>
      </c>
      <c r="G115" s="7">
        <v>45125</v>
      </c>
      <c r="H115" s="4">
        <v>1</v>
      </c>
      <c r="I115" s="4">
        <v>2</v>
      </c>
      <c r="J115" s="4">
        <v>2</v>
      </c>
      <c r="K115" s="4" t="s">
        <v>30</v>
      </c>
      <c r="L115" s="4">
        <v>4200</v>
      </c>
      <c r="M115" s="4">
        <v>4200</v>
      </c>
      <c r="N115" s="4" t="s">
        <v>564</v>
      </c>
      <c r="O115" s="4" t="s">
        <v>32</v>
      </c>
      <c r="P115" s="4" t="s">
        <v>33</v>
      </c>
      <c r="Q115" s="4">
        <v>0</v>
      </c>
      <c r="R115" s="11">
        <v>45120.0000115741</v>
      </c>
      <c r="S115" s="7">
        <v>45128</v>
      </c>
      <c r="T115" s="4" t="s">
        <v>34</v>
      </c>
      <c r="U115" s="4">
        <v>4200</v>
      </c>
      <c r="V115" s="4">
        <v>0</v>
      </c>
      <c r="W115" s="4">
        <v>0</v>
      </c>
      <c r="X115" s="4" t="s">
        <v>565</v>
      </c>
      <c r="Y115" s="4" t="s">
        <v>70</v>
      </c>
    </row>
    <row r="116" s="4" customFormat="1" spans="1:25">
      <c r="A116" s="4" t="s">
        <v>562</v>
      </c>
      <c r="B116" s="4" t="s">
        <v>26</v>
      </c>
      <c r="C116" s="4" t="s">
        <v>117</v>
      </c>
      <c r="D116" s="4" t="s">
        <v>427</v>
      </c>
      <c r="E116" s="4" t="s">
        <v>563</v>
      </c>
      <c r="F116" s="7">
        <v>45123</v>
      </c>
      <c r="G116" s="7">
        <v>45125</v>
      </c>
      <c r="H116" s="4">
        <v>1</v>
      </c>
      <c r="I116" s="4">
        <v>2</v>
      </c>
      <c r="J116" s="4">
        <v>2</v>
      </c>
      <c r="K116" s="4" t="s">
        <v>30</v>
      </c>
      <c r="L116" s="4">
        <v>-4200</v>
      </c>
      <c r="M116" s="4">
        <v>-4200</v>
      </c>
      <c r="N116" s="4" t="s">
        <v>564</v>
      </c>
      <c r="O116" s="4" t="s">
        <v>32</v>
      </c>
      <c r="P116" s="4" t="s">
        <v>33</v>
      </c>
      <c r="Q116" s="4">
        <v>0</v>
      </c>
      <c r="R116" s="11">
        <v>45120.0000115741</v>
      </c>
      <c r="S116" s="7">
        <v>45128</v>
      </c>
      <c r="T116" s="4" t="s">
        <v>34</v>
      </c>
      <c r="U116" s="4">
        <v>-4200</v>
      </c>
      <c r="V116" s="4">
        <v>0</v>
      </c>
      <c r="W116" s="4">
        <v>0</v>
      </c>
      <c r="X116" s="4" t="s">
        <v>565</v>
      </c>
      <c r="Y116" s="4" t="s">
        <v>70</v>
      </c>
    </row>
    <row r="117" s="4" customFormat="1" spans="1:25">
      <c r="A117" s="4" t="s">
        <v>566</v>
      </c>
      <c r="B117" s="4" t="s">
        <v>26</v>
      </c>
      <c r="C117" s="4" t="s">
        <v>27</v>
      </c>
      <c r="D117" s="4" t="s">
        <v>235</v>
      </c>
      <c r="E117" s="4" t="s">
        <v>444</v>
      </c>
      <c r="F117" s="7">
        <v>45123</v>
      </c>
      <c r="G117" s="7">
        <v>45125</v>
      </c>
      <c r="H117" s="4">
        <v>1</v>
      </c>
      <c r="I117" s="4">
        <v>2</v>
      </c>
      <c r="J117" s="4">
        <v>2</v>
      </c>
      <c r="K117" s="4" t="s">
        <v>30</v>
      </c>
      <c r="L117" s="4">
        <v>2204</v>
      </c>
      <c r="M117" s="4">
        <v>2204</v>
      </c>
      <c r="N117" s="4" t="s">
        <v>567</v>
      </c>
      <c r="O117" s="4" t="s">
        <v>32</v>
      </c>
      <c r="P117" s="4" t="s">
        <v>33</v>
      </c>
      <c r="Q117" s="4">
        <v>0</v>
      </c>
      <c r="R117" s="11">
        <v>45120</v>
      </c>
      <c r="S117" s="7">
        <v>45128</v>
      </c>
      <c r="T117" s="4" t="s">
        <v>34</v>
      </c>
      <c r="U117" s="4">
        <v>2204</v>
      </c>
      <c r="V117" s="4">
        <v>0</v>
      </c>
      <c r="W117" s="4">
        <v>0</v>
      </c>
      <c r="X117" s="4" t="s">
        <v>568</v>
      </c>
      <c r="Y117" s="4" t="s">
        <v>569</v>
      </c>
    </row>
    <row r="118" s="4" customFormat="1" spans="1:25">
      <c r="A118" s="4" t="s">
        <v>570</v>
      </c>
      <c r="B118" s="4" t="s">
        <v>26</v>
      </c>
      <c r="C118" s="4" t="s">
        <v>27</v>
      </c>
      <c r="D118" s="4" t="s">
        <v>530</v>
      </c>
      <c r="E118" s="4" t="s">
        <v>571</v>
      </c>
      <c r="F118" s="7">
        <v>45123</v>
      </c>
      <c r="G118" s="7">
        <v>45125</v>
      </c>
      <c r="H118" s="4">
        <v>1</v>
      </c>
      <c r="I118" s="4">
        <v>2</v>
      </c>
      <c r="J118" s="4">
        <v>2</v>
      </c>
      <c r="K118" s="4" t="s">
        <v>30</v>
      </c>
      <c r="L118" s="4">
        <v>4122</v>
      </c>
      <c r="M118" s="4">
        <v>4122</v>
      </c>
      <c r="N118" s="4" t="s">
        <v>572</v>
      </c>
      <c r="O118" s="4" t="s">
        <v>32</v>
      </c>
      <c r="P118" s="4" t="s">
        <v>33</v>
      </c>
      <c r="Q118" s="4">
        <v>0</v>
      </c>
      <c r="R118" s="11">
        <v>45120.0000115741</v>
      </c>
      <c r="S118" s="7">
        <v>45128</v>
      </c>
      <c r="T118" s="4" t="s">
        <v>34</v>
      </c>
      <c r="U118" s="4">
        <v>4122</v>
      </c>
      <c r="V118" s="4">
        <v>0</v>
      </c>
      <c r="W118" s="4">
        <v>0</v>
      </c>
      <c r="X118" s="4" t="s">
        <v>573</v>
      </c>
      <c r="Y118" s="4" t="s">
        <v>574</v>
      </c>
    </row>
    <row r="119" s="4" customFormat="1" spans="1:25">
      <c r="A119" s="4" t="s">
        <v>575</v>
      </c>
      <c r="B119" s="4" t="s">
        <v>26</v>
      </c>
      <c r="C119" s="4" t="s">
        <v>27</v>
      </c>
      <c r="D119" s="4" t="s">
        <v>530</v>
      </c>
      <c r="E119" s="4" t="s">
        <v>571</v>
      </c>
      <c r="F119" s="7">
        <v>45123</v>
      </c>
      <c r="G119" s="7">
        <v>45125</v>
      </c>
      <c r="H119" s="4">
        <v>1</v>
      </c>
      <c r="I119" s="4">
        <v>2</v>
      </c>
      <c r="J119" s="4">
        <v>2</v>
      </c>
      <c r="K119" s="4" t="s">
        <v>30</v>
      </c>
      <c r="L119" s="4">
        <v>4122</v>
      </c>
      <c r="M119" s="4">
        <v>4122</v>
      </c>
      <c r="N119" s="4" t="s">
        <v>576</v>
      </c>
      <c r="O119" s="4" t="s">
        <v>32</v>
      </c>
      <c r="P119" s="4" t="s">
        <v>33</v>
      </c>
      <c r="Q119" s="4">
        <v>0</v>
      </c>
      <c r="R119" s="11">
        <v>45120.0000115741</v>
      </c>
      <c r="S119" s="7">
        <v>45128</v>
      </c>
      <c r="T119" s="4" t="s">
        <v>34</v>
      </c>
      <c r="U119" s="4">
        <v>4122</v>
      </c>
      <c r="V119" s="4">
        <v>0</v>
      </c>
      <c r="W119" s="4">
        <v>0</v>
      </c>
      <c r="X119" s="4" t="s">
        <v>577</v>
      </c>
      <c r="Y119" s="4" t="s">
        <v>578</v>
      </c>
    </row>
    <row r="120" s="4" customFormat="1" spans="1:25">
      <c r="A120" s="4" t="s">
        <v>579</v>
      </c>
      <c r="B120" s="4" t="s">
        <v>26</v>
      </c>
      <c r="C120" s="4" t="s">
        <v>27</v>
      </c>
      <c r="D120" s="4" t="s">
        <v>557</v>
      </c>
      <c r="E120" s="4" t="s">
        <v>580</v>
      </c>
      <c r="F120" s="7">
        <v>45124</v>
      </c>
      <c r="G120" s="7">
        <v>45125</v>
      </c>
      <c r="H120" s="4">
        <v>1</v>
      </c>
      <c r="I120" s="4">
        <v>1</v>
      </c>
      <c r="J120" s="4">
        <v>1</v>
      </c>
      <c r="K120" s="4" t="s">
        <v>30</v>
      </c>
      <c r="L120" s="4">
        <v>541</v>
      </c>
      <c r="M120" s="4">
        <v>541</v>
      </c>
      <c r="N120" s="4" t="s">
        <v>581</v>
      </c>
      <c r="O120" s="4" t="s">
        <v>32</v>
      </c>
      <c r="P120" s="4" t="s">
        <v>33</v>
      </c>
      <c r="Q120" s="4">
        <v>0</v>
      </c>
      <c r="R120" s="11">
        <v>45120</v>
      </c>
      <c r="S120" s="7">
        <v>45128</v>
      </c>
      <c r="T120" s="4" t="s">
        <v>34</v>
      </c>
      <c r="U120" s="4">
        <v>541</v>
      </c>
      <c r="V120" s="4">
        <v>0</v>
      </c>
      <c r="W120" s="4">
        <v>0</v>
      </c>
      <c r="X120" s="4" t="s">
        <v>582</v>
      </c>
      <c r="Y120" s="4" t="s">
        <v>583</v>
      </c>
    </row>
    <row r="121" s="4" customFormat="1" spans="1:25">
      <c r="A121" s="4" t="s">
        <v>584</v>
      </c>
      <c r="B121" s="4" t="s">
        <v>26</v>
      </c>
      <c r="C121" s="4" t="s">
        <v>27</v>
      </c>
      <c r="D121" s="4" t="s">
        <v>489</v>
      </c>
      <c r="E121" s="4" t="s">
        <v>490</v>
      </c>
      <c r="F121" s="7">
        <v>45124</v>
      </c>
      <c r="G121" s="7">
        <v>45125</v>
      </c>
      <c r="H121" s="4">
        <v>1</v>
      </c>
      <c r="I121" s="4">
        <v>1</v>
      </c>
      <c r="J121" s="4">
        <v>1</v>
      </c>
      <c r="K121" s="4" t="s">
        <v>30</v>
      </c>
      <c r="L121" s="4">
        <v>1615</v>
      </c>
      <c r="M121" s="4">
        <v>1615</v>
      </c>
      <c r="N121" s="4" t="s">
        <v>585</v>
      </c>
      <c r="O121" s="4" t="s">
        <v>32</v>
      </c>
      <c r="P121" s="4" t="s">
        <v>33</v>
      </c>
      <c r="Q121" s="4">
        <v>0</v>
      </c>
      <c r="R121" s="11">
        <v>45120</v>
      </c>
      <c r="S121" s="7">
        <v>45128</v>
      </c>
      <c r="T121" s="4" t="s">
        <v>34</v>
      </c>
      <c r="U121" s="4">
        <v>1615</v>
      </c>
      <c r="V121" s="4">
        <v>0</v>
      </c>
      <c r="W121" s="4">
        <v>0</v>
      </c>
      <c r="X121" s="4" t="s">
        <v>586</v>
      </c>
      <c r="Y121" s="4" t="s">
        <v>587</v>
      </c>
    </row>
    <row r="122" s="4" customFormat="1" spans="1:25">
      <c r="A122" s="4" t="s">
        <v>588</v>
      </c>
      <c r="B122" s="4" t="s">
        <v>26</v>
      </c>
      <c r="C122" s="4" t="s">
        <v>27</v>
      </c>
      <c r="D122" s="4" t="s">
        <v>489</v>
      </c>
      <c r="E122" s="4" t="s">
        <v>490</v>
      </c>
      <c r="F122" s="7">
        <v>45124</v>
      </c>
      <c r="G122" s="7">
        <v>45125</v>
      </c>
      <c r="H122" s="4">
        <v>1</v>
      </c>
      <c r="I122" s="4">
        <v>1</v>
      </c>
      <c r="J122" s="4">
        <v>1</v>
      </c>
      <c r="K122" s="4" t="s">
        <v>30</v>
      </c>
      <c r="L122" s="4">
        <v>1650</v>
      </c>
      <c r="M122" s="4">
        <v>1650</v>
      </c>
      <c r="N122" s="4" t="s">
        <v>589</v>
      </c>
      <c r="O122" s="4" t="s">
        <v>32</v>
      </c>
      <c r="P122" s="4" t="s">
        <v>33</v>
      </c>
      <c r="Q122" s="4">
        <v>0</v>
      </c>
      <c r="R122" s="11">
        <v>45120</v>
      </c>
      <c r="S122" s="7">
        <v>45128</v>
      </c>
      <c r="T122" s="4" t="s">
        <v>34</v>
      </c>
      <c r="U122" s="4">
        <v>1650</v>
      </c>
      <c r="V122" s="4">
        <v>0</v>
      </c>
      <c r="W122" s="4">
        <v>0</v>
      </c>
      <c r="X122" s="4" t="s">
        <v>590</v>
      </c>
      <c r="Y122" s="4" t="s">
        <v>591</v>
      </c>
    </row>
    <row r="123" s="4" customFormat="1" spans="1:25">
      <c r="A123" s="4" t="s">
        <v>592</v>
      </c>
      <c r="B123" s="4" t="s">
        <v>26</v>
      </c>
      <c r="C123" s="4" t="s">
        <v>27</v>
      </c>
      <c r="D123" s="4" t="s">
        <v>489</v>
      </c>
      <c r="E123" s="4" t="s">
        <v>490</v>
      </c>
      <c r="F123" s="7">
        <v>45124</v>
      </c>
      <c r="G123" s="7">
        <v>45125</v>
      </c>
      <c r="H123" s="4">
        <v>1</v>
      </c>
      <c r="I123" s="4">
        <v>1</v>
      </c>
      <c r="J123" s="4">
        <v>1</v>
      </c>
      <c r="K123" s="4" t="s">
        <v>30</v>
      </c>
      <c r="L123" s="4">
        <v>1700</v>
      </c>
      <c r="M123" s="4">
        <v>1700</v>
      </c>
      <c r="N123" s="4" t="s">
        <v>593</v>
      </c>
      <c r="O123" s="4" t="s">
        <v>32</v>
      </c>
      <c r="P123" s="4" t="s">
        <v>33</v>
      </c>
      <c r="Q123" s="4">
        <v>0</v>
      </c>
      <c r="R123" s="11">
        <v>45121.0000115741</v>
      </c>
      <c r="S123" s="7">
        <v>45128</v>
      </c>
      <c r="T123" s="4" t="s">
        <v>34</v>
      </c>
      <c r="U123" s="4">
        <v>1700</v>
      </c>
      <c r="V123" s="4">
        <v>0</v>
      </c>
      <c r="W123" s="4">
        <v>0</v>
      </c>
      <c r="X123" s="4" t="s">
        <v>594</v>
      </c>
      <c r="Y123" s="4" t="s">
        <v>595</v>
      </c>
    </row>
    <row r="124" s="4" customFormat="1" spans="1:25">
      <c r="A124" s="4" t="s">
        <v>596</v>
      </c>
      <c r="B124" s="4" t="s">
        <v>26</v>
      </c>
      <c r="C124" s="4" t="s">
        <v>27</v>
      </c>
      <c r="D124" s="4" t="s">
        <v>489</v>
      </c>
      <c r="E124" s="4" t="s">
        <v>490</v>
      </c>
      <c r="F124" s="7">
        <v>45124</v>
      </c>
      <c r="G124" s="7">
        <v>45125</v>
      </c>
      <c r="H124" s="4">
        <v>1</v>
      </c>
      <c r="I124" s="4">
        <v>1</v>
      </c>
      <c r="J124" s="4">
        <v>1</v>
      </c>
      <c r="K124" s="4" t="s">
        <v>30</v>
      </c>
      <c r="L124" s="4">
        <v>1700</v>
      </c>
      <c r="M124" s="4">
        <v>1700</v>
      </c>
      <c r="N124" s="4" t="s">
        <v>597</v>
      </c>
      <c r="O124" s="4" t="s">
        <v>32</v>
      </c>
      <c r="P124" s="4" t="s">
        <v>33</v>
      </c>
      <c r="Q124" s="4">
        <v>0</v>
      </c>
      <c r="R124" s="11">
        <v>45121</v>
      </c>
      <c r="S124" s="7">
        <v>45128</v>
      </c>
      <c r="T124" s="4" t="s">
        <v>34</v>
      </c>
      <c r="U124" s="4">
        <v>1700</v>
      </c>
      <c r="V124" s="4">
        <v>0</v>
      </c>
      <c r="W124" s="4">
        <v>0</v>
      </c>
      <c r="X124" s="4" t="s">
        <v>598</v>
      </c>
      <c r="Y124" s="4" t="s">
        <v>599</v>
      </c>
    </row>
    <row r="125" s="4" customFormat="1" spans="1:25">
      <c r="A125" s="4" t="s">
        <v>600</v>
      </c>
      <c r="B125" s="4" t="s">
        <v>26</v>
      </c>
      <c r="C125" s="4" t="s">
        <v>27</v>
      </c>
      <c r="D125" s="4" t="s">
        <v>489</v>
      </c>
      <c r="E125" s="4" t="s">
        <v>490</v>
      </c>
      <c r="F125" s="7">
        <v>45124</v>
      </c>
      <c r="G125" s="7">
        <v>45125</v>
      </c>
      <c r="H125" s="4">
        <v>1</v>
      </c>
      <c r="I125" s="4">
        <v>1</v>
      </c>
      <c r="J125" s="4">
        <v>1</v>
      </c>
      <c r="K125" s="4" t="s">
        <v>30</v>
      </c>
      <c r="L125" s="4">
        <v>1850</v>
      </c>
      <c r="M125" s="4">
        <v>1850</v>
      </c>
      <c r="N125" s="4" t="s">
        <v>601</v>
      </c>
      <c r="O125" s="4" t="s">
        <v>32</v>
      </c>
      <c r="P125" s="4" t="s">
        <v>33</v>
      </c>
      <c r="Q125" s="4">
        <v>0</v>
      </c>
      <c r="R125" s="11">
        <v>45121</v>
      </c>
      <c r="S125" s="7">
        <v>45128</v>
      </c>
      <c r="T125" s="4" t="s">
        <v>34</v>
      </c>
      <c r="U125" s="4">
        <v>1850</v>
      </c>
      <c r="V125" s="4">
        <v>0</v>
      </c>
      <c r="W125" s="4">
        <v>0</v>
      </c>
      <c r="X125" s="4" t="s">
        <v>602</v>
      </c>
      <c r="Y125" s="4" t="s">
        <v>603</v>
      </c>
    </row>
    <row r="126" s="4" customFormat="1" spans="1:25">
      <c r="A126" s="4" t="s">
        <v>604</v>
      </c>
      <c r="B126" s="4" t="s">
        <v>26</v>
      </c>
      <c r="C126" s="4" t="s">
        <v>27</v>
      </c>
      <c r="D126" s="4" t="s">
        <v>427</v>
      </c>
      <c r="E126" s="4" t="s">
        <v>563</v>
      </c>
      <c r="F126" s="7">
        <v>45124</v>
      </c>
      <c r="G126" s="7">
        <v>45125</v>
      </c>
      <c r="H126" s="4">
        <v>1</v>
      </c>
      <c r="I126" s="4">
        <v>1</v>
      </c>
      <c r="J126" s="4">
        <v>1</v>
      </c>
      <c r="K126" s="4" t="s">
        <v>30</v>
      </c>
      <c r="L126" s="4">
        <v>2169</v>
      </c>
      <c r="M126" s="4">
        <v>2169</v>
      </c>
      <c r="N126" s="4" t="s">
        <v>564</v>
      </c>
      <c r="O126" s="4" t="s">
        <v>32</v>
      </c>
      <c r="P126" s="4" t="s">
        <v>33</v>
      </c>
      <c r="Q126" s="4">
        <v>0</v>
      </c>
      <c r="R126" s="11">
        <v>45121.0000115741</v>
      </c>
      <c r="S126" s="7">
        <v>45128</v>
      </c>
      <c r="T126" s="4" t="s">
        <v>34</v>
      </c>
      <c r="U126" s="4">
        <v>2169</v>
      </c>
      <c r="V126" s="4">
        <v>0</v>
      </c>
      <c r="W126" s="4">
        <v>0</v>
      </c>
      <c r="X126" s="4" t="s">
        <v>605</v>
      </c>
      <c r="Y126" s="4" t="s">
        <v>70</v>
      </c>
    </row>
    <row r="127" s="4" customFormat="1" spans="1:25">
      <c r="A127" s="4" t="s">
        <v>606</v>
      </c>
      <c r="B127" s="4" t="s">
        <v>26</v>
      </c>
      <c r="C127" s="4" t="s">
        <v>27</v>
      </c>
      <c r="D127" s="4" t="s">
        <v>607</v>
      </c>
      <c r="E127" s="4" t="s">
        <v>608</v>
      </c>
      <c r="F127" s="7">
        <v>45123</v>
      </c>
      <c r="G127" s="7">
        <v>45125</v>
      </c>
      <c r="H127" s="4">
        <v>1</v>
      </c>
      <c r="I127" s="4">
        <v>2</v>
      </c>
      <c r="J127" s="4">
        <v>2</v>
      </c>
      <c r="K127" s="4" t="s">
        <v>30</v>
      </c>
      <c r="L127" s="4">
        <v>2004</v>
      </c>
      <c r="M127" s="4">
        <v>2004</v>
      </c>
      <c r="N127" s="4" t="s">
        <v>609</v>
      </c>
      <c r="O127" s="4" t="s">
        <v>32</v>
      </c>
      <c r="P127" s="4" t="s">
        <v>33</v>
      </c>
      <c r="Q127" s="4">
        <v>0</v>
      </c>
      <c r="R127" s="11">
        <v>45121.0000115741</v>
      </c>
      <c r="S127" s="7">
        <v>45128</v>
      </c>
      <c r="T127" s="4" t="s">
        <v>34</v>
      </c>
      <c r="U127" s="4">
        <v>2004</v>
      </c>
      <c r="V127" s="4">
        <v>0</v>
      </c>
      <c r="W127" s="4">
        <v>0</v>
      </c>
      <c r="X127" s="4" t="s">
        <v>610</v>
      </c>
      <c r="Y127" s="4" t="s">
        <v>611</v>
      </c>
    </row>
    <row r="128" s="4" customFormat="1" spans="1:25">
      <c r="A128" s="4" t="s">
        <v>604</v>
      </c>
      <c r="B128" s="4" t="s">
        <v>26</v>
      </c>
      <c r="C128" s="4" t="s">
        <v>117</v>
      </c>
      <c r="D128" s="4" t="s">
        <v>427</v>
      </c>
      <c r="E128" s="4" t="s">
        <v>563</v>
      </c>
      <c r="F128" s="7">
        <v>45124</v>
      </c>
      <c r="G128" s="7">
        <v>45125</v>
      </c>
      <c r="H128" s="4">
        <v>1</v>
      </c>
      <c r="I128" s="4">
        <v>1</v>
      </c>
      <c r="J128" s="4">
        <v>1</v>
      </c>
      <c r="K128" s="4" t="s">
        <v>30</v>
      </c>
      <c r="L128" s="4">
        <v>-2169</v>
      </c>
      <c r="M128" s="4">
        <v>-2169</v>
      </c>
      <c r="N128" s="4" t="s">
        <v>564</v>
      </c>
      <c r="O128" s="4" t="s">
        <v>32</v>
      </c>
      <c r="P128" s="4" t="s">
        <v>33</v>
      </c>
      <c r="Q128" s="4">
        <v>0</v>
      </c>
      <c r="R128" s="11">
        <v>45121.0000115741</v>
      </c>
      <c r="S128" s="7">
        <v>45128</v>
      </c>
      <c r="T128" s="4" t="s">
        <v>34</v>
      </c>
      <c r="U128" s="4">
        <v>-2169</v>
      </c>
      <c r="V128" s="4">
        <v>0</v>
      </c>
      <c r="W128" s="4">
        <v>0</v>
      </c>
      <c r="X128" s="4" t="s">
        <v>605</v>
      </c>
      <c r="Y128" s="4" t="s">
        <v>70</v>
      </c>
    </row>
    <row r="129" s="4" customFormat="1" spans="1:25">
      <c r="A129" s="4" t="s">
        <v>612</v>
      </c>
      <c r="B129" s="4" t="s">
        <v>26</v>
      </c>
      <c r="C129" s="4" t="s">
        <v>27</v>
      </c>
      <c r="D129" s="4" t="s">
        <v>613</v>
      </c>
      <c r="E129" s="4" t="s">
        <v>614</v>
      </c>
      <c r="F129" s="7">
        <v>45123</v>
      </c>
      <c r="G129" s="7">
        <v>45125</v>
      </c>
      <c r="H129" s="4">
        <v>2</v>
      </c>
      <c r="I129" s="4">
        <v>2</v>
      </c>
      <c r="J129" s="4">
        <v>4</v>
      </c>
      <c r="K129" s="4" t="s">
        <v>30</v>
      </c>
      <c r="L129" s="4">
        <v>2452</v>
      </c>
      <c r="M129" s="4">
        <v>2452</v>
      </c>
      <c r="N129" s="4" t="s">
        <v>615</v>
      </c>
      <c r="O129" s="4" t="s">
        <v>32</v>
      </c>
      <c r="P129" s="4" t="s">
        <v>33</v>
      </c>
      <c r="Q129" s="4">
        <v>0</v>
      </c>
      <c r="R129" s="11">
        <v>45121</v>
      </c>
      <c r="S129" s="7">
        <v>45128</v>
      </c>
      <c r="T129" s="4" t="s">
        <v>34</v>
      </c>
      <c r="U129" s="4">
        <v>2452</v>
      </c>
      <c r="V129" s="4">
        <v>0</v>
      </c>
      <c r="W129" s="4">
        <v>0</v>
      </c>
      <c r="X129" s="4" t="s">
        <v>616</v>
      </c>
      <c r="Y129" s="4" t="s">
        <v>617</v>
      </c>
    </row>
    <row r="130" s="4" customFormat="1" spans="1:25">
      <c r="A130" s="4" t="s">
        <v>618</v>
      </c>
      <c r="B130" s="4" t="s">
        <v>26</v>
      </c>
      <c r="C130" s="4" t="s">
        <v>27</v>
      </c>
      <c r="D130" s="4" t="s">
        <v>489</v>
      </c>
      <c r="E130" s="4" t="s">
        <v>490</v>
      </c>
      <c r="F130" s="7">
        <v>45124</v>
      </c>
      <c r="G130" s="7">
        <v>45125</v>
      </c>
      <c r="H130" s="4">
        <v>1</v>
      </c>
      <c r="I130" s="4">
        <v>1</v>
      </c>
      <c r="J130" s="4">
        <v>1</v>
      </c>
      <c r="K130" s="4" t="s">
        <v>30</v>
      </c>
      <c r="L130" s="4">
        <v>1900</v>
      </c>
      <c r="M130" s="4">
        <v>1900</v>
      </c>
      <c r="N130" s="4" t="s">
        <v>619</v>
      </c>
      <c r="O130" s="4" t="s">
        <v>32</v>
      </c>
      <c r="P130" s="4" t="s">
        <v>33</v>
      </c>
      <c r="Q130" s="4">
        <v>0</v>
      </c>
      <c r="R130" s="11">
        <v>45121</v>
      </c>
      <c r="S130" s="7">
        <v>45128</v>
      </c>
      <c r="T130" s="4" t="s">
        <v>34</v>
      </c>
      <c r="U130" s="4">
        <v>1900</v>
      </c>
      <c r="V130" s="4">
        <v>0</v>
      </c>
      <c r="W130" s="4">
        <v>0</v>
      </c>
      <c r="X130" s="4" t="s">
        <v>620</v>
      </c>
      <c r="Y130" s="4" t="s">
        <v>621</v>
      </c>
    </row>
    <row r="131" s="4" customFormat="1" spans="1:25">
      <c r="A131" s="4" t="s">
        <v>622</v>
      </c>
      <c r="B131" s="4" t="s">
        <v>26</v>
      </c>
      <c r="C131" s="4" t="s">
        <v>27</v>
      </c>
      <c r="D131" s="4" t="s">
        <v>410</v>
      </c>
      <c r="E131" s="4" t="s">
        <v>623</v>
      </c>
      <c r="F131" s="7">
        <v>45123</v>
      </c>
      <c r="G131" s="7">
        <v>45125</v>
      </c>
      <c r="H131" s="4">
        <v>1</v>
      </c>
      <c r="I131" s="4">
        <v>2</v>
      </c>
      <c r="J131" s="4">
        <v>2</v>
      </c>
      <c r="K131" s="4" t="s">
        <v>30</v>
      </c>
      <c r="L131" s="4">
        <v>834</v>
      </c>
      <c r="M131" s="4">
        <v>834</v>
      </c>
      <c r="N131" s="4" t="s">
        <v>624</v>
      </c>
      <c r="O131" s="4" t="s">
        <v>32</v>
      </c>
      <c r="P131" s="4" t="s">
        <v>33</v>
      </c>
      <c r="Q131" s="4">
        <v>0</v>
      </c>
      <c r="R131" s="11">
        <v>45121.0000115741</v>
      </c>
      <c r="S131" s="7">
        <v>45128</v>
      </c>
      <c r="T131" s="4" t="s">
        <v>34</v>
      </c>
      <c r="U131" s="4">
        <v>834</v>
      </c>
      <c r="V131" s="4">
        <v>0</v>
      </c>
      <c r="W131" s="4">
        <v>0</v>
      </c>
      <c r="X131" s="4" t="s">
        <v>625</v>
      </c>
      <c r="Y131" s="4" t="s">
        <v>626</v>
      </c>
    </row>
    <row r="132" s="4" customFormat="1" spans="1:25">
      <c r="A132" s="4" t="s">
        <v>551</v>
      </c>
      <c r="B132" s="4" t="s">
        <v>26</v>
      </c>
      <c r="C132" s="4" t="s">
        <v>117</v>
      </c>
      <c r="D132" s="4" t="s">
        <v>552</v>
      </c>
      <c r="E132" s="4" t="s">
        <v>553</v>
      </c>
      <c r="F132" s="7">
        <v>45124</v>
      </c>
      <c r="G132" s="7">
        <v>45125</v>
      </c>
      <c r="H132" s="4">
        <v>1</v>
      </c>
      <c r="I132" s="4">
        <v>1</v>
      </c>
      <c r="J132" s="4">
        <v>1</v>
      </c>
      <c r="K132" s="4" t="s">
        <v>30</v>
      </c>
      <c r="L132" s="4">
        <v>-2036</v>
      </c>
      <c r="M132" s="4">
        <v>-2036</v>
      </c>
      <c r="N132" s="4" t="s">
        <v>554</v>
      </c>
      <c r="O132" s="4" t="s">
        <v>32</v>
      </c>
      <c r="P132" s="4" t="s">
        <v>33</v>
      </c>
      <c r="Q132" s="4">
        <v>0</v>
      </c>
      <c r="R132" s="11">
        <v>45120.0000115741</v>
      </c>
      <c r="S132" s="7">
        <v>45128</v>
      </c>
      <c r="T132" s="4" t="s">
        <v>34</v>
      </c>
      <c r="U132" s="4">
        <v>-2036</v>
      </c>
      <c r="V132" s="4">
        <v>0</v>
      </c>
      <c r="W132" s="4">
        <v>0</v>
      </c>
      <c r="X132" s="4" t="s">
        <v>555</v>
      </c>
      <c r="Y132" s="4" t="s">
        <v>70</v>
      </c>
    </row>
    <row r="133" s="4" customFormat="1" spans="1:25">
      <c r="A133" s="4" t="s">
        <v>627</v>
      </c>
      <c r="B133" s="4" t="s">
        <v>26</v>
      </c>
      <c r="C133" s="4" t="s">
        <v>27</v>
      </c>
      <c r="D133" s="4" t="s">
        <v>628</v>
      </c>
      <c r="E133" s="4" t="s">
        <v>629</v>
      </c>
      <c r="F133" s="7">
        <v>45121</v>
      </c>
      <c r="G133" s="7">
        <v>45125</v>
      </c>
      <c r="H133" s="4">
        <v>1</v>
      </c>
      <c r="I133" s="4">
        <v>4</v>
      </c>
      <c r="J133" s="4">
        <v>4</v>
      </c>
      <c r="K133" s="4" t="s">
        <v>30</v>
      </c>
      <c r="L133" s="4">
        <v>1340</v>
      </c>
      <c r="M133" s="4">
        <v>1340</v>
      </c>
      <c r="N133" s="4" t="s">
        <v>630</v>
      </c>
      <c r="O133" s="4" t="s">
        <v>32</v>
      </c>
      <c r="P133" s="4" t="s">
        <v>33</v>
      </c>
      <c r="Q133" s="4">
        <v>0</v>
      </c>
      <c r="R133" s="11">
        <v>45121.0000115741</v>
      </c>
      <c r="S133" s="7">
        <v>45128</v>
      </c>
      <c r="T133" s="4" t="s">
        <v>34</v>
      </c>
      <c r="U133" s="4">
        <v>1340</v>
      </c>
      <c r="V133" s="4">
        <v>0</v>
      </c>
      <c r="W133" s="4">
        <v>0</v>
      </c>
      <c r="X133" s="4" t="s">
        <v>631</v>
      </c>
      <c r="Y133" s="4" t="s">
        <v>631</v>
      </c>
    </row>
    <row r="134" s="4" customFormat="1" spans="1:25">
      <c r="A134" s="4" t="s">
        <v>632</v>
      </c>
      <c r="B134" s="4" t="s">
        <v>26</v>
      </c>
      <c r="C134" s="4" t="s">
        <v>27</v>
      </c>
      <c r="D134" s="4" t="s">
        <v>633</v>
      </c>
      <c r="E134" s="4" t="s">
        <v>634</v>
      </c>
      <c r="F134" s="7">
        <v>45123</v>
      </c>
      <c r="G134" s="7">
        <v>45125</v>
      </c>
      <c r="H134" s="4">
        <v>1</v>
      </c>
      <c r="I134" s="4">
        <v>2</v>
      </c>
      <c r="J134" s="4">
        <v>2</v>
      </c>
      <c r="K134" s="4" t="s">
        <v>30</v>
      </c>
      <c r="L134" s="4">
        <v>810</v>
      </c>
      <c r="M134" s="4">
        <v>810</v>
      </c>
      <c r="N134" s="4" t="s">
        <v>635</v>
      </c>
      <c r="O134" s="4" t="s">
        <v>32</v>
      </c>
      <c r="P134" s="4" t="s">
        <v>33</v>
      </c>
      <c r="Q134" s="4">
        <v>0</v>
      </c>
      <c r="R134" s="11">
        <v>45121</v>
      </c>
      <c r="S134" s="7">
        <v>45128</v>
      </c>
      <c r="T134" s="4" t="s">
        <v>34</v>
      </c>
      <c r="U134" s="4">
        <v>810</v>
      </c>
      <c r="V134" s="4">
        <v>0</v>
      </c>
      <c r="W134" s="4">
        <v>0</v>
      </c>
      <c r="X134" s="4" t="s">
        <v>636</v>
      </c>
      <c r="Y134" s="4" t="s">
        <v>637</v>
      </c>
    </row>
    <row r="135" s="4" customFormat="1" spans="1:25">
      <c r="A135" s="4" t="s">
        <v>638</v>
      </c>
      <c r="B135" s="4" t="s">
        <v>26</v>
      </c>
      <c r="C135" s="4" t="s">
        <v>27</v>
      </c>
      <c r="D135" s="4" t="s">
        <v>607</v>
      </c>
      <c r="E135" s="4" t="s">
        <v>608</v>
      </c>
      <c r="F135" s="7">
        <v>45124</v>
      </c>
      <c r="G135" s="7">
        <v>45125</v>
      </c>
      <c r="H135" s="4">
        <v>2</v>
      </c>
      <c r="I135" s="4">
        <v>1</v>
      </c>
      <c r="J135" s="4">
        <v>2</v>
      </c>
      <c r="K135" s="4" t="s">
        <v>30</v>
      </c>
      <c r="L135" s="4">
        <v>1990</v>
      </c>
      <c r="M135" s="4">
        <v>1990</v>
      </c>
      <c r="N135" s="4" t="s">
        <v>639</v>
      </c>
      <c r="O135" s="4" t="s">
        <v>32</v>
      </c>
      <c r="P135" s="4" t="s">
        <v>33</v>
      </c>
      <c r="Q135" s="4">
        <v>0</v>
      </c>
      <c r="R135" s="11">
        <v>45121</v>
      </c>
      <c r="S135" s="7">
        <v>45128</v>
      </c>
      <c r="T135" s="4" t="s">
        <v>34</v>
      </c>
      <c r="U135" s="4">
        <v>1990</v>
      </c>
      <c r="V135" s="4">
        <v>0</v>
      </c>
      <c r="W135" s="4">
        <v>0</v>
      </c>
      <c r="X135" s="4" t="s">
        <v>640</v>
      </c>
      <c r="Y135" s="4" t="s">
        <v>641</v>
      </c>
    </row>
    <row r="136" s="4" customFormat="1" spans="1:25">
      <c r="A136" s="4" t="s">
        <v>642</v>
      </c>
      <c r="B136" s="4" t="s">
        <v>26</v>
      </c>
      <c r="C136" s="4" t="s">
        <v>27</v>
      </c>
      <c r="D136" s="4" t="s">
        <v>643</v>
      </c>
      <c r="E136" s="4" t="s">
        <v>644</v>
      </c>
      <c r="F136" s="7">
        <v>45123</v>
      </c>
      <c r="G136" s="7">
        <v>45125</v>
      </c>
      <c r="H136" s="4">
        <v>1</v>
      </c>
      <c r="I136" s="4">
        <v>2</v>
      </c>
      <c r="J136" s="4">
        <v>2</v>
      </c>
      <c r="K136" s="4" t="s">
        <v>30</v>
      </c>
      <c r="L136" s="4">
        <v>1544</v>
      </c>
      <c r="M136" s="4">
        <v>1544</v>
      </c>
      <c r="N136" s="4" t="s">
        <v>645</v>
      </c>
      <c r="O136" s="4" t="s">
        <v>32</v>
      </c>
      <c r="P136" s="4" t="s">
        <v>33</v>
      </c>
      <c r="Q136" s="4">
        <v>0</v>
      </c>
      <c r="R136" s="11">
        <v>45122</v>
      </c>
      <c r="S136" s="7">
        <v>45128</v>
      </c>
      <c r="T136" s="4" t="s">
        <v>34</v>
      </c>
      <c r="U136" s="4">
        <v>1544</v>
      </c>
      <c r="V136" s="4">
        <v>0</v>
      </c>
      <c r="W136" s="4">
        <v>0</v>
      </c>
      <c r="X136" s="4" t="s">
        <v>646</v>
      </c>
      <c r="Y136" s="4" t="s">
        <v>647</v>
      </c>
    </row>
    <row r="137" s="4" customFormat="1" spans="1:25">
      <c r="A137" s="4" t="s">
        <v>648</v>
      </c>
      <c r="B137" s="4" t="s">
        <v>26</v>
      </c>
      <c r="C137" s="4" t="s">
        <v>27</v>
      </c>
      <c r="D137" s="4" t="s">
        <v>649</v>
      </c>
      <c r="E137" s="4" t="s">
        <v>650</v>
      </c>
      <c r="F137" s="7">
        <v>45123</v>
      </c>
      <c r="G137" s="7">
        <v>45125</v>
      </c>
      <c r="H137" s="4">
        <v>3</v>
      </c>
      <c r="I137" s="4">
        <v>2</v>
      </c>
      <c r="J137" s="4">
        <v>6</v>
      </c>
      <c r="K137" s="4" t="s">
        <v>30</v>
      </c>
      <c r="L137" s="4">
        <v>7248</v>
      </c>
      <c r="M137" s="4">
        <v>7248</v>
      </c>
      <c r="N137" s="4" t="s">
        <v>651</v>
      </c>
      <c r="O137" s="4" t="s">
        <v>32</v>
      </c>
      <c r="P137" s="4" t="s">
        <v>33</v>
      </c>
      <c r="Q137" s="4">
        <v>0</v>
      </c>
      <c r="R137" s="11">
        <v>45122.0000115741</v>
      </c>
      <c r="S137" s="7">
        <v>45128</v>
      </c>
      <c r="T137" s="4" t="s">
        <v>34</v>
      </c>
      <c r="U137" s="4">
        <v>7248</v>
      </c>
      <c r="V137" s="4">
        <v>0</v>
      </c>
      <c r="W137" s="4">
        <v>0</v>
      </c>
      <c r="X137" s="4" t="s">
        <v>652</v>
      </c>
      <c r="Y137" s="4" t="s">
        <v>70</v>
      </c>
    </row>
    <row r="138" s="4" customFormat="1" spans="1:25">
      <c r="A138" s="4" t="s">
        <v>648</v>
      </c>
      <c r="B138" s="4" t="s">
        <v>26</v>
      </c>
      <c r="C138" s="4" t="s">
        <v>117</v>
      </c>
      <c r="D138" s="4" t="s">
        <v>649</v>
      </c>
      <c r="E138" s="4" t="s">
        <v>650</v>
      </c>
      <c r="F138" s="7">
        <v>45123</v>
      </c>
      <c r="G138" s="7">
        <v>45125</v>
      </c>
      <c r="H138" s="4">
        <v>3</v>
      </c>
      <c r="I138" s="4">
        <v>2</v>
      </c>
      <c r="J138" s="4">
        <v>6</v>
      </c>
      <c r="K138" s="4" t="s">
        <v>30</v>
      </c>
      <c r="L138" s="4">
        <v>-7248</v>
      </c>
      <c r="M138" s="4">
        <v>-7248</v>
      </c>
      <c r="N138" s="4" t="s">
        <v>651</v>
      </c>
      <c r="O138" s="4" t="s">
        <v>32</v>
      </c>
      <c r="P138" s="4" t="s">
        <v>33</v>
      </c>
      <c r="Q138" s="4">
        <v>0</v>
      </c>
      <c r="R138" s="11">
        <v>45122.0000115741</v>
      </c>
      <c r="S138" s="7">
        <v>45128</v>
      </c>
      <c r="T138" s="4" t="s">
        <v>34</v>
      </c>
      <c r="U138" s="4">
        <v>-7248</v>
      </c>
      <c r="V138" s="4">
        <v>0</v>
      </c>
      <c r="W138" s="4">
        <v>0</v>
      </c>
      <c r="X138" s="4" t="s">
        <v>652</v>
      </c>
      <c r="Y138" s="4" t="s">
        <v>70</v>
      </c>
    </row>
    <row r="139" s="4" customFormat="1" spans="1:25">
      <c r="A139" s="4" t="s">
        <v>653</v>
      </c>
      <c r="B139" s="4" t="s">
        <v>26</v>
      </c>
      <c r="C139" s="4" t="s">
        <v>27</v>
      </c>
      <c r="D139" s="4" t="s">
        <v>654</v>
      </c>
      <c r="E139" s="4" t="s">
        <v>655</v>
      </c>
      <c r="F139" s="7">
        <v>45123</v>
      </c>
      <c r="G139" s="7">
        <v>45125</v>
      </c>
      <c r="H139" s="4">
        <v>1</v>
      </c>
      <c r="I139" s="4">
        <v>2</v>
      </c>
      <c r="J139" s="4">
        <v>2</v>
      </c>
      <c r="K139" s="4" t="s">
        <v>30</v>
      </c>
      <c r="L139" s="4">
        <v>7924</v>
      </c>
      <c r="M139" s="4">
        <v>7924</v>
      </c>
      <c r="N139" s="4" t="s">
        <v>656</v>
      </c>
      <c r="O139" s="4" t="s">
        <v>32</v>
      </c>
      <c r="P139" s="4" t="s">
        <v>33</v>
      </c>
      <c r="Q139" s="4">
        <v>0</v>
      </c>
      <c r="R139" s="11">
        <v>45122</v>
      </c>
      <c r="S139" s="7">
        <v>45128</v>
      </c>
      <c r="T139" s="4" t="s">
        <v>34</v>
      </c>
      <c r="U139" s="4">
        <v>7924</v>
      </c>
      <c r="V139" s="4">
        <v>0</v>
      </c>
      <c r="W139" s="4">
        <v>0</v>
      </c>
      <c r="X139" s="4" t="s">
        <v>657</v>
      </c>
      <c r="Y139" s="4" t="s">
        <v>658</v>
      </c>
    </row>
    <row r="140" s="4" customFormat="1" spans="1:25">
      <c r="A140" s="4" t="s">
        <v>659</v>
      </c>
      <c r="B140" s="4" t="s">
        <v>26</v>
      </c>
      <c r="C140" s="4" t="s">
        <v>27</v>
      </c>
      <c r="D140" s="4" t="s">
        <v>176</v>
      </c>
      <c r="E140" s="4" t="s">
        <v>660</v>
      </c>
      <c r="F140" s="7">
        <v>45124</v>
      </c>
      <c r="G140" s="7">
        <v>45125</v>
      </c>
      <c r="H140" s="4">
        <v>2</v>
      </c>
      <c r="I140" s="4">
        <v>1</v>
      </c>
      <c r="J140" s="4">
        <v>2</v>
      </c>
      <c r="K140" s="4" t="s">
        <v>30</v>
      </c>
      <c r="L140" s="4">
        <v>1278</v>
      </c>
      <c r="M140" s="4">
        <v>1278</v>
      </c>
      <c r="N140" s="4" t="s">
        <v>661</v>
      </c>
      <c r="O140" s="4" t="s">
        <v>32</v>
      </c>
      <c r="P140" s="4" t="s">
        <v>33</v>
      </c>
      <c r="Q140" s="4">
        <v>0</v>
      </c>
      <c r="R140" s="11">
        <v>45122.0000115741</v>
      </c>
      <c r="S140" s="7">
        <v>45128</v>
      </c>
      <c r="T140" s="4" t="s">
        <v>34</v>
      </c>
      <c r="U140" s="4">
        <v>1278</v>
      </c>
      <c r="V140" s="4">
        <v>0</v>
      </c>
      <c r="W140" s="4">
        <v>0</v>
      </c>
      <c r="X140" s="4" t="s">
        <v>662</v>
      </c>
      <c r="Y140" s="4" t="s">
        <v>663</v>
      </c>
    </row>
    <row r="141" s="4" customFormat="1" spans="1:25">
      <c r="A141" s="4" t="s">
        <v>664</v>
      </c>
      <c r="B141" s="4" t="s">
        <v>26</v>
      </c>
      <c r="C141" s="4" t="s">
        <v>27</v>
      </c>
      <c r="D141" s="4" t="s">
        <v>665</v>
      </c>
      <c r="E141" s="4" t="s">
        <v>666</v>
      </c>
      <c r="F141" s="7">
        <v>45123</v>
      </c>
      <c r="G141" s="7">
        <v>45125</v>
      </c>
      <c r="H141" s="4">
        <v>1</v>
      </c>
      <c r="I141" s="4">
        <v>2</v>
      </c>
      <c r="J141" s="4">
        <v>2</v>
      </c>
      <c r="K141" s="4" t="s">
        <v>30</v>
      </c>
      <c r="L141" s="4">
        <v>4044</v>
      </c>
      <c r="M141" s="4">
        <v>4044</v>
      </c>
      <c r="N141" s="4" t="s">
        <v>667</v>
      </c>
      <c r="O141" s="4" t="s">
        <v>32</v>
      </c>
      <c r="P141" s="4" t="s">
        <v>33</v>
      </c>
      <c r="Q141" s="4">
        <v>0</v>
      </c>
      <c r="R141" s="11">
        <v>45122</v>
      </c>
      <c r="S141" s="7">
        <v>45128</v>
      </c>
      <c r="T141" s="4" t="s">
        <v>34</v>
      </c>
      <c r="U141" s="4">
        <v>4044</v>
      </c>
      <c r="V141" s="4">
        <v>0</v>
      </c>
      <c r="W141" s="4">
        <v>0</v>
      </c>
      <c r="X141" s="4" t="s">
        <v>668</v>
      </c>
      <c r="Y141" s="4" t="s">
        <v>669</v>
      </c>
    </row>
    <row r="142" s="4" customFormat="1" spans="1:25">
      <c r="A142" s="4" t="s">
        <v>670</v>
      </c>
      <c r="B142" s="4" t="s">
        <v>26</v>
      </c>
      <c r="C142" s="4" t="s">
        <v>27</v>
      </c>
      <c r="D142" s="4" t="s">
        <v>124</v>
      </c>
      <c r="E142" s="4" t="s">
        <v>671</v>
      </c>
      <c r="F142" s="7">
        <v>45123</v>
      </c>
      <c r="G142" s="7">
        <v>45125</v>
      </c>
      <c r="H142" s="4">
        <v>1</v>
      </c>
      <c r="I142" s="4">
        <v>2</v>
      </c>
      <c r="J142" s="4">
        <v>2</v>
      </c>
      <c r="K142" s="4" t="s">
        <v>30</v>
      </c>
      <c r="L142" s="4">
        <v>772</v>
      </c>
      <c r="M142" s="4">
        <v>772</v>
      </c>
      <c r="N142" s="4" t="s">
        <v>672</v>
      </c>
      <c r="O142" s="4" t="s">
        <v>32</v>
      </c>
      <c r="P142" s="4" t="s">
        <v>33</v>
      </c>
      <c r="Q142" s="4">
        <v>0</v>
      </c>
      <c r="R142" s="11">
        <v>45122</v>
      </c>
      <c r="S142" s="7">
        <v>45128</v>
      </c>
      <c r="T142" s="4" t="s">
        <v>34</v>
      </c>
      <c r="U142" s="4">
        <v>772</v>
      </c>
      <c r="V142" s="4">
        <v>0</v>
      </c>
      <c r="W142" s="4">
        <v>0</v>
      </c>
      <c r="X142" s="4" t="s">
        <v>673</v>
      </c>
      <c r="Y142" s="4" t="s">
        <v>674</v>
      </c>
    </row>
    <row r="143" s="4" customFormat="1" spans="1:25">
      <c r="A143" s="4" t="s">
        <v>675</v>
      </c>
      <c r="B143" s="4" t="s">
        <v>26</v>
      </c>
      <c r="C143" s="4" t="s">
        <v>27</v>
      </c>
      <c r="D143" s="4" t="s">
        <v>676</v>
      </c>
      <c r="E143" s="4" t="s">
        <v>677</v>
      </c>
      <c r="F143" s="7">
        <v>45124</v>
      </c>
      <c r="G143" s="7">
        <v>45125</v>
      </c>
      <c r="H143" s="4">
        <v>2</v>
      </c>
      <c r="I143" s="4">
        <v>1</v>
      </c>
      <c r="J143" s="4">
        <v>2</v>
      </c>
      <c r="K143" s="4" t="s">
        <v>30</v>
      </c>
      <c r="L143" s="4">
        <v>690</v>
      </c>
      <c r="M143" s="4">
        <v>690</v>
      </c>
      <c r="N143" s="4" t="s">
        <v>678</v>
      </c>
      <c r="O143" s="4" t="s">
        <v>32</v>
      </c>
      <c r="P143" s="4" t="s">
        <v>33</v>
      </c>
      <c r="Q143" s="4">
        <v>0</v>
      </c>
      <c r="R143" s="11">
        <v>45122</v>
      </c>
      <c r="S143" s="7">
        <v>45128</v>
      </c>
      <c r="T143" s="4" t="s">
        <v>34</v>
      </c>
      <c r="U143" s="4">
        <v>690</v>
      </c>
      <c r="V143" s="4">
        <v>0</v>
      </c>
      <c r="W143" s="4">
        <v>0</v>
      </c>
      <c r="X143" s="4" t="s">
        <v>679</v>
      </c>
      <c r="Y143" s="4" t="s">
        <v>680</v>
      </c>
    </row>
    <row r="144" s="4" customFormat="1" spans="1:25">
      <c r="A144" s="4" t="s">
        <v>681</v>
      </c>
      <c r="B144" s="4" t="s">
        <v>26</v>
      </c>
      <c r="C144" s="4" t="s">
        <v>27</v>
      </c>
      <c r="D144" s="4" t="s">
        <v>682</v>
      </c>
      <c r="E144" s="4" t="s">
        <v>683</v>
      </c>
      <c r="F144" s="7">
        <v>45124</v>
      </c>
      <c r="G144" s="7">
        <v>45125</v>
      </c>
      <c r="H144" s="4">
        <v>1</v>
      </c>
      <c r="I144" s="4">
        <v>1</v>
      </c>
      <c r="J144" s="4">
        <v>1</v>
      </c>
      <c r="K144" s="4" t="s">
        <v>30</v>
      </c>
      <c r="L144" s="4">
        <v>1792</v>
      </c>
      <c r="M144" s="4">
        <v>1792</v>
      </c>
      <c r="N144" s="4" t="s">
        <v>684</v>
      </c>
      <c r="O144" s="4" t="s">
        <v>32</v>
      </c>
      <c r="P144" s="4" t="s">
        <v>33</v>
      </c>
      <c r="Q144" s="4">
        <v>0</v>
      </c>
      <c r="R144" s="11">
        <v>45122.0000115741</v>
      </c>
      <c r="S144" s="7">
        <v>45128</v>
      </c>
      <c r="T144" s="4" t="s">
        <v>34</v>
      </c>
      <c r="U144" s="4">
        <v>1792</v>
      </c>
      <c r="V144" s="4">
        <v>0</v>
      </c>
      <c r="W144" s="4">
        <v>0</v>
      </c>
      <c r="X144" s="4" t="s">
        <v>685</v>
      </c>
      <c r="Y144" s="4" t="s">
        <v>70</v>
      </c>
    </row>
    <row r="145" s="4" customFormat="1" spans="1:25">
      <c r="A145" s="4" t="s">
        <v>686</v>
      </c>
      <c r="B145" s="4" t="s">
        <v>26</v>
      </c>
      <c r="C145" s="4" t="s">
        <v>27</v>
      </c>
      <c r="D145" s="4" t="s">
        <v>687</v>
      </c>
      <c r="E145" s="4" t="s">
        <v>688</v>
      </c>
      <c r="F145" s="7">
        <v>45124</v>
      </c>
      <c r="G145" s="7">
        <v>45125</v>
      </c>
      <c r="H145" s="4">
        <v>1</v>
      </c>
      <c r="I145" s="4">
        <v>1</v>
      </c>
      <c r="J145" s="4">
        <v>1</v>
      </c>
      <c r="K145" s="4" t="s">
        <v>30</v>
      </c>
      <c r="L145" s="4">
        <v>283</v>
      </c>
      <c r="M145" s="4">
        <v>283</v>
      </c>
      <c r="N145" s="4" t="s">
        <v>689</v>
      </c>
      <c r="O145" s="4" t="s">
        <v>32</v>
      </c>
      <c r="P145" s="4" t="s">
        <v>33</v>
      </c>
      <c r="Q145" s="4">
        <v>0</v>
      </c>
      <c r="R145" s="11">
        <v>45122.0000115741</v>
      </c>
      <c r="S145" s="7">
        <v>45128</v>
      </c>
      <c r="T145" s="4" t="s">
        <v>34</v>
      </c>
      <c r="U145" s="4">
        <v>283</v>
      </c>
      <c r="V145" s="4">
        <v>0</v>
      </c>
      <c r="W145" s="4">
        <v>0</v>
      </c>
      <c r="X145" s="4" t="s">
        <v>690</v>
      </c>
      <c r="Y145" s="4" t="s">
        <v>691</v>
      </c>
    </row>
    <row r="146" s="4" customFormat="1" spans="1:25">
      <c r="A146" s="4" t="s">
        <v>692</v>
      </c>
      <c r="B146" s="4" t="s">
        <v>26</v>
      </c>
      <c r="C146" s="4" t="s">
        <v>27</v>
      </c>
      <c r="D146" s="4" t="s">
        <v>693</v>
      </c>
      <c r="E146" s="4" t="s">
        <v>694</v>
      </c>
      <c r="F146" s="7">
        <v>45123</v>
      </c>
      <c r="G146" s="7">
        <v>45125</v>
      </c>
      <c r="H146" s="4">
        <v>1</v>
      </c>
      <c r="I146" s="4">
        <v>2</v>
      </c>
      <c r="J146" s="4">
        <v>2</v>
      </c>
      <c r="K146" s="4" t="s">
        <v>30</v>
      </c>
      <c r="L146" s="4">
        <v>1840</v>
      </c>
      <c r="M146" s="4">
        <v>1840</v>
      </c>
      <c r="N146" s="4" t="s">
        <v>695</v>
      </c>
      <c r="O146" s="4" t="s">
        <v>32</v>
      </c>
      <c r="P146" s="4" t="s">
        <v>33</v>
      </c>
      <c r="Q146" s="4">
        <v>0</v>
      </c>
      <c r="R146" s="11">
        <v>45122.0000115741</v>
      </c>
      <c r="S146" s="7">
        <v>45128</v>
      </c>
      <c r="T146" s="4" t="s">
        <v>34</v>
      </c>
      <c r="U146" s="4">
        <v>1840</v>
      </c>
      <c r="V146" s="4">
        <v>0</v>
      </c>
      <c r="W146" s="4">
        <v>0</v>
      </c>
      <c r="X146" s="4" t="s">
        <v>696</v>
      </c>
      <c r="Y146" s="4" t="s">
        <v>70</v>
      </c>
    </row>
    <row r="147" s="4" customFormat="1" spans="1:26">
      <c r="A147" s="4" t="s">
        <v>697</v>
      </c>
      <c r="B147" s="4" t="s">
        <v>26</v>
      </c>
      <c r="C147" s="4" t="s">
        <v>27</v>
      </c>
      <c r="D147" s="4" t="s">
        <v>698</v>
      </c>
      <c r="E147" s="4" t="s">
        <v>699</v>
      </c>
      <c r="F147" s="7">
        <v>45123</v>
      </c>
      <c r="G147" s="7">
        <v>45125</v>
      </c>
      <c r="H147" s="4">
        <v>2</v>
      </c>
      <c r="I147" s="4">
        <v>2</v>
      </c>
      <c r="J147" s="4">
        <v>4</v>
      </c>
      <c r="K147" s="4" t="s">
        <v>30</v>
      </c>
      <c r="L147" s="4">
        <v>880</v>
      </c>
      <c r="M147" s="4">
        <v>880</v>
      </c>
      <c r="N147" s="4" t="s">
        <v>700</v>
      </c>
      <c r="O147" s="4" t="s">
        <v>32</v>
      </c>
      <c r="P147" s="4" t="s">
        <v>33</v>
      </c>
      <c r="Q147" s="4">
        <v>0</v>
      </c>
      <c r="R147" s="11">
        <v>45122.0000115741</v>
      </c>
      <c r="S147" s="7">
        <v>45128</v>
      </c>
      <c r="T147" s="4" t="s">
        <v>34</v>
      </c>
      <c r="U147" s="4">
        <v>880</v>
      </c>
      <c r="V147" s="4">
        <v>0</v>
      </c>
      <c r="W147" s="4">
        <v>0</v>
      </c>
      <c r="X147" s="4" t="s">
        <v>701</v>
      </c>
      <c r="Y147" s="4">
        <v>466302</v>
      </c>
      <c r="Z147" s="4" t="s">
        <v>702</v>
      </c>
    </row>
    <row r="148" s="4" customFormat="1" spans="1:25">
      <c r="A148" s="4" t="s">
        <v>703</v>
      </c>
      <c r="B148" s="4" t="s">
        <v>26</v>
      </c>
      <c r="C148" s="4" t="s">
        <v>27</v>
      </c>
      <c r="D148" s="4" t="s">
        <v>704</v>
      </c>
      <c r="E148" s="4" t="s">
        <v>705</v>
      </c>
      <c r="F148" s="7">
        <v>45124</v>
      </c>
      <c r="G148" s="7">
        <v>45125</v>
      </c>
      <c r="H148" s="4">
        <v>1</v>
      </c>
      <c r="I148" s="4">
        <v>1</v>
      </c>
      <c r="J148" s="4">
        <v>1</v>
      </c>
      <c r="K148" s="4" t="s">
        <v>30</v>
      </c>
      <c r="L148" s="4">
        <v>1930</v>
      </c>
      <c r="M148" s="4">
        <v>1930</v>
      </c>
      <c r="N148" s="4" t="s">
        <v>706</v>
      </c>
      <c r="O148" s="4" t="s">
        <v>32</v>
      </c>
      <c r="P148" s="4" t="s">
        <v>33</v>
      </c>
      <c r="Q148" s="4">
        <v>0</v>
      </c>
      <c r="R148" s="11">
        <v>45122</v>
      </c>
      <c r="S148" s="7">
        <v>45128</v>
      </c>
      <c r="T148" s="4" t="s">
        <v>34</v>
      </c>
      <c r="U148" s="4">
        <v>1930</v>
      </c>
      <c r="V148" s="4">
        <v>0</v>
      </c>
      <c r="W148" s="4">
        <v>0</v>
      </c>
      <c r="X148" s="4" t="s">
        <v>707</v>
      </c>
      <c r="Y148" s="4" t="s">
        <v>708</v>
      </c>
    </row>
    <row r="149" s="4" customFormat="1" spans="1:25">
      <c r="A149" s="4" t="s">
        <v>709</v>
      </c>
      <c r="B149" s="4" t="s">
        <v>26</v>
      </c>
      <c r="C149" s="4" t="s">
        <v>27</v>
      </c>
      <c r="D149" s="4" t="s">
        <v>710</v>
      </c>
      <c r="E149" s="4" t="s">
        <v>711</v>
      </c>
      <c r="F149" s="7">
        <v>45123</v>
      </c>
      <c r="G149" s="7">
        <v>45125</v>
      </c>
      <c r="H149" s="4">
        <v>1</v>
      </c>
      <c r="I149" s="4">
        <v>2</v>
      </c>
      <c r="J149" s="4">
        <v>2</v>
      </c>
      <c r="K149" s="4" t="s">
        <v>30</v>
      </c>
      <c r="L149" s="4">
        <v>644</v>
      </c>
      <c r="M149" s="4">
        <v>644</v>
      </c>
      <c r="N149" s="4" t="s">
        <v>712</v>
      </c>
      <c r="O149" s="4" t="s">
        <v>32</v>
      </c>
      <c r="P149" s="4" t="s">
        <v>33</v>
      </c>
      <c r="Q149" s="4">
        <v>0</v>
      </c>
      <c r="R149" s="11">
        <v>45122</v>
      </c>
      <c r="S149" s="7">
        <v>45128</v>
      </c>
      <c r="T149" s="4" t="s">
        <v>34</v>
      </c>
      <c r="U149" s="4">
        <v>644</v>
      </c>
      <c r="V149" s="4">
        <v>0</v>
      </c>
      <c r="W149" s="4">
        <v>0</v>
      </c>
      <c r="X149" s="4" t="s">
        <v>713</v>
      </c>
      <c r="Y149" s="4" t="s">
        <v>714</v>
      </c>
    </row>
    <row r="150" s="4" customFormat="1" spans="1:25">
      <c r="A150" s="4" t="s">
        <v>715</v>
      </c>
      <c r="B150" s="4" t="s">
        <v>26</v>
      </c>
      <c r="C150" s="4" t="s">
        <v>27</v>
      </c>
      <c r="D150" s="4" t="s">
        <v>654</v>
      </c>
      <c r="E150" s="4" t="s">
        <v>655</v>
      </c>
      <c r="F150" s="7">
        <v>45123</v>
      </c>
      <c r="G150" s="7">
        <v>45125</v>
      </c>
      <c r="H150" s="4">
        <v>1</v>
      </c>
      <c r="I150" s="4">
        <v>2</v>
      </c>
      <c r="J150" s="4">
        <v>2</v>
      </c>
      <c r="K150" s="4" t="s">
        <v>30</v>
      </c>
      <c r="L150" s="4">
        <v>7924</v>
      </c>
      <c r="M150" s="4">
        <v>7924</v>
      </c>
      <c r="N150" s="4" t="s">
        <v>716</v>
      </c>
      <c r="O150" s="4" t="s">
        <v>32</v>
      </c>
      <c r="P150" s="4" t="s">
        <v>33</v>
      </c>
      <c r="Q150" s="4">
        <v>0</v>
      </c>
      <c r="R150" s="11">
        <v>45122.0000115741</v>
      </c>
      <c r="S150" s="7">
        <v>45128</v>
      </c>
      <c r="T150" s="4" t="s">
        <v>34</v>
      </c>
      <c r="U150" s="4">
        <v>7924</v>
      </c>
      <c r="V150" s="4">
        <v>0</v>
      </c>
      <c r="W150" s="4">
        <v>0</v>
      </c>
      <c r="X150" s="4" t="s">
        <v>717</v>
      </c>
      <c r="Y150" s="4" t="s">
        <v>718</v>
      </c>
    </row>
    <row r="151" s="4" customFormat="1" spans="1:25">
      <c r="A151" s="4" t="s">
        <v>719</v>
      </c>
      <c r="B151" s="4" t="s">
        <v>26</v>
      </c>
      <c r="C151" s="4" t="s">
        <v>27</v>
      </c>
      <c r="D151" s="4" t="s">
        <v>720</v>
      </c>
      <c r="E151" s="4" t="s">
        <v>191</v>
      </c>
      <c r="F151" s="7">
        <v>45124</v>
      </c>
      <c r="G151" s="7">
        <v>45125</v>
      </c>
      <c r="H151" s="4">
        <v>1</v>
      </c>
      <c r="I151" s="4">
        <v>1</v>
      </c>
      <c r="J151" s="4">
        <v>1</v>
      </c>
      <c r="K151" s="4" t="s">
        <v>30</v>
      </c>
      <c r="L151" s="4">
        <v>547</v>
      </c>
      <c r="M151" s="4">
        <v>547</v>
      </c>
      <c r="N151" s="4" t="s">
        <v>721</v>
      </c>
      <c r="O151" s="4" t="s">
        <v>32</v>
      </c>
      <c r="P151" s="4" t="s">
        <v>33</v>
      </c>
      <c r="Q151" s="4">
        <v>0</v>
      </c>
      <c r="R151" s="11">
        <v>45122.0000115741</v>
      </c>
      <c r="S151" s="7">
        <v>45128</v>
      </c>
      <c r="T151" s="4" t="s">
        <v>34</v>
      </c>
      <c r="U151" s="4">
        <v>547</v>
      </c>
      <c r="V151" s="4">
        <v>0</v>
      </c>
      <c r="W151" s="4">
        <v>0</v>
      </c>
      <c r="X151" s="4" t="s">
        <v>722</v>
      </c>
      <c r="Y151" s="4" t="s">
        <v>723</v>
      </c>
    </row>
    <row r="152" s="4" customFormat="1" spans="1:25">
      <c r="A152" s="4" t="s">
        <v>724</v>
      </c>
      <c r="B152" s="4" t="s">
        <v>26</v>
      </c>
      <c r="C152" s="4" t="s">
        <v>27</v>
      </c>
      <c r="D152" s="4" t="s">
        <v>725</v>
      </c>
      <c r="E152" s="4" t="s">
        <v>726</v>
      </c>
      <c r="F152" s="7">
        <v>45123</v>
      </c>
      <c r="G152" s="7">
        <v>45125</v>
      </c>
      <c r="H152" s="4">
        <v>1</v>
      </c>
      <c r="I152" s="4">
        <v>2</v>
      </c>
      <c r="J152" s="4">
        <v>2</v>
      </c>
      <c r="K152" s="4" t="s">
        <v>30</v>
      </c>
      <c r="L152" s="4">
        <v>1458</v>
      </c>
      <c r="M152" s="4">
        <v>1458</v>
      </c>
      <c r="N152" s="4" t="s">
        <v>727</v>
      </c>
      <c r="O152" s="4" t="s">
        <v>32</v>
      </c>
      <c r="P152" s="4" t="s">
        <v>33</v>
      </c>
      <c r="Q152" s="4">
        <v>0</v>
      </c>
      <c r="R152" s="11">
        <v>45122</v>
      </c>
      <c r="S152" s="7">
        <v>45128</v>
      </c>
      <c r="T152" s="4" t="s">
        <v>34</v>
      </c>
      <c r="U152" s="4">
        <v>1458</v>
      </c>
      <c r="V152" s="4">
        <v>0</v>
      </c>
      <c r="W152" s="4">
        <v>0</v>
      </c>
      <c r="X152" s="4" t="s">
        <v>728</v>
      </c>
      <c r="Y152" s="4" t="s">
        <v>70</v>
      </c>
    </row>
    <row r="153" s="4" customFormat="1" spans="1:25">
      <c r="A153" s="4" t="s">
        <v>729</v>
      </c>
      <c r="B153" s="4" t="s">
        <v>26</v>
      </c>
      <c r="C153" s="4" t="s">
        <v>27</v>
      </c>
      <c r="D153" s="4" t="s">
        <v>730</v>
      </c>
      <c r="E153" s="4" t="s">
        <v>731</v>
      </c>
      <c r="F153" s="7">
        <v>45124</v>
      </c>
      <c r="G153" s="7">
        <v>45125</v>
      </c>
      <c r="H153" s="4">
        <v>1</v>
      </c>
      <c r="I153" s="4">
        <v>1</v>
      </c>
      <c r="J153" s="4">
        <v>1</v>
      </c>
      <c r="K153" s="4" t="s">
        <v>30</v>
      </c>
      <c r="L153" s="4">
        <v>730</v>
      </c>
      <c r="M153" s="4">
        <v>730</v>
      </c>
      <c r="N153" s="4" t="s">
        <v>732</v>
      </c>
      <c r="O153" s="4" t="s">
        <v>32</v>
      </c>
      <c r="P153" s="4" t="s">
        <v>33</v>
      </c>
      <c r="Q153" s="4">
        <v>0</v>
      </c>
      <c r="R153" s="11">
        <v>45122.0000115741</v>
      </c>
      <c r="S153" s="7">
        <v>45128</v>
      </c>
      <c r="T153" s="4" t="s">
        <v>34</v>
      </c>
      <c r="U153" s="4">
        <v>730</v>
      </c>
      <c r="V153" s="4">
        <v>0</v>
      </c>
      <c r="W153" s="4">
        <v>0</v>
      </c>
      <c r="X153" s="4" t="s">
        <v>733</v>
      </c>
      <c r="Y153" s="4" t="s">
        <v>734</v>
      </c>
    </row>
    <row r="154" s="4" customFormat="1" spans="1:25">
      <c r="A154" s="4" t="s">
        <v>724</v>
      </c>
      <c r="B154" s="4" t="s">
        <v>26</v>
      </c>
      <c r="C154" s="4" t="s">
        <v>117</v>
      </c>
      <c r="D154" s="4" t="s">
        <v>725</v>
      </c>
      <c r="E154" s="4" t="s">
        <v>726</v>
      </c>
      <c r="F154" s="7">
        <v>45123</v>
      </c>
      <c r="G154" s="7">
        <v>45125</v>
      </c>
      <c r="H154" s="4">
        <v>1</v>
      </c>
      <c r="I154" s="4">
        <v>2</v>
      </c>
      <c r="J154" s="4">
        <v>2</v>
      </c>
      <c r="K154" s="4" t="s">
        <v>30</v>
      </c>
      <c r="L154" s="4">
        <v>-1458</v>
      </c>
      <c r="M154" s="4">
        <v>-1458</v>
      </c>
      <c r="N154" s="4" t="s">
        <v>727</v>
      </c>
      <c r="O154" s="4" t="s">
        <v>32</v>
      </c>
      <c r="P154" s="4" t="s">
        <v>33</v>
      </c>
      <c r="Q154" s="4">
        <v>0</v>
      </c>
      <c r="R154" s="11">
        <v>45122</v>
      </c>
      <c r="S154" s="7">
        <v>45128</v>
      </c>
      <c r="T154" s="4" t="s">
        <v>34</v>
      </c>
      <c r="U154" s="4">
        <v>-1458</v>
      </c>
      <c r="V154" s="4">
        <v>0</v>
      </c>
      <c r="W154" s="4">
        <v>0</v>
      </c>
      <c r="X154" s="4" t="s">
        <v>728</v>
      </c>
      <c r="Y154" s="4" t="s">
        <v>70</v>
      </c>
    </row>
    <row r="155" s="4" customFormat="1" spans="1:25">
      <c r="A155" s="4" t="s">
        <v>735</v>
      </c>
      <c r="B155" s="4" t="s">
        <v>26</v>
      </c>
      <c r="C155" s="4" t="s">
        <v>27</v>
      </c>
      <c r="D155" s="4" t="s">
        <v>725</v>
      </c>
      <c r="E155" s="4" t="s">
        <v>726</v>
      </c>
      <c r="F155" s="7">
        <v>45123</v>
      </c>
      <c r="G155" s="7">
        <v>45125</v>
      </c>
      <c r="H155" s="4">
        <v>1</v>
      </c>
      <c r="I155" s="4">
        <v>2</v>
      </c>
      <c r="J155" s="4">
        <v>2</v>
      </c>
      <c r="K155" s="4" t="s">
        <v>30</v>
      </c>
      <c r="L155" s="4">
        <v>1458</v>
      </c>
      <c r="M155" s="4">
        <v>1458</v>
      </c>
      <c r="N155" s="4" t="s">
        <v>736</v>
      </c>
      <c r="O155" s="4" t="s">
        <v>32</v>
      </c>
      <c r="P155" s="4" t="s">
        <v>33</v>
      </c>
      <c r="Q155" s="4">
        <v>0</v>
      </c>
      <c r="R155" s="11">
        <v>45122</v>
      </c>
      <c r="S155" s="7">
        <v>45128</v>
      </c>
      <c r="T155" s="4" t="s">
        <v>34</v>
      </c>
      <c r="U155" s="4">
        <v>1458</v>
      </c>
      <c r="V155" s="4">
        <v>0</v>
      </c>
      <c r="W155" s="4">
        <v>0</v>
      </c>
      <c r="X155" s="4" t="s">
        <v>737</v>
      </c>
      <c r="Y155" s="4" t="s">
        <v>70</v>
      </c>
    </row>
    <row r="156" s="4" customFormat="1" spans="1:25">
      <c r="A156" s="4" t="s">
        <v>735</v>
      </c>
      <c r="B156" s="4" t="s">
        <v>26</v>
      </c>
      <c r="C156" s="4" t="s">
        <v>117</v>
      </c>
      <c r="D156" s="4" t="s">
        <v>725</v>
      </c>
      <c r="E156" s="4" t="s">
        <v>726</v>
      </c>
      <c r="F156" s="7">
        <v>45123</v>
      </c>
      <c r="G156" s="7">
        <v>45125</v>
      </c>
      <c r="H156" s="4">
        <v>1</v>
      </c>
      <c r="I156" s="4">
        <v>2</v>
      </c>
      <c r="J156" s="4">
        <v>2</v>
      </c>
      <c r="K156" s="4" t="s">
        <v>30</v>
      </c>
      <c r="L156" s="4">
        <v>-1458</v>
      </c>
      <c r="M156" s="4">
        <v>-1458</v>
      </c>
      <c r="N156" s="4" t="s">
        <v>736</v>
      </c>
      <c r="O156" s="4" t="s">
        <v>32</v>
      </c>
      <c r="P156" s="4" t="s">
        <v>33</v>
      </c>
      <c r="Q156" s="4">
        <v>0</v>
      </c>
      <c r="R156" s="11">
        <v>45122</v>
      </c>
      <c r="S156" s="7">
        <v>45128</v>
      </c>
      <c r="T156" s="4" t="s">
        <v>34</v>
      </c>
      <c r="U156" s="4">
        <v>-1458</v>
      </c>
      <c r="V156" s="4">
        <v>0</v>
      </c>
      <c r="W156" s="4">
        <v>0</v>
      </c>
      <c r="X156" s="4" t="s">
        <v>737</v>
      </c>
      <c r="Y156" s="4" t="s">
        <v>70</v>
      </c>
    </row>
    <row r="157" s="4" customFormat="1" spans="1:25">
      <c r="A157" s="4" t="s">
        <v>738</v>
      </c>
      <c r="B157" s="4" t="s">
        <v>26</v>
      </c>
      <c r="C157" s="4" t="s">
        <v>27</v>
      </c>
      <c r="D157" s="4" t="s">
        <v>739</v>
      </c>
      <c r="E157" s="4" t="s">
        <v>740</v>
      </c>
      <c r="F157" s="7">
        <v>45123</v>
      </c>
      <c r="G157" s="7">
        <v>45125</v>
      </c>
      <c r="H157" s="4">
        <v>1</v>
      </c>
      <c r="I157" s="4">
        <v>2</v>
      </c>
      <c r="J157" s="4">
        <v>2</v>
      </c>
      <c r="K157" s="4" t="s">
        <v>30</v>
      </c>
      <c r="L157" s="4">
        <v>1290</v>
      </c>
      <c r="M157" s="4">
        <v>1290</v>
      </c>
      <c r="N157" s="4" t="s">
        <v>741</v>
      </c>
      <c r="O157" s="4" t="s">
        <v>32</v>
      </c>
      <c r="P157" s="4" t="s">
        <v>33</v>
      </c>
      <c r="Q157" s="4">
        <v>0</v>
      </c>
      <c r="R157" s="11">
        <v>45122</v>
      </c>
      <c r="S157" s="7">
        <v>45128</v>
      </c>
      <c r="T157" s="4" t="s">
        <v>34</v>
      </c>
      <c r="U157" s="4">
        <v>1290</v>
      </c>
      <c r="V157" s="4">
        <v>0</v>
      </c>
      <c r="W157" s="4">
        <v>0</v>
      </c>
      <c r="X157" s="4" t="s">
        <v>742</v>
      </c>
      <c r="Y157" s="4" t="s">
        <v>743</v>
      </c>
    </row>
    <row r="158" s="4" customFormat="1" spans="1:25">
      <c r="A158" s="4" t="s">
        <v>744</v>
      </c>
      <c r="B158" s="4" t="s">
        <v>26</v>
      </c>
      <c r="C158" s="4" t="s">
        <v>27</v>
      </c>
      <c r="D158" s="4" t="s">
        <v>628</v>
      </c>
      <c r="E158" s="4" t="s">
        <v>745</v>
      </c>
      <c r="F158" s="7">
        <v>45124</v>
      </c>
      <c r="G158" s="7">
        <v>45125</v>
      </c>
      <c r="H158" s="4">
        <v>1</v>
      </c>
      <c r="I158" s="4">
        <v>1</v>
      </c>
      <c r="J158" s="4">
        <v>1</v>
      </c>
      <c r="K158" s="4" t="s">
        <v>30</v>
      </c>
      <c r="L158" s="4">
        <v>218</v>
      </c>
      <c r="M158" s="4">
        <v>218</v>
      </c>
      <c r="N158" s="4" t="s">
        <v>746</v>
      </c>
      <c r="O158" s="4" t="s">
        <v>32</v>
      </c>
      <c r="P158" s="4" t="s">
        <v>33</v>
      </c>
      <c r="Q158" s="4">
        <v>0</v>
      </c>
      <c r="R158" s="11">
        <v>45123.0000115741</v>
      </c>
      <c r="S158" s="7">
        <v>45128</v>
      </c>
      <c r="T158" s="4" t="s">
        <v>34</v>
      </c>
      <c r="U158" s="4">
        <v>218</v>
      </c>
      <c r="V158" s="4">
        <v>0</v>
      </c>
      <c r="W158" s="4">
        <v>0</v>
      </c>
      <c r="X158" s="4" t="s">
        <v>747</v>
      </c>
      <c r="Y158" s="4" t="s">
        <v>747</v>
      </c>
    </row>
    <row r="159" s="4" customFormat="1" spans="1:25">
      <c r="A159" s="4" t="s">
        <v>748</v>
      </c>
      <c r="B159" s="4" t="s">
        <v>26</v>
      </c>
      <c r="C159" s="4" t="s">
        <v>27</v>
      </c>
      <c r="D159" s="4" t="s">
        <v>725</v>
      </c>
      <c r="E159" s="4" t="s">
        <v>726</v>
      </c>
      <c r="F159" s="7">
        <v>45123</v>
      </c>
      <c r="G159" s="7">
        <v>45125</v>
      </c>
      <c r="H159" s="4">
        <v>1</v>
      </c>
      <c r="I159" s="4">
        <v>2</v>
      </c>
      <c r="J159" s="4">
        <v>2</v>
      </c>
      <c r="K159" s="4" t="s">
        <v>30</v>
      </c>
      <c r="L159" s="4">
        <v>1458</v>
      </c>
      <c r="M159" s="4">
        <v>1458</v>
      </c>
      <c r="N159" s="4" t="s">
        <v>749</v>
      </c>
      <c r="O159" s="4" t="s">
        <v>32</v>
      </c>
      <c r="P159" s="4" t="s">
        <v>33</v>
      </c>
      <c r="Q159" s="4">
        <v>0</v>
      </c>
      <c r="R159" s="11">
        <v>45123</v>
      </c>
      <c r="S159" s="7">
        <v>45128</v>
      </c>
      <c r="T159" s="4" t="s">
        <v>34</v>
      </c>
      <c r="U159" s="4">
        <v>1458</v>
      </c>
      <c r="V159" s="4">
        <v>0</v>
      </c>
      <c r="W159" s="4">
        <v>0</v>
      </c>
      <c r="X159" s="4" t="s">
        <v>750</v>
      </c>
      <c r="Y159" s="4" t="s">
        <v>70</v>
      </c>
    </row>
    <row r="160" s="4" customFormat="1" spans="1:25">
      <c r="A160" s="4" t="s">
        <v>751</v>
      </c>
      <c r="B160" s="4" t="s">
        <v>26</v>
      </c>
      <c r="C160" s="4" t="s">
        <v>27</v>
      </c>
      <c r="D160" s="4" t="s">
        <v>752</v>
      </c>
      <c r="E160" s="4" t="s">
        <v>753</v>
      </c>
      <c r="F160" s="7">
        <v>45123</v>
      </c>
      <c r="G160" s="7">
        <v>45125</v>
      </c>
      <c r="H160" s="4">
        <v>1</v>
      </c>
      <c r="I160" s="4">
        <v>2</v>
      </c>
      <c r="J160" s="4">
        <v>2</v>
      </c>
      <c r="K160" s="4" t="s">
        <v>30</v>
      </c>
      <c r="L160" s="4">
        <v>2658</v>
      </c>
      <c r="M160" s="4">
        <v>2658</v>
      </c>
      <c r="N160" s="4" t="s">
        <v>754</v>
      </c>
      <c r="O160" s="4" t="s">
        <v>32</v>
      </c>
      <c r="P160" s="4" t="s">
        <v>33</v>
      </c>
      <c r="Q160" s="4">
        <v>0</v>
      </c>
      <c r="R160" s="11">
        <v>45123.0000115741</v>
      </c>
      <c r="S160" s="7">
        <v>45128</v>
      </c>
      <c r="T160" s="4" t="s">
        <v>34</v>
      </c>
      <c r="U160" s="4">
        <v>2658</v>
      </c>
      <c r="V160" s="4">
        <v>0</v>
      </c>
      <c r="W160" s="4">
        <v>0</v>
      </c>
      <c r="X160" s="4" t="s">
        <v>755</v>
      </c>
      <c r="Y160" s="4" t="s">
        <v>756</v>
      </c>
    </row>
    <row r="161" s="4" customFormat="1" spans="1:25">
      <c r="A161" s="4" t="s">
        <v>748</v>
      </c>
      <c r="B161" s="4" t="s">
        <v>26</v>
      </c>
      <c r="C161" s="4" t="s">
        <v>117</v>
      </c>
      <c r="D161" s="4" t="s">
        <v>725</v>
      </c>
      <c r="E161" s="4" t="s">
        <v>726</v>
      </c>
      <c r="F161" s="7">
        <v>45123</v>
      </c>
      <c r="G161" s="7">
        <v>45125</v>
      </c>
      <c r="H161" s="4">
        <v>1</v>
      </c>
      <c r="I161" s="4">
        <v>2</v>
      </c>
      <c r="J161" s="4">
        <v>2</v>
      </c>
      <c r="K161" s="4" t="s">
        <v>30</v>
      </c>
      <c r="L161" s="4">
        <v>-1458</v>
      </c>
      <c r="M161" s="4">
        <v>-1458</v>
      </c>
      <c r="N161" s="4" t="s">
        <v>749</v>
      </c>
      <c r="O161" s="4" t="s">
        <v>32</v>
      </c>
      <c r="P161" s="4" t="s">
        <v>33</v>
      </c>
      <c r="Q161" s="4">
        <v>0</v>
      </c>
      <c r="R161" s="11">
        <v>45123</v>
      </c>
      <c r="S161" s="7">
        <v>45128</v>
      </c>
      <c r="T161" s="4" t="s">
        <v>34</v>
      </c>
      <c r="U161" s="4">
        <v>-1458</v>
      </c>
      <c r="V161" s="4">
        <v>0</v>
      </c>
      <c r="W161" s="4">
        <v>0</v>
      </c>
      <c r="X161" s="4" t="s">
        <v>750</v>
      </c>
      <c r="Y161" s="4" t="s">
        <v>70</v>
      </c>
    </row>
    <row r="162" s="4" customFormat="1" spans="1:25">
      <c r="A162" s="4" t="s">
        <v>757</v>
      </c>
      <c r="B162" s="4" t="s">
        <v>26</v>
      </c>
      <c r="C162" s="4" t="s">
        <v>27</v>
      </c>
      <c r="D162" s="4" t="s">
        <v>725</v>
      </c>
      <c r="E162" s="4" t="s">
        <v>726</v>
      </c>
      <c r="F162" s="7">
        <v>45123</v>
      </c>
      <c r="G162" s="7">
        <v>45125</v>
      </c>
      <c r="H162" s="4">
        <v>1</v>
      </c>
      <c r="I162" s="4">
        <v>2</v>
      </c>
      <c r="J162" s="4">
        <v>2</v>
      </c>
      <c r="K162" s="4" t="s">
        <v>30</v>
      </c>
      <c r="L162" s="4">
        <v>1458</v>
      </c>
      <c r="M162" s="4">
        <v>1458</v>
      </c>
      <c r="N162" s="4" t="s">
        <v>758</v>
      </c>
      <c r="O162" s="4" t="s">
        <v>32</v>
      </c>
      <c r="P162" s="4" t="s">
        <v>33</v>
      </c>
      <c r="Q162" s="4">
        <v>0</v>
      </c>
      <c r="R162" s="11">
        <v>45123.0000115741</v>
      </c>
      <c r="S162" s="7">
        <v>45128</v>
      </c>
      <c r="T162" s="4" t="s">
        <v>34</v>
      </c>
      <c r="U162" s="4">
        <v>1458</v>
      </c>
      <c r="V162" s="4">
        <v>0</v>
      </c>
      <c r="W162" s="4">
        <v>0</v>
      </c>
      <c r="X162" s="4" t="s">
        <v>759</v>
      </c>
      <c r="Y162" s="4" t="s">
        <v>70</v>
      </c>
    </row>
    <row r="163" s="4" customFormat="1" spans="1:25">
      <c r="A163" s="4" t="s">
        <v>760</v>
      </c>
      <c r="B163" s="4" t="s">
        <v>26</v>
      </c>
      <c r="C163" s="4" t="s">
        <v>27</v>
      </c>
      <c r="D163" s="4" t="s">
        <v>761</v>
      </c>
      <c r="E163" s="4" t="s">
        <v>762</v>
      </c>
      <c r="F163" s="7">
        <v>45123</v>
      </c>
      <c r="G163" s="7">
        <v>45125</v>
      </c>
      <c r="H163" s="4">
        <v>1</v>
      </c>
      <c r="I163" s="4">
        <v>2</v>
      </c>
      <c r="J163" s="4">
        <v>2</v>
      </c>
      <c r="K163" s="4" t="s">
        <v>30</v>
      </c>
      <c r="L163" s="4">
        <v>1790</v>
      </c>
      <c r="M163" s="4">
        <v>1790</v>
      </c>
      <c r="N163" s="4" t="s">
        <v>758</v>
      </c>
      <c r="O163" s="4" t="s">
        <v>32</v>
      </c>
      <c r="P163" s="4" t="s">
        <v>33</v>
      </c>
      <c r="Q163" s="4">
        <v>0</v>
      </c>
      <c r="R163" s="11">
        <v>45123.0000115741</v>
      </c>
      <c r="S163" s="7">
        <v>45128</v>
      </c>
      <c r="T163" s="4" t="s">
        <v>34</v>
      </c>
      <c r="U163" s="4">
        <v>1790</v>
      </c>
      <c r="V163" s="4">
        <v>0</v>
      </c>
      <c r="W163" s="4">
        <v>0</v>
      </c>
      <c r="X163" s="4" t="s">
        <v>763</v>
      </c>
      <c r="Y163" s="4" t="s">
        <v>70</v>
      </c>
    </row>
    <row r="164" s="4" customFormat="1" spans="1:25">
      <c r="A164" s="4" t="s">
        <v>757</v>
      </c>
      <c r="B164" s="4" t="s">
        <v>26</v>
      </c>
      <c r="C164" s="4" t="s">
        <v>117</v>
      </c>
      <c r="D164" s="4" t="s">
        <v>725</v>
      </c>
      <c r="E164" s="4" t="s">
        <v>726</v>
      </c>
      <c r="F164" s="7">
        <v>45123</v>
      </c>
      <c r="G164" s="7">
        <v>45125</v>
      </c>
      <c r="H164" s="4">
        <v>1</v>
      </c>
      <c r="I164" s="4">
        <v>2</v>
      </c>
      <c r="J164" s="4">
        <v>2</v>
      </c>
      <c r="K164" s="4" t="s">
        <v>30</v>
      </c>
      <c r="L164" s="4">
        <v>-1458</v>
      </c>
      <c r="M164" s="4">
        <v>-1458</v>
      </c>
      <c r="N164" s="4" t="s">
        <v>758</v>
      </c>
      <c r="O164" s="4" t="s">
        <v>32</v>
      </c>
      <c r="P164" s="4" t="s">
        <v>33</v>
      </c>
      <c r="Q164" s="4">
        <v>0</v>
      </c>
      <c r="R164" s="11">
        <v>45123.0000115741</v>
      </c>
      <c r="S164" s="7">
        <v>45128</v>
      </c>
      <c r="T164" s="4" t="s">
        <v>34</v>
      </c>
      <c r="U164" s="4">
        <v>-1458</v>
      </c>
      <c r="V164" s="4">
        <v>0</v>
      </c>
      <c r="W164" s="4">
        <v>0</v>
      </c>
      <c r="X164" s="4" t="s">
        <v>759</v>
      </c>
      <c r="Y164" s="4" t="s">
        <v>70</v>
      </c>
    </row>
    <row r="165" s="4" customFormat="1" spans="1:25">
      <c r="A165" s="4" t="s">
        <v>760</v>
      </c>
      <c r="B165" s="4" t="s">
        <v>26</v>
      </c>
      <c r="C165" s="4" t="s">
        <v>117</v>
      </c>
      <c r="D165" s="4" t="s">
        <v>761</v>
      </c>
      <c r="E165" s="4" t="s">
        <v>762</v>
      </c>
      <c r="F165" s="7">
        <v>45123</v>
      </c>
      <c r="G165" s="7">
        <v>45125</v>
      </c>
      <c r="H165" s="4">
        <v>1</v>
      </c>
      <c r="I165" s="4">
        <v>2</v>
      </c>
      <c r="J165" s="4">
        <v>2</v>
      </c>
      <c r="K165" s="4" t="s">
        <v>30</v>
      </c>
      <c r="L165" s="4">
        <v>-1790</v>
      </c>
      <c r="M165" s="4">
        <v>-1790</v>
      </c>
      <c r="N165" s="4" t="s">
        <v>758</v>
      </c>
      <c r="O165" s="4" t="s">
        <v>32</v>
      </c>
      <c r="P165" s="4" t="s">
        <v>33</v>
      </c>
      <c r="Q165" s="4">
        <v>0</v>
      </c>
      <c r="R165" s="11">
        <v>45123.0000115741</v>
      </c>
      <c r="S165" s="7">
        <v>45128</v>
      </c>
      <c r="T165" s="4" t="s">
        <v>34</v>
      </c>
      <c r="U165" s="4">
        <v>-1790</v>
      </c>
      <c r="V165" s="4">
        <v>0</v>
      </c>
      <c r="W165" s="4">
        <v>0</v>
      </c>
      <c r="X165" s="4" t="s">
        <v>763</v>
      </c>
      <c r="Y165" s="4" t="s">
        <v>70</v>
      </c>
    </row>
    <row r="166" s="4" customFormat="1" spans="1:25">
      <c r="A166" s="4" t="s">
        <v>764</v>
      </c>
      <c r="B166" s="4" t="s">
        <v>26</v>
      </c>
      <c r="C166" s="4" t="s">
        <v>27</v>
      </c>
      <c r="D166" s="4" t="s">
        <v>765</v>
      </c>
      <c r="E166" s="4" t="s">
        <v>766</v>
      </c>
      <c r="F166" s="7">
        <v>45123</v>
      </c>
      <c r="G166" s="7">
        <v>45125</v>
      </c>
      <c r="H166" s="4">
        <v>1</v>
      </c>
      <c r="I166" s="4">
        <v>2</v>
      </c>
      <c r="J166" s="4">
        <v>2</v>
      </c>
      <c r="K166" s="4" t="s">
        <v>30</v>
      </c>
      <c r="L166" s="4">
        <v>2988</v>
      </c>
      <c r="M166" s="4">
        <v>2988</v>
      </c>
      <c r="N166" s="4" t="s">
        <v>767</v>
      </c>
      <c r="O166" s="4" t="s">
        <v>32</v>
      </c>
      <c r="P166" s="4" t="s">
        <v>33</v>
      </c>
      <c r="Q166" s="4">
        <v>0</v>
      </c>
      <c r="R166" s="11">
        <v>45123</v>
      </c>
      <c r="S166" s="7">
        <v>45128</v>
      </c>
      <c r="T166" s="4" t="s">
        <v>34</v>
      </c>
      <c r="U166" s="4">
        <v>2988</v>
      </c>
      <c r="V166" s="4">
        <v>0</v>
      </c>
      <c r="W166" s="4">
        <v>0</v>
      </c>
      <c r="X166" s="4" t="s">
        <v>768</v>
      </c>
      <c r="Y166" s="4" t="s">
        <v>769</v>
      </c>
    </row>
    <row r="167" s="4" customFormat="1" spans="1:25">
      <c r="A167" s="4" t="s">
        <v>681</v>
      </c>
      <c r="B167" s="4" t="s">
        <v>26</v>
      </c>
      <c r="C167" s="4" t="s">
        <v>117</v>
      </c>
      <c r="D167" s="4" t="s">
        <v>682</v>
      </c>
      <c r="E167" s="4" t="s">
        <v>683</v>
      </c>
      <c r="F167" s="7">
        <v>45124</v>
      </c>
      <c r="G167" s="7">
        <v>45125</v>
      </c>
      <c r="H167" s="4">
        <v>1</v>
      </c>
      <c r="I167" s="4">
        <v>1</v>
      </c>
      <c r="J167" s="4">
        <v>1</v>
      </c>
      <c r="K167" s="4" t="s">
        <v>30</v>
      </c>
      <c r="L167" s="4">
        <v>-1792</v>
      </c>
      <c r="M167" s="4">
        <v>-1792</v>
      </c>
      <c r="N167" s="4" t="s">
        <v>684</v>
      </c>
      <c r="O167" s="4" t="s">
        <v>32</v>
      </c>
      <c r="P167" s="4" t="s">
        <v>33</v>
      </c>
      <c r="Q167" s="4">
        <v>0</v>
      </c>
      <c r="R167" s="11">
        <v>45122.0000115741</v>
      </c>
      <c r="S167" s="7">
        <v>45128</v>
      </c>
      <c r="T167" s="4" t="s">
        <v>34</v>
      </c>
      <c r="U167" s="4">
        <v>-1792</v>
      </c>
      <c r="V167" s="4">
        <v>0</v>
      </c>
      <c r="W167" s="4">
        <v>0</v>
      </c>
      <c r="X167" s="4" t="s">
        <v>685</v>
      </c>
      <c r="Y167" s="4" t="s">
        <v>70</v>
      </c>
    </row>
    <row r="168" s="4" customFormat="1" spans="1:25">
      <c r="A168" s="4" t="s">
        <v>770</v>
      </c>
      <c r="B168" s="4" t="s">
        <v>26</v>
      </c>
      <c r="C168" s="4" t="s">
        <v>27</v>
      </c>
      <c r="D168" s="4" t="s">
        <v>682</v>
      </c>
      <c r="E168" s="4" t="s">
        <v>683</v>
      </c>
      <c r="F168" s="7">
        <v>45124</v>
      </c>
      <c r="G168" s="7">
        <v>45125</v>
      </c>
      <c r="H168" s="4">
        <v>1</v>
      </c>
      <c r="I168" s="4">
        <v>1</v>
      </c>
      <c r="J168" s="4">
        <v>1</v>
      </c>
      <c r="K168" s="4" t="s">
        <v>30</v>
      </c>
      <c r="L168" s="4">
        <v>1792</v>
      </c>
      <c r="M168" s="4">
        <v>1792</v>
      </c>
      <c r="N168" s="4" t="s">
        <v>684</v>
      </c>
      <c r="O168" s="4" t="s">
        <v>32</v>
      </c>
      <c r="P168" s="4" t="s">
        <v>33</v>
      </c>
      <c r="Q168" s="4">
        <v>0</v>
      </c>
      <c r="R168" s="11">
        <v>45123</v>
      </c>
      <c r="S168" s="7">
        <v>45128</v>
      </c>
      <c r="T168" s="4" t="s">
        <v>34</v>
      </c>
      <c r="U168" s="4">
        <v>1792</v>
      </c>
      <c r="V168" s="4">
        <v>0</v>
      </c>
      <c r="W168" s="4">
        <v>0</v>
      </c>
      <c r="X168" s="4" t="s">
        <v>771</v>
      </c>
      <c r="Y168" s="4" t="s">
        <v>772</v>
      </c>
    </row>
    <row r="169" s="4" customFormat="1" spans="1:25">
      <c r="A169" s="4" t="s">
        <v>773</v>
      </c>
      <c r="B169" s="4" t="s">
        <v>26</v>
      </c>
      <c r="C169" s="4" t="s">
        <v>27</v>
      </c>
      <c r="D169" s="4" t="s">
        <v>765</v>
      </c>
      <c r="E169" s="4" t="s">
        <v>766</v>
      </c>
      <c r="F169" s="7">
        <v>45123</v>
      </c>
      <c r="G169" s="7">
        <v>45125</v>
      </c>
      <c r="H169" s="4">
        <v>1</v>
      </c>
      <c r="I169" s="4">
        <v>2</v>
      </c>
      <c r="J169" s="4">
        <v>2</v>
      </c>
      <c r="K169" s="4" t="s">
        <v>30</v>
      </c>
      <c r="L169" s="4">
        <v>2988</v>
      </c>
      <c r="M169" s="4">
        <v>2988</v>
      </c>
      <c r="N169" s="4" t="s">
        <v>774</v>
      </c>
      <c r="O169" s="4" t="s">
        <v>32</v>
      </c>
      <c r="P169" s="4" t="s">
        <v>33</v>
      </c>
      <c r="Q169" s="4">
        <v>0</v>
      </c>
      <c r="R169" s="11">
        <v>45123</v>
      </c>
      <c r="S169" s="7">
        <v>45128</v>
      </c>
      <c r="T169" s="4" t="s">
        <v>34</v>
      </c>
      <c r="U169" s="4">
        <v>2988</v>
      </c>
      <c r="V169" s="4">
        <v>0</v>
      </c>
      <c r="W169" s="4">
        <v>0</v>
      </c>
      <c r="X169" s="4" t="s">
        <v>775</v>
      </c>
      <c r="Y169" s="4" t="s">
        <v>776</v>
      </c>
    </row>
    <row r="170" s="4" customFormat="1" spans="1:25">
      <c r="A170" s="4" t="s">
        <v>777</v>
      </c>
      <c r="B170" s="4" t="s">
        <v>26</v>
      </c>
      <c r="C170" s="4" t="s">
        <v>27</v>
      </c>
      <c r="D170" s="4" t="s">
        <v>778</v>
      </c>
      <c r="E170" s="4" t="s">
        <v>779</v>
      </c>
      <c r="F170" s="7">
        <v>45124</v>
      </c>
      <c r="G170" s="7">
        <v>45125</v>
      </c>
      <c r="H170" s="4">
        <v>1</v>
      </c>
      <c r="I170" s="4">
        <v>1</v>
      </c>
      <c r="J170" s="4">
        <v>1</v>
      </c>
      <c r="K170" s="4" t="s">
        <v>30</v>
      </c>
      <c r="L170" s="4">
        <v>573</v>
      </c>
      <c r="M170" s="4">
        <v>573</v>
      </c>
      <c r="N170" s="4" t="s">
        <v>780</v>
      </c>
      <c r="O170" s="4" t="s">
        <v>32</v>
      </c>
      <c r="P170" s="4" t="s">
        <v>33</v>
      </c>
      <c r="Q170" s="4">
        <v>0</v>
      </c>
      <c r="R170" s="11">
        <v>45123.0000115741</v>
      </c>
      <c r="S170" s="7">
        <v>45128</v>
      </c>
      <c r="T170" s="4" t="s">
        <v>34</v>
      </c>
      <c r="U170" s="4">
        <v>573</v>
      </c>
      <c r="V170" s="4">
        <v>0</v>
      </c>
      <c r="W170" s="4">
        <v>0</v>
      </c>
      <c r="X170" s="4" t="s">
        <v>781</v>
      </c>
      <c r="Y170" s="4" t="s">
        <v>782</v>
      </c>
    </row>
    <row r="171" s="4" customFormat="1" spans="1:25">
      <c r="A171" s="4" t="s">
        <v>783</v>
      </c>
      <c r="B171" s="4" t="s">
        <v>26</v>
      </c>
      <c r="C171" s="4" t="s">
        <v>27</v>
      </c>
      <c r="D171" s="4" t="s">
        <v>546</v>
      </c>
      <c r="E171" s="4" t="s">
        <v>547</v>
      </c>
      <c r="F171" s="7">
        <v>45123</v>
      </c>
      <c r="G171" s="7">
        <v>45125</v>
      </c>
      <c r="H171" s="4">
        <v>1</v>
      </c>
      <c r="I171" s="4">
        <v>2</v>
      </c>
      <c r="J171" s="4">
        <v>2</v>
      </c>
      <c r="K171" s="4" t="s">
        <v>30</v>
      </c>
      <c r="L171" s="4">
        <v>877</v>
      </c>
      <c r="M171" s="4">
        <v>877</v>
      </c>
      <c r="N171" s="4" t="s">
        <v>784</v>
      </c>
      <c r="O171" s="4" t="s">
        <v>32</v>
      </c>
      <c r="P171" s="4" t="s">
        <v>33</v>
      </c>
      <c r="Q171" s="4">
        <v>0</v>
      </c>
      <c r="R171" s="11">
        <v>45123</v>
      </c>
      <c r="S171" s="7">
        <v>45128</v>
      </c>
      <c r="T171" s="4" t="s">
        <v>34</v>
      </c>
      <c r="U171" s="4">
        <v>877</v>
      </c>
      <c r="V171" s="4">
        <v>0</v>
      </c>
      <c r="W171" s="4">
        <v>0</v>
      </c>
      <c r="X171" s="4" t="s">
        <v>785</v>
      </c>
      <c r="Y171" s="4" t="s">
        <v>786</v>
      </c>
    </row>
    <row r="172" s="4" customFormat="1" spans="1:25">
      <c r="A172" s="4" t="s">
        <v>787</v>
      </c>
      <c r="B172" s="4" t="s">
        <v>26</v>
      </c>
      <c r="C172" s="4" t="s">
        <v>27</v>
      </c>
      <c r="D172" s="4" t="s">
        <v>676</v>
      </c>
      <c r="E172" s="4" t="s">
        <v>677</v>
      </c>
      <c r="F172" s="7">
        <v>45124</v>
      </c>
      <c r="G172" s="7">
        <v>45125</v>
      </c>
      <c r="H172" s="4">
        <v>1</v>
      </c>
      <c r="I172" s="4">
        <v>1</v>
      </c>
      <c r="J172" s="4">
        <v>1</v>
      </c>
      <c r="K172" s="4" t="s">
        <v>30</v>
      </c>
      <c r="L172" s="4">
        <v>345</v>
      </c>
      <c r="M172" s="4">
        <v>345</v>
      </c>
      <c r="N172" s="4" t="s">
        <v>788</v>
      </c>
      <c r="O172" s="4" t="s">
        <v>32</v>
      </c>
      <c r="P172" s="4" t="s">
        <v>33</v>
      </c>
      <c r="Q172" s="4">
        <v>0</v>
      </c>
      <c r="R172" s="11">
        <v>45123.0000115741</v>
      </c>
      <c r="S172" s="7">
        <v>45128</v>
      </c>
      <c r="T172" s="4" t="s">
        <v>34</v>
      </c>
      <c r="U172" s="4">
        <v>345</v>
      </c>
      <c r="V172" s="4">
        <v>0</v>
      </c>
      <c r="W172" s="4">
        <v>0</v>
      </c>
      <c r="X172" s="4" t="s">
        <v>789</v>
      </c>
      <c r="Y172" s="4" t="s">
        <v>790</v>
      </c>
    </row>
    <row r="173" s="4" customFormat="1" spans="1:25">
      <c r="A173" s="4" t="s">
        <v>791</v>
      </c>
      <c r="B173" s="4" t="s">
        <v>26</v>
      </c>
      <c r="C173" s="4" t="s">
        <v>27</v>
      </c>
      <c r="D173" s="4" t="s">
        <v>676</v>
      </c>
      <c r="E173" s="4" t="s">
        <v>677</v>
      </c>
      <c r="F173" s="7">
        <v>45124</v>
      </c>
      <c r="G173" s="7">
        <v>45125</v>
      </c>
      <c r="H173" s="4">
        <v>4</v>
      </c>
      <c r="I173" s="4">
        <v>1</v>
      </c>
      <c r="J173" s="4">
        <v>4</v>
      </c>
      <c r="K173" s="4" t="s">
        <v>30</v>
      </c>
      <c r="L173" s="4">
        <v>1380</v>
      </c>
      <c r="M173" s="4">
        <v>1380</v>
      </c>
      <c r="N173" s="4" t="s">
        <v>792</v>
      </c>
      <c r="O173" s="4" t="s">
        <v>32</v>
      </c>
      <c r="P173" s="4" t="s">
        <v>33</v>
      </c>
      <c r="Q173" s="4">
        <v>0</v>
      </c>
      <c r="R173" s="11">
        <v>45123.0000115741</v>
      </c>
      <c r="S173" s="7">
        <v>45128</v>
      </c>
      <c r="T173" s="4" t="s">
        <v>34</v>
      </c>
      <c r="U173" s="4">
        <v>1380</v>
      </c>
      <c r="V173" s="4">
        <v>0</v>
      </c>
      <c r="W173" s="4">
        <v>0</v>
      </c>
      <c r="X173" s="4" t="s">
        <v>793</v>
      </c>
      <c r="Y173" s="4" t="s">
        <v>794</v>
      </c>
    </row>
    <row r="174" s="4" customFormat="1" spans="1:25">
      <c r="A174" s="4" t="s">
        <v>795</v>
      </c>
      <c r="B174" s="4" t="s">
        <v>26</v>
      </c>
      <c r="C174" s="4" t="s">
        <v>27</v>
      </c>
      <c r="D174" s="4" t="s">
        <v>676</v>
      </c>
      <c r="E174" s="4" t="s">
        <v>677</v>
      </c>
      <c r="F174" s="7">
        <v>45124</v>
      </c>
      <c r="G174" s="7">
        <v>45125</v>
      </c>
      <c r="H174" s="4">
        <v>1</v>
      </c>
      <c r="I174" s="4">
        <v>1</v>
      </c>
      <c r="J174" s="4">
        <v>1</v>
      </c>
      <c r="K174" s="4" t="s">
        <v>30</v>
      </c>
      <c r="L174" s="4">
        <v>345</v>
      </c>
      <c r="M174" s="4">
        <v>345</v>
      </c>
      <c r="N174" s="4" t="s">
        <v>796</v>
      </c>
      <c r="O174" s="4" t="s">
        <v>32</v>
      </c>
      <c r="P174" s="4" t="s">
        <v>33</v>
      </c>
      <c r="Q174" s="4">
        <v>0</v>
      </c>
      <c r="R174" s="11">
        <v>45123</v>
      </c>
      <c r="S174" s="7">
        <v>45128</v>
      </c>
      <c r="T174" s="4" t="s">
        <v>34</v>
      </c>
      <c r="U174" s="4">
        <v>345</v>
      </c>
      <c r="V174" s="4">
        <v>0</v>
      </c>
      <c r="W174" s="4">
        <v>0</v>
      </c>
      <c r="X174" s="4" t="s">
        <v>797</v>
      </c>
      <c r="Y174" s="4" t="s">
        <v>798</v>
      </c>
    </row>
    <row r="175" s="4" customFormat="1" spans="1:25">
      <c r="A175" s="4" t="s">
        <v>799</v>
      </c>
      <c r="B175" s="4" t="s">
        <v>26</v>
      </c>
      <c r="C175" s="4" t="s">
        <v>27</v>
      </c>
      <c r="D175" s="4" t="s">
        <v>800</v>
      </c>
      <c r="E175" s="4" t="s">
        <v>801</v>
      </c>
      <c r="F175" s="7">
        <v>45124</v>
      </c>
      <c r="G175" s="7">
        <v>45125</v>
      </c>
      <c r="H175" s="4">
        <v>1</v>
      </c>
      <c r="I175" s="4">
        <v>1</v>
      </c>
      <c r="J175" s="4">
        <v>1</v>
      </c>
      <c r="K175" s="4" t="s">
        <v>30</v>
      </c>
      <c r="L175" s="4">
        <v>597</v>
      </c>
      <c r="M175" s="4">
        <v>597</v>
      </c>
      <c r="N175" s="4" t="s">
        <v>802</v>
      </c>
      <c r="O175" s="4" t="s">
        <v>32</v>
      </c>
      <c r="P175" s="4" t="s">
        <v>33</v>
      </c>
      <c r="Q175" s="4">
        <v>0</v>
      </c>
      <c r="R175" s="11">
        <v>45123</v>
      </c>
      <c r="S175" s="7">
        <v>45128</v>
      </c>
      <c r="T175" s="4" t="s">
        <v>34</v>
      </c>
      <c r="U175" s="4">
        <v>597</v>
      </c>
      <c r="V175" s="4">
        <v>0</v>
      </c>
      <c r="W175" s="4">
        <v>0</v>
      </c>
      <c r="X175" s="4" t="s">
        <v>803</v>
      </c>
      <c r="Y175" s="4" t="s">
        <v>804</v>
      </c>
    </row>
    <row r="176" s="4" customFormat="1" spans="1:25">
      <c r="A176" s="4" t="s">
        <v>805</v>
      </c>
      <c r="B176" s="4" t="s">
        <v>26</v>
      </c>
      <c r="C176" s="4" t="s">
        <v>27</v>
      </c>
      <c r="D176" s="4" t="s">
        <v>806</v>
      </c>
      <c r="E176" s="4" t="s">
        <v>807</v>
      </c>
      <c r="F176" s="7">
        <v>45124</v>
      </c>
      <c r="G176" s="7">
        <v>45125</v>
      </c>
      <c r="H176" s="4">
        <v>1</v>
      </c>
      <c r="I176" s="4">
        <v>1</v>
      </c>
      <c r="J176" s="4">
        <v>1</v>
      </c>
      <c r="K176" s="4" t="s">
        <v>30</v>
      </c>
      <c r="L176" s="4">
        <v>1020</v>
      </c>
      <c r="M176" s="4">
        <v>1020</v>
      </c>
      <c r="N176" s="4" t="s">
        <v>808</v>
      </c>
      <c r="O176" s="4" t="s">
        <v>32</v>
      </c>
      <c r="P176" s="4" t="s">
        <v>33</v>
      </c>
      <c r="Q176" s="4">
        <v>0</v>
      </c>
      <c r="R176" s="11">
        <v>45123.0000115741</v>
      </c>
      <c r="S176" s="7">
        <v>45128</v>
      </c>
      <c r="T176" s="4" t="s">
        <v>34</v>
      </c>
      <c r="U176" s="4">
        <v>1020</v>
      </c>
      <c r="V176" s="4">
        <v>0</v>
      </c>
      <c r="W176" s="4">
        <v>0</v>
      </c>
      <c r="X176" s="4" t="s">
        <v>809</v>
      </c>
      <c r="Y176" s="4" t="s">
        <v>810</v>
      </c>
    </row>
    <row r="177" s="4" customFormat="1" spans="1:25">
      <c r="A177" s="4" t="s">
        <v>811</v>
      </c>
      <c r="B177" s="4" t="s">
        <v>26</v>
      </c>
      <c r="C177" s="4" t="s">
        <v>27</v>
      </c>
      <c r="D177" s="4" t="s">
        <v>195</v>
      </c>
      <c r="E177" s="4" t="s">
        <v>812</v>
      </c>
      <c r="F177" s="7">
        <v>45124</v>
      </c>
      <c r="G177" s="7">
        <v>45125</v>
      </c>
      <c r="H177" s="4">
        <v>1</v>
      </c>
      <c r="I177" s="4">
        <v>1</v>
      </c>
      <c r="J177" s="4">
        <v>1</v>
      </c>
      <c r="K177" s="4" t="s">
        <v>30</v>
      </c>
      <c r="L177" s="4">
        <v>1177</v>
      </c>
      <c r="M177" s="4">
        <v>1177</v>
      </c>
      <c r="N177" s="4" t="s">
        <v>813</v>
      </c>
      <c r="O177" s="4" t="s">
        <v>32</v>
      </c>
      <c r="P177" s="4" t="s">
        <v>33</v>
      </c>
      <c r="Q177" s="4">
        <v>0</v>
      </c>
      <c r="R177" s="11">
        <v>45123</v>
      </c>
      <c r="S177" s="7">
        <v>45128</v>
      </c>
      <c r="T177" s="4" t="s">
        <v>34</v>
      </c>
      <c r="U177" s="4">
        <v>1177</v>
      </c>
      <c r="V177" s="4">
        <v>0</v>
      </c>
      <c r="W177" s="4">
        <v>0</v>
      </c>
      <c r="X177" s="4" t="s">
        <v>814</v>
      </c>
      <c r="Y177" s="4" t="s">
        <v>815</v>
      </c>
    </row>
    <row r="178" s="4" customFormat="1" spans="1:25">
      <c r="A178" s="4" t="s">
        <v>816</v>
      </c>
      <c r="B178" s="4" t="s">
        <v>26</v>
      </c>
      <c r="C178" s="4" t="s">
        <v>27</v>
      </c>
      <c r="D178" s="4" t="s">
        <v>817</v>
      </c>
      <c r="E178" s="4" t="s">
        <v>818</v>
      </c>
      <c r="F178" s="7">
        <v>45124</v>
      </c>
      <c r="G178" s="7">
        <v>45125</v>
      </c>
      <c r="H178" s="4">
        <v>1</v>
      </c>
      <c r="I178" s="4">
        <v>1</v>
      </c>
      <c r="J178" s="4">
        <v>1</v>
      </c>
      <c r="K178" s="4" t="s">
        <v>30</v>
      </c>
      <c r="L178" s="4">
        <v>448</v>
      </c>
      <c r="M178" s="4">
        <v>448</v>
      </c>
      <c r="N178" s="4" t="s">
        <v>819</v>
      </c>
      <c r="O178" s="4" t="s">
        <v>32</v>
      </c>
      <c r="P178" s="4" t="s">
        <v>33</v>
      </c>
      <c r="Q178" s="4">
        <v>0</v>
      </c>
      <c r="R178" s="11">
        <v>45123.0000115741</v>
      </c>
      <c r="S178" s="7">
        <v>45128</v>
      </c>
      <c r="T178" s="4" t="s">
        <v>34</v>
      </c>
      <c r="U178" s="4">
        <v>448</v>
      </c>
      <c r="V178" s="4">
        <v>0</v>
      </c>
      <c r="W178" s="4">
        <v>0</v>
      </c>
      <c r="X178" s="4" t="s">
        <v>820</v>
      </c>
      <c r="Y178" s="4" t="s">
        <v>821</v>
      </c>
    </row>
    <row r="179" s="4" customFormat="1" spans="1:25">
      <c r="A179" s="4" t="s">
        <v>816</v>
      </c>
      <c r="B179" s="4" t="s">
        <v>26</v>
      </c>
      <c r="C179" s="4" t="s">
        <v>165</v>
      </c>
      <c r="D179" s="4" t="s">
        <v>817</v>
      </c>
      <c r="E179" s="4" t="s">
        <v>818</v>
      </c>
      <c r="F179" s="7">
        <v>45124</v>
      </c>
      <c r="G179" s="7">
        <v>45125</v>
      </c>
      <c r="H179" s="4">
        <v>1</v>
      </c>
      <c r="I179" s="4">
        <v>1</v>
      </c>
      <c r="J179" s="4">
        <v>1</v>
      </c>
      <c r="K179" s="4" t="s">
        <v>30</v>
      </c>
      <c r="L179" s="4">
        <v>0</v>
      </c>
      <c r="M179" s="4">
        <v>0</v>
      </c>
      <c r="N179" s="4" t="s">
        <v>819</v>
      </c>
      <c r="O179" s="4" t="s">
        <v>32</v>
      </c>
      <c r="P179" s="4" t="s">
        <v>33</v>
      </c>
      <c r="Q179" s="4">
        <v>0</v>
      </c>
      <c r="R179" s="11">
        <v>45123.7450578704</v>
      </c>
      <c r="S179" s="7">
        <v>45128</v>
      </c>
      <c r="T179" s="4" t="s">
        <v>34</v>
      </c>
      <c r="U179" s="4">
        <v>0</v>
      </c>
      <c r="V179" s="4">
        <v>0</v>
      </c>
      <c r="W179" s="4">
        <v>0</v>
      </c>
      <c r="X179" s="4" t="s">
        <v>820</v>
      </c>
      <c r="Y179" s="4" t="s">
        <v>821</v>
      </c>
    </row>
    <row r="180" s="4" customFormat="1" spans="1:25">
      <c r="A180" s="4" t="s">
        <v>822</v>
      </c>
      <c r="B180" s="4" t="s">
        <v>26</v>
      </c>
      <c r="C180" s="4" t="s">
        <v>27</v>
      </c>
      <c r="D180" s="4" t="s">
        <v>823</v>
      </c>
      <c r="E180" s="4" t="s">
        <v>824</v>
      </c>
      <c r="F180" s="7">
        <v>45124</v>
      </c>
      <c r="G180" s="7">
        <v>45125</v>
      </c>
      <c r="H180" s="4">
        <v>1</v>
      </c>
      <c r="I180" s="4">
        <v>1</v>
      </c>
      <c r="J180" s="4">
        <v>1</v>
      </c>
      <c r="K180" s="4" t="s">
        <v>30</v>
      </c>
      <c r="L180" s="4">
        <v>580</v>
      </c>
      <c r="M180" s="4">
        <v>580</v>
      </c>
      <c r="N180" s="4" t="s">
        <v>825</v>
      </c>
      <c r="O180" s="4" t="s">
        <v>32</v>
      </c>
      <c r="P180" s="4" t="s">
        <v>33</v>
      </c>
      <c r="Q180" s="4">
        <v>0</v>
      </c>
      <c r="R180" s="11">
        <v>45123</v>
      </c>
      <c r="S180" s="7">
        <v>45128</v>
      </c>
      <c r="T180" s="4" t="s">
        <v>34</v>
      </c>
      <c r="U180" s="4">
        <v>580</v>
      </c>
      <c r="V180" s="4">
        <v>0</v>
      </c>
      <c r="W180" s="4">
        <v>0</v>
      </c>
      <c r="X180" s="4" t="s">
        <v>826</v>
      </c>
      <c r="Y180" s="4" t="s">
        <v>827</v>
      </c>
    </row>
    <row r="181" s="4" customFormat="1" spans="1:25">
      <c r="A181" s="4" t="s">
        <v>828</v>
      </c>
      <c r="B181" s="4" t="s">
        <v>26</v>
      </c>
      <c r="C181" s="4" t="s">
        <v>27</v>
      </c>
      <c r="D181" s="4" t="s">
        <v>195</v>
      </c>
      <c r="E181" s="4" t="s">
        <v>196</v>
      </c>
      <c r="F181" s="7">
        <v>45124</v>
      </c>
      <c r="G181" s="7">
        <v>45125</v>
      </c>
      <c r="H181" s="4">
        <v>1</v>
      </c>
      <c r="I181" s="4">
        <v>1</v>
      </c>
      <c r="J181" s="4">
        <v>1</v>
      </c>
      <c r="K181" s="4" t="s">
        <v>30</v>
      </c>
      <c r="L181" s="4">
        <v>1010</v>
      </c>
      <c r="M181" s="4">
        <v>1010</v>
      </c>
      <c r="N181" s="4" t="s">
        <v>829</v>
      </c>
      <c r="O181" s="4" t="s">
        <v>32</v>
      </c>
      <c r="P181" s="4" t="s">
        <v>33</v>
      </c>
      <c r="Q181" s="4">
        <v>0</v>
      </c>
      <c r="R181" s="11">
        <v>45123</v>
      </c>
      <c r="S181" s="7">
        <v>45128</v>
      </c>
      <c r="T181" s="4" t="s">
        <v>34</v>
      </c>
      <c r="U181" s="4">
        <v>1010</v>
      </c>
      <c r="V181" s="4">
        <v>0</v>
      </c>
      <c r="W181" s="4">
        <v>0</v>
      </c>
      <c r="X181" s="4" t="s">
        <v>830</v>
      </c>
      <c r="Y181" s="4" t="s">
        <v>831</v>
      </c>
    </row>
    <row r="182" s="4" customFormat="1" spans="1:25">
      <c r="A182" s="4" t="s">
        <v>832</v>
      </c>
      <c r="B182" s="4" t="s">
        <v>26</v>
      </c>
      <c r="C182" s="4" t="s">
        <v>27</v>
      </c>
      <c r="D182" s="4" t="s">
        <v>676</v>
      </c>
      <c r="E182" s="4" t="s">
        <v>677</v>
      </c>
      <c r="F182" s="7">
        <v>45124</v>
      </c>
      <c r="G182" s="7">
        <v>45125</v>
      </c>
      <c r="H182" s="4">
        <v>1</v>
      </c>
      <c r="I182" s="4">
        <v>1</v>
      </c>
      <c r="J182" s="4">
        <v>1</v>
      </c>
      <c r="K182" s="4" t="s">
        <v>30</v>
      </c>
      <c r="L182" s="4">
        <v>345</v>
      </c>
      <c r="M182" s="4">
        <v>345</v>
      </c>
      <c r="N182" s="4" t="s">
        <v>833</v>
      </c>
      <c r="O182" s="4" t="s">
        <v>32</v>
      </c>
      <c r="P182" s="4" t="s">
        <v>33</v>
      </c>
      <c r="Q182" s="4">
        <v>0</v>
      </c>
      <c r="R182" s="11">
        <v>45123.0000115741</v>
      </c>
      <c r="S182" s="7">
        <v>45128</v>
      </c>
      <c r="T182" s="4" t="s">
        <v>34</v>
      </c>
      <c r="U182" s="4">
        <v>345</v>
      </c>
      <c r="V182" s="4">
        <v>0</v>
      </c>
      <c r="W182" s="4">
        <v>0</v>
      </c>
      <c r="X182" s="4" t="s">
        <v>834</v>
      </c>
      <c r="Y182" s="4" t="s">
        <v>835</v>
      </c>
    </row>
    <row r="183" s="4" customFormat="1" spans="1:25">
      <c r="A183" s="4" t="s">
        <v>836</v>
      </c>
      <c r="B183" s="4" t="s">
        <v>26</v>
      </c>
      <c r="C183" s="4" t="s">
        <v>27</v>
      </c>
      <c r="D183" s="4" t="s">
        <v>124</v>
      </c>
      <c r="E183" s="4" t="s">
        <v>837</v>
      </c>
      <c r="F183" s="7">
        <v>45124</v>
      </c>
      <c r="G183" s="7">
        <v>45125</v>
      </c>
      <c r="H183" s="4">
        <v>1</v>
      </c>
      <c r="I183" s="4">
        <v>1</v>
      </c>
      <c r="J183" s="4">
        <v>1</v>
      </c>
      <c r="K183" s="4" t="s">
        <v>30</v>
      </c>
      <c r="L183" s="4">
        <v>391</v>
      </c>
      <c r="M183" s="4">
        <v>391</v>
      </c>
      <c r="N183" s="4" t="s">
        <v>838</v>
      </c>
      <c r="O183" s="4" t="s">
        <v>32</v>
      </c>
      <c r="P183" s="4" t="s">
        <v>33</v>
      </c>
      <c r="Q183" s="4">
        <v>0</v>
      </c>
      <c r="R183" s="11">
        <v>45123</v>
      </c>
      <c r="S183" s="7">
        <v>45128</v>
      </c>
      <c r="T183" s="4" t="s">
        <v>34</v>
      </c>
      <c r="U183" s="4">
        <v>391</v>
      </c>
      <c r="V183" s="4">
        <v>0</v>
      </c>
      <c r="W183" s="4">
        <v>0</v>
      </c>
      <c r="X183" s="4" t="s">
        <v>839</v>
      </c>
      <c r="Y183" s="4" t="s">
        <v>840</v>
      </c>
    </row>
    <row r="184" s="4" customFormat="1" spans="1:25">
      <c r="A184" s="4" t="s">
        <v>841</v>
      </c>
      <c r="B184" s="4" t="s">
        <v>26</v>
      </c>
      <c r="C184" s="4" t="s">
        <v>27</v>
      </c>
      <c r="D184" s="4" t="s">
        <v>124</v>
      </c>
      <c r="E184" s="4" t="s">
        <v>842</v>
      </c>
      <c r="F184" s="7">
        <v>45124</v>
      </c>
      <c r="G184" s="7">
        <v>45125</v>
      </c>
      <c r="H184" s="4">
        <v>1</v>
      </c>
      <c r="I184" s="4">
        <v>1</v>
      </c>
      <c r="J184" s="4">
        <v>1</v>
      </c>
      <c r="K184" s="4" t="s">
        <v>30</v>
      </c>
      <c r="L184" s="4">
        <v>443</v>
      </c>
      <c r="M184" s="4">
        <v>443</v>
      </c>
      <c r="N184" s="4" t="s">
        <v>843</v>
      </c>
      <c r="O184" s="4" t="s">
        <v>32</v>
      </c>
      <c r="P184" s="4" t="s">
        <v>33</v>
      </c>
      <c r="Q184" s="4">
        <v>0</v>
      </c>
      <c r="R184" s="11">
        <v>45123</v>
      </c>
      <c r="S184" s="7">
        <v>45128</v>
      </c>
      <c r="T184" s="4" t="s">
        <v>34</v>
      </c>
      <c r="U184" s="4">
        <v>443</v>
      </c>
      <c r="V184" s="4">
        <v>0</v>
      </c>
      <c r="W184" s="4">
        <v>0</v>
      </c>
      <c r="X184" s="4" t="s">
        <v>844</v>
      </c>
      <c r="Y184" s="4" t="s">
        <v>845</v>
      </c>
    </row>
    <row r="185" s="4" customFormat="1" spans="1:25">
      <c r="A185" s="4" t="s">
        <v>846</v>
      </c>
      <c r="B185" s="4" t="s">
        <v>26</v>
      </c>
      <c r="C185" s="4" t="s">
        <v>27</v>
      </c>
      <c r="D185" s="4" t="s">
        <v>124</v>
      </c>
      <c r="E185" s="4" t="s">
        <v>671</v>
      </c>
      <c r="F185" s="7">
        <v>45124</v>
      </c>
      <c r="G185" s="7">
        <v>45125</v>
      </c>
      <c r="H185" s="4">
        <v>1</v>
      </c>
      <c r="I185" s="4">
        <v>1</v>
      </c>
      <c r="J185" s="4">
        <v>1</v>
      </c>
      <c r="K185" s="4" t="s">
        <v>30</v>
      </c>
      <c r="L185" s="4">
        <v>386</v>
      </c>
      <c r="M185" s="4">
        <v>386</v>
      </c>
      <c r="N185" s="4" t="s">
        <v>847</v>
      </c>
      <c r="O185" s="4" t="s">
        <v>32</v>
      </c>
      <c r="P185" s="4" t="s">
        <v>33</v>
      </c>
      <c r="Q185" s="4">
        <v>0</v>
      </c>
      <c r="R185" s="11">
        <v>45123.0000115741</v>
      </c>
      <c r="S185" s="7">
        <v>45128</v>
      </c>
      <c r="T185" s="4" t="s">
        <v>34</v>
      </c>
      <c r="U185" s="4">
        <v>386</v>
      </c>
      <c r="V185" s="4">
        <v>0</v>
      </c>
      <c r="W185" s="4">
        <v>0</v>
      </c>
      <c r="X185" s="4" t="s">
        <v>848</v>
      </c>
      <c r="Y185" s="4" t="s">
        <v>849</v>
      </c>
    </row>
    <row r="186" s="4" customFormat="1" spans="1:25">
      <c r="A186" s="4" t="s">
        <v>850</v>
      </c>
      <c r="B186" s="4" t="s">
        <v>26</v>
      </c>
      <c r="C186" s="4" t="s">
        <v>27</v>
      </c>
      <c r="D186" s="4" t="s">
        <v>851</v>
      </c>
      <c r="E186" s="4" t="s">
        <v>852</v>
      </c>
      <c r="F186" s="7">
        <v>45124</v>
      </c>
      <c r="G186" s="7">
        <v>45125</v>
      </c>
      <c r="H186" s="4">
        <v>1</v>
      </c>
      <c r="I186" s="4">
        <v>1</v>
      </c>
      <c r="J186" s="4">
        <v>1</v>
      </c>
      <c r="K186" s="4" t="s">
        <v>30</v>
      </c>
      <c r="L186" s="4">
        <v>532</v>
      </c>
      <c r="M186" s="4">
        <v>532</v>
      </c>
      <c r="N186" s="4" t="s">
        <v>853</v>
      </c>
      <c r="O186" s="4" t="s">
        <v>32</v>
      </c>
      <c r="P186" s="4" t="s">
        <v>33</v>
      </c>
      <c r="Q186" s="4">
        <v>0</v>
      </c>
      <c r="R186" s="11">
        <v>45123.0000115741</v>
      </c>
      <c r="S186" s="7">
        <v>45128</v>
      </c>
      <c r="T186" s="4" t="s">
        <v>34</v>
      </c>
      <c r="U186" s="4">
        <v>532</v>
      </c>
      <c r="V186" s="4">
        <v>0</v>
      </c>
      <c r="W186" s="4">
        <v>0</v>
      </c>
      <c r="X186" s="4" t="s">
        <v>854</v>
      </c>
      <c r="Y186" s="4" t="s">
        <v>855</v>
      </c>
    </row>
    <row r="187" s="4" customFormat="1" spans="1:25">
      <c r="A187" s="4" t="s">
        <v>856</v>
      </c>
      <c r="B187" s="4" t="s">
        <v>26</v>
      </c>
      <c r="C187" s="4" t="s">
        <v>27</v>
      </c>
      <c r="D187" s="4" t="s">
        <v>857</v>
      </c>
      <c r="E187" s="4" t="s">
        <v>858</v>
      </c>
      <c r="F187" s="7">
        <v>45124</v>
      </c>
      <c r="G187" s="7">
        <v>45125</v>
      </c>
      <c r="H187" s="4">
        <v>1</v>
      </c>
      <c r="I187" s="4">
        <v>1</v>
      </c>
      <c r="J187" s="4">
        <v>1</v>
      </c>
      <c r="K187" s="4" t="s">
        <v>30</v>
      </c>
      <c r="L187" s="4">
        <v>494</v>
      </c>
      <c r="M187" s="4">
        <v>494</v>
      </c>
      <c r="N187" s="4" t="s">
        <v>859</v>
      </c>
      <c r="O187" s="4" t="s">
        <v>32</v>
      </c>
      <c r="P187" s="4" t="s">
        <v>33</v>
      </c>
      <c r="Q187" s="4">
        <v>0</v>
      </c>
      <c r="R187" s="11">
        <v>45123.0000115741</v>
      </c>
      <c r="S187" s="7">
        <v>45128</v>
      </c>
      <c r="T187" s="4" t="s">
        <v>34</v>
      </c>
      <c r="U187" s="4">
        <v>494</v>
      </c>
      <c r="V187" s="4">
        <v>0</v>
      </c>
      <c r="W187" s="4">
        <v>0</v>
      </c>
      <c r="X187" s="4" t="s">
        <v>860</v>
      </c>
      <c r="Y187" s="4" t="s">
        <v>861</v>
      </c>
    </row>
    <row r="188" s="4" customFormat="1" spans="1:25">
      <c r="A188" s="4" t="s">
        <v>862</v>
      </c>
      <c r="B188" s="4" t="s">
        <v>26</v>
      </c>
      <c r="C188" s="4" t="s">
        <v>27</v>
      </c>
      <c r="D188" s="4" t="s">
        <v>676</v>
      </c>
      <c r="E188" s="4" t="s">
        <v>677</v>
      </c>
      <c r="F188" s="7">
        <v>45124</v>
      </c>
      <c r="G188" s="7">
        <v>45125</v>
      </c>
      <c r="H188" s="4">
        <v>1</v>
      </c>
      <c r="I188" s="4">
        <v>1</v>
      </c>
      <c r="J188" s="4">
        <v>1</v>
      </c>
      <c r="K188" s="4" t="s">
        <v>30</v>
      </c>
      <c r="L188" s="4">
        <v>345</v>
      </c>
      <c r="M188" s="4">
        <v>345</v>
      </c>
      <c r="N188" s="4" t="s">
        <v>863</v>
      </c>
      <c r="O188" s="4" t="s">
        <v>32</v>
      </c>
      <c r="P188" s="4" t="s">
        <v>33</v>
      </c>
      <c r="Q188" s="4">
        <v>0</v>
      </c>
      <c r="R188" s="11">
        <v>45124</v>
      </c>
      <c r="S188" s="7">
        <v>45128</v>
      </c>
      <c r="T188" s="4" t="s">
        <v>34</v>
      </c>
      <c r="U188" s="4">
        <v>345</v>
      </c>
      <c r="V188" s="4">
        <v>0</v>
      </c>
      <c r="W188" s="4">
        <v>0</v>
      </c>
      <c r="X188" s="4" t="s">
        <v>864</v>
      </c>
      <c r="Y188" s="4" t="s">
        <v>865</v>
      </c>
    </row>
    <row r="189" s="4" customFormat="1" spans="1:25">
      <c r="A189" s="4" t="s">
        <v>866</v>
      </c>
      <c r="B189" s="4" t="s">
        <v>26</v>
      </c>
      <c r="C189" s="4" t="s">
        <v>27</v>
      </c>
      <c r="D189" s="4" t="s">
        <v>867</v>
      </c>
      <c r="E189" s="4" t="s">
        <v>868</v>
      </c>
      <c r="F189" s="7">
        <v>45124</v>
      </c>
      <c r="G189" s="7">
        <v>45125</v>
      </c>
      <c r="H189" s="4">
        <v>4</v>
      </c>
      <c r="I189" s="4">
        <v>1</v>
      </c>
      <c r="J189" s="4">
        <v>4</v>
      </c>
      <c r="K189" s="4" t="s">
        <v>30</v>
      </c>
      <c r="L189" s="4">
        <v>1248</v>
      </c>
      <c r="M189" s="4">
        <v>1248</v>
      </c>
      <c r="N189" s="4" t="s">
        <v>869</v>
      </c>
      <c r="O189" s="4" t="s">
        <v>32</v>
      </c>
      <c r="P189" s="4" t="s">
        <v>33</v>
      </c>
      <c r="Q189" s="4">
        <v>0</v>
      </c>
      <c r="R189" s="11">
        <v>45124</v>
      </c>
      <c r="S189" s="7">
        <v>45128</v>
      </c>
      <c r="T189" s="4" t="s">
        <v>34</v>
      </c>
      <c r="U189" s="4">
        <v>1248</v>
      </c>
      <c r="V189" s="4">
        <v>0</v>
      </c>
      <c r="W189" s="4">
        <v>0</v>
      </c>
      <c r="X189" s="4" t="s">
        <v>870</v>
      </c>
      <c r="Y189" s="4" t="s">
        <v>871</v>
      </c>
    </row>
    <row r="190" s="4" customFormat="1" spans="1:25">
      <c r="A190" s="4" t="s">
        <v>872</v>
      </c>
      <c r="B190" s="4" t="s">
        <v>26</v>
      </c>
      <c r="C190" s="4" t="s">
        <v>27</v>
      </c>
      <c r="D190" s="4" t="s">
        <v>867</v>
      </c>
      <c r="E190" s="4" t="s">
        <v>868</v>
      </c>
      <c r="F190" s="7">
        <v>45124</v>
      </c>
      <c r="G190" s="7">
        <v>45125</v>
      </c>
      <c r="H190" s="4">
        <v>1</v>
      </c>
      <c r="I190" s="4">
        <v>1</v>
      </c>
      <c r="J190" s="4">
        <v>1</v>
      </c>
      <c r="K190" s="4" t="s">
        <v>30</v>
      </c>
      <c r="L190" s="4">
        <v>312</v>
      </c>
      <c r="M190" s="4">
        <v>312</v>
      </c>
      <c r="N190" s="4" t="s">
        <v>873</v>
      </c>
      <c r="O190" s="4" t="s">
        <v>32</v>
      </c>
      <c r="P190" s="4" t="s">
        <v>33</v>
      </c>
      <c r="Q190" s="4">
        <v>0</v>
      </c>
      <c r="R190" s="11">
        <v>45124.0000115741</v>
      </c>
      <c r="S190" s="7">
        <v>45128</v>
      </c>
      <c r="T190" s="4" t="s">
        <v>34</v>
      </c>
      <c r="U190" s="4">
        <v>312</v>
      </c>
      <c r="V190" s="4">
        <v>0</v>
      </c>
      <c r="W190" s="4">
        <v>0</v>
      </c>
      <c r="X190" s="4" t="s">
        <v>874</v>
      </c>
      <c r="Y190" s="4" t="s">
        <v>875</v>
      </c>
    </row>
    <row r="191" s="4" customFormat="1" spans="1:25">
      <c r="A191" s="4" t="s">
        <v>876</v>
      </c>
      <c r="B191" s="4" t="s">
        <v>26</v>
      </c>
      <c r="C191" s="4" t="s">
        <v>27</v>
      </c>
      <c r="D191" s="4" t="s">
        <v>867</v>
      </c>
      <c r="E191" s="4" t="s">
        <v>868</v>
      </c>
      <c r="F191" s="7">
        <v>45124</v>
      </c>
      <c r="G191" s="7">
        <v>45125</v>
      </c>
      <c r="H191" s="4">
        <v>1</v>
      </c>
      <c r="I191" s="4">
        <v>1</v>
      </c>
      <c r="J191" s="4">
        <v>1</v>
      </c>
      <c r="K191" s="4" t="s">
        <v>30</v>
      </c>
      <c r="L191" s="4">
        <v>312</v>
      </c>
      <c r="M191" s="4">
        <v>312</v>
      </c>
      <c r="N191" s="4" t="s">
        <v>877</v>
      </c>
      <c r="O191" s="4" t="s">
        <v>32</v>
      </c>
      <c r="P191" s="4" t="s">
        <v>33</v>
      </c>
      <c r="Q191" s="4">
        <v>0</v>
      </c>
      <c r="R191" s="11">
        <v>45124.0000115741</v>
      </c>
      <c r="S191" s="7">
        <v>45128</v>
      </c>
      <c r="T191" s="4" t="s">
        <v>34</v>
      </c>
      <c r="U191" s="4">
        <v>312</v>
      </c>
      <c r="V191" s="4">
        <v>0</v>
      </c>
      <c r="W191" s="4">
        <v>0</v>
      </c>
      <c r="X191" s="4" t="s">
        <v>878</v>
      </c>
      <c r="Y191" s="4" t="s">
        <v>879</v>
      </c>
    </row>
    <row r="192" s="4" customFormat="1" spans="1:25">
      <c r="A192" s="4" t="s">
        <v>880</v>
      </c>
      <c r="B192" s="4" t="s">
        <v>26</v>
      </c>
      <c r="C192" s="4" t="s">
        <v>27</v>
      </c>
      <c r="D192" s="4" t="s">
        <v>195</v>
      </c>
      <c r="E192" s="4" t="s">
        <v>881</v>
      </c>
      <c r="F192" s="7">
        <v>45124</v>
      </c>
      <c r="G192" s="7">
        <v>45125</v>
      </c>
      <c r="H192" s="4">
        <v>1</v>
      </c>
      <c r="I192" s="4">
        <v>1</v>
      </c>
      <c r="J192" s="4">
        <v>1</v>
      </c>
      <c r="K192" s="4" t="s">
        <v>30</v>
      </c>
      <c r="L192" s="4">
        <v>1177</v>
      </c>
      <c r="M192" s="4">
        <v>1177</v>
      </c>
      <c r="N192" s="4" t="s">
        <v>882</v>
      </c>
      <c r="O192" s="4" t="s">
        <v>32</v>
      </c>
      <c r="P192" s="4" t="s">
        <v>33</v>
      </c>
      <c r="Q192" s="4">
        <v>0</v>
      </c>
      <c r="R192" s="11">
        <v>45124.0000115741</v>
      </c>
      <c r="S192" s="7">
        <v>45128</v>
      </c>
      <c r="T192" s="4" t="s">
        <v>34</v>
      </c>
      <c r="U192" s="4">
        <v>1177</v>
      </c>
      <c r="V192" s="4">
        <v>0</v>
      </c>
      <c r="W192" s="4">
        <v>0</v>
      </c>
      <c r="X192" s="4" t="s">
        <v>883</v>
      </c>
      <c r="Y192" s="4" t="s">
        <v>884</v>
      </c>
    </row>
    <row r="193" s="4" customFormat="1" spans="1:25">
      <c r="A193" s="4" t="s">
        <v>885</v>
      </c>
      <c r="B193" s="4" t="s">
        <v>26</v>
      </c>
      <c r="C193" s="4" t="s">
        <v>27</v>
      </c>
      <c r="D193" s="4" t="s">
        <v>676</v>
      </c>
      <c r="E193" s="4" t="s">
        <v>886</v>
      </c>
      <c r="F193" s="7">
        <v>45124</v>
      </c>
      <c r="G193" s="7">
        <v>45125</v>
      </c>
      <c r="H193" s="4">
        <v>1</v>
      </c>
      <c r="I193" s="4">
        <v>1</v>
      </c>
      <c r="J193" s="4">
        <v>1</v>
      </c>
      <c r="K193" s="4" t="s">
        <v>30</v>
      </c>
      <c r="L193" s="4">
        <v>376</v>
      </c>
      <c r="M193" s="4">
        <v>376</v>
      </c>
      <c r="N193" s="4" t="s">
        <v>887</v>
      </c>
      <c r="O193" s="4" t="s">
        <v>32</v>
      </c>
      <c r="P193" s="4" t="s">
        <v>33</v>
      </c>
      <c r="Q193" s="4">
        <v>0</v>
      </c>
      <c r="R193" s="11">
        <v>45124</v>
      </c>
      <c r="S193" s="7">
        <v>45128</v>
      </c>
      <c r="T193" s="4" t="s">
        <v>34</v>
      </c>
      <c r="U193" s="4">
        <v>376</v>
      </c>
      <c r="V193" s="4">
        <v>0</v>
      </c>
      <c r="W193" s="4">
        <v>0</v>
      </c>
      <c r="X193" s="4" t="s">
        <v>888</v>
      </c>
      <c r="Y193" s="4" t="s">
        <v>889</v>
      </c>
    </row>
    <row r="194" s="4" customFormat="1" spans="1:25">
      <c r="A194" s="4" t="s">
        <v>890</v>
      </c>
      <c r="B194" s="4" t="s">
        <v>26</v>
      </c>
      <c r="C194" s="4" t="s">
        <v>27</v>
      </c>
      <c r="D194" s="4" t="s">
        <v>891</v>
      </c>
      <c r="E194" s="4" t="s">
        <v>892</v>
      </c>
      <c r="F194" s="7">
        <v>45124</v>
      </c>
      <c r="G194" s="7">
        <v>45125</v>
      </c>
      <c r="H194" s="4">
        <v>5</v>
      </c>
      <c r="I194" s="4">
        <v>1</v>
      </c>
      <c r="J194" s="4">
        <v>5</v>
      </c>
      <c r="K194" s="4" t="s">
        <v>30</v>
      </c>
      <c r="L194" s="4">
        <v>1820</v>
      </c>
      <c r="M194" s="4">
        <v>1820</v>
      </c>
      <c r="N194" s="4" t="s">
        <v>893</v>
      </c>
      <c r="O194" s="4" t="s">
        <v>32</v>
      </c>
      <c r="P194" s="4" t="s">
        <v>33</v>
      </c>
      <c r="Q194" s="4">
        <v>0</v>
      </c>
      <c r="R194" s="11">
        <v>45124</v>
      </c>
      <c r="S194" s="7">
        <v>45128</v>
      </c>
      <c r="T194" s="4" t="s">
        <v>34</v>
      </c>
      <c r="U194" s="4">
        <v>1820</v>
      </c>
      <c r="V194" s="4">
        <v>0</v>
      </c>
      <c r="W194" s="4">
        <v>0</v>
      </c>
      <c r="X194" s="4" t="s">
        <v>894</v>
      </c>
      <c r="Y194" s="4" t="s">
        <v>895</v>
      </c>
    </row>
    <row r="195" s="4" customFormat="1" spans="1:25">
      <c r="A195" s="4" t="s">
        <v>896</v>
      </c>
      <c r="B195" s="4" t="s">
        <v>26</v>
      </c>
      <c r="C195" s="4" t="s">
        <v>27</v>
      </c>
      <c r="D195" s="4" t="s">
        <v>449</v>
      </c>
      <c r="E195" s="4" t="s">
        <v>897</v>
      </c>
      <c r="F195" s="7">
        <v>45124</v>
      </c>
      <c r="G195" s="7">
        <v>45125</v>
      </c>
      <c r="H195" s="4">
        <v>1</v>
      </c>
      <c r="I195" s="4">
        <v>1</v>
      </c>
      <c r="J195" s="4">
        <v>1</v>
      </c>
      <c r="K195" s="4" t="s">
        <v>30</v>
      </c>
      <c r="L195" s="4">
        <v>745</v>
      </c>
      <c r="M195" s="4">
        <v>745</v>
      </c>
      <c r="N195" s="4" t="s">
        <v>898</v>
      </c>
      <c r="O195" s="4" t="s">
        <v>32</v>
      </c>
      <c r="P195" s="4" t="s">
        <v>33</v>
      </c>
      <c r="Q195" s="4">
        <v>0</v>
      </c>
      <c r="R195" s="11">
        <v>45124.0000115741</v>
      </c>
      <c r="S195" s="7">
        <v>45128</v>
      </c>
      <c r="T195" s="4" t="s">
        <v>34</v>
      </c>
      <c r="U195" s="4">
        <v>745</v>
      </c>
      <c r="V195" s="4">
        <v>0</v>
      </c>
      <c r="W195" s="4">
        <v>0</v>
      </c>
      <c r="X195" s="4" t="s">
        <v>899</v>
      </c>
      <c r="Y195" s="4" t="s">
        <v>900</v>
      </c>
    </row>
    <row r="196" s="4" customFormat="1" spans="1:25">
      <c r="A196" s="4" t="s">
        <v>901</v>
      </c>
      <c r="B196" s="4" t="s">
        <v>26</v>
      </c>
      <c r="C196" s="4" t="s">
        <v>27</v>
      </c>
      <c r="D196" s="4" t="s">
        <v>628</v>
      </c>
      <c r="E196" s="4" t="s">
        <v>902</v>
      </c>
      <c r="F196" s="7">
        <v>45124</v>
      </c>
      <c r="G196" s="7">
        <v>45125</v>
      </c>
      <c r="H196" s="4">
        <v>1</v>
      </c>
      <c r="I196" s="4">
        <v>1</v>
      </c>
      <c r="J196" s="4">
        <v>1</v>
      </c>
      <c r="K196" s="4" t="s">
        <v>30</v>
      </c>
      <c r="L196" s="4">
        <v>178</v>
      </c>
      <c r="M196" s="4">
        <v>178</v>
      </c>
      <c r="N196" s="4" t="s">
        <v>903</v>
      </c>
      <c r="O196" s="4" t="s">
        <v>32</v>
      </c>
      <c r="P196" s="4" t="s">
        <v>33</v>
      </c>
      <c r="Q196" s="4">
        <v>0</v>
      </c>
      <c r="R196" s="11">
        <v>45124.0000115741</v>
      </c>
      <c r="S196" s="7">
        <v>45128</v>
      </c>
      <c r="T196" s="4" t="s">
        <v>34</v>
      </c>
      <c r="U196" s="4">
        <v>178</v>
      </c>
      <c r="V196" s="4">
        <v>0</v>
      </c>
      <c r="W196" s="4">
        <v>0</v>
      </c>
      <c r="X196" s="4" t="s">
        <v>904</v>
      </c>
      <c r="Y196" s="4" t="s">
        <v>904</v>
      </c>
    </row>
    <row r="197" s="4" customFormat="1" spans="1:27">
      <c r="A197" s="4" t="s">
        <v>905</v>
      </c>
      <c r="B197" s="4" t="s">
        <v>26</v>
      </c>
      <c r="C197" s="4" t="s">
        <v>27</v>
      </c>
      <c r="D197" s="4" t="s">
        <v>906</v>
      </c>
      <c r="E197" s="4" t="s">
        <v>907</v>
      </c>
      <c r="F197" s="7">
        <v>45124</v>
      </c>
      <c r="G197" s="7">
        <v>45125</v>
      </c>
      <c r="H197" s="4">
        <v>3</v>
      </c>
      <c r="I197" s="4">
        <v>1</v>
      </c>
      <c r="J197" s="4">
        <v>3</v>
      </c>
      <c r="K197" s="4" t="s">
        <v>30</v>
      </c>
      <c r="L197" s="4">
        <v>1140</v>
      </c>
      <c r="M197" s="4">
        <v>1140</v>
      </c>
      <c r="N197" s="4" t="s">
        <v>908</v>
      </c>
      <c r="O197" s="4" t="s">
        <v>32</v>
      </c>
      <c r="P197" s="4" t="s">
        <v>33</v>
      </c>
      <c r="Q197" s="4">
        <v>0</v>
      </c>
      <c r="R197" s="11">
        <v>45124</v>
      </c>
      <c r="S197" s="7">
        <v>45128</v>
      </c>
      <c r="T197" s="4" t="s">
        <v>34</v>
      </c>
      <c r="U197" s="4">
        <v>1140</v>
      </c>
      <c r="V197" s="4">
        <v>0</v>
      </c>
      <c r="W197" s="4">
        <v>0</v>
      </c>
      <c r="X197" s="4" t="s">
        <v>909</v>
      </c>
      <c r="Y197" s="4">
        <v>627639</v>
      </c>
      <c r="Z197" s="4">
        <v>640</v>
      </c>
      <c r="AA197" s="4" t="s">
        <v>910</v>
      </c>
    </row>
    <row r="198" s="4" customFormat="1" spans="1:25">
      <c r="A198" s="4" t="s">
        <v>911</v>
      </c>
      <c r="B198" s="4" t="s">
        <v>26</v>
      </c>
      <c r="C198" s="4" t="s">
        <v>27</v>
      </c>
      <c r="D198" s="4" t="s">
        <v>906</v>
      </c>
      <c r="E198" s="4" t="s">
        <v>907</v>
      </c>
      <c r="F198" s="7">
        <v>45124</v>
      </c>
      <c r="G198" s="7">
        <v>45125</v>
      </c>
      <c r="H198" s="4">
        <v>1</v>
      </c>
      <c r="I198" s="4">
        <v>1</v>
      </c>
      <c r="J198" s="4">
        <v>1</v>
      </c>
      <c r="K198" s="4" t="s">
        <v>30</v>
      </c>
      <c r="L198" s="4">
        <v>380</v>
      </c>
      <c r="M198" s="4">
        <v>380</v>
      </c>
      <c r="N198" s="4" t="s">
        <v>912</v>
      </c>
      <c r="O198" s="4" t="s">
        <v>32</v>
      </c>
      <c r="P198" s="4" t="s">
        <v>33</v>
      </c>
      <c r="Q198" s="4">
        <v>0</v>
      </c>
      <c r="R198" s="11">
        <v>45124.0000115741</v>
      </c>
      <c r="S198" s="7">
        <v>45128</v>
      </c>
      <c r="T198" s="4" t="s">
        <v>34</v>
      </c>
      <c r="U198" s="4">
        <v>380</v>
      </c>
      <c r="V198" s="4">
        <v>0</v>
      </c>
      <c r="W198" s="4">
        <v>0</v>
      </c>
      <c r="X198" s="4" t="s">
        <v>913</v>
      </c>
      <c r="Y198" s="4" t="s">
        <v>914</v>
      </c>
    </row>
    <row r="199" s="4" customFormat="1" spans="1:25">
      <c r="A199" s="4" t="s">
        <v>915</v>
      </c>
      <c r="B199" s="4" t="s">
        <v>26</v>
      </c>
      <c r="C199" s="4" t="s">
        <v>27</v>
      </c>
      <c r="D199" s="4" t="s">
        <v>628</v>
      </c>
      <c r="E199" s="4" t="s">
        <v>902</v>
      </c>
      <c r="F199" s="7">
        <v>45124</v>
      </c>
      <c r="G199" s="7">
        <v>45125</v>
      </c>
      <c r="H199" s="4">
        <v>1</v>
      </c>
      <c r="I199" s="4">
        <v>1</v>
      </c>
      <c r="J199" s="4">
        <v>1</v>
      </c>
      <c r="K199" s="4" t="s">
        <v>30</v>
      </c>
      <c r="L199" s="4">
        <v>178</v>
      </c>
      <c r="M199" s="4">
        <v>178</v>
      </c>
      <c r="N199" s="4" t="s">
        <v>916</v>
      </c>
      <c r="O199" s="4" t="s">
        <v>32</v>
      </c>
      <c r="P199" s="4" t="s">
        <v>33</v>
      </c>
      <c r="Q199" s="4">
        <v>0</v>
      </c>
      <c r="R199" s="11">
        <v>45124.0000115741</v>
      </c>
      <c r="S199" s="7">
        <v>45128</v>
      </c>
      <c r="T199" s="4" t="s">
        <v>34</v>
      </c>
      <c r="U199" s="4">
        <v>178</v>
      </c>
      <c r="V199" s="4">
        <v>0</v>
      </c>
      <c r="W199" s="4">
        <v>0</v>
      </c>
      <c r="X199" s="4" t="s">
        <v>917</v>
      </c>
      <c r="Y199" s="4" t="s">
        <v>917</v>
      </c>
    </row>
    <row r="200" s="4" customFormat="1" spans="1:25">
      <c r="A200" s="4" t="s">
        <v>918</v>
      </c>
      <c r="B200" s="4" t="s">
        <v>26</v>
      </c>
      <c r="C200" s="4" t="s">
        <v>27</v>
      </c>
      <c r="D200" s="4" t="s">
        <v>195</v>
      </c>
      <c r="E200" s="4" t="s">
        <v>196</v>
      </c>
      <c r="F200" s="7">
        <v>45124</v>
      </c>
      <c r="G200" s="7">
        <v>45125</v>
      </c>
      <c r="H200" s="4">
        <v>1</v>
      </c>
      <c r="I200" s="4">
        <v>1</v>
      </c>
      <c r="J200" s="4">
        <v>1</v>
      </c>
      <c r="K200" s="4" t="s">
        <v>30</v>
      </c>
      <c r="L200" s="4">
        <v>1010</v>
      </c>
      <c r="M200" s="4">
        <v>1010</v>
      </c>
      <c r="N200" s="4" t="s">
        <v>919</v>
      </c>
      <c r="O200" s="4" t="s">
        <v>32</v>
      </c>
      <c r="P200" s="4" t="s">
        <v>33</v>
      </c>
      <c r="Q200" s="4">
        <v>0</v>
      </c>
      <c r="R200" s="11">
        <v>45124.0000115741</v>
      </c>
      <c r="S200" s="7">
        <v>45128</v>
      </c>
      <c r="T200" s="4" t="s">
        <v>34</v>
      </c>
      <c r="U200" s="4">
        <v>1010</v>
      </c>
      <c r="V200" s="4">
        <v>0</v>
      </c>
      <c r="W200" s="4">
        <v>0</v>
      </c>
      <c r="X200" s="4" t="s">
        <v>920</v>
      </c>
      <c r="Y200" s="4" t="s">
        <v>921</v>
      </c>
    </row>
    <row r="201" s="4" customFormat="1" spans="1:25">
      <c r="A201" s="4" t="s">
        <v>922</v>
      </c>
      <c r="B201" s="4" t="s">
        <v>26</v>
      </c>
      <c r="C201" s="4" t="s">
        <v>27</v>
      </c>
      <c r="D201" s="4" t="s">
        <v>906</v>
      </c>
      <c r="E201" s="4" t="s">
        <v>923</v>
      </c>
      <c r="F201" s="7">
        <v>45124</v>
      </c>
      <c r="G201" s="7">
        <v>45125</v>
      </c>
      <c r="H201" s="4">
        <v>1</v>
      </c>
      <c r="I201" s="4">
        <v>1</v>
      </c>
      <c r="J201" s="4">
        <v>1</v>
      </c>
      <c r="K201" s="4" t="s">
        <v>30</v>
      </c>
      <c r="L201" s="4">
        <v>395</v>
      </c>
      <c r="M201" s="4">
        <v>395</v>
      </c>
      <c r="N201" s="4" t="s">
        <v>924</v>
      </c>
      <c r="O201" s="4" t="s">
        <v>32</v>
      </c>
      <c r="P201" s="4" t="s">
        <v>33</v>
      </c>
      <c r="Q201" s="4">
        <v>0</v>
      </c>
      <c r="R201" s="11">
        <v>45124</v>
      </c>
      <c r="S201" s="7">
        <v>45128</v>
      </c>
      <c r="T201" s="4" t="s">
        <v>34</v>
      </c>
      <c r="U201" s="4">
        <v>395</v>
      </c>
      <c r="V201" s="4">
        <v>0</v>
      </c>
      <c r="W201" s="4">
        <v>0</v>
      </c>
      <c r="X201" s="4" t="s">
        <v>925</v>
      </c>
      <c r="Y201" s="4" t="s">
        <v>926</v>
      </c>
    </row>
    <row r="202" s="4" customFormat="1" spans="1:25">
      <c r="A202" s="4" t="s">
        <v>927</v>
      </c>
      <c r="B202" s="4" t="s">
        <v>26</v>
      </c>
      <c r="C202" s="4" t="s">
        <v>27</v>
      </c>
      <c r="D202" s="4" t="s">
        <v>906</v>
      </c>
      <c r="E202" s="4" t="s">
        <v>907</v>
      </c>
      <c r="F202" s="7">
        <v>45124</v>
      </c>
      <c r="G202" s="7">
        <v>45125</v>
      </c>
      <c r="H202" s="4">
        <v>2</v>
      </c>
      <c r="I202" s="4">
        <v>1</v>
      </c>
      <c r="J202" s="4">
        <v>2</v>
      </c>
      <c r="K202" s="4" t="s">
        <v>30</v>
      </c>
      <c r="L202" s="4">
        <v>800</v>
      </c>
      <c r="M202" s="4">
        <v>800</v>
      </c>
      <c r="N202" s="4" t="s">
        <v>928</v>
      </c>
      <c r="O202" s="4" t="s">
        <v>32</v>
      </c>
      <c r="P202" s="4" t="s">
        <v>33</v>
      </c>
      <c r="Q202" s="4">
        <v>0</v>
      </c>
      <c r="R202" s="11">
        <v>45124</v>
      </c>
      <c r="S202" s="7">
        <v>45128</v>
      </c>
      <c r="T202" s="4" t="s">
        <v>34</v>
      </c>
      <c r="U202" s="4">
        <v>800</v>
      </c>
      <c r="V202" s="4">
        <v>0</v>
      </c>
      <c r="W202" s="4">
        <v>0</v>
      </c>
      <c r="X202" s="4" t="s">
        <v>929</v>
      </c>
      <c r="Y202" s="4" t="s">
        <v>930</v>
      </c>
    </row>
    <row r="203" s="4" customFormat="1" spans="1:25">
      <c r="A203" s="4" t="s">
        <v>931</v>
      </c>
      <c r="B203" s="4" t="s">
        <v>26</v>
      </c>
      <c r="C203" s="4" t="s">
        <v>27</v>
      </c>
      <c r="D203" s="4" t="s">
        <v>710</v>
      </c>
      <c r="E203" s="4" t="s">
        <v>711</v>
      </c>
      <c r="F203" s="7">
        <v>45124</v>
      </c>
      <c r="G203" s="7">
        <v>45125</v>
      </c>
      <c r="H203" s="4">
        <v>1</v>
      </c>
      <c r="I203" s="4">
        <v>1</v>
      </c>
      <c r="J203" s="4">
        <v>1</v>
      </c>
      <c r="K203" s="4" t="s">
        <v>30</v>
      </c>
      <c r="L203" s="4">
        <v>322</v>
      </c>
      <c r="M203" s="4">
        <v>322</v>
      </c>
      <c r="N203" s="4" t="s">
        <v>932</v>
      </c>
      <c r="O203" s="4" t="s">
        <v>32</v>
      </c>
      <c r="P203" s="4" t="s">
        <v>33</v>
      </c>
      <c r="Q203" s="4">
        <v>0</v>
      </c>
      <c r="R203" s="11">
        <v>45124.0000115741</v>
      </c>
      <c r="S203" s="7">
        <v>45128</v>
      </c>
      <c r="T203" s="4" t="s">
        <v>34</v>
      </c>
      <c r="U203" s="4">
        <v>322</v>
      </c>
      <c r="V203" s="4">
        <v>0</v>
      </c>
      <c r="W203" s="4">
        <v>0</v>
      </c>
      <c r="X203" s="4" t="s">
        <v>933</v>
      </c>
      <c r="Y203" s="4" t="s">
        <v>934</v>
      </c>
    </row>
    <row r="204" s="4" customFormat="1" spans="1:25">
      <c r="A204" s="4" t="s">
        <v>935</v>
      </c>
      <c r="B204" s="4" t="s">
        <v>26</v>
      </c>
      <c r="C204" s="4" t="s">
        <v>27</v>
      </c>
      <c r="D204" s="4" t="s">
        <v>936</v>
      </c>
      <c r="E204" s="4" t="s">
        <v>937</v>
      </c>
      <c r="F204" s="7">
        <v>45124</v>
      </c>
      <c r="G204" s="7">
        <v>45125</v>
      </c>
      <c r="H204" s="4">
        <v>1</v>
      </c>
      <c r="I204" s="4">
        <v>1</v>
      </c>
      <c r="J204" s="4">
        <v>1</v>
      </c>
      <c r="K204" s="4" t="s">
        <v>30</v>
      </c>
      <c r="L204" s="4">
        <v>388</v>
      </c>
      <c r="M204" s="4">
        <v>388</v>
      </c>
      <c r="N204" s="4" t="s">
        <v>938</v>
      </c>
      <c r="O204" s="4" t="s">
        <v>32</v>
      </c>
      <c r="P204" s="4" t="s">
        <v>33</v>
      </c>
      <c r="Q204" s="4">
        <v>0</v>
      </c>
      <c r="R204" s="11">
        <v>45124</v>
      </c>
      <c r="S204" s="7">
        <v>45128</v>
      </c>
      <c r="T204" s="4" t="s">
        <v>34</v>
      </c>
      <c r="U204" s="4">
        <v>388</v>
      </c>
      <c r="V204" s="4">
        <v>0</v>
      </c>
      <c r="W204" s="4">
        <v>0</v>
      </c>
      <c r="X204" s="4" t="s">
        <v>939</v>
      </c>
      <c r="Y204" s="4" t="s">
        <v>70</v>
      </c>
    </row>
    <row r="205" s="4" customFormat="1" spans="1:25">
      <c r="A205" s="4" t="s">
        <v>940</v>
      </c>
      <c r="B205" s="4" t="s">
        <v>26</v>
      </c>
      <c r="C205" s="4" t="s">
        <v>27</v>
      </c>
      <c r="D205" s="4" t="s">
        <v>195</v>
      </c>
      <c r="E205" s="4" t="s">
        <v>941</v>
      </c>
      <c r="F205" s="7">
        <v>45124</v>
      </c>
      <c r="G205" s="7">
        <v>45125</v>
      </c>
      <c r="H205" s="4">
        <v>1</v>
      </c>
      <c r="I205" s="4">
        <v>1</v>
      </c>
      <c r="J205" s="4">
        <v>1</v>
      </c>
      <c r="K205" s="4" t="s">
        <v>30</v>
      </c>
      <c r="L205" s="4">
        <v>1132</v>
      </c>
      <c r="M205" s="4">
        <v>1132</v>
      </c>
      <c r="N205" s="4" t="s">
        <v>942</v>
      </c>
      <c r="O205" s="4" t="s">
        <v>32</v>
      </c>
      <c r="P205" s="4" t="s">
        <v>33</v>
      </c>
      <c r="Q205" s="4">
        <v>0</v>
      </c>
      <c r="R205" s="11">
        <v>45124.0000115741</v>
      </c>
      <c r="S205" s="7">
        <v>45128</v>
      </c>
      <c r="T205" s="4" t="s">
        <v>34</v>
      </c>
      <c r="U205" s="4">
        <v>1132</v>
      </c>
      <c r="V205" s="4">
        <v>0</v>
      </c>
      <c r="W205" s="4">
        <v>0</v>
      </c>
      <c r="X205" s="4" t="s">
        <v>943</v>
      </c>
      <c r="Y205" s="4" t="s">
        <v>944</v>
      </c>
    </row>
    <row r="206" s="4" customFormat="1" spans="1:25">
      <c r="A206" s="4" t="s">
        <v>945</v>
      </c>
      <c r="B206" s="4" t="s">
        <v>26</v>
      </c>
      <c r="C206" s="4" t="s">
        <v>27</v>
      </c>
      <c r="D206" s="4" t="s">
        <v>946</v>
      </c>
      <c r="E206" s="4" t="s">
        <v>947</v>
      </c>
      <c r="F206" s="7">
        <v>45124</v>
      </c>
      <c r="G206" s="7">
        <v>45125</v>
      </c>
      <c r="H206" s="4">
        <v>1</v>
      </c>
      <c r="I206" s="4">
        <v>1</v>
      </c>
      <c r="J206" s="4">
        <v>1</v>
      </c>
      <c r="K206" s="4" t="s">
        <v>30</v>
      </c>
      <c r="L206" s="4">
        <v>441</v>
      </c>
      <c r="M206" s="4">
        <v>441</v>
      </c>
      <c r="N206" s="4" t="s">
        <v>948</v>
      </c>
      <c r="O206" s="4" t="s">
        <v>32</v>
      </c>
      <c r="P206" s="4" t="s">
        <v>33</v>
      </c>
      <c r="Q206" s="4">
        <v>0</v>
      </c>
      <c r="R206" s="11">
        <v>45124.0000115741</v>
      </c>
      <c r="S206" s="7">
        <v>45128</v>
      </c>
      <c r="T206" s="4" t="s">
        <v>34</v>
      </c>
      <c r="U206" s="4">
        <v>441</v>
      </c>
      <c r="V206" s="4">
        <v>0</v>
      </c>
      <c r="W206" s="4">
        <v>0</v>
      </c>
      <c r="X206" s="4" t="s">
        <v>949</v>
      </c>
      <c r="Y206" s="4" t="s">
        <v>950</v>
      </c>
    </row>
    <row r="207" s="4" customFormat="1" spans="1:25">
      <c r="A207" s="4" t="s">
        <v>935</v>
      </c>
      <c r="B207" s="4" t="s">
        <v>26</v>
      </c>
      <c r="C207" s="4" t="s">
        <v>117</v>
      </c>
      <c r="D207" s="4" t="s">
        <v>936</v>
      </c>
      <c r="E207" s="4" t="s">
        <v>937</v>
      </c>
      <c r="F207" s="7">
        <v>45124</v>
      </c>
      <c r="G207" s="7">
        <v>45125</v>
      </c>
      <c r="H207" s="4">
        <v>1</v>
      </c>
      <c r="I207" s="4">
        <v>1</v>
      </c>
      <c r="J207" s="4">
        <v>1</v>
      </c>
      <c r="K207" s="4" t="s">
        <v>30</v>
      </c>
      <c r="L207" s="4">
        <v>-388</v>
      </c>
      <c r="M207" s="4">
        <v>-388</v>
      </c>
      <c r="N207" s="4" t="s">
        <v>938</v>
      </c>
      <c r="O207" s="4" t="s">
        <v>32</v>
      </c>
      <c r="P207" s="4" t="s">
        <v>33</v>
      </c>
      <c r="Q207" s="4">
        <v>0</v>
      </c>
      <c r="R207" s="11">
        <v>45124</v>
      </c>
      <c r="S207" s="7">
        <v>45128</v>
      </c>
      <c r="T207" s="4" t="s">
        <v>34</v>
      </c>
      <c r="U207" s="4">
        <v>-388</v>
      </c>
      <c r="V207" s="4">
        <v>0</v>
      </c>
      <c r="W207" s="4">
        <v>0</v>
      </c>
      <c r="X207" s="4" t="s">
        <v>939</v>
      </c>
      <c r="Y207" s="4" t="s">
        <v>70</v>
      </c>
    </row>
    <row r="208" s="4" customFormat="1" spans="1:25">
      <c r="A208" s="4" t="s">
        <v>951</v>
      </c>
      <c r="B208" s="4" t="s">
        <v>26</v>
      </c>
      <c r="C208" s="4" t="s">
        <v>27</v>
      </c>
      <c r="D208" s="4" t="s">
        <v>952</v>
      </c>
      <c r="E208" s="4" t="s">
        <v>953</v>
      </c>
      <c r="F208" s="7">
        <v>45124</v>
      </c>
      <c r="G208" s="7">
        <v>45125</v>
      </c>
      <c r="H208" s="4">
        <v>1</v>
      </c>
      <c r="I208" s="4">
        <v>1</v>
      </c>
      <c r="J208" s="4">
        <v>1</v>
      </c>
      <c r="K208" s="4" t="s">
        <v>30</v>
      </c>
      <c r="L208" s="4">
        <v>615</v>
      </c>
      <c r="M208" s="4">
        <v>615</v>
      </c>
      <c r="N208" s="4" t="s">
        <v>954</v>
      </c>
      <c r="O208" s="4" t="s">
        <v>32</v>
      </c>
      <c r="P208" s="4" t="s">
        <v>33</v>
      </c>
      <c r="Q208" s="4">
        <v>0</v>
      </c>
      <c r="R208" s="11">
        <v>45124</v>
      </c>
      <c r="S208" s="7">
        <v>45128</v>
      </c>
      <c r="T208" s="4" t="s">
        <v>34</v>
      </c>
      <c r="U208" s="4">
        <v>615</v>
      </c>
      <c r="V208" s="4">
        <v>0</v>
      </c>
      <c r="W208" s="4">
        <v>0</v>
      </c>
      <c r="X208" s="4" t="s">
        <v>955</v>
      </c>
      <c r="Y208" s="4" t="s">
        <v>956</v>
      </c>
    </row>
    <row r="209" s="4" customFormat="1" spans="1:25">
      <c r="A209" s="4" t="s">
        <v>957</v>
      </c>
      <c r="B209" s="4" t="s">
        <v>26</v>
      </c>
      <c r="C209" s="4" t="s">
        <v>27</v>
      </c>
      <c r="D209" s="4" t="s">
        <v>952</v>
      </c>
      <c r="E209" s="4" t="s">
        <v>953</v>
      </c>
      <c r="F209" s="7">
        <v>45124</v>
      </c>
      <c r="G209" s="7">
        <v>45125</v>
      </c>
      <c r="H209" s="4">
        <v>1</v>
      </c>
      <c r="I209" s="4">
        <v>1</v>
      </c>
      <c r="J209" s="4">
        <v>1</v>
      </c>
      <c r="K209" s="4" t="s">
        <v>30</v>
      </c>
      <c r="L209" s="4">
        <v>615</v>
      </c>
      <c r="M209" s="4">
        <v>615</v>
      </c>
      <c r="N209" s="4" t="s">
        <v>958</v>
      </c>
      <c r="O209" s="4" t="s">
        <v>32</v>
      </c>
      <c r="P209" s="4" t="s">
        <v>33</v>
      </c>
      <c r="Q209" s="4">
        <v>0</v>
      </c>
      <c r="R209" s="11">
        <v>45124.0000115741</v>
      </c>
      <c r="S209" s="7">
        <v>45128</v>
      </c>
      <c r="T209" s="4" t="s">
        <v>34</v>
      </c>
      <c r="U209" s="4">
        <v>615</v>
      </c>
      <c r="V209" s="4">
        <v>0</v>
      </c>
      <c r="W209" s="4">
        <v>0</v>
      </c>
      <c r="X209" s="4" t="s">
        <v>959</v>
      </c>
      <c r="Y209" s="4" t="s">
        <v>960</v>
      </c>
    </row>
    <row r="210" s="4" customFormat="1" spans="1:25">
      <c r="A210" s="4" t="s">
        <v>961</v>
      </c>
      <c r="B210" s="4" t="s">
        <v>26</v>
      </c>
      <c r="C210" s="4" t="s">
        <v>27</v>
      </c>
      <c r="D210" s="4" t="s">
        <v>962</v>
      </c>
      <c r="E210" s="4" t="s">
        <v>963</v>
      </c>
      <c r="F210" s="7">
        <v>45124</v>
      </c>
      <c r="G210" s="7">
        <v>45125</v>
      </c>
      <c r="H210" s="4">
        <v>1</v>
      </c>
      <c r="I210" s="4">
        <v>1</v>
      </c>
      <c r="J210" s="4">
        <v>1</v>
      </c>
      <c r="K210" s="4" t="s">
        <v>30</v>
      </c>
      <c r="L210" s="4">
        <v>603</v>
      </c>
      <c r="M210" s="4">
        <v>603</v>
      </c>
      <c r="N210" s="4" t="s">
        <v>964</v>
      </c>
      <c r="O210" s="4" t="s">
        <v>32</v>
      </c>
      <c r="P210" s="4" t="s">
        <v>33</v>
      </c>
      <c r="Q210" s="4">
        <v>0</v>
      </c>
      <c r="R210" s="11">
        <v>45124.0000115741</v>
      </c>
      <c r="S210" s="7">
        <v>45128</v>
      </c>
      <c r="T210" s="4" t="s">
        <v>34</v>
      </c>
      <c r="U210" s="4">
        <v>603</v>
      </c>
      <c r="V210" s="4">
        <v>0</v>
      </c>
      <c r="W210" s="4">
        <v>0</v>
      </c>
      <c r="X210" s="4" t="s">
        <v>965</v>
      </c>
      <c r="Y210" s="4" t="s">
        <v>965</v>
      </c>
    </row>
    <row r="211" s="4" customFormat="1" spans="1:25">
      <c r="A211" s="4" t="s">
        <v>966</v>
      </c>
      <c r="B211" s="4" t="s">
        <v>26</v>
      </c>
      <c r="C211" s="4" t="s">
        <v>27</v>
      </c>
      <c r="D211" s="4" t="s">
        <v>100</v>
      </c>
      <c r="E211" s="4" t="s">
        <v>967</v>
      </c>
      <c r="F211" s="7">
        <v>45124</v>
      </c>
      <c r="G211" s="7">
        <v>45125</v>
      </c>
      <c r="H211" s="4">
        <v>1</v>
      </c>
      <c r="I211" s="4">
        <v>1</v>
      </c>
      <c r="J211" s="4">
        <v>1</v>
      </c>
      <c r="K211" s="4" t="s">
        <v>30</v>
      </c>
      <c r="L211" s="4">
        <v>390</v>
      </c>
      <c r="M211" s="4">
        <v>390</v>
      </c>
      <c r="N211" s="4" t="s">
        <v>968</v>
      </c>
      <c r="O211" s="4" t="s">
        <v>32</v>
      </c>
      <c r="P211" s="4" t="s">
        <v>33</v>
      </c>
      <c r="Q211" s="4">
        <v>0</v>
      </c>
      <c r="R211" s="11">
        <v>45124</v>
      </c>
      <c r="S211" s="7">
        <v>45128</v>
      </c>
      <c r="T211" s="4" t="s">
        <v>34</v>
      </c>
      <c r="U211" s="4">
        <v>390</v>
      </c>
      <c r="V211" s="4">
        <v>0</v>
      </c>
      <c r="W211" s="4">
        <v>0</v>
      </c>
      <c r="X211" s="4" t="s">
        <v>969</v>
      </c>
      <c r="Y211" s="4" t="s">
        <v>970</v>
      </c>
    </row>
    <row r="212" s="4" customFormat="1" spans="1:25">
      <c r="A212" s="4" t="s">
        <v>971</v>
      </c>
      <c r="B212" s="4" t="s">
        <v>26</v>
      </c>
      <c r="C212" s="4" t="s">
        <v>27</v>
      </c>
      <c r="D212" s="4" t="s">
        <v>495</v>
      </c>
      <c r="E212" s="4" t="s">
        <v>972</v>
      </c>
      <c r="F212" s="7">
        <v>45124</v>
      </c>
      <c r="G212" s="7">
        <v>45125</v>
      </c>
      <c r="H212" s="4">
        <v>1</v>
      </c>
      <c r="I212" s="4">
        <v>1</v>
      </c>
      <c r="J212" s="4">
        <v>1</v>
      </c>
      <c r="K212" s="4" t="s">
        <v>30</v>
      </c>
      <c r="L212" s="4">
        <v>780</v>
      </c>
      <c r="M212" s="4">
        <v>780</v>
      </c>
      <c r="N212" s="4" t="s">
        <v>973</v>
      </c>
      <c r="O212" s="4" t="s">
        <v>32</v>
      </c>
      <c r="P212" s="4" t="s">
        <v>33</v>
      </c>
      <c r="Q212" s="4">
        <v>0</v>
      </c>
      <c r="R212" s="11">
        <v>45124.0000115741</v>
      </c>
      <c r="S212" s="7">
        <v>45128</v>
      </c>
      <c r="T212" s="4" t="s">
        <v>34</v>
      </c>
      <c r="U212" s="4">
        <v>780</v>
      </c>
      <c r="V212" s="4">
        <v>0</v>
      </c>
      <c r="W212" s="4">
        <v>0</v>
      </c>
      <c r="X212" s="4" t="s">
        <v>974</v>
      </c>
      <c r="Y212" s="4" t="s">
        <v>975</v>
      </c>
    </row>
    <row r="213" s="4" customFormat="1" spans="1:26">
      <c r="A213" s="4" t="s">
        <v>976</v>
      </c>
      <c r="B213" s="4" t="s">
        <v>26</v>
      </c>
      <c r="C213" s="4" t="s">
        <v>27</v>
      </c>
      <c r="D213" s="4" t="s">
        <v>739</v>
      </c>
      <c r="E213" s="4" t="s">
        <v>977</v>
      </c>
      <c r="F213" s="7">
        <v>45124</v>
      </c>
      <c r="G213" s="7">
        <v>45125</v>
      </c>
      <c r="H213" s="4">
        <v>2</v>
      </c>
      <c r="I213" s="4">
        <v>1</v>
      </c>
      <c r="J213" s="4">
        <v>2</v>
      </c>
      <c r="K213" s="4" t="s">
        <v>30</v>
      </c>
      <c r="L213" s="4">
        <v>1110</v>
      </c>
      <c r="M213" s="4">
        <v>1110</v>
      </c>
      <c r="N213" s="4" t="s">
        <v>978</v>
      </c>
      <c r="O213" s="4" t="s">
        <v>32</v>
      </c>
      <c r="P213" s="4" t="s">
        <v>33</v>
      </c>
      <c r="Q213" s="4">
        <v>0</v>
      </c>
      <c r="R213" s="11">
        <v>45124.0000115741</v>
      </c>
      <c r="S213" s="7">
        <v>45128</v>
      </c>
      <c r="T213" s="4" t="s">
        <v>34</v>
      </c>
      <c r="U213" s="4">
        <v>1110</v>
      </c>
      <c r="V213" s="4">
        <v>0</v>
      </c>
      <c r="W213" s="4">
        <v>0</v>
      </c>
      <c r="X213" s="4" t="s">
        <v>979</v>
      </c>
      <c r="Y213" s="4">
        <v>177598874</v>
      </c>
      <c r="Z213" s="4" t="s">
        <v>980</v>
      </c>
    </row>
    <row r="214" s="4" customFormat="1" spans="1:25">
      <c r="A214" s="4" t="s">
        <v>981</v>
      </c>
      <c r="B214" s="4" t="s">
        <v>26</v>
      </c>
      <c r="C214" s="4" t="s">
        <v>27</v>
      </c>
      <c r="D214" s="4" t="s">
        <v>867</v>
      </c>
      <c r="E214" s="4" t="s">
        <v>868</v>
      </c>
      <c r="F214" s="7">
        <v>45124</v>
      </c>
      <c r="G214" s="7">
        <v>45125</v>
      </c>
      <c r="H214" s="4">
        <v>1</v>
      </c>
      <c r="I214" s="4">
        <v>1</v>
      </c>
      <c r="J214" s="4">
        <v>1</v>
      </c>
      <c r="K214" s="4" t="s">
        <v>30</v>
      </c>
      <c r="L214" s="4">
        <v>321</v>
      </c>
      <c r="M214" s="4">
        <v>321</v>
      </c>
      <c r="N214" s="4" t="s">
        <v>982</v>
      </c>
      <c r="O214" s="4" t="s">
        <v>32</v>
      </c>
      <c r="P214" s="4" t="s">
        <v>33</v>
      </c>
      <c r="Q214" s="4">
        <v>0</v>
      </c>
      <c r="R214" s="11">
        <v>45124</v>
      </c>
      <c r="S214" s="7">
        <v>45128</v>
      </c>
      <c r="T214" s="4" t="s">
        <v>34</v>
      </c>
      <c r="U214" s="4">
        <v>321</v>
      </c>
      <c r="V214" s="4">
        <v>0</v>
      </c>
      <c r="W214" s="4">
        <v>0</v>
      </c>
      <c r="X214" s="4" t="s">
        <v>983</v>
      </c>
      <c r="Y214" s="4" t="s">
        <v>984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5"/>
  <sheetViews>
    <sheetView tabSelected="1" workbookViewId="0">
      <selection activeCell="A201" sqref="A201:D205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985</v>
      </c>
    </row>
    <row r="2" s="4" customFormat="1" hidden="1" spans="1:9">
      <c r="A2" s="6">
        <v>999222985105293</v>
      </c>
      <c r="B2" s="7">
        <v>45122</v>
      </c>
      <c r="C2" s="7">
        <v>45125</v>
      </c>
      <c r="D2" s="4">
        <v>1998</v>
      </c>
      <c r="E2" s="4" t="str">
        <f>VLOOKUP(A2,HOP!A:L,12,0)</f>
        <v>1998.00</v>
      </c>
      <c r="F2" s="4" t="str">
        <f>VLOOKUP(A2,HOP!A:C,3,0)</f>
        <v>3081555</v>
      </c>
      <c r="G2" s="4">
        <f>D2-E2</f>
        <v>0</v>
      </c>
      <c r="H2" s="4" t="str">
        <f>$H$1&amp;F2</f>
        <v>，3081555</v>
      </c>
      <c r="I2" s="4" t="str">
        <f>VLOOKUP(A2,HOP!A:U,21,0)</f>
        <v>直采</v>
      </c>
    </row>
    <row r="3" s="4" customFormat="1" hidden="1" spans="1:9">
      <c r="A3" s="6">
        <v>999222985222050</v>
      </c>
      <c r="B3" s="7">
        <v>45122</v>
      </c>
      <c r="C3" s="7">
        <v>45125</v>
      </c>
      <c r="D3" s="4">
        <v>1998</v>
      </c>
      <c r="E3" s="4" t="str">
        <f>VLOOKUP(A3,HOP!A:L,12,0)</f>
        <v>1998.00</v>
      </c>
      <c r="F3" s="4" t="str">
        <f>VLOOKUP(A3,HOP!A:C,3,0)</f>
        <v>3081609</v>
      </c>
      <c r="G3" s="4">
        <f t="shared" ref="G3:G34" si="0">D3-E3</f>
        <v>0</v>
      </c>
      <c r="H3" s="4" t="str">
        <f t="shared" ref="H3:H34" si="1">$H$1&amp;F3</f>
        <v>，3081609</v>
      </c>
      <c r="I3" s="4" t="str">
        <f>VLOOKUP(A3,HOP!A:U,21,0)</f>
        <v>直采</v>
      </c>
    </row>
    <row r="4" s="4" customFormat="1" hidden="1" spans="1:9">
      <c r="A4" s="6">
        <v>999222985333384</v>
      </c>
      <c r="B4" s="7">
        <v>45122</v>
      </c>
      <c r="C4" s="7">
        <v>45125</v>
      </c>
      <c r="D4" s="4">
        <v>1998</v>
      </c>
      <c r="E4" s="4" t="str">
        <f>VLOOKUP(A4,HOP!A:L,12,0)</f>
        <v>1998.00</v>
      </c>
      <c r="F4" s="4" t="str">
        <f>VLOOKUP(A4,HOP!A:C,3,0)</f>
        <v>3081652</v>
      </c>
      <c r="G4" s="4">
        <f t="shared" si="0"/>
        <v>0</v>
      </c>
      <c r="H4" s="4" t="str">
        <f t="shared" si="1"/>
        <v>，3081652</v>
      </c>
      <c r="I4" s="4" t="str">
        <f>VLOOKUP(A4,HOP!A:U,21,0)</f>
        <v>直采</v>
      </c>
    </row>
    <row r="5" s="4" customFormat="1" hidden="1" spans="1:9">
      <c r="A5" s="6">
        <v>999222997903750</v>
      </c>
      <c r="B5" s="7">
        <v>45122</v>
      </c>
      <c r="C5" s="7">
        <v>45125</v>
      </c>
      <c r="D5" s="4">
        <v>1998</v>
      </c>
      <c r="E5" s="4" t="str">
        <f>VLOOKUP(A5,HOP!A:L,12,0)</f>
        <v>1998.00</v>
      </c>
      <c r="F5" s="4" t="str">
        <f>VLOOKUP(A5,HOP!A:C,3,0)</f>
        <v>3086785</v>
      </c>
      <c r="G5" s="4">
        <f t="shared" si="0"/>
        <v>0</v>
      </c>
      <c r="H5" s="4" t="str">
        <f t="shared" si="1"/>
        <v>，3086785</v>
      </c>
      <c r="I5" s="4" t="str">
        <f>VLOOKUP(A5,HOP!A:U,21,0)</f>
        <v>直采</v>
      </c>
    </row>
    <row r="6" s="4" customFormat="1" hidden="1" spans="1:9">
      <c r="A6" s="6">
        <v>999223406971168</v>
      </c>
      <c r="B6" s="7">
        <v>45124</v>
      </c>
      <c r="C6" s="7">
        <v>45125</v>
      </c>
      <c r="D6" s="4">
        <v>2234</v>
      </c>
      <c r="E6" s="4" t="str">
        <f>VLOOKUP(A6,HOP!A:L,12,0)</f>
        <v>2234.00</v>
      </c>
      <c r="F6" s="4" t="str">
        <f>VLOOKUP(A6,HOP!A:C,3,0)</f>
        <v>3182216</v>
      </c>
      <c r="G6" s="4">
        <f t="shared" si="0"/>
        <v>0</v>
      </c>
      <c r="H6" s="4" t="str">
        <f t="shared" si="1"/>
        <v>，3182216</v>
      </c>
      <c r="I6" s="4" t="str">
        <f>VLOOKUP(A6,HOP!A:U,21,0)</f>
        <v>直采</v>
      </c>
    </row>
    <row r="7" s="4" customFormat="1" hidden="1" spans="1:9">
      <c r="A7" s="6">
        <v>999223886052676</v>
      </c>
      <c r="B7" s="7">
        <v>45124</v>
      </c>
      <c r="C7" s="7">
        <v>45125</v>
      </c>
      <c r="D7" s="4">
        <v>1353</v>
      </c>
      <c r="E7" s="4" t="str">
        <f>VLOOKUP(A7,HOP!A:L,12,0)</f>
        <v>1353.00</v>
      </c>
      <c r="F7" s="4" t="str">
        <f>VLOOKUP(A7,HOP!A:C,3,0)</f>
        <v>3298635</v>
      </c>
      <c r="G7" s="4">
        <f t="shared" si="0"/>
        <v>0</v>
      </c>
      <c r="H7" s="4" t="str">
        <f t="shared" si="1"/>
        <v>，3298635</v>
      </c>
      <c r="I7" s="4" t="str">
        <f>VLOOKUP(A7,HOP!A:U,21,0)</f>
        <v>直采</v>
      </c>
    </row>
    <row r="8" s="4" customFormat="1" hidden="1" spans="1:9">
      <c r="A8" s="6">
        <v>999223897657039</v>
      </c>
      <c r="B8" s="7">
        <v>45121</v>
      </c>
      <c r="C8" s="7">
        <v>45125</v>
      </c>
      <c r="D8" s="4">
        <v>9856</v>
      </c>
      <c r="E8" s="4" t="str">
        <f>VLOOKUP(A8,HOP!A:L,12,0)</f>
        <v>9856.00</v>
      </c>
      <c r="F8" s="4" t="str">
        <f>VLOOKUP(A8,HOP!A:C,3,0)</f>
        <v>3301352</v>
      </c>
      <c r="G8" s="4">
        <f t="shared" si="0"/>
        <v>0</v>
      </c>
      <c r="H8" s="4" t="str">
        <f t="shared" si="1"/>
        <v>，3301352</v>
      </c>
      <c r="I8" s="4" t="str">
        <f>VLOOKUP(A8,HOP!A:U,21,0)</f>
        <v>直采</v>
      </c>
    </row>
    <row r="9" s="5" customFormat="1" spans="1:10">
      <c r="A9" s="8">
        <v>999223996004162</v>
      </c>
      <c r="B9" s="9">
        <v>45124</v>
      </c>
      <c r="C9" s="9">
        <v>45125</v>
      </c>
      <c r="D9" s="5">
        <v>720</v>
      </c>
      <c r="E9" s="5" t="e">
        <f>VLOOKUP(A9,HOP!A:L,12,0)</f>
        <v>#N/A</v>
      </c>
      <c r="F9" s="5">
        <v>3321012</v>
      </c>
      <c r="G9" s="5" t="e">
        <f t="shared" si="0"/>
        <v>#N/A</v>
      </c>
      <c r="H9" s="10" t="str">
        <f t="shared" si="1"/>
        <v>，3321012</v>
      </c>
      <c r="I9" s="5" t="e">
        <f>VLOOKUP(A9,HOP!A:U,21,0)</f>
        <v>#N/A</v>
      </c>
      <c r="J9" s="10" t="s">
        <v>986</v>
      </c>
    </row>
    <row r="10" s="4" customFormat="1" hidden="1" spans="1:9">
      <c r="A10" s="6">
        <v>999224199809326</v>
      </c>
      <c r="B10" s="7">
        <v>45121</v>
      </c>
      <c r="C10" s="7">
        <v>45125</v>
      </c>
      <c r="D10" s="4">
        <v>5500</v>
      </c>
      <c r="E10" s="4" t="str">
        <f>VLOOKUP(A10,HOP!A:L,12,0)</f>
        <v>5500.00</v>
      </c>
      <c r="F10" s="4" t="str">
        <f>VLOOKUP(A10,HOP!A:C,3,0)</f>
        <v>3385912</v>
      </c>
      <c r="G10" s="4">
        <f t="shared" si="0"/>
        <v>0</v>
      </c>
      <c r="H10" s="4" t="str">
        <f t="shared" si="1"/>
        <v>，3385912</v>
      </c>
      <c r="I10" s="4" t="str">
        <f>VLOOKUP(A10,HOP!A:U,21,0)</f>
        <v>直采</v>
      </c>
    </row>
    <row r="11" s="4" customFormat="1" hidden="1" spans="1:9">
      <c r="A11" s="6">
        <v>999224270590231</v>
      </c>
      <c r="B11" s="7">
        <v>45122</v>
      </c>
      <c r="C11" s="7">
        <v>45125</v>
      </c>
      <c r="D11" s="4">
        <v>1779</v>
      </c>
      <c r="E11" s="4" t="str">
        <f>VLOOKUP(A11,HOP!A:L,12,0)</f>
        <v>1779.00</v>
      </c>
      <c r="F11" s="4" t="str">
        <f>VLOOKUP(A11,HOP!A:C,3,0)</f>
        <v>3390366</v>
      </c>
      <c r="G11" s="4">
        <f t="shared" si="0"/>
        <v>0</v>
      </c>
      <c r="H11" s="4" t="str">
        <f t="shared" si="1"/>
        <v>，3390366</v>
      </c>
      <c r="I11" s="4" t="str">
        <f>VLOOKUP(A11,HOP!A:U,21,0)</f>
        <v>直采</v>
      </c>
    </row>
    <row r="12" s="4" customFormat="1" hidden="1" spans="1:9">
      <c r="A12" s="6">
        <v>999224282636573</v>
      </c>
      <c r="B12" s="7">
        <v>45122</v>
      </c>
      <c r="C12" s="7">
        <v>45125</v>
      </c>
      <c r="D12" s="4">
        <v>1500</v>
      </c>
      <c r="E12" s="4" t="str">
        <f>VLOOKUP(A12,HOP!A:L,12,0)</f>
        <v>1500.00</v>
      </c>
      <c r="F12" s="4" t="str">
        <f>VLOOKUP(A12,HOP!A:C,3,0)</f>
        <v>3392449</v>
      </c>
      <c r="G12" s="4">
        <f t="shared" si="0"/>
        <v>0</v>
      </c>
      <c r="H12" s="4" t="str">
        <f t="shared" si="1"/>
        <v>，3392449</v>
      </c>
      <c r="I12" s="4" t="str">
        <f>VLOOKUP(A12,HOP!A:U,21,0)</f>
        <v>直采</v>
      </c>
    </row>
    <row r="13" s="4" customFormat="1" hidden="1" spans="1:9">
      <c r="A13" s="6">
        <v>999224293596030</v>
      </c>
      <c r="B13" s="7">
        <v>45123</v>
      </c>
      <c r="C13" s="7">
        <v>45125</v>
      </c>
      <c r="D13" s="4">
        <v>8760</v>
      </c>
      <c r="E13" s="4" t="str">
        <f>VLOOKUP(A13,HOP!A:L,12,0)</f>
        <v>8760.00</v>
      </c>
      <c r="F13" s="4" t="str">
        <f>VLOOKUP(A13,HOP!A:C,3,0)</f>
        <v>3395621</v>
      </c>
      <c r="G13" s="4">
        <f t="shared" si="0"/>
        <v>0</v>
      </c>
      <c r="H13" s="4" t="str">
        <f t="shared" si="1"/>
        <v>，3395621</v>
      </c>
      <c r="I13" s="4" t="str">
        <f>VLOOKUP(A13,HOP!A:U,21,0)</f>
        <v>直采</v>
      </c>
    </row>
    <row r="14" s="4" customFormat="1" hidden="1" spans="1:10">
      <c r="A14" s="6">
        <v>999224313075454</v>
      </c>
      <c r="B14" s="7">
        <v>45123</v>
      </c>
      <c r="C14" s="7">
        <v>45125</v>
      </c>
      <c r="D14" s="4">
        <v>4056</v>
      </c>
      <c r="E14" s="4">
        <v>4056</v>
      </c>
      <c r="F14" s="4">
        <v>3399530</v>
      </c>
      <c r="G14" s="4">
        <f t="shared" si="0"/>
        <v>0</v>
      </c>
      <c r="H14" s="4" t="str">
        <f t="shared" si="1"/>
        <v>，3399530</v>
      </c>
      <c r="I14" s="4" t="e">
        <f>VLOOKUP(A14,HOP!A:U,21,0)</f>
        <v>#N/A</v>
      </c>
      <c r="J14" s="4" t="s">
        <v>987</v>
      </c>
    </row>
    <row r="15" s="4" customFormat="1" hidden="1" spans="1:9">
      <c r="A15" s="6">
        <v>999224378504540</v>
      </c>
      <c r="B15" s="7">
        <v>45121</v>
      </c>
      <c r="C15" s="7">
        <v>45125</v>
      </c>
      <c r="D15" s="4">
        <v>1958</v>
      </c>
      <c r="E15" s="4" t="str">
        <f>VLOOKUP(A15,HOP!A:L,12,0)</f>
        <v>1958.00</v>
      </c>
      <c r="F15" s="4" t="str">
        <f>VLOOKUP(A15,HOP!A:C,3,0)</f>
        <v>3413094</v>
      </c>
      <c r="G15" s="4">
        <f t="shared" si="0"/>
        <v>0</v>
      </c>
      <c r="H15" s="4" t="str">
        <f t="shared" si="1"/>
        <v>，3413094</v>
      </c>
      <c r="I15" s="4" t="str">
        <f>VLOOKUP(A15,HOP!A:U,21,0)</f>
        <v>直采</v>
      </c>
    </row>
    <row r="16" s="4" customFormat="1" hidden="1" spans="1:9">
      <c r="A16" s="6">
        <v>999224410276478</v>
      </c>
      <c r="B16" s="7">
        <v>45122</v>
      </c>
      <c r="C16" s="7">
        <v>45125</v>
      </c>
      <c r="D16" s="4">
        <v>7800</v>
      </c>
      <c r="E16" s="4" t="str">
        <f>VLOOKUP(A16,HOP!A:L,12,0)</f>
        <v>7800.00</v>
      </c>
      <c r="F16" s="4" t="str">
        <f>VLOOKUP(A16,HOP!A:C,3,0)</f>
        <v>3420754</v>
      </c>
      <c r="G16" s="4">
        <f t="shared" si="0"/>
        <v>0</v>
      </c>
      <c r="H16" s="4" t="str">
        <f t="shared" si="1"/>
        <v>，3420754</v>
      </c>
      <c r="I16" s="4" t="str">
        <f>VLOOKUP(A16,HOP!A:U,21,0)</f>
        <v>直采</v>
      </c>
    </row>
    <row r="17" s="4" customFormat="1" hidden="1" spans="1:9">
      <c r="A17" s="6">
        <v>999224474494886</v>
      </c>
      <c r="B17" s="7">
        <v>45122</v>
      </c>
      <c r="C17" s="7">
        <v>45125</v>
      </c>
      <c r="D17" s="4">
        <v>5945</v>
      </c>
      <c r="E17" s="4" t="str">
        <f>VLOOKUP(A17,HOP!A:L,12,0)</f>
        <v>5945.00</v>
      </c>
      <c r="F17" s="4" t="str">
        <f>VLOOKUP(A17,HOP!A:C,3,0)</f>
        <v>3435914</v>
      </c>
      <c r="G17" s="4">
        <f t="shared" si="0"/>
        <v>0</v>
      </c>
      <c r="H17" s="4" t="str">
        <f t="shared" si="1"/>
        <v>，3435914</v>
      </c>
      <c r="I17" s="4" t="str">
        <f>VLOOKUP(A17,HOP!A:U,21,0)</f>
        <v>直采</v>
      </c>
    </row>
    <row r="18" s="4" customFormat="1" hidden="1" spans="1:9">
      <c r="A18" s="6">
        <v>999224496280987</v>
      </c>
      <c r="B18" s="7">
        <v>45119</v>
      </c>
      <c r="C18" s="7">
        <v>45125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6">
        <v>999224518102551</v>
      </c>
      <c r="B19" s="7">
        <v>45124</v>
      </c>
      <c r="C19" s="7">
        <v>45125</v>
      </c>
      <c r="D19" s="4">
        <v>501</v>
      </c>
      <c r="E19" s="4" t="str">
        <f>VLOOKUP(A19,HOP!A:L,12,0)</f>
        <v>501.00</v>
      </c>
      <c r="F19" s="4" t="str">
        <f>VLOOKUP(A19,HOP!A:C,3,0)</f>
        <v>3445711</v>
      </c>
      <c r="G19" s="4">
        <f t="shared" si="0"/>
        <v>0</v>
      </c>
      <c r="H19" s="4" t="str">
        <f t="shared" si="1"/>
        <v>，3445711</v>
      </c>
      <c r="I19" s="4" t="str">
        <f>VLOOKUP(A19,HOP!A:U,21,0)</f>
        <v>直采</v>
      </c>
    </row>
    <row r="20" s="4" customFormat="1" hidden="1" spans="1:9">
      <c r="A20" s="6">
        <v>999224540008709</v>
      </c>
      <c r="B20" s="7">
        <v>45122</v>
      </c>
      <c r="C20" s="7">
        <v>45125</v>
      </c>
      <c r="D20" s="4">
        <v>992</v>
      </c>
      <c r="E20" s="4" t="str">
        <f>VLOOKUP(A20,HOP!A:L,12,0)</f>
        <v>992.00</v>
      </c>
      <c r="F20" s="4" t="str">
        <f>VLOOKUP(A20,HOP!A:C,3,0)</f>
        <v>3449341</v>
      </c>
      <c r="G20" s="4">
        <f t="shared" si="0"/>
        <v>0</v>
      </c>
      <c r="H20" s="4" t="str">
        <f t="shared" si="1"/>
        <v>，3449341</v>
      </c>
      <c r="I20" s="4" t="str">
        <f>VLOOKUP(A20,HOP!A:U,21,0)</f>
        <v>直采</v>
      </c>
    </row>
    <row r="21" s="4" customFormat="1" hidden="1" spans="1:9">
      <c r="A21" s="6">
        <v>999224569180975</v>
      </c>
      <c r="B21" s="7">
        <v>45123</v>
      </c>
      <c r="C21" s="7">
        <v>45125</v>
      </c>
      <c r="D21" s="4">
        <v>864</v>
      </c>
      <c r="E21" s="4" t="str">
        <f>VLOOKUP(A21,HOP!A:L,12,0)</f>
        <v>864.00</v>
      </c>
      <c r="F21" s="4" t="str">
        <f>VLOOKUP(A21,HOP!A:C,3,0)</f>
        <v>3454439</v>
      </c>
      <c r="G21" s="4">
        <f t="shared" si="0"/>
        <v>0</v>
      </c>
      <c r="H21" s="4" t="str">
        <f t="shared" si="1"/>
        <v>，3454439</v>
      </c>
      <c r="I21" s="4" t="str">
        <f>VLOOKUP(A21,HOP!A:U,21,0)</f>
        <v>直采</v>
      </c>
    </row>
    <row r="22" s="4" customFormat="1" hidden="1" spans="1:9">
      <c r="A22" s="6">
        <v>999224585383271</v>
      </c>
      <c r="B22" s="7">
        <v>45122</v>
      </c>
      <c r="C22" s="7">
        <v>45125</v>
      </c>
      <c r="D22" s="4">
        <v>5655</v>
      </c>
      <c r="E22" s="4" t="str">
        <f>VLOOKUP(A22,HOP!A:L,12,0)</f>
        <v>5655.00</v>
      </c>
      <c r="F22" s="4" t="str">
        <f>VLOOKUP(A22,HOP!A:C,3,0)</f>
        <v>3458555</v>
      </c>
      <c r="G22" s="4">
        <f t="shared" si="0"/>
        <v>0</v>
      </c>
      <c r="H22" s="4" t="str">
        <f t="shared" si="1"/>
        <v>，3458555</v>
      </c>
      <c r="I22" s="4" t="str">
        <f>VLOOKUP(A22,HOP!A:U,21,0)</f>
        <v>直采</v>
      </c>
    </row>
    <row r="23" s="4" customFormat="1" hidden="1" spans="1:9">
      <c r="A23" s="6">
        <v>999224599051621</v>
      </c>
      <c r="B23" s="7">
        <v>45123</v>
      </c>
      <c r="C23" s="7">
        <v>45125</v>
      </c>
      <c r="D23" s="4">
        <v>2000</v>
      </c>
      <c r="E23" s="4" t="str">
        <f>VLOOKUP(A23,HOP!A:L,12,0)</f>
        <v>2000.00</v>
      </c>
      <c r="F23" s="4" t="str">
        <f>VLOOKUP(A23,HOP!A:C,3,0)</f>
        <v>3461264</v>
      </c>
      <c r="G23" s="4">
        <f t="shared" si="0"/>
        <v>0</v>
      </c>
      <c r="H23" s="4" t="str">
        <f t="shared" si="1"/>
        <v>，3461264</v>
      </c>
      <c r="I23" s="4" t="str">
        <f>VLOOKUP(A23,HOP!A:U,21,0)</f>
        <v>直采</v>
      </c>
    </row>
    <row r="24" s="4" customFormat="1" hidden="1" spans="1:9">
      <c r="A24" s="6">
        <v>999224602606241</v>
      </c>
      <c r="B24" s="7">
        <v>45122</v>
      </c>
      <c r="C24" s="7">
        <v>45125</v>
      </c>
      <c r="D24" s="4">
        <v>2883</v>
      </c>
      <c r="E24" s="4" t="str">
        <f>VLOOKUP(A24,HOP!A:L,12,0)</f>
        <v>2883.00</v>
      </c>
      <c r="F24" s="4" t="str">
        <f>VLOOKUP(A24,HOP!A:C,3,0)</f>
        <v>3462295</v>
      </c>
      <c r="G24" s="4">
        <f t="shared" si="0"/>
        <v>0</v>
      </c>
      <c r="H24" s="4" t="str">
        <f t="shared" si="1"/>
        <v>，3462295</v>
      </c>
      <c r="I24" s="4" t="str">
        <f>VLOOKUP(A24,HOP!A:U,21,0)</f>
        <v>直采</v>
      </c>
    </row>
    <row r="25" s="4" customFormat="1" hidden="1" spans="1:9">
      <c r="A25" s="6">
        <v>999224603452830</v>
      </c>
      <c r="B25" s="7">
        <v>45122</v>
      </c>
      <c r="C25" s="7">
        <v>45125</v>
      </c>
      <c r="D25" s="4">
        <v>2058</v>
      </c>
      <c r="E25" s="4" t="str">
        <f>VLOOKUP(A25,HOP!A:L,12,0)</f>
        <v>2058.00</v>
      </c>
      <c r="F25" s="4" t="str">
        <f>VLOOKUP(A25,HOP!A:C,3,0)</f>
        <v>3462608</v>
      </c>
      <c r="G25" s="4">
        <f t="shared" si="0"/>
        <v>0</v>
      </c>
      <c r="H25" s="4" t="str">
        <f t="shared" si="1"/>
        <v>，3462608</v>
      </c>
      <c r="I25" s="4" t="str">
        <f>VLOOKUP(A25,HOP!A:U,21,0)</f>
        <v>直采</v>
      </c>
    </row>
    <row r="26" s="4" customFormat="1" hidden="1" spans="1:9">
      <c r="A26" s="6">
        <v>999224603298544</v>
      </c>
      <c r="B26" s="7">
        <v>45122</v>
      </c>
      <c r="C26" s="7">
        <v>45125</v>
      </c>
      <c r="D26" s="4">
        <v>3087</v>
      </c>
      <c r="E26" s="4" t="str">
        <f>VLOOKUP(A26,HOP!A:L,12,0)</f>
        <v>3087.00</v>
      </c>
      <c r="F26" s="4" t="str">
        <f>VLOOKUP(A26,HOP!A:C,3,0)</f>
        <v>3462430</v>
      </c>
      <c r="G26" s="4">
        <f t="shared" si="0"/>
        <v>0</v>
      </c>
      <c r="H26" s="4" t="str">
        <f t="shared" si="1"/>
        <v>，3462430</v>
      </c>
      <c r="I26" s="4" t="str">
        <f>VLOOKUP(A26,HOP!A:U,21,0)</f>
        <v>直采</v>
      </c>
    </row>
    <row r="27" s="4" customFormat="1" hidden="1" spans="1:9">
      <c r="A27" s="6">
        <v>999224611796777</v>
      </c>
      <c r="B27" s="7">
        <v>45120</v>
      </c>
      <c r="C27" s="7">
        <v>45125</v>
      </c>
      <c r="D27" s="4">
        <v>1570</v>
      </c>
      <c r="E27" s="4" t="str">
        <f>VLOOKUP(A27,HOP!A:L,12,0)</f>
        <v>1570.00</v>
      </c>
      <c r="F27" s="4" t="str">
        <f>VLOOKUP(A27,HOP!A:C,3,0)</f>
        <v>3465000</v>
      </c>
      <c r="G27" s="4">
        <f t="shared" si="0"/>
        <v>0</v>
      </c>
      <c r="H27" s="4" t="str">
        <f t="shared" si="1"/>
        <v>，3465000</v>
      </c>
      <c r="I27" s="4" t="str">
        <f>VLOOKUP(A27,HOP!A:U,21,0)</f>
        <v>直采</v>
      </c>
    </row>
    <row r="28" s="4" customFormat="1" hidden="1" spans="1:9">
      <c r="A28" s="6">
        <v>999224637023830</v>
      </c>
      <c r="B28" s="7">
        <v>45119</v>
      </c>
      <c r="C28" s="7">
        <v>45125</v>
      </c>
      <c r="D28" s="4">
        <v>0</v>
      </c>
      <c r="E28" s="4" t="str">
        <f>VLOOKUP(A28,HOP!A:L,12,0)</f>
        <v>10920.00</v>
      </c>
      <c r="F28" s="4" t="str">
        <f>VLOOKUP(A28,HOP!A:C,3,0)</f>
        <v>3471488</v>
      </c>
      <c r="G28" s="4">
        <f t="shared" si="0"/>
        <v>-10920</v>
      </c>
      <c r="H28" s="4" t="str">
        <f t="shared" si="1"/>
        <v>，3471488</v>
      </c>
      <c r="I28" s="4" t="str">
        <f>VLOOKUP(A28,HOP!A:U,21,0)</f>
        <v>直采</v>
      </c>
    </row>
    <row r="29" s="4" customFormat="1" hidden="1" spans="1:9">
      <c r="A29" s="6">
        <v>999224644811297</v>
      </c>
      <c r="B29" s="7">
        <v>45123</v>
      </c>
      <c r="C29" s="7">
        <v>45125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6">
        <v>999224709943719</v>
      </c>
      <c r="B30" s="7">
        <v>45123</v>
      </c>
      <c r="C30" s="7">
        <v>45125</v>
      </c>
      <c r="D30" s="4">
        <v>1252</v>
      </c>
      <c r="E30" s="4" t="str">
        <f>VLOOKUP(A30,HOP!A:L,12,0)</f>
        <v>1252.00</v>
      </c>
      <c r="F30" s="4" t="str">
        <f>VLOOKUP(A30,HOP!A:C,3,0)</f>
        <v>3487900</v>
      </c>
      <c r="G30" s="4">
        <f t="shared" si="0"/>
        <v>0</v>
      </c>
      <c r="H30" s="4" t="str">
        <f t="shared" si="1"/>
        <v>，3487900</v>
      </c>
      <c r="I30" s="4" t="str">
        <f>VLOOKUP(A30,HOP!A:U,21,0)</f>
        <v>直采</v>
      </c>
    </row>
    <row r="31" s="4" customFormat="1" hidden="1" spans="1:9">
      <c r="A31" s="6">
        <v>999224713482608</v>
      </c>
      <c r="B31" s="7">
        <v>45122</v>
      </c>
      <c r="C31" s="7">
        <v>45125</v>
      </c>
      <c r="D31" s="4">
        <v>1029</v>
      </c>
      <c r="E31" s="4" t="str">
        <f>VLOOKUP(A31,HOP!A:L,12,0)</f>
        <v>1029.00</v>
      </c>
      <c r="F31" s="4" t="str">
        <f>VLOOKUP(A31,HOP!A:C,3,0)</f>
        <v>3489554</v>
      </c>
      <c r="G31" s="4">
        <f t="shared" si="0"/>
        <v>0</v>
      </c>
      <c r="H31" s="4" t="str">
        <f t="shared" si="1"/>
        <v>，3489554</v>
      </c>
      <c r="I31" s="4" t="str">
        <f>VLOOKUP(A31,HOP!A:U,21,0)</f>
        <v>直采</v>
      </c>
    </row>
    <row r="32" s="4" customFormat="1" hidden="1" spans="1:9">
      <c r="A32" s="6">
        <v>999224720633409</v>
      </c>
      <c r="B32" s="7">
        <v>45123</v>
      </c>
      <c r="C32" s="7">
        <v>45125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6">
        <v>999224721474309</v>
      </c>
      <c r="B33" s="7">
        <v>45123</v>
      </c>
      <c r="C33" s="7">
        <v>45125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6">
        <v>999224745843065</v>
      </c>
      <c r="B34" s="7">
        <v>45121</v>
      </c>
      <c r="C34" s="7">
        <v>45125</v>
      </c>
      <c r="D34" s="4">
        <v>2640</v>
      </c>
      <c r="E34" s="4" t="str">
        <f>VLOOKUP(A34,HOP!A:L,12,0)</f>
        <v>2640.00</v>
      </c>
      <c r="F34" s="4" t="str">
        <f>VLOOKUP(A34,HOP!A:C,3,0)</f>
        <v>3498950</v>
      </c>
      <c r="G34" s="4">
        <f t="shared" si="0"/>
        <v>0</v>
      </c>
      <c r="H34" s="4" t="str">
        <f t="shared" si="1"/>
        <v>，3498950</v>
      </c>
      <c r="I34" s="4" t="str">
        <f>VLOOKUP(A34,HOP!A:U,21,0)</f>
        <v>直采</v>
      </c>
    </row>
    <row r="35" s="4" customFormat="1" hidden="1" spans="1:9">
      <c r="A35" s="6">
        <v>999224772659650</v>
      </c>
      <c r="B35" s="7">
        <v>45121</v>
      </c>
      <c r="C35" s="7">
        <v>45125</v>
      </c>
      <c r="D35" s="4">
        <v>4040</v>
      </c>
      <c r="E35" s="4" t="str">
        <f>VLOOKUP(A35,HOP!A:L,12,0)</f>
        <v>4040.00</v>
      </c>
      <c r="F35" s="4" t="str">
        <f>VLOOKUP(A35,HOP!A:C,3,0)</f>
        <v>3504854</v>
      </c>
      <c r="G35" s="4">
        <f t="shared" ref="G35:G66" si="2">D35-E35</f>
        <v>0</v>
      </c>
      <c r="H35" s="4" t="str">
        <f t="shared" ref="H35:H66" si="3">$H$1&amp;F35</f>
        <v>，3504854</v>
      </c>
      <c r="I35" s="4" t="str">
        <f>VLOOKUP(A35,HOP!A:U,21,0)</f>
        <v>直采</v>
      </c>
    </row>
    <row r="36" s="4" customFormat="1" hidden="1" spans="1:9">
      <c r="A36" s="6">
        <v>999224791741100</v>
      </c>
      <c r="B36" s="7">
        <v>45122</v>
      </c>
      <c r="C36" s="7">
        <v>45125</v>
      </c>
      <c r="D36" s="4">
        <v>5796</v>
      </c>
      <c r="E36" s="4" t="str">
        <f>VLOOKUP(A36,HOP!A:L,12,0)</f>
        <v>5796.00</v>
      </c>
      <c r="F36" s="4" t="str">
        <f>VLOOKUP(A36,HOP!A:C,3,0)</f>
        <v>3508955</v>
      </c>
      <c r="G36" s="4">
        <f t="shared" si="2"/>
        <v>0</v>
      </c>
      <c r="H36" s="4" t="str">
        <f t="shared" si="3"/>
        <v>，3508955</v>
      </c>
      <c r="I36" s="4" t="str">
        <f>VLOOKUP(A36,HOP!A:U,21,0)</f>
        <v>直采</v>
      </c>
    </row>
    <row r="37" s="4" customFormat="1" hidden="1" spans="1:9">
      <c r="A37" s="6">
        <v>999224818017080</v>
      </c>
      <c r="B37" s="7">
        <v>45123</v>
      </c>
      <c r="C37" s="7">
        <v>45125</v>
      </c>
      <c r="D37" s="4">
        <v>1420</v>
      </c>
      <c r="E37" s="4" t="str">
        <f>VLOOKUP(A37,HOP!A:L,12,0)</f>
        <v>1420.00</v>
      </c>
      <c r="F37" s="4" t="str">
        <f>VLOOKUP(A37,HOP!A:C,3,0)</f>
        <v>3515922</v>
      </c>
      <c r="G37" s="4">
        <f t="shared" si="2"/>
        <v>0</v>
      </c>
      <c r="H37" s="4" t="str">
        <f t="shared" si="3"/>
        <v>，3515922</v>
      </c>
      <c r="I37" s="4" t="str">
        <f>VLOOKUP(A37,HOP!A:U,21,0)</f>
        <v>直采</v>
      </c>
    </row>
    <row r="38" s="4" customFormat="1" hidden="1" spans="1:9">
      <c r="A38" s="6">
        <v>999224842878704</v>
      </c>
      <c r="B38" s="7">
        <v>45123</v>
      </c>
      <c r="C38" s="7">
        <v>45125</v>
      </c>
      <c r="D38" s="4">
        <v>3610</v>
      </c>
      <c r="E38" s="4" t="str">
        <f>VLOOKUP(A38,HOP!A:L,12,0)</f>
        <v>3610.00</v>
      </c>
      <c r="F38" s="4" t="str">
        <f>VLOOKUP(A38,HOP!A:C,3,0)</f>
        <v>3523251</v>
      </c>
      <c r="G38" s="4">
        <f t="shared" si="2"/>
        <v>0</v>
      </c>
      <c r="H38" s="4" t="str">
        <f t="shared" si="3"/>
        <v>，3523251</v>
      </c>
      <c r="I38" s="4" t="str">
        <f>VLOOKUP(A38,HOP!A:U,21,0)</f>
        <v>直采</v>
      </c>
    </row>
    <row r="39" s="4" customFormat="1" hidden="1" spans="1:9">
      <c r="A39" s="6">
        <v>999224857419370</v>
      </c>
      <c r="B39" s="7">
        <v>45124</v>
      </c>
      <c r="C39" s="7">
        <v>45125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6">
        <v>999224858180861</v>
      </c>
      <c r="B40" s="7">
        <v>45119</v>
      </c>
      <c r="C40" s="7">
        <v>45125</v>
      </c>
      <c r="D40" s="4">
        <v>19170</v>
      </c>
      <c r="E40" s="4" t="str">
        <f>VLOOKUP(A40,HOP!A:L,12,0)</f>
        <v>19170.00</v>
      </c>
      <c r="F40" s="4" t="str">
        <f>VLOOKUP(A40,HOP!A:C,3,0)</f>
        <v>3527246</v>
      </c>
      <c r="G40" s="4">
        <f t="shared" si="2"/>
        <v>0</v>
      </c>
      <c r="H40" s="4" t="str">
        <f t="shared" si="3"/>
        <v>，3527246</v>
      </c>
      <c r="I40" s="4" t="str">
        <f>VLOOKUP(A40,HOP!A:U,21,0)</f>
        <v>直采</v>
      </c>
    </row>
    <row r="41" s="4" customFormat="1" hidden="1" spans="1:9">
      <c r="A41" s="6">
        <v>999224877891151</v>
      </c>
      <c r="B41" s="7">
        <v>45123</v>
      </c>
      <c r="C41" s="7">
        <v>45125</v>
      </c>
      <c r="D41" s="4">
        <v>3610</v>
      </c>
      <c r="E41" s="4" t="str">
        <f>VLOOKUP(A41,HOP!A:L,12,0)</f>
        <v>3610.00</v>
      </c>
      <c r="F41" s="4" t="str">
        <f>VLOOKUP(A41,HOP!A:C,3,0)</f>
        <v>3531316</v>
      </c>
      <c r="G41" s="4">
        <f t="shared" si="2"/>
        <v>0</v>
      </c>
      <c r="H41" s="4" t="str">
        <f t="shared" si="3"/>
        <v>，3531316</v>
      </c>
      <c r="I41" s="4" t="str">
        <f>VLOOKUP(A41,HOP!A:U,21,0)</f>
        <v>直采</v>
      </c>
    </row>
    <row r="42" s="4" customFormat="1" hidden="1" spans="1:9">
      <c r="A42" s="6">
        <v>999224880318928</v>
      </c>
      <c r="B42" s="7">
        <v>45123</v>
      </c>
      <c r="C42" s="7">
        <v>45125</v>
      </c>
      <c r="D42" s="4">
        <v>27948</v>
      </c>
      <c r="E42" s="4" t="str">
        <f>VLOOKUP(A42,HOP!A:L,12,0)</f>
        <v>27948.00</v>
      </c>
      <c r="F42" s="4" t="str">
        <f>VLOOKUP(A42,HOP!A:C,3,0)</f>
        <v>3531787</v>
      </c>
      <c r="G42" s="4">
        <f t="shared" si="2"/>
        <v>0</v>
      </c>
      <c r="H42" s="4" t="str">
        <f t="shared" si="3"/>
        <v>，3531787</v>
      </c>
      <c r="I42" s="4" t="str">
        <f>VLOOKUP(A42,HOP!A:U,21,0)</f>
        <v>直采</v>
      </c>
    </row>
    <row r="43" s="4" customFormat="1" hidden="1" spans="1:9">
      <c r="A43" s="6">
        <v>999224884825986</v>
      </c>
      <c r="B43" s="7">
        <v>45122</v>
      </c>
      <c r="C43" s="7">
        <v>45125</v>
      </c>
      <c r="D43" s="4">
        <v>2634</v>
      </c>
      <c r="E43" s="4" t="str">
        <f>VLOOKUP(A43,HOP!A:L,12,0)</f>
        <v>2634.00</v>
      </c>
      <c r="F43" s="4" t="str">
        <f>VLOOKUP(A43,HOP!A:C,3,0)</f>
        <v>3532903</v>
      </c>
      <c r="G43" s="4">
        <f t="shared" si="2"/>
        <v>0</v>
      </c>
      <c r="H43" s="4" t="str">
        <f t="shared" si="3"/>
        <v>，3532903</v>
      </c>
      <c r="I43" s="4" t="str">
        <f>VLOOKUP(A43,HOP!A:U,21,0)</f>
        <v>直采</v>
      </c>
    </row>
    <row r="44" s="4" customFormat="1" hidden="1" spans="1:9">
      <c r="A44" s="6">
        <v>999224900448615</v>
      </c>
      <c r="B44" s="7">
        <v>45124</v>
      </c>
      <c r="C44" s="7">
        <v>45125</v>
      </c>
      <c r="D44" s="4">
        <v>2000</v>
      </c>
      <c r="E44" s="4" t="str">
        <f>VLOOKUP(A44,HOP!A:L,12,0)</f>
        <v>2000.00</v>
      </c>
      <c r="F44" s="4" t="str">
        <f>VLOOKUP(A44,HOP!A:C,3,0)</f>
        <v>3536551</v>
      </c>
      <c r="G44" s="4">
        <f t="shared" si="2"/>
        <v>0</v>
      </c>
      <c r="H44" s="4" t="str">
        <f t="shared" si="3"/>
        <v>，3536551</v>
      </c>
      <c r="I44" s="4" t="str">
        <f>VLOOKUP(A44,HOP!A:U,21,0)</f>
        <v>直采</v>
      </c>
    </row>
    <row r="45" s="4" customFormat="1" hidden="1" spans="1:9">
      <c r="A45" s="6">
        <v>999224906693660</v>
      </c>
      <c r="B45" s="7">
        <v>45122</v>
      </c>
      <c r="C45" s="7">
        <v>45125</v>
      </c>
      <c r="D45" s="4">
        <v>5850</v>
      </c>
      <c r="E45" s="4" t="str">
        <f>VLOOKUP(A45,HOP!A:L,12,0)</f>
        <v>5850.00</v>
      </c>
      <c r="F45" s="4" t="str">
        <f>VLOOKUP(A45,HOP!A:C,3,0)</f>
        <v>3539002</v>
      </c>
      <c r="G45" s="4">
        <f t="shared" si="2"/>
        <v>0</v>
      </c>
      <c r="H45" s="4" t="str">
        <f t="shared" si="3"/>
        <v>，3539002</v>
      </c>
      <c r="I45" s="4" t="str">
        <f>VLOOKUP(A45,HOP!A:U,21,0)</f>
        <v>直采</v>
      </c>
    </row>
    <row r="46" s="4" customFormat="1" hidden="1" spans="1:9">
      <c r="A46" s="6">
        <v>999224917754822</v>
      </c>
      <c r="B46" s="7">
        <v>45123</v>
      </c>
      <c r="C46" s="7">
        <v>45125</v>
      </c>
      <c r="D46" s="4">
        <v>2040</v>
      </c>
      <c r="E46" s="4" t="str">
        <f>VLOOKUP(A46,HOP!A:L,12,0)</f>
        <v>2040.00</v>
      </c>
      <c r="F46" s="4" t="str">
        <f>VLOOKUP(A46,HOP!A:C,3,0)</f>
        <v>3540922</v>
      </c>
      <c r="G46" s="4">
        <f t="shared" si="2"/>
        <v>0</v>
      </c>
      <c r="H46" s="4" t="str">
        <f t="shared" si="3"/>
        <v>，3540922</v>
      </c>
      <c r="I46" s="4" t="str">
        <f>VLOOKUP(A46,HOP!A:U,21,0)</f>
        <v>直采</v>
      </c>
    </row>
    <row r="47" s="4" customFormat="1" hidden="1" spans="1:9">
      <c r="A47" s="6">
        <v>999224906525370</v>
      </c>
      <c r="B47" s="7">
        <v>45122</v>
      </c>
      <c r="C47" s="7">
        <v>45125</v>
      </c>
      <c r="D47" s="4">
        <v>5850</v>
      </c>
      <c r="E47" s="4" t="str">
        <f>VLOOKUP(A47,HOP!A:L,12,0)</f>
        <v>5850.00</v>
      </c>
      <c r="F47" s="4" t="str">
        <f>VLOOKUP(A47,HOP!A:C,3,0)</f>
        <v>3538790</v>
      </c>
      <c r="G47" s="4">
        <f t="shared" si="2"/>
        <v>0</v>
      </c>
      <c r="H47" s="4" t="str">
        <f t="shared" si="3"/>
        <v>，3538790</v>
      </c>
      <c r="I47" s="4" t="str">
        <f>VLOOKUP(A47,HOP!A:U,21,0)</f>
        <v>直采</v>
      </c>
    </row>
    <row r="48" s="4" customFormat="1" hidden="1" spans="1:9">
      <c r="A48" s="6">
        <v>999224927771526</v>
      </c>
      <c r="B48" s="7">
        <v>45124</v>
      </c>
      <c r="C48" s="7">
        <v>45125</v>
      </c>
      <c r="D48" s="4">
        <v>441</v>
      </c>
      <c r="E48" s="4" t="str">
        <f>VLOOKUP(A48,HOP!A:L,12,0)</f>
        <v>441.00</v>
      </c>
      <c r="F48" s="4" t="str">
        <f>VLOOKUP(A48,HOP!A:C,3,0)</f>
        <v>3543742</v>
      </c>
      <c r="G48" s="4">
        <f t="shared" si="2"/>
        <v>0</v>
      </c>
      <c r="H48" s="4" t="str">
        <f t="shared" si="3"/>
        <v>，3543742</v>
      </c>
      <c r="I48" s="4" t="str">
        <f>VLOOKUP(A48,HOP!A:U,21,0)</f>
        <v>直采</v>
      </c>
    </row>
    <row r="49" s="4" customFormat="1" hidden="1" spans="1:9">
      <c r="A49" s="6">
        <v>999224934506698</v>
      </c>
      <c r="B49" s="7">
        <v>45123</v>
      </c>
      <c r="C49" s="7">
        <v>45125</v>
      </c>
      <c r="D49" s="4">
        <v>650</v>
      </c>
      <c r="E49" s="4" t="str">
        <f>VLOOKUP(A49,HOP!A:L,12,0)</f>
        <v>650.00</v>
      </c>
      <c r="F49" s="4" t="str">
        <f>VLOOKUP(A49,HOP!A:C,3,0)</f>
        <v>3546061</v>
      </c>
      <c r="G49" s="4">
        <f t="shared" si="2"/>
        <v>0</v>
      </c>
      <c r="H49" s="4" t="str">
        <f t="shared" si="3"/>
        <v>，3546061</v>
      </c>
      <c r="I49" s="4" t="str">
        <f>VLOOKUP(A49,HOP!A:U,21,0)</f>
        <v>直采</v>
      </c>
    </row>
    <row r="50" s="4" customFormat="1" hidden="1" spans="1:9">
      <c r="A50" s="6">
        <v>999224943469904</v>
      </c>
      <c r="B50" s="7">
        <v>45122</v>
      </c>
      <c r="C50" s="7">
        <v>45125</v>
      </c>
      <c r="D50" s="4">
        <v>1077</v>
      </c>
      <c r="E50" s="4" t="str">
        <f>VLOOKUP(A50,HOP!A:L,12,0)</f>
        <v>1077.00</v>
      </c>
      <c r="F50" s="4" t="str">
        <f>VLOOKUP(A50,HOP!A:C,3,0)</f>
        <v>3548031</v>
      </c>
      <c r="G50" s="4">
        <f t="shared" si="2"/>
        <v>0</v>
      </c>
      <c r="H50" s="4" t="str">
        <f t="shared" si="3"/>
        <v>，3548031</v>
      </c>
      <c r="I50" s="4" t="str">
        <f>VLOOKUP(A50,HOP!A:U,21,0)</f>
        <v>直采</v>
      </c>
    </row>
    <row r="51" s="4" customFormat="1" hidden="1" spans="1:9">
      <c r="A51" s="6">
        <v>999224975555822</v>
      </c>
      <c r="B51" s="7">
        <v>45123</v>
      </c>
      <c r="C51" s="7">
        <v>45125</v>
      </c>
      <c r="D51" s="4">
        <v>2140</v>
      </c>
      <c r="E51" s="4" t="str">
        <f>VLOOKUP(A51,HOP!A:L,12,0)</f>
        <v>2140.00</v>
      </c>
      <c r="F51" s="4" t="str">
        <f>VLOOKUP(A51,HOP!A:C,3,0)</f>
        <v>3555525</v>
      </c>
      <c r="G51" s="4">
        <f t="shared" si="2"/>
        <v>0</v>
      </c>
      <c r="H51" s="4" t="str">
        <f t="shared" si="3"/>
        <v>，3555525</v>
      </c>
      <c r="I51" s="4" t="str">
        <f>VLOOKUP(A51,HOP!A:U,21,0)</f>
        <v>直采</v>
      </c>
    </row>
    <row r="52" s="4" customFormat="1" hidden="1" spans="1:9">
      <c r="A52" s="6">
        <v>999224989287628</v>
      </c>
      <c r="B52" s="7">
        <v>45123</v>
      </c>
      <c r="C52" s="7">
        <v>45125</v>
      </c>
      <c r="D52" s="4">
        <v>8082</v>
      </c>
      <c r="E52" s="4" t="str">
        <f>VLOOKUP(A52,HOP!A:L,12,0)</f>
        <v>8082.00</v>
      </c>
      <c r="F52" s="4" t="str">
        <f>VLOOKUP(A52,HOP!A:C,3,0)</f>
        <v>3558355</v>
      </c>
      <c r="G52" s="4">
        <f t="shared" si="2"/>
        <v>0</v>
      </c>
      <c r="H52" s="4" t="str">
        <f t="shared" si="3"/>
        <v>，3558355</v>
      </c>
      <c r="I52" s="4" t="str">
        <f>VLOOKUP(A52,HOP!A:U,21,0)</f>
        <v>直采</v>
      </c>
    </row>
    <row r="53" s="4" customFormat="1" hidden="1" spans="1:9">
      <c r="A53" s="6">
        <v>999224989678011</v>
      </c>
      <c r="B53" s="7">
        <v>45123</v>
      </c>
      <c r="C53" s="7">
        <v>45125</v>
      </c>
      <c r="D53" s="4">
        <v>2016</v>
      </c>
      <c r="E53" s="4" t="str">
        <f>VLOOKUP(A53,HOP!A:L,12,0)</f>
        <v>2016.00</v>
      </c>
      <c r="F53" s="4" t="str">
        <f>VLOOKUP(A53,HOP!A:C,3,0)</f>
        <v>3558545</v>
      </c>
      <c r="G53" s="4">
        <f t="shared" si="2"/>
        <v>0</v>
      </c>
      <c r="H53" s="4" t="str">
        <f t="shared" si="3"/>
        <v>，3558545</v>
      </c>
      <c r="I53" s="4" t="str">
        <f>VLOOKUP(A53,HOP!A:U,21,0)</f>
        <v>直采</v>
      </c>
    </row>
    <row r="54" s="4" customFormat="1" hidden="1" spans="1:9">
      <c r="A54" s="6">
        <v>999225006045193</v>
      </c>
      <c r="B54" s="7">
        <v>45122</v>
      </c>
      <c r="C54" s="7">
        <v>45125</v>
      </c>
      <c r="D54" s="4">
        <v>3198</v>
      </c>
      <c r="E54" s="4" t="str">
        <f>VLOOKUP(A54,HOP!A:L,12,0)</f>
        <v>3198.00</v>
      </c>
      <c r="F54" s="4" t="str">
        <f>VLOOKUP(A54,HOP!A:C,3,0)</f>
        <v>3562947</v>
      </c>
      <c r="G54" s="4">
        <f t="shared" si="2"/>
        <v>0</v>
      </c>
      <c r="H54" s="4" t="str">
        <f t="shared" si="3"/>
        <v>，3562947</v>
      </c>
      <c r="I54" s="4" t="str">
        <f>VLOOKUP(A54,HOP!A:U,21,0)</f>
        <v>直采</v>
      </c>
    </row>
    <row r="55" s="4" customFormat="1" hidden="1" spans="1:9">
      <c r="A55" s="6">
        <v>999225014194023</v>
      </c>
      <c r="B55" s="7">
        <v>45121</v>
      </c>
      <c r="C55" s="7">
        <v>45125</v>
      </c>
      <c r="D55" s="4">
        <v>1812</v>
      </c>
      <c r="E55" s="4" t="str">
        <f>VLOOKUP(A55,HOP!A:L,12,0)</f>
        <v>1812.00</v>
      </c>
      <c r="F55" s="4" t="str">
        <f>VLOOKUP(A55,HOP!A:C,3,0)</f>
        <v>3565052</v>
      </c>
      <c r="G55" s="4">
        <f t="shared" si="2"/>
        <v>0</v>
      </c>
      <c r="H55" s="4" t="str">
        <f t="shared" si="3"/>
        <v>，3565052</v>
      </c>
      <c r="I55" s="4" t="str">
        <f>VLOOKUP(A55,HOP!A:U,21,0)</f>
        <v>直采</v>
      </c>
    </row>
    <row r="56" s="4" customFormat="1" hidden="1" spans="1:9">
      <c r="A56" s="6">
        <v>999225018057643</v>
      </c>
      <c r="B56" s="7">
        <v>45123</v>
      </c>
      <c r="C56" s="7">
        <v>45125</v>
      </c>
      <c r="D56" s="4">
        <v>906</v>
      </c>
      <c r="E56" s="4" t="str">
        <f>VLOOKUP(A56,HOP!A:L,12,0)</f>
        <v>906.00</v>
      </c>
      <c r="F56" s="4" t="str">
        <f>VLOOKUP(A56,HOP!A:C,3,0)</f>
        <v>3565670</v>
      </c>
      <c r="G56" s="4">
        <f t="shared" si="2"/>
        <v>0</v>
      </c>
      <c r="H56" s="4" t="str">
        <f t="shared" si="3"/>
        <v>，3565670</v>
      </c>
      <c r="I56" s="4" t="str">
        <f>VLOOKUP(A56,HOP!A:U,21,0)</f>
        <v>直采</v>
      </c>
    </row>
    <row r="57" s="4" customFormat="1" hidden="1" spans="1:9">
      <c r="A57" s="6">
        <v>999225019468861</v>
      </c>
      <c r="B57" s="7">
        <v>45122</v>
      </c>
      <c r="C57" s="7">
        <v>45125</v>
      </c>
      <c r="D57" s="4">
        <v>630</v>
      </c>
      <c r="E57" s="4" t="str">
        <f>VLOOKUP(A57,HOP!A:L,12,0)</f>
        <v>630.00</v>
      </c>
      <c r="F57" s="4" t="str">
        <f>VLOOKUP(A57,HOP!A:C,3,0)</f>
        <v>3566056</v>
      </c>
      <c r="G57" s="4">
        <f t="shared" si="2"/>
        <v>0</v>
      </c>
      <c r="H57" s="4" t="str">
        <f t="shared" si="3"/>
        <v>，3566056</v>
      </c>
      <c r="I57" s="4" t="str">
        <f>VLOOKUP(A57,HOP!A:U,21,0)</f>
        <v>直采</v>
      </c>
    </row>
    <row r="58" s="4" customFormat="1" hidden="1" spans="1:9">
      <c r="A58" s="6">
        <v>999225022879790</v>
      </c>
      <c r="B58" s="7">
        <v>45124</v>
      </c>
      <c r="C58" s="7">
        <v>45125</v>
      </c>
      <c r="D58" s="4">
        <v>2437</v>
      </c>
      <c r="E58" s="4" t="str">
        <f>VLOOKUP(A58,HOP!A:L,12,0)</f>
        <v>2437.00</v>
      </c>
      <c r="F58" s="4" t="str">
        <f>VLOOKUP(A58,HOP!A:C,3,0)</f>
        <v>3567321</v>
      </c>
      <c r="G58" s="4">
        <f t="shared" si="2"/>
        <v>0</v>
      </c>
      <c r="H58" s="4" t="str">
        <f t="shared" si="3"/>
        <v>，3567321</v>
      </c>
      <c r="I58" s="4" t="str">
        <f>VLOOKUP(A58,HOP!A:U,21,0)</f>
        <v>直采</v>
      </c>
    </row>
    <row r="59" s="4" customFormat="1" hidden="1" spans="1:9">
      <c r="A59" s="6">
        <v>999225029232997</v>
      </c>
      <c r="B59" s="7">
        <v>45122</v>
      </c>
      <c r="C59" s="7">
        <v>45125</v>
      </c>
      <c r="D59" s="4">
        <v>2070</v>
      </c>
      <c r="E59" s="4" t="str">
        <f>VLOOKUP(A59,HOP!A:L,12,0)</f>
        <v>2070.00</v>
      </c>
      <c r="F59" s="4" t="str">
        <f>VLOOKUP(A59,HOP!A:C,3,0)</f>
        <v>3569796</v>
      </c>
      <c r="G59" s="4">
        <f t="shared" si="2"/>
        <v>0</v>
      </c>
      <c r="H59" s="4" t="str">
        <f t="shared" si="3"/>
        <v>，3569796</v>
      </c>
      <c r="I59" s="4" t="str">
        <f>VLOOKUP(A59,HOP!A:U,21,0)</f>
        <v>直采</v>
      </c>
    </row>
    <row r="60" s="4" customFormat="1" hidden="1" spans="1:9">
      <c r="A60" s="6">
        <v>999225034283629</v>
      </c>
      <c r="B60" s="7">
        <v>45123</v>
      </c>
      <c r="C60" s="7">
        <v>45125</v>
      </c>
      <c r="D60" s="4">
        <v>910</v>
      </c>
      <c r="E60" s="4" t="str">
        <f>VLOOKUP(A60,HOP!A:L,12,0)</f>
        <v>910.00</v>
      </c>
      <c r="F60" s="4" t="str">
        <f>VLOOKUP(A60,HOP!A:C,3,0)</f>
        <v>3571111</v>
      </c>
      <c r="G60" s="4">
        <f t="shared" si="2"/>
        <v>0</v>
      </c>
      <c r="H60" s="4" t="str">
        <f t="shared" si="3"/>
        <v>，3571111</v>
      </c>
      <c r="I60" s="4" t="str">
        <f>VLOOKUP(A60,HOP!A:U,21,0)</f>
        <v>直采</v>
      </c>
    </row>
    <row r="61" s="4" customFormat="1" hidden="1" spans="1:9">
      <c r="A61" s="6">
        <v>999225044096920</v>
      </c>
      <c r="B61" s="7">
        <v>45122</v>
      </c>
      <c r="C61" s="7">
        <v>45125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6">
        <v>999225047095285</v>
      </c>
      <c r="B62" s="7">
        <v>45122</v>
      </c>
      <c r="C62" s="7">
        <v>45125</v>
      </c>
      <c r="D62" s="4">
        <v>729</v>
      </c>
      <c r="E62" s="4" t="str">
        <f>VLOOKUP(A62,HOP!A:L,12,0)</f>
        <v>729.00</v>
      </c>
      <c r="F62" s="4" t="str">
        <f>VLOOKUP(A62,HOP!A:C,3,0)</f>
        <v>3574395</v>
      </c>
      <c r="G62" s="4">
        <f t="shared" si="2"/>
        <v>0</v>
      </c>
      <c r="H62" s="4" t="str">
        <f t="shared" si="3"/>
        <v>，3574395</v>
      </c>
      <c r="I62" s="4" t="str">
        <f>VLOOKUP(A62,HOP!A:U,21,0)</f>
        <v>直采</v>
      </c>
    </row>
    <row r="63" s="4" customFormat="1" hidden="1" spans="1:9">
      <c r="A63" s="6">
        <v>999225048246495</v>
      </c>
      <c r="B63" s="7">
        <v>45124</v>
      </c>
      <c r="C63" s="7">
        <v>45125</v>
      </c>
      <c r="D63" s="4">
        <v>1545</v>
      </c>
      <c r="E63" s="4" t="str">
        <f>VLOOKUP(A63,HOP!A:L,12,0)</f>
        <v>1545.00</v>
      </c>
      <c r="F63" s="4" t="str">
        <f>VLOOKUP(A63,HOP!A:C,3,0)</f>
        <v>3574898</v>
      </c>
      <c r="G63" s="4">
        <f t="shared" si="2"/>
        <v>0</v>
      </c>
      <c r="H63" s="4" t="str">
        <f t="shared" si="3"/>
        <v>，3574898</v>
      </c>
      <c r="I63" s="4" t="str">
        <f>VLOOKUP(A63,HOP!A:U,21,0)</f>
        <v>直采</v>
      </c>
    </row>
    <row r="64" s="4" customFormat="1" hidden="1" spans="1:9">
      <c r="A64" s="6">
        <v>999225049111659</v>
      </c>
      <c r="B64" s="7">
        <v>45124</v>
      </c>
      <c r="C64" s="7">
        <v>45125</v>
      </c>
      <c r="D64" s="4">
        <v>275</v>
      </c>
      <c r="E64" s="4" t="str">
        <f>VLOOKUP(A64,HOP!A:L,12,0)</f>
        <v>275.00</v>
      </c>
      <c r="F64" s="4" t="str">
        <f>VLOOKUP(A64,HOP!A:C,3,0)</f>
        <v>3575246</v>
      </c>
      <c r="G64" s="4">
        <f t="shared" si="2"/>
        <v>0</v>
      </c>
      <c r="H64" s="4" t="str">
        <f t="shared" si="3"/>
        <v>，3575246</v>
      </c>
      <c r="I64" s="4" t="str">
        <f>VLOOKUP(A64,HOP!A:U,21,0)</f>
        <v>直采</v>
      </c>
    </row>
    <row r="65" s="4" customFormat="1" hidden="1" spans="1:9">
      <c r="A65" s="6">
        <v>999225056534753</v>
      </c>
      <c r="B65" s="7">
        <v>45124</v>
      </c>
      <c r="C65" s="7">
        <v>45125</v>
      </c>
      <c r="D65" s="4">
        <v>515</v>
      </c>
      <c r="E65" s="4" t="str">
        <f>VLOOKUP(A65,HOP!A:L,12,0)</f>
        <v>515.00</v>
      </c>
      <c r="F65" s="4" t="str">
        <f>VLOOKUP(A65,HOP!A:C,3,0)</f>
        <v>3576165</v>
      </c>
      <c r="G65" s="4">
        <f t="shared" si="2"/>
        <v>0</v>
      </c>
      <c r="H65" s="4" t="str">
        <f t="shared" si="3"/>
        <v>，3576165</v>
      </c>
      <c r="I65" s="4" t="str">
        <f>VLOOKUP(A65,HOP!A:U,21,0)</f>
        <v>直采</v>
      </c>
    </row>
    <row r="66" s="4" customFormat="1" hidden="1" spans="1:9">
      <c r="A66" s="6">
        <v>999225077809915</v>
      </c>
      <c r="B66" s="7">
        <v>45124</v>
      </c>
      <c r="C66" s="7">
        <v>45125</v>
      </c>
      <c r="D66" s="4">
        <v>515</v>
      </c>
      <c r="E66" s="4" t="str">
        <f>VLOOKUP(A66,HOP!A:L,12,0)</f>
        <v>515.00</v>
      </c>
      <c r="F66" s="4" t="str">
        <f>VLOOKUP(A66,HOP!A:C,3,0)</f>
        <v>3581765</v>
      </c>
      <c r="G66" s="4">
        <f t="shared" si="2"/>
        <v>0</v>
      </c>
      <c r="H66" s="4" t="str">
        <f t="shared" si="3"/>
        <v>，3581765</v>
      </c>
      <c r="I66" s="4" t="str">
        <f>VLOOKUP(A66,HOP!A:U,21,0)</f>
        <v>直采</v>
      </c>
    </row>
    <row r="67" s="4" customFormat="1" hidden="1" spans="1:9">
      <c r="A67" s="6">
        <v>999225078698042</v>
      </c>
      <c r="B67" s="7">
        <v>45123</v>
      </c>
      <c r="C67" s="7">
        <v>45125</v>
      </c>
      <c r="D67" s="4">
        <v>800</v>
      </c>
      <c r="E67" s="4" t="str">
        <f>VLOOKUP(A67,HOP!A:L,12,0)</f>
        <v>800.00</v>
      </c>
      <c r="F67" s="4" t="str">
        <f>VLOOKUP(A67,HOP!A:C,3,0)</f>
        <v>3582244</v>
      </c>
      <c r="G67" s="4">
        <f t="shared" ref="G67:G98" si="4">D67-E67</f>
        <v>0</v>
      </c>
      <c r="H67" s="4" t="str">
        <f t="shared" ref="H67:H98" si="5">$H$1&amp;F67</f>
        <v>，3582244</v>
      </c>
      <c r="I67" s="4" t="str">
        <f>VLOOKUP(A67,HOP!A:U,21,0)</f>
        <v>直采</v>
      </c>
    </row>
    <row r="68" s="4" customFormat="1" hidden="1" spans="1:9">
      <c r="A68" s="6">
        <v>999225093622927</v>
      </c>
      <c r="B68" s="7">
        <v>45121</v>
      </c>
      <c r="C68" s="7">
        <v>45125</v>
      </c>
      <c r="D68" s="4">
        <v>2184</v>
      </c>
      <c r="E68" s="4" t="str">
        <f>VLOOKUP(A68,HOP!A:L,12,0)</f>
        <v>2184.00</v>
      </c>
      <c r="F68" s="4" t="str">
        <f>VLOOKUP(A68,HOP!A:C,3,0)</f>
        <v>3585765</v>
      </c>
      <c r="G68" s="4">
        <f t="shared" si="4"/>
        <v>0</v>
      </c>
      <c r="H68" s="4" t="str">
        <f t="shared" si="5"/>
        <v>，3585765</v>
      </c>
      <c r="I68" s="4" t="str">
        <f>VLOOKUP(A68,HOP!A:U,21,0)</f>
        <v>直采</v>
      </c>
    </row>
    <row r="69" s="4" customFormat="1" hidden="1" spans="1:9">
      <c r="A69" s="6">
        <v>999225093631640</v>
      </c>
      <c r="B69" s="7">
        <v>45121</v>
      </c>
      <c r="C69" s="7">
        <v>45125</v>
      </c>
      <c r="D69" s="4">
        <v>2648</v>
      </c>
      <c r="E69" s="4" t="str">
        <f>VLOOKUP(A69,HOP!A:L,12,0)</f>
        <v>2648.00</v>
      </c>
      <c r="F69" s="4" t="str">
        <f>VLOOKUP(A69,HOP!A:C,3,0)</f>
        <v>3585769</v>
      </c>
      <c r="G69" s="4">
        <f t="shared" si="4"/>
        <v>0</v>
      </c>
      <c r="H69" s="4" t="str">
        <f t="shared" si="5"/>
        <v>，3585769</v>
      </c>
      <c r="I69" s="4" t="str">
        <f>VLOOKUP(A69,HOP!A:U,21,0)</f>
        <v>直采</v>
      </c>
    </row>
    <row r="70" s="4" customFormat="1" hidden="1" spans="1:9">
      <c r="A70" s="6">
        <v>999225114346833</v>
      </c>
      <c r="B70" s="7">
        <v>45124</v>
      </c>
      <c r="C70" s="7">
        <v>45125</v>
      </c>
      <c r="D70" s="4">
        <v>752</v>
      </c>
      <c r="E70" s="4" t="str">
        <f>VLOOKUP(A70,HOP!A:L,12,0)</f>
        <v>752.00</v>
      </c>
      <c r="F70" s="4" t="str">
        <f>VLOOKUP(A70,HOP!A:C,3,0)</f>
        <v>3590173</v>
      </c>
      <c r="G70" s="4">
        <f t="shared" si="4"/>
        <v>0</v>
      </c>
      <c r="H70" s="4" t="str">
        <f t="shared" si="5"/>
        <v>，3590173</v>
      </c>
      <c r="I70" s="4" t="str">
        <f>VLOOKUP(A70,HOP!A:U,21,0)</f>
        <v>直采</v>
      </c>
    </row>
    <row r="71" s="4" customFormat="1" hidden="1" spans="1:9">
      <c r="A71" s="6">
        <v>999225114977716</v>
      </c>
      <c r="B71" s="7">
        <v>45123</v>
      </c>
      <c r="C71" s="7">
        <v>45125</v>
      </c>
      <c r="D71" s="4">
        <v>3168</v>
      </c>
      <c r="E71" s="4" t="str">
        <f>VLOOKUP(A71,HOP!A:L,12,0)</f>
        <v>3168.00</v>
      </c>
      <c r="F71" s="4" t="str">
        <f>VLOOKUP(A71,HOP!A:C,3,0)</f>
        <v>3590221</v>
      </c>
      <c r="G71" s="4">
        <f t="shared" si="4"/>
        <v>0</v>
      </c>
      <c r="H71" s="4" t="str">
        <f t="shared" si="5"/>
        <v>，3590221</v>
      </c>
      <c r="I71" s="4" t="str">
        <f>VLOOKUP(A71,HOP!A:U,21,0)</f>
        <v>直采</v>
      </c>
    </row>
    <row r="72" s="4" customFormat="1" hidden="1" spans="1:9">
      <c r="A72" s="6">
        <v>999225136151929</v>
      </c>
      <c r="B72" s="7">
        <v>45122</v>
      </c>
      <c r="C72" s="7">
        <v>45125</v>
      </c>
      <c r="D72" s="4">
        <v>13260</v>
      </c>
      <c r="E72" s="4" t="str">
        <f>VLOOKUP(A72,HOP!A:L,12,0)</f>
        <v>13260.00</v>
      </c>
      <c r="F72" s="4" t="str">
        <f>VLOOKUP(A72,HOP!A:C,3,0)</f>
        <v>3595592</v>
      </c>
      <c r="G72" s="4">
        <f t="shared" si="4"/>
        <v>0</v>
      </c>
      <c r="H72" s="4" t="str">
        <f t="shared" si="5"/>
        <v>，3595592</v>
      </c>
      <c r="I72" s="4" t="str">
        <f>VLOOKUP(A72,HOP!A:U,21,0)</f>
        <v>直采</v>
      </c>
    </row>
    <row r="73" s="4" customFormat="1" hidden="1" spans="1:9">
      <c r="A73" s="6">
        <v>999225136572889</v>
      </c>
      <c r="B73" s="7">
        <v>45120</v>
      </c>
      <c r="C73" s="7">
        <v>45125</v>
      </c>
      <c r="D73" s="4">
        <v>7125</v>
      </c>
      <c r="E73" s="4" t="str">
        <f>VLOOKUP(A73,HOP!A:L,12,0)</f>
        <v>7125.00</v>
      </c>
      <c r="F73" s="4" t="str">
        <f>VLOOKUP(A73,HOP!A:C,3,0)</f>
        <v>3595808</v>
      </c>
      <c r="G73" s="4">
        <f t="shared" si="4"/>
        <v>0</v>
      </c>
      <c r="H73" s="4" t="str">
        <f t="shared" si="5"/>
        <v>，3595808</v>
      </c>
      <c r="I73" s="4" t="str">
        <f>VLOOKUP(A73,HOP!A:U,21,0)</f>
        <v>直采</v>
      </c>
    </row>
    <row r="74" s="4" customFormat="1" hidden="1" spans="1:9">
      <c r="A74" s="6">
        <v>999225136583087</v>
      </c>
      <c r="B74" s="7">
        <v>45122</v>
      </c>
      <c r="C74" s="7">
        <v>45125</v>
      </c>
      <c r="D74" s="4">
        <v>2121</v>
      </c>
      <c r="E74" s="4" t="str">
        <f>VLOOKUP(A74,HOP!A:L,12,0)</f>
        <v>2121.00</v>
      </c>
      <c r="F74" s="4" t="str">
        <f>VLOOKUP(A74,HOP!A:C,3,0)</f>
        <v>3595810</v>
      </c>
      <c r="G74" s="4">
        <f t="shared" si="4"/>
        <v>0</v>
      </c>
      <c r="H74" s="4" t="str">
        <f t="shared" si="5"/>
        <v>，3595810</v>
      </c>
      <c r="I74" s="4" t="str">
        <f>VLOOKUP(A74,HOP!A:U,21,0)</f>
        <v>直采</v>
      </c>
    </row>
    <row r="75" s="4" customFormat="1" hidden="1" spans="1:9">
      <c r="A75" s="6">
        <v>999224931532493</v>
      </c>
      <c r="B75" s="7">
        <v>45121</v>
      </c>
      <c r="C75" s="7">
        <v>45125</v>
      </c>
      <c r="D75" s="4">
        <v>14770</v>
      </c>
      <c r="E75" s="4" t="str">
        <f>VLOOKUP(A75,HOP!A:L,12,0)</f>
        <v>14770.00</v>
      </c>
      <c r="F75" s="4" t="str">
        <f>VLOOKUP(A75,HOP!A:C,3,0)</f>
        <v>3544995</v>
      </c>
      <c r="G75" s="4">
        <f t="shared" si="4"/>
        <v>0</v>
      </c>
      <c r="H75" s="4" t="str">
        <f t="shared" si="5"/>
        <v>，3544995</v>
      </c>
      <c r="I75" s="4" t="str">
        <f>VLOOKUP(A75,HOP!A:U,21,0)</f>
        <v>直采</v>
      </c>
    </row>
    <row r="76" s="4" customFormat="1" hidden="1" spans="1:9">
      <c r="A76" s="6">
        <v>999225138829665</v>
      </c>
      <c r="B76" s="7">
        <v>45114</v>
      </c>
      <c r="C76" s="7">
        <v>45125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6">
        <v>25138993140</v>
      </c>
      <c r="B77" s="7">
        <v>45124</v>
      </c>
      <c r="C77" s="7">
        <v>45125</v>
      </c>
      <c r="D77" s="4">
        <v>1455</v>
      </c>
      <c r="E77" s="4" t="str">
        <f>VLOOKUP(A77,HOP!A:L,12,0)</f>
        <v>1455.00</v>
      </c>
      <c r="F77" s="4" t="str">
        <f>VLOOKUP(A77,HOP!A:C,3,0)</f>
        <v>3596697</v>
      </c>
      <c r="G77" s="4">
        <f t="shared" si="4"/>
        <v>0</v>
      </c>
      <c r="H77" s="4" t="str">
        <f t="shared" si="5"/>
        <v>，3596697</v>
      </c>
      <c r="I77" s="4" t="str">
        <f>VLOOKUP(A77,HOP!A:U,21,0)</f>
        <v>直采</v>
      </c>
    </row>
    <row r="78" s="4" customFormat="1" hidden="1" spans="1:9">
      <c r="A78" s="6">
        <v>999225148979500</v>
      </c>
      <c r="B78" s="7">
        <v>45121</v>
      </c>
      <c r="C78" s="7">
        <v>45125</v>
      </c>
      <c r="D78" s="4">
        <v>1728</v>
      </c>
      <c r="E78" s="4" t="str">
        <f>VLOOKUP(A78,HOP!A:L,12,0)</f>
        <v>1728.00</v>
      </c>
      <c r="F78" s="4" t="str">
        <f>VLOOKUP(A78,HOP!A:C,3,0)</f>
        <v>3598487</v>
      </c>
      <c r="G78" s="4">
        <f t="shared" si="4"/>
        <v>0</v>
      </c>
      <c r="H78" s="4" t="str">
        <f t="shared" si="5"/>
        <v>，3598487</v>
      </c>
      <c r="I78" s="4" t="str">
        <f>VLOOKUP(A78,HOP!A:U,21,0)</f>
        <v>直采</v>
      </c>
    </row>
    <row r="79" s="4" customFormat="1" hidden="1" spans="1:9">
      <c r="A79" s="6">
        <v>999225150886549</v>
      </c>
      <c r="B79" s="7">
        <v>45122</v>
      </c>
      <c r="C79" s="7">
        <v>45125</v>
      </c>
      <c r="D79" s="4">
        <v>7190</v>
      </c>
      <c r="E79" s="4" t="str">
        <f>VLOOKUP(A79,HOP!A:L,12,0)</f>
        <v>7190.00</v>
      </c>
      <c r="F79" s="4" t="str">
        <f>VLOOKUP(A79,HOP!A:C,3,0)</f>
        <v>3599035</v>
      </c>
      <c r="G79" s="4">
        <f t="shared" si="4"/>
        <v>0</v>
      </c>
      <c r="H79" s="4" t="str">
        <f t="shared" si="5"/>
        <v>，3599035</v>
      </c>
      <c r="I79" s="4" t="str">
        <f>VLOOKUP(A79,HOP!A:U,21,0)</f>
        <v>直采</v>
      </c>
    </row>
    <row r="80" s="4" customFormat="1" hidden="1" spans="1:9">
      <c r="A80" s="6">
        <v>999225151983419</v>
      </c>
      <c r="B80" s="7">
        <v>45122</v>
      </c>
      <c r="C80" s="7">
        <v>45125</v>
      </c>
      <c r="D80" s="4">
        <v>5691</v>
      </c>
      <c r="E80" s="4" t="str">
        <f>VLOOKUP(A80,HOP!A:L,12,0)</f>
        <v>5691.00</v>
      </c>
      <c r="F80" s="4" t="str">
        <f>VLOOKUP(A80,HOP!A:C,3,0)</f>
        <v>3599551</v>
      </c>
      <c r="G80" s="4">
        <f t="shared" si="4"/>
        <v>0</v>
      </c>
      <c r="H80" s="4" t="str">
        <f t="shared" si="5"/>
        <v>，3599551</v>
      </c>
      <c r="I80" s="4" t="str">
        <f>VLOOKUP(A80,HOP!A:U,21,0)</f>
        <v>直采</v>
      </c>
    </row>
    <row r="81" s="4" customFormat="1" hidden="1" spans="1:9">
      <c r="A81" s="6">
        <v>25153078477</v>
      </c>
      <c r="B81" s="7">
        <v>45123</v>
      </c>
      <c r="C81" s="7">
        <v>45125</v>
      </c>
      <c r="D81" s="4">
        <v>4572</v>
      </c>
      <c r="E81" s="4" t="str">
        <f>VLOOKUP(A81,HOP!A:L,12,0)</f>
        <v>4572.00</v>
      </c>
      <c r="F81" s="4" t="str">
        <f>VLOOKUP(A81,HOP!A:C,3,0)</f>
        <v>3600041</v>
      </c>
      <c r="G81" s="4">
        <f t="shared" si="4"/>
        <v>0</v>
      </c>
      <c r="H81" s="4" t="str">
        <f t="shared" si="5"/>
        <v>，3600041</v>
      </c>
      <c r="I81" s="4" t="str">
        <f>VLOOKUP(A81,HOP!A:U,21,0)</f>
        <v>直采</v>
      </c>
    </row>
    <row r="82" s="4" customFormat="1" hidden="1" spans="1:9">
      <c r="A82" s="6">
        <v>999225164061082</v>
      </c>
      <c r="B82" s="7">
        <v>45119</v>
      </c>
      <c r="C82" s="7">
        <v>45125</v>
      </c>
      <c r="D82" s="4">
        <v>9774</v>
      </c>
      <c r="E82" s="4" t="str">
        <f>VLOOKUP(A82,HOP!A:L,12,0)</f>
        <v>9774.00</v>
      </c>
      <c r="F82" s="4" t="str">
        <f>VLOOKUP(A82,HOP!A:C,3,0)</f>
        <v>3601413</v>
      </c>
      <c r="G82" s="4">
        <f t="shared" si="4"/>
        <v>0</v>
      </c>
      <c r="H82" s="4" t="str">
        <f t="shared" si="5"/>
        <v>，3601413</v>
      </c>
      <c r="I82" s="4" t="str">
        <f>VLOOKUP(A82,HOP!A:U,21,0)</f>
        <v>直采</v>
      </c>
    </row>
    <row r="83" s="4" customFormat="1" hidden="1" spans="1:9">
      <c r="A83" s="6">
        <v>999225180780915</v>
      </c>
      <c r="B83" s="7">
        <v>45123</v>
      </c>
      <c r="C83" s="7">
        <v>45125</v>
      </c>
      <c r="D83" s="4">
        <v>1504</v>
      </c>
      <c r="E83" s="4" t="str">
        <f>VLOOKUP(A83,HOP!A:L,12,0)</f>
        <v>1504.00</v>
      </c>
      <c r="F83" s="4" t="str">
        <f>VLOOKUP(A83,HOP!A:C,3,0)</f>
        <v>3604953</v>
      </c>
      <c r="G83" s="4">
        <f t="shared" si="4"/>
        <v>0</v>
      </c>
      <c r="H83" s="4" t="str">
        <f t="shared" si="5"/>
        <v>，3604953</v>
      </c>
      <c r="I83" s="4" t="str">
        <f>VLOOKUP(A83,HOP!A:U,21,0)</f>
        <v>直采</v>
      </c>
    </row>
    <row r="84" s="4" customFormat="1" hidden="1" spans="1:9">
      <c r="A84" s="6">
        <v>999225184024569</v>
      </c>
      <c r="B84" s="7">
        <v>45122</v>
      </c>
      <c r="C84" s="7">
        <v>45125</v>
      </c>
      <c r="D84" s="4">
        <v>3306</v>
      </c>
      <c r="E84" s="4" t="str">
        <f>VLOOKUP(A84,HOP!A:L,12,0)</f>
        <v>3306.00</v>
      </c>
      <c r="F84" s="4" t="str">
        <f>VLOOKUP(A84,HOP!A:C,3,0)</f>
        <v>3605882</v>
      </c>
      <c r="G84" s="4">
        <f t="shared" si="4"/>
        <v>0</v>
      </c>
      <c r="H84" s="4" t="str">
        <f t="shared" si="5"/>
        <v>，3605882</v>
      </c>
      <c r="I84" s="4" t="str">
        <f>VLOOKUP(A84,HOP!A:U,21,0)</f>
        <v>直采</v>
      </c>
    </row>
    <row r="85" s="4" customFormat="1" hidden="1" spans="1:9">
      <c r="A85" s="6">
        <v>999225210237419</v>
      </c>
      <c r="B85" s="7">
        <v>45123</v>
      </c>
      <c r="C85" s="7">
        <v>45125</v>
      </c>
      <c r="D85" s="4">
        <v>1614</v>
      </c>
      <c r="E85" s="4" t="str">
        <f>VLOOKUP(A85,HOP!A:L,12,0)</f>
        <v>1614.00</v>
      </c>
      <c r="F85" s="4" t="str">
        <f>VLOOKUP(A85,HOP!A:C,3,0)</f>
        <v>3610545</v>
      </c>
      <c r="G85" s="4">
        <f t="shared" si="4"/>
        <v>0</v>
      </c>
      <c r="H85" s="4" t="str">
        <f t="shared" si="5"/>
        <v>，3610545</v>
      </c>
      <c r="I85" s="4" t="str">
        <f>VLOOKUP(A85,HOP!A:U,21,0)</f>
        <v>直采</v>
      </c>
    </row>
    <row r="86" s="4" customFormat="1" hidden="1" spans="1:9">
      <c r="A86" s="6">
        <v>999225214538767</v>
      </c>
      <c r="B86" s="7">
        <v>45123</v>
      </c>
      <c r="C86" s="7">
        <v>45125</v>
      </c>
      <c r="D86" s="4">
        <v>6412</v>
      </c>
      <c r="E86" s="4" t="str">
        <f>VLOOKUP(A86,HOP!A:L,12,0)</f>
        <v>6412.00</v>
      </c>
      <c r="F86" s="4" t="str">
        <f>VLOOKUP(A86,HOP!A:C,3,0)</f>
        <v>3611341</v>
      </c>
      <c r="G86" s="4">
        <f t="shared" si="4"/>
        <v>0</v>
      </c>
      <c r="H86" s="4" t="str">
        <f t="shared" si="5"/>
        <v>，3611341</v>
      </c>
      <c r="I86" s="4" t="str">
        <f>VLOOKUP(A86,HOP!A:U,21,0)</f>
        <v>直采</v>
      </c>
    </row>
    <row r="87" s="4" customFormat="1" hidden="1" spans="1:9">
      <c r="A87" s="6">
        <v>999225220577806</v>
      </c>
      <c r="B87" s="7">
        <v>45123</v>
      </c>
      <c r="C87" s="7">
        <v>45125</v>
      </c>
      <c r="D87" s="4">
        <v>780</v>
      </c>
      <c r="E87" s="4" t="str">
        <f>VLOOKUP(A87,HOP!A:L,12,0)</f>
        <v>780.00</v>
      </c>
      <c r="F87" s="4" t="str">
        <f>VLOOKUP(A87,HOP!A:C,3,0)</f>
        <v>3612824</v>
      </c>
      <c r="G87" s="4">
        <f t="shared" si="4"/>
        <v>0</v>
      </c>
      <c r="H87" s="4" t="str">
        <f t="shared" si="5"/>
        <v>，3612824</v>
      </c>
      <c r="I87" s="4" t="str">
        <f>VLOOKUP(A87,HOP!A:U,21,0)</f>
        <v>直采</v>
      </c>
    </row>
    <row r="88" s="4" customFormat="1" hidden="1" spans="1:9">
      <c r="A88" s="6">
        <v>999225228863572</v>
      </c>
      <c r="B88" s="7">
        <v>45124</v>
      </c>
      <c r="C88" s="7">
        <v>45125</v>
      </c>
      <c r="D88" s="4">
        <v>590</v>
      </c>
      <c r="E88" s="4" t="str">
        <f>VLOOKUP(A88,HOP!A:L,12,0)</f>
        <v>590.00</v>
      </c>
      <c r="F88" s="4" t="str">
        <f>VLOOKUP(A88,HOP!A:C,3,0)</f>
        <v>3614369</v>
      </c>
      <c r="G88" s="4">
        <f t="shared" si="4"/>
        <v>0</v>
      </c>
      <c r="H88" s="4" t="str">
        <f t="shared" si="5"/>
        <v>，3614369</v>
      </c>
      <c r="I88" s="4" t="str">
        <f>VLOOKUP(A88,HOP!A:U,21,0)</f>
        <v>直采</v>
      </c>
    </row>
    <row r="89" s="4" customFormat="1" hidden="1" spans="1:9">
      <c r="A89" s="6">
        <v>999225156879976</v>
      </c>
      <c r="B89" s="7">
        <v>45123</v>
      </c>
      <c r="C89" s="7">
        <v>45125</v>
      </c>
      <c r="D89" s="4">
        <v>7800</v>
      </c>
      <c r="E89" s="4" t="str">
        <f>VLOOKUP(A89,HOP!A:L,12,0)</f>
        <v>7800.00</v>
      </c>
      <c r="F89" s="4" t="str">
        <f>VLOOKUP(A89,HOP!A:C,3,0)</f>
        <v>3605150</v>
      </c>
      <c r="G89" s="4">
        <f t="shared" si="4"/>
        <v>0</v>
      </c>
      <c r="H89" s="4" t="str">
        <f t="shared" si="5"/>
        <v>，3605150</v>
      </c>
      <c r="I89" s="4" t="str">
        <f>VLOOKUP(A89,HOP!A:U,21,0)</f>
        <v>直采</v>
      </c>
    </row>
    <row r="90" s="4" customFormat="1" hidden="1" spans="1:9">
      <c r="A90" s="6">
        <v>999225239176650</v>
      </c>
      <c r="B90" s="7">
        <v>45119</v>
      </c>
      <c r="C90" s="7">
        <v>45125</v>
      </c>
      <c r="D90" s="4">
        <v>5640</v>
      </c>
      <c r="E90" s="4" t="str">
        <f>VLOOKUP(A90,HOP!A:L,12,0)</f>
        <v>5640.00</v>
      </c>
      <c r="F90" s="4" t="str">
        <f>VLOOKUP(A90,HOP!A:C,3,0)</f>
        <v>3616837</v>
      </c>
      <c r="G90" s="4">
        <f t="shared" si="4"/>
        <v>0</v>
      </c>
      <c r="H90" s="4" t="str">
        <f t="shared" si="5"/>
        <v>，3616837</v>
      </c>
      <c r="I90" s="4" t="str">
        <f>VLOOKUP(A90,HOP!A:U,21,0)</f>
        <v>直采</v>
      </c>
    </row>
    <row r="91" s="4" customFormat="1" hidden="1" spans="1:9">
      <c r="A91" s="6">
        <v>999225239302612</v>
      </c>
      <c r="B91" s="7">
        <v>45123</v>
      </c>
      <c r="C91" s="7">
        <v>45125</v>
      </c>
      <c r="D91" s="4">
        <v>3490</v>
      </c>
      <c r="E91" s="4" t="str">
        <f>VLOOKUP(A91,HOP!A:L,12,0)</f>
        <v>3490.00</v>
      </c>
      <c r="F91" s="4" t="str">
        <f>VLOOKUP(A91,HOP!A:C,3,0)</f>
        <v>3616849</v>
      </c>
      <c r="G91" s="4">
        <f t="shared" si="4"/>
        <v>0</v>
      </c>
      <c r="H91" s="4" t="str">
        <f t="shared" si="5"/>
        <v>，3616849</v>
      </c>
      <c r="I91" s="4" t="str">
        <f>VLOOKUP(A91,HOP!A:U,21,0)</f>
        <v>直采</v>
      </c>
    </row>
    <row r="92" s="4" customFormat="1" hidden="1" spans="1:9">
      <c r="A92" s="6">
        <v>999225241527635</v>
      </c>
      <c r="B92" s="7">
        <v>45120</v>
      </c>
      <c r="C92" s="7">
        <v>45125</v>
      </c>
      <c r="D92" s="4">
        <v>3675</v>
      </c>
      <c r="E92" s="4" t="str">
        <f>VLOOKUP(A92,HOP!A:L,12,0)</f>
        <v>3675.00</v>
      </c>
      <c r="F92" s="4" t="str">
        <f>VLOOKUP(A92,HOP!A:C,3,0)</f>
        <v>3617831</v>
      </c>
      <c r="G92" s="4">
        <f t="shared" si="4"/>
        <v>0</v>
      </c>
      <c r="H92" s="4" t="str">
        <f t="shared" si="5"/>
        <v>，3617831</v>
      </c>
      <c r="I92" s="4" t="str">
        <f>VLOOKUP(A92,HOP!A:U,21,0)</f>
        <v>直采</v>
      </c>
    </row>
    <row r="93" s="4" customFormat="1" hidden="1" spans="1:9">
      <c r="A93" s="6">
        <v>999225254618835</v>
      </c>
      <c r="B93" s="7">
        <v>45123</v>
      </c>
      <c r="C93" s="7">
        <v>45125</v>
      </c>
      <c r="D93" s="4">
        <v>3500</v>
      </c>
      <c r="E93" s="4" t="str">
        <f>VLOOKUP(A93,HOP!A:L,12,0)</f>
        <v>3500.00</v>
      </c>
      <c r="F93" s="4" t="str">
        <f>VLOOKUP(A93,HOP!A:C,3,0)</f>
        <v>3620318</v>
      </c>
      <c r="G93" s="4">
        <f t="shared" si="4"/>
        <v>0</v>
      </c>
      <c r="H93" s="4" t="str">
        <f t="shared" si="5"/>
        <v>，3620318</v>
      </c>
      <c r="I93" s="4" t="str">
        <f>VLOOKUP(A93,HOP!A:U,21,0)</f>
        <v>直采</v>
      </c>
    </row>
    <row r="94" s="4" customFormat="1" hidden="1" spans="1:9">
      <c r="A94" s="6">
        <v>999225256502704</v>
      </c>
      <c r="B94" s="7">
        <v>45124</v>
      </c>
      <c r="C94" s="7">
        <v>45125</v>
      </c>
      <c r="D94" s="4">
        <v>785</v>
      </c>
      <c r="E94" s="4" t="str">
        <f>VLOOKUP(A94,HOP!A:L,12,0)</f>
        <v>785.00</v>
      </c>
      <c r="F94" s="4" t="str">
        <f>VLOOKUP(A94,HOP!A:C,3,0)</f>
        <v>3620869</v>
      </c>
      <c r="G94" s="4">
        <f t="shared" si="4"/>
        <v>0</v>
      </c>
      <c r="H94" s="4" t="str">
        <f t="shared" si="5"/>
        <v>，3620869</v>
      </c>
      <c r="I94" s="4" t="str">
        <f>VLOOKUP(A94,HOP!A:U,21,0)</f>
        <v>直采</v>
      </c>
    </row>
    <row r="95" s="4" customFormat="1" hidden="1" spans="1:9">
      <c r="A95" s="6">
        <v>999225271935947</v>
      </c>
      <c r="B95" s="7">
        <v>45122</v>
      </c>
      <c r="C95" s="7">
        <v>45125</v>
      </c>
      <c r="D95" s="4">
        <v>2568</v>
      </c>
      <c r="E95" s="4" t="str">
        <f>VLOOKUP(A95,HOP!A:L,12,0)</f>
        <v>2568.00</v>
      </c>
      <c r="F95" s="4" t="str">
        <f>VLOOKUP(A95,HOP!A:C,3,0)</f>
        <v>3624250</v>
      </c>
      <c r="G95" s="4">
        <f t="shared" si="4"/>
        <v>0</v>
      </c>
      <c r="H95" s="4" t="str">
        <f t="shared" si="5"/>
        <v>，3624250</v>
      </c>
      <c r="I95" s="4" t="str">
        <f>VLOOKUP(A95,HOP!A:U,21,0)</f>
        <v>直采</v>
      </c>
    </row>
    <row r="96" s="4" customFormat="1" hidden="1" spans="1:9">
      <c r="A96" s="6">
        <v>999225272023292</v>
      </c>
      <c r="B96" s="7">
        <v>45121</v>
      </c>
      <c r="C96" s="7">
        <v>45125</v>
      </c>
      <c r="D96" s="4">
        <v>3320</v>
      </c>
      <c r="E96" s="4" t="str">
        <f>VLOOKUP(A96,HOP!A:L,12,0)</f>
        <v>3320.00</v>
      </c>
      <c r="F96" s="4" t="str">
        <f>VLOOKUP(A96,HOP!A:C,3,0)</f>
        <v>3624275</v>
      </c>
      <c r="G96" s="4">
        <f t="shared" si="4"/>
        <v>0</v>
      </c>
      <c r="H96" s="4" t="str">
        <f t="shared" si="5"/>
        <v>，3624275</v>
      </c>
      <c r="I96" s="4" t="str">
        <f>VLOOKUP(A96,HOP!A:U,21,0)</f>
        <v>直采</v>
      </c>
    </row>
    <row r="97" s="4" customFormat="1" hidden="1" spans="1:9">
      <c r="A97" s="6">
        <v>999225272060645</v>
      </c>
      <c r="B97" s="7">
        <v>45122</v>
      </c>
      <c r="C97" s="7">
        <v>45125</v>
      </c>
      <c r="D97" s="4">
        <v>2250</v>
      </c>
      <c r="E97" s="4" t="str">
        <f>VLOOKUP(A97,HOP!A:L,12,0)</f>
        <v>2250.00</v>
      </c>
      <c r="F97" s="4" t="str">
        <f>VLOOKUP(A97,HOP!A:C,3,0)</f>
        <v>3624284</v>
      </c>
      <c r="G97" s="4">
        <f t="shared" si="4"/>
        <v>0</v>
      </c>
      <c r="H97" s="4" t="str">
        <f t="shared" si="5"/>
        <v>，3624284</v>
      </c>
      <c r="I97" s="4" t="str">
        <f>VLOOKUP(A97,HOP!A:U,21,0)</f>
        <v>直采</v>
      </c>
    </row>
    <row r="98" s="4" customFormat="1" hidden="1" spans="1:9">
      <c r="A98" s="6">
        <v>999225273156733</v>
      </c>
      <c r="B98" s="7">
        <v>45124</v>
      </c>
      <c r="C98" s="7">
        <v>45125</v>
      </c>
      <c r="D98" s="4">
        <v>750</v>
      </c>
      <c r="E98" s="4" t="str">
        <f>VLOOKUP(A98,HOP!A:L,12,0)</f>
        <v>750.00</v>
      </c>
      <c r="F98" s="4" t="str">
        <f>VLOOKUP(A98,HOP!A:C,3,0)</f>
        <v>3624767</v>
      </c>
      <c r="G98" s="4">
        <f t="shared" si="4"/>
        <v>0</v>
      </c>
      <c r="H98" s="4" t="str">
        <f t="shared" si="5"/>
        <v>，3624767</v>
      </c>
      <c r="I98" s="4" t="str">
        <f>VLOOKUP(A98,HOP!A:U,21,0)</f>
        <v>直采</v>
      </c>
    </row>
    <row r="99" s="4" customFormat="1" hidden="1" spans="1:9">
      <c r="A99" s="6">
        <v>999225278483160</v>
      </c>
      <c r="B99" s="7">
        <v>45121</v>
      </c>
      <c r="C99" s="7">
        <v>45125</v>
      </c>
      <c r="D99" s="4">
        <v>29496</v>
      </c>
      <c r="E99" s="4" t="str">
        <f>VLOOKUP(A99,HOP!A:L,12,0)</f>
        <v>29496.00</v>
      </c>
      <c r="F99" s="4" t="str">
        <f>VLOOKUP(A99,HOP!A:C,3,0)</f>
        <v>3625157</v>
      </c>
      <c r="G99" s="4">
        <f t="shared" ref="G99:G130" si="6">D99-E99</f>
        <v>0</v>
      </c>
      <c r="H99" s="4" t="str">
        <f t="shared" ref="H99:H130" si="7">$H$1&amp;F99</f>
        <v>，3625157</v>
      </c>
      <c r="I99" s="4" t="str">
        <f>VLOOKUP(A99,HOP!A:U,21,0)</f>
        <v>直采</v>
      </c>
    </row>
    <row r="100" s="4" customFormat="1" hidden="1" spans="1:9">
      <c r="A100" s="6">
        <v>999225281224387</v>
      </c>
      <c r="B100" s="7">
        <v>45124</v>
      </c>
      <c r="C100" s="7">
        <v>45125</v>
      </c>
      <c r="D100" s="4">
        <v>2940</v>
      </c>
      <c r="E100" s="4" t="str">
        <f>VLOOKUP(A100,HOP!A:L,12,0)</f>
        <v>2940.00</v>
      </c>
      <c r="F100" s="4" t="str">
        <f>VLOOKUP(A100,HOP!A:C,3,0)</f>
        <v>3625665</v>
      </c>
      <c r="G100" s="4">
        <f t="shared" si="6"/>
        <v>0</v>
      </c>
      <c r="H100" s="4" t="str">
        <f t="shared" si="7"/>
        <v>，3625665</v>
      </c>
      <c r="I100" s="4" t="str">
        <f>VLOOKUP(A100,HOP!A:U,21,0)</f>
        <v>直采</v>
      </c>
    </row>
    <row r="101" s="4" customFormat="1" hidden="1" spans="1:9">
      <c r="A101" s="6">
        <v>999225287693455</v>
      </c>
      <c r="B101" s="7">
        <v>45123</v>
      </c>
      <c r="C101" s="7">
        <v>45125</v>
      </c>
      <c r="D101" s="4">
        <v>546</v>
      </c>
      <c r="E101" s="4" t="str">
        <f>VLOOKUP(A101,HOP!A:L,12,0)</f>
        <v>546.00</v>
      </c>
      <c r="F101" s="4" t="str">
        <f>VLOOKUP(A101,HOP!A:C,3,0)</f>
        <v>3627351</v>
      </c>
      <c r="G101" s="4">
        <f t="shared" si="6"/>
        <v>0</v>
      </c>
      <c r="H101" s="4" t="str">
        <f t="shared" si="7"/>
        <v>，3627351</v>
      </c>
      <c r="I101" s="4" t="str">
        <f>VLOOKUP(A101,HOP!A:U,21,0)</f>
        <v>直采</v>
      </c>
    </row>
    <row r="102" s="4" customFormat="1" hidden="1" spans="1:9">
      <c r="A102" s="6">
        <v>999225287759667</v>
      </c>
      <c r="B102" s="7">
        <v>45123</v>
      </c>
      <c r="C102" s="7">
        <v>45125</v>
      </c>
      <c r="D102" s="4">
        <v>546</v>
      </c>
      <c r="E102" s="4" t="str">
        <f>VLOOKUP(A102,HOP!A:L,12,0)</f>
        <v>546.00</v>
      </c>
      <c r="F102" s="4" t="str">
        <f>VLOOKUP(A102,HOP!A:C,3,0)</f>
        <v>3627362</v>
      </c>
      <c r="G102" s="4">
        <f t="shared" si="6"/>
        <v>0</v>
      </c>
      <c r="H102" s="4" t="str">
        <f t="shared" si="7"/>
        <v>，3627362</v>
      </c>
      <c r="I102" s="4" t="str">
        <f>VLOOKUP(A102,HOP!A:U,21,0)</f>
        <v>直采</v>
      </c>
    </row>
    <row r="103" s="4" customFormat="1" hidden="1" spans="1:9">
      <c r="A103" s="6">
        <v>999225289016956</v>
      </c>
      <c r="B103" s="7">
        <v>45122</v>
      </c>
      <c r="C103" s="7">
        <v>45125</v>
      </c>
      <c r="D103" s="4">
        <v>1302</v>
      </c>
      <c r="E103" s="4" t="str">
        <f>VLOOKUP(A103,HOP!A:L,12,0)</f>
        <v>1302.00</v>
      </c>
      <c r="F103" s="4" t="str">
        <f>VLOOKUP(A103,HOP!A:C,3,0)</f>
        <v>3627575</v>
      </c>
      <c r="G103" s="4">
        <f t="shared" si="6"/>
        <v>0</v>
      </c>
      <c r="H103" s="4" t="str">
        <f t="shared" si="7"/>
        <v>，3627575</v>
      </c>
      <c r="I103" s="4" t="str">
        <f>VLOOKUP(A103,HOP!A:U,21,0)</f>
        <v>直采</v>
      </c>
    </row>
    <row r="104" s="4" customFormat="1" hidden="1" spans="1:9">
      <c r="A104" s="6">
        <v>999225290821939</v>
      </c>
      <c r="B104" s="7">
        <v>45124</v>
      </c>
      <c r="C104" s="7">
        <v>45125</v>
      </c>
      <c r="D104" s="4">
        <v>0</v>
      </c>
      <c r="E104" s="4" t="e">
        <f>VLOOKUP(A104,HOP!A:L,12,0)</f>
        <v>#N/A</v>
      </c>
      <c r="F104" s="4" t="e">
        <f>VLOOKUP(A104,HOP!A:C,3,0)</f>
        <v>#N/A</v>
      </c>
      <c r="G104" s="4" t="e">
        <f t="shared" si="6"/>
        <v>#N/A</v>
      </c>
      <c r="H104" s="4" t="e">
        <f t="shared" si="7"/>
        <v>#N/A</v>
      </c>
      <c r="I104" s="4" t="e">
        <f>VLOOKUP(A104,HOP!A:U,21,0)</f>
        <v>#N/A</v>
      </c>
    </row>
    <row r="105" s="4" customFormat="1" hidden="1" spans="1:9">
      <c r="A105" s="6">
        <v>999225291367815</v>
      </c>
      <c r="B105" s="7">
        <v>45123</v>
      </c>
      <c r="C105" s="7">
        <v>45125</v>
      </c>
      <c r="D105" s="4">
        <v>1095</v>
      </c>
      <c r="E105" s="4" t="str">
        <f>VLOOKUP(A105,HOP!A:L,12,0)</f>
        <v>1095.00</v>
      </c>
      <c r="F105" s="4" t="str">
        <f>VLOOKUP(A105,HOP!A:C,3,0)</f>
        <v>3628426</v>
      </c>
      <c r="G105" s="4">
        <f t="shared" si="6"/>
        <v>0</v>
      </c>
      <c r="H105" s="4" t="str">
        <f t="shared" si="7"/>
        <v>，3628426</v>
      </c>
      <c r="I105" s="4" t="str">
        <f>VLOOKUP(A105,HOP!A:U,21,0)</f>
        <v>直采</v>
      </c>
    </row>
    <row r="106" s="4" customFormat="1" hidden="1" spans="1:9">
      <c r="A106" s="6">
        <v>999225292355092</v>
      </c>
      <c r="B106" s="7">
        <v>45123</v>
      </c>
      <c r="C106" s="7">
        <v>45125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6">
        <v>999225302637369</v>
      </c>
      <c r="B107" s="7">
        <v>45123</v>
      </c>
      <c r="C107" s="7">
        <v>45125</v>
      </c>
      <c r="D107" s="4">
        <v>2204</v>
      </c>
      <c r="E107" s="4" t="str">
        <f>VLOOKUP(A107,HOP!A:L,12,0)</f>
        <v>2204.00</v>
      </c>
      <c r="F107" s="4" t="str">
        <f>VLOOKUP(A107,HOP!A:C,3,0)</f>
        <v>3630027</v>
      </c>
      <c r="G107" s="4">
        <f t="shared" si="6"/>
        <v>0</v>
      </c>
      <c r="H107" s="4" t="str">
        <f t="shared" si="7"/>
        <v>，3630027</v>
      </c>
      <c r="I107" s="4" t="str">
        <f>VLOOKUP(A107,HOP!A:U,21,0)</f>
        <v>直采</v>
      </c>
    </row>
    <row r="108" s="4" customFormat="1" hidden="1" spans="1:9">
      <c r="A108" s="6">
        <v>25303083410</v>
      </c>
      <c r="B108" s="7">
        <v>45123</v>
      </c>
      <c r="C108" s="7">
        <v>45125</v>
      </c>
      <c r="D108" s="4">
        <v>4122</v>
      </c>
      <c r="E108" s="4" t="str">
        <f>VLOOKUP(A108,HOP!A:L,12,0)</f>
        <v>4122.00</v>
      </c>
      <c r="F108" s="4" t="str">
        <f>VLOOKUP(A108,HOP!A:C,3,0)</f>
        <v>3630196</v>
      </c>
      <c r="G108" s="4">
        <f t="shared" si="6"/>
        <v>0</v>
      </c>
      <c r="H108" s="4" t="str">
        <f t="shared" si="7"/>
        <v>，3630196</v>
      </c>
      <c r="I108" s="4" t="str">
        <f>VLOOKUP(A108,HOP!A:U,21,0)</f>
        <v>直采</v>
      </c>
    </row>
    <row r="109" s="4" customFormat="1" hidden="1" spans="1:9">
      <c r="A109" s="6">
        <v>25304061005</v>
      </c>
      <c r="B109" s="7">
        <v>45123</v>
      </c>
      <c r="C109" s="7">
        <v>45125</v>
      </c>
      <c r="D109" s="4">
        <v>4122</v>
      </c>
      <c r="E109" s="4" t="str">
        <f>VLOOKUP(A109,HOP!A:L,12,0)</f>
        <v>4122.00</v>
      </c>
      <c r="F109" s="4" t="str">
        <f>VLOOKUP(A109,HOP!A:C,3,0)</f>
        <v>3630438</v>
      </c>
      <c r="G109" s="4">
        <f t="shared" si="6"/>
        <v>0</v>
      </c>
      <c r="H109" s="4" t="str">
        <f t="shared" si="7"/>
        <v>，3630438</v>
      </c>
      <c r="I109" s="4" t="str">
        <f>VLOOKUP(A109,HOP!A:U,21,0)</f>
        <v>直采</v>
      </c>
    </row>
    <row r="110" s="4" customFormat="1" hidden="1" spans="1:9">
      <c r="A110" s="6">
        <v>999225305489862</v>
      </c>
      <c r="B110" s="7">
        <v>45124</v>
      </c>
      <c r="C110" s="7">
        <v>45125</v>
      </c>
      <c r="D110" s="4">
        <v>541</v>
      </c>
      <c r="E110" s="4" t="str">
        <f>VLOOKUP(A110,HOP!A:L,12,0)</f>
        <v>541.00</v>
      </c>
      <c r="F110" s="4" t="str">
        <f>VLOOKUP(A110,HOP!A:C,3,0)</f>
        <v>3630685</v>
      </c>
      <c r="G110" s="4">
        <f t="shared" si="6"/>
        <v>0</v>
      </c>
      <c r="H110" s="4" t="str">
        <f t="shared" si="7"/>
        <v>，3630685</v>
      </c>
      <c r="I110" s="4" t="str">
        <f>VLOOKUP(A110,HOP!A:U,21,0)</f>
        <v>直采</v>
      </c>
    </row>
    <row r="111" s="4" customFormat="1" hidden="1" spans="1:9">
      <c r="A111" s="6">
        <v>999225306455174</v>
      </c>
      <c r="B111" s="7">
        <v>45124</v>
      </c>
      <c r="C111" s="7">
        <v>45125</v>
      </c>
      <c r="D111" s="4">
        <v>1615</v>
      </c>
      <c r="E111" s="4" t="str">
        <f>VLOOKUP(A111,HOP!A:L,12,0)</f>
        <v>1615.00</v>
      </c>
      <c r="F111" s="4" t="str">
        <f>VLOOKUP(A111,HOP!A:C,3,0)</f>
        <v>3630952</v>
      </c>
      <c r="G111" s="4">
        <f t="shared" si="6"/>
        <v>0</v>
      </c>
      <c r="H111" s="4" t="str">
        <f t="shared" si="7"/>
        <v>，3630952</v>
      </c>
      <c r="I111" s="4" t="str">
        <f>VLOOKUP(A111,HOP!A:U,21,0)</f>
        <v>直采</v>
      </c>
    </row>
    <row r="112" s="4" customFormat="1" hidden="1" spans="1:9">
      <c r="A112" s="6">
        <v>999225308246052</v>
      </c>
      <c r="B112" s="7">
        <v>45124</v>
      </c>
      <c r="C112" s="7">
        <v>45125</v>
      </c>
      <c r="D112" s="4">
        <v>1650</v>
      </c>
      <c r="E112" s="4" t="str">
        <f>VLOOKUP(A112,HOP!A:L,12,0)</f>
        <v>1650.00</v>
      </c>
      <c r="F112" s="4" t="str">
        <f>VLOOKUP(A112,HOP!A:C,3,0)</f>
        <v>3631598</v>
      </c>
      <c r="G112" s="4">
        <f t="shared" si="6"/>
        <v>0</v>
      </c>
      <c r="H112" s="4" t="str">
        <f t="shared" si="7"/>
        <v>，3631598</v>
      </c>
      <c r="I112" s="4" t="str">
        <f>VLOOKUP(A112,HOP!A:U,21,0)</f>
        <v>直采</v>
      </c>
    </row>
    <row r="113" s="4" customFormat="1" hidden="1" spans="1:9">
      <c r="A113" s="6">
        <v>999225310810572</v>
      </c>
      <c r="B113" s="7">
        <v>45124</v>
      </c>
      <c r="C113" s="7">
        <v>45125</v>
      </c>
      <c r="D113" s="4">
        <v>1700</v>
      </c>
      <c r="E113" s="4" t="str">
        <f>VLOOKUP(A113,HOP!A:L,12,0)</f>
        <v>1700.00</v>
      </c>
      <c r="F113" s="4" t="str">
        <f>VLOOKUP(A113,HOP!A:C,3,0)</f>
        <v>3632376</v>
      </c>
      <c r="G113" s="4">
        <f t="shared" si="6"/>
        <v>0</v>
      </c>
      <c r="H113" s="4" t="str">
        <f t="shared" si="7"/>
        <v>，3632376</v>
      </c>
      <c r="I113" s="4" t="str">
        <f>VLOOKUP(A113,HOP!A:U,21,0)</f>
        <v>直采</v>
      </c>
    </row>
    <row r="114" s="4" customFormat="1" hidden="1" spans="1:9">
      <c r="A114" s="6">
        <v>999225316069278</v>
      </c>
      <c r="B114" s="7">
        <v>45124</v>
      </c>
      <c r="C114" s="7">
        <v>45125</v>
      </c>
      <c r="D114" s="4">
        <v>1700</v>
      </c>
      <c r="E114" s="4" t="str">
        <f>VLOOKUP(A114,HOP!A:L,12,0)</f>
        <v>1700.00</v>
      </c>
      <c r="F114" s="4" t="str">
        <f>VLOOKUP(A114,HOP!A:C,3,0)</f>
        <v>3632887</v>
      </c>
      <c r="G114" s="4">
        <f t="shared" si="6"/>
        <v>0</v>
      </c>
      <c r="H114" s="4" t="str">
        <f t="shared" si="7"/>
        <v>，3632887</v>
      </c>
      <c r="I114" s="4" t="str">
        <f>VLOOKUP(A114,HOP!A:U,21,0)</f>
        <v>直采</v>
      </c>
    </row>
    <row r="115" s="4" customFormat="1" hidden="1" spans="1:9">
      <c r="A115" s="6">
        <v>999225316403073</v>
      </c>
      <c r="B115" s="7">
        <v>45124</v>
      </c>
      <c r="C115" s="7">
        <v>45125</v>
      </c>
      <c r="D115" s="4">
        <v>1850</v>
      </c>
      <c r="E115" s="4" t="str">
        <f>VLOOKUP(A115,HOP!A:L,12,0)</f>
        <v>1850.00</v>
      </c>
      <c r="F115" s="4" t="str">
        <f>VLOOKUP(A115,HOP!A:C,3,0)</f>
        <v>3632915</v>
      </c>
      <c r="G115" s="4">
        <f t="shared" si="6"/>
        <v>0</v>
      </c>
      <c r="H115" s="4" t="str">
        <f t="shared" si="7"/>
        <v>，3632915</v>
      </c>
      <c r="I115" s="4" t="str">
        <f>VLOOKUP(A115,HOP!A:U,21,0)</f>
        <v>直采</v>
      </c>
    </row>
    <row r="116" s="4" customFormat="1" hidden="1" spans="1:9">
      <c r="A116" s="6">
        <v>999225316654059</v>
      </c>
      <c r="B116" s="7">
        <v>45124</v>
      </c>
      <c r="C116" s="7">
        <v>45125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6">
        <v>999225317230332</v>
      </c>
      <c r="B117" s="7">
        <v>45123</v>
      </c>
      <c r="C117" s="7">
        <v>45125</v>
      </c>
      <c r="D117" s="4">
        <v>2004</v>
      </c>
      <c r="E117" s="4" t="str">
        <f>VLOOKUP(A117,HOP!A:L,12,0)</f>
        <v>2004.00</v>
      </c>
      <c r="F117" s="4" t="str">
        <f>VLOOKUP(A117,HOP!A:C,3,0)</f>
        <v>3632994</v>
      </c>
      <c r="G117" s="4">
        <f t="shared" si="6"/>
        <v>0</v>
      </c>
      <c r="H117" s="4" t="str">
        <f t="shared" si="7"/>
        <v>，3632994</v>
      </c>
      <c r="I117" s="4" t="str">
        <f>VLOOKUP(A117,HOP!A:U,21,0)</f>
        <v>直采</v>
      </c>
    </row>
    <row r="118" s="4" customFormat="1" hidden="1" spans="1:9">
      <c r="A118" s="6">
        <v>999225321328682</v>
      </c>
      <c r="B118" s="7">
        <v>45123</v>
      </c>
      <c r="C118" s="7">
        <v>45125</v>
      </c>
      <c r="D118" s="4">
        <v>2452</v>
      </c>
      <c r="E118" s="4" t="str">
        <f>VLOOKUP(A118,HOP!A:L,12,0)</f>
        <v>2452.00</v>
      </c>
      <c r="F118" s="4" t="str">
        <f>VLOOKUP(A118,HOP!A:C,3,0)</f>
        <v>3633813</v>
      </c>
      <c r="G118" s="4">
        <f t="shared" si="6"/>
        <v>0</v>
      </c>
      <c r="H118" s="4" t="str">
        <f t="shared" si="7"/>
        <v>，3633813</v>
      </c>
      <c r="I118" s="4" t="str">
        <f>VLOOKUP(A118,HOP!A:U,21,0)</f>
        <v>直采</v>
      </c>
    </row>
    <row r="119" s="4" customFormat="1" hidden="1" spans="1:9">
      <c r="A119" s="6">
        <v>999225324111408</v>
      </c>
      <c r="B119" s="7">
        <v>45124</v>
      </c>
      <c r="C119" s="7">
        <v>45125</v>
      </c>
      <c r="D119" s="4">
        <v>1900</v>
      </c>
      <c r="E119" s="4" t="str">
        <f>VLOOKUP(A119,HOP!A:L,12,0)</f>
        <v>1900.00</v>
      </c>
      <c r="F119" s="4" t="str">
        <f>VLOOKUP(A119,HOP!A:C,3,0)</f>
        <v>3634481</v>
      </c>
      <c r="G119" s="4">
        <f t="shared" si="6"/>
        <v>0</v>
      </c>
      <c r="H119" s="4" t="str">
        <f t="shared" si="7"/>
        <v>，3634481</v>
      </c>
      <c r="I119" s="4" t="str">
        <f>VLOOKUP(A119,HOP!A:U,21,0)</f>
        <v>直采</v>
      </c>
    </row>
    <row r="120" s="4" customFormat="1" hidden="1" spans="1:9">
      <c r="A120" s="6">
        <v>999225325140641</v>
      </c>
      <c r="B120" s="7">
        <v>45123</v>
      </c>
      <c r="C120" s="7">
        <v>45125</v>
      </c>
      <c r="D120" s="4">
        <v>834</v>
      </c>
      <c r="E120" s="4" t="str">
        <f>VLOOKUP(A120,HOP!A:L,12,0)</f>
        <v>834.00</v>
      </c>
      <c r="F120" s="4" t="str">
        <f>VLOOKUP(A120,HOP!A:C,3,0)</f>
        <v>3634731</v>
      </c>
      <c r="G120" s="4">
        <f t="shared" si="6"/>
        <v>0</v>
      </c>
      <c r="H120" s="4" t="str">
        <f t="shared" si="7"/>
        <v>，3634731</v>
      </c>
      <c r="I120" s="4" t="str">
        <f>VLOOKUP(A120,HOP!A:U,21,0)</f>
        <v>直采</v>
      </c>
    </row>
    <row r="121" s="4" customFormat="1" hidden="1" spans="1:9">
      <c r="A121" s="6">
        <v>999225326354640</v>
      </c>
      <c r="B121" s="7">
        <v>45121</v>
      </c>
      <c r="C121" s="7">
        <v>45125</v>
      </c>
      <c r="D121" s="4">
        <v>1340</v>
      </c>
      <c r="E121" s="4" t="str">
        <f>VLOOKUP(A121,HOP!A:L,12,0)</f>
        <v>1340.00</v>
      </c>
      <c r="F121" s="4" t="str">
        <f>VLOOKUP(A121,HOP!A:C,3,0)</f>
        <v>3635015</v>
      </c>
      <c r="G121" s="4">
        <f t="shared" si="6"/>
        <v>0</v>
      </c>
      <c r="H121" s="4" t="str">
        <f t="shared" si="7"/>
        <v>，3635015</v>
      </c>
      <c r="I121" s="4" t="str">
        <f>VLOOKUP(A121,HOP!A:U,21,0)</f>
        <v>直采</v>
      </c>
    </row>
    <row r="122" s="4" customFormat="1" hidden="1" spans="1:9">
      <c r="A122" s="6">
        <v>999225330788848</v>
      </c>
      <c r="B122" s="7">
        <v>45123</v>
      </c>
      <c r="C122" s="7">
        <v>45125</v>
      </c>
      <c r="D122" s="4">
        <v>810</v>
      </c>
      <c r="E122" s="4" t="str">
        <f>VLOOKUP(A122,HOP!A:L,12,0)</f>
        <v>810.00</v>
      </c>
      <c r="F122" s="4" t="str">
        <f>VLOOKUP(A122,HOP!A:C,3,0)</f>
        <v>3636503</v>
      </c>
      <c r="G122" s="4">
        <f t="shared" si="6"/>
        <v>0</v>
      </c>
      <c r="H122" s="4" t="str">
        <f t="shared" si="7"/>
        <v>，3636503</v>
      </c>
      <c r="I122" s="4" t="str">
        <f>VLOOKUP(A122,HOP!A:U,21,0)</f>
        <v>直采</v>
      </c>
    </row>
    <row r="123" s="4" customFormat="1" hidden="1" spans="1:9">
      <c r="A123" s="6">
        <v>999225331002186</v>
      </c>
      <c r="B123" s="7">
        <v>45124</v>
      </c>
      <c r="C123" s="7">
        <v>45125</v>
      </c>
      <c r="D123" s="4">
        <v>1990</v>
      </c>
      <c r="E123" s="4" t="str">
        <f>VLOOKUP(A123,HOP!A:L,12,0)</f>
        <v>1990.00</v>
      </c>
      <c r="F123" s="4" t="str">
        <f>VLOOKUP(A123,HOP!A:C,3,0)</f>
        <v>3636560</v>
      </c>
      <c r="G123" s="4">
        <f t="shared" si="6"/>
        <v>0</v>
      </c>
      <c r="H123" s="4" t="str">
        <f t="shared" si="7"/>
        <v>，3636560</v>
      </c>
      <c r="I123" s="4" t="str">
        <f>VLOOKUP(A123,HOP!A:U,21,0)</f>
        <v>直采</v>
      </c>
    </row>
    <row r="124" s="4" customFormat="1" hidden="1" spans="1:9">
      <c r="A124" s="6">
        <v>999225335510501</v>
      </c>
      <c r="B124" s="7">
        <v>45123</v>
      </c>
      <c r="C124" s="7">
        <v>45125</v>
      </c>
      <c r="D124" s="4">
        <v>1544</v>
      </c>
      <c r="E124" s="4" t="str">
        <f>VLOOKUP(A124,HOP!A:L,12,0)</f>
        <v>1544.00</v>
      </c>
      <c r="F124" s="4" t="str">
        <f>VLOOKUP(A124,HOP!A:C,3,0)</f>
        <v>3636692</v>
      </c>
      <c r="G124" s="4">
        <f t="shared" si="6"/>
        <v>0</v>
      </c>
      <c r="H124" s="4" t="str">
        <f t="shared" si="7"/>
        <v>，3636692</v>
      </c>
      <c r="I124" s="4" t="str">
        <f>VLOOKUP(A124,HOP!A:U,21,0)</f>
        <v>直采</v>
      </c>
    </row>
    <row r="125" s="4" customFormat="1" hidden="1" spans="1:9">
      <c r="A125" s="6">
        <v>999225338190114</v>
      </c>
      <c r="B125" s="7">
        <v>45123</v>
      </c>
      <c r="C125" s="7">
        <v>45125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hidden="1" spans="1:9">
      <c r="A126" s="6">
        <v>999225339413186</v>
      </c>
      <c r="B126" s="7">
        <v>45123</v>
      </c>
      <c r="C126" s="7">
        <v>45125</v>
      </c>
      <c r="D126" s="4">
        <v>7924</v>
      </c>
      <c r="E126" s="4" t="str">
        <f>VLOOKUP(A126,HOP!A:L,12,0)</f>
        <v>7924.00</v>
      </c>
      <c r="F126" s="4" t="str">
        <f>VLOOKUP(A126,HOP!A:C,3,0)</f>
        <v>3637410</v>
      </c>
      <c r="G126" s="4">
        <f t="shared" si="6"/>
        <v>0</v>
      </c>
      <c r="H126" s="4" t="str">
        <f t="shared" si="7"/>
        <v>，3637410</v>
      </c>
      <c r="I126" s="4" t="str">
        <f>VLOOKUP(A126,HOP!A:U,21,0)</f>
        <v>直采</v>
      </c>
    </row>
    <row r="127" s="4" customFormat="1" hidden="1" spans="1:9">
      <c r="A127" s="6">
        <v>999225340591094</v>
      </c>
      <c r="B127" s="7">
        <v>45124</v>
      </c>
      <c r="C127" s="7">
        <v>45125</v>
      </c>
      <c r="D127" s="4">
        <v>1278</v>
      </c>
      <c r="E127" s="4" t="str">
        <f>VLOOKUP(A127,HOP!A:L,12,0)</f>
        <v>1278.00</v>
      </c>
      <c r="F127" s="4" t="str">
        <f>VLOOKUP(A127,HOP!A:C,3,0)</f>
        <v>3637627</v>
      </c>
      <c r="G127" s="4">
        <f t="shared" si="6"/>
        <v>0</v>
      </c>
      <c r="H127" s="4" t="str">
        <f t="shared" si="7"/>
        <v>，3637627</v>
      </c>
      <c r="I127" s="4" t="str">
        <f>VLOOKUP(A127,HOP!A:U,21,0)</f>
        <v>直采</v>
      </c>
    </row>
    <row r="128" s="4" customFormat="1" hidden="1" spans="1:9">
      <c r="A128" s="6">
        <v>999225341210595</v>
      </c>
      <c r="B128" s="7">
        <v>45123</v>
      </c>
      <c r="C128" s="7">
        <v>45125</v>
      </c>
      <c r="D128" s="4">
        <v>4044</v>
      </c>
      <c r="E128" s="4" t="str">
        <f>VLOOKUP(A128,HOP!A:L,12,0)</f>
        <v>4044.00</v>
      </c>
      <c r="F128" s="4" t="str">
        <f>VLOOKUP(A128,HOP!A:C,3,0)</f>
        <v>3637783</v>
      </c>
      <c r="G128" s="4">
        <f t="shared" si="6"/>
        <v>0</v>
      </c>
      <c r="H128" s="4" t="str">
        <f t="shared" si="7"/>
        <v>，3637783</v>
      </c>
      <c r="I128" s="4" t="str">
        <f>VLOOKUP(A128,HOP!A:U,21,0)</f>
        <v>直采</v>
      </c>
    </row>
    <row r="129" s="4" customFormat="1" hidden="1" spans="1:9">
      <c r="A129" s="6">
        <v>999225344612410</v>
      </c>
      <c r="B129" s="7">
        <v>45123</v>
      </c>
      <c r="C129" s="7">
        <v>45125</v>
      </c>
      <c r="D129" s="4">
        <v>772</v>
      </c>
      <c r="E129" s="4" t="str">
        <f>VLOOKUP(A129,HOP!A:L,12,0)</f>
        <v>772.00</v>
      </c>
      <c r="F129" s="4" t="str">
        <f>VLOOKUP(A129,HOP!A:C,3,0)</f>
        <v>3638564</v>
      </c>
      <c r="G129" s="4">
        <f t="shared" si="6"/>
        <v>0</v>
      </c>
      <c r="H129" s="4" t="str">
        <f t="shared" si="7"/>
        <v>，3638564</v>
      </c>
      <c r="I129" s="4" t="str">
        <f>VLOOKUP(A129,HOP!A:U,21,0)</f>
        <v>直采</v>
      </c>
    </row>
    <row r="130" s="4" customFormat="1" hidden="1" spans="1:9">
      <c r="A130" s="6">
        <v>999225344627218</v>
      </c>
      <c r="B130" s="7">
        <v>45124</v>
      </c>
      <c r="C130" s="7">
        <v>45125</v>
      </c>
      <c r="D130" s="4">
        <v>690</v>
      </c>
      <c r="E130" s="4" t="str">
        <f>VLOOKUP(A130,HOP!A:L,12,0)</f>
        <v>690.00</v>
      </c>
      <c r="F130" s="4" t="str">
        <f>VLOOKUP(A130,HOP!A:C,3,0)</f>
        <v>3638566</v>
      </c>
      <c r="G130" s="4">
        <f t="shared" si="6"/>
        <v>0</v>
      </c>
      <c r="H130" s="4" t="str">
        <f t="shared" si="7"/>
        <v>，3638566</v>
      </c>
      <c r="I130" s="4" t="str">
        <f>VLOOKUP(A130,HOP!A:U,21,0)</f>
        <v>直采</v>
      </c>
    </row>
    <row r="131" s="4" customFormat="1" hidden="1" spans="1:9">
      <c r="A131" s="6">
        <v>999225346252808</v>
      </c>
      <c r="B131" s="7">
        <v>45124</v>
      </c>
      <c r="C131" s="7">
        <v>45125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62" si="8">D131-E131</f>
        <v>#N/A</v>
      </c>
      <c r="H131" s="4" t="e">
        <f t="shared" ref="H131:H162" si="9">$H$1&amp;F131</f>
        <v>#N/A</v>
      </c>
      <c r="I131" s="4" t="e">
        <f>VLOOKUP(A131,HOP!A:U,21,0)</f>
        <v>#N/A</v>
      </c>
    </row>
    <row r="132" s="4" customFormat="1" hidden="1" spans="1:9">
      <c r="A132" s="6">
        <v>999225346425772</v>
      </c>
      <c r="B132" s="7">
        <v>45124</v>
      </c>
      <c r="C132" s="7">
        <v>45125</v>
      </c>
      <c r="D132" s="4">
        <v>283</v>
      </c>
      <c r="E132" s="4" t="str">
        <f>VLOOKUP(A132,HOP!A:L,12,0)</f>
        <v>283.00</v>
      </c>
      <c r="F132" s="4" t="str">
        <f>VLOOKUP(A132,HOP!A:C,3,0)</f>
        <v>3638882</v>
      </c>
      <c r="G132" s="4">
        <f t="shared" si="8"/>
        <v>0</v>
      </c>
      <c r="H132" s="4" t="str">
        <f t="shared" si="9"/>
        <v>，3638882</v>
      </c>
      <c r="I132" s="4" t="str">
        <f>VLOOKUP(A132,HOP!A:U,21,0)</f>
        <v>直采</v>
      </c>
    </row>
    <row r="133" s="4" customFormat="1" hidden="1" spans="1:9">
      <c r="A133" s="6">
        <v>999225346854302</v>
      </c>
      <c r="B133" s="7">
        <v>45123</v>
      </c>
      <c r="C133" s="7">
        <v>45125</v>
      </c>
      <c r="D133" s="4">
        <v>1840</v>
      </c>
      <c r="E133" s="4" t="str">
        <f>VLOOKUP(A133,HOP!A:L,12,0)</f>
        <v>1840.00</v>
      </c>
      <c r="F133" s="4" t="str">
        <f>VLOOKUP(A133,HOP!A:C,3,0)</f>
        <v>3639070</v>
      </c>
      <c r="G133" s="4">
        <f t="shared" si="8"/>
        <v>0</v>
      </c>
      <c r="H133" s="4" t="str">
        <f t="shared" si="9"/>
        <v>，3639070</v>
      </c>
      <c r="I133" s="4" t="str">
        <f>VLOOKUP(A133,HOP!A:U,21,0)</f>
        <v>直采</v>
      </c>
    </row>
    <row r="134" s="4" customFormat="1" hidden="1" spans="1:9">
      <c r="A134" s="6">
        <v>25347800096</v>
      </c>
      <c r="B134" s="7">
        <v>45123</v>
      </c>
      <c r="C134" s="7">
        <v>45125</v>
      </c>
      <c r="D134" s="4">
        <v>880</v>
      </c>
      <c r="E134" s="4" t="str">
        <f>VLOOKUP(A134,HOP!A:L,12,0)</f>
        <v>880.00</v>
      </c>
      <c r="F134" s="4" t="str">
        <f>VLOOKUP(A134,HOP!A:C,3,0)</f>
        <v>3639335</v>
      </c>
      <c r="G134" s="4">
        <f t="shared" si="8"/>
        <v>0</v>
      </c>
      <c r="H134" s="4" t="str">
        <f t="shared" si="9"/>
        <v>，3639335</v>
      </c>
      <c r="I134" s="4" t="str">
        <f>VLOOKUP(A134,HOP!A:U,21,0)</f>
        <v>直采</v>
      </c>
    </row>
    <row r="135" s="4" customFormat="1" hidden="1" spans="1:9">
      <c r="A135" s="6">
        <v>999225350399252</v>
      </c>
      <c r="B135" s="7">
        <v>45124</v>
      </c>
      <c r="C135" s="7">
        <v>45125</v>
      </c>
      <c r="D135" s="4">
        <v>1930</v>
      </c>
      <c r="E135" s="4" t="str">
        <f>VLOOKUP(A135,HOP!A:L,12,0)</f>
        <v>1930.00</v>
      </c>
      <c r="F135" s="4" t="str">
        <f>VLOOKUP(A135,HOP!A:C,3,0)</f>
        <v>3640169</v>
      </c>
      <c r="G135" s="4">
        <f t="shared" si="8"/>
        <v>0</v>
      </c>
      <c r="H135" s="4" t="str">
        <f t="shared" si="9"/>
        <v>，3640169</v>
      </c>
      <c r="I135" s="4" t="str">
        <f>VLOOKUP(A135,HOP!A:U,21,0)</f>
        <v>直采</v>
      </c>
    </row>
    <row r="136" s="4" customFormat="1" hidden="1" spans="1:9">
      <c r="A136" s="6">
        <v>999225351071952</v>
      </c>
      <c r="B136" s="7">
        <v>45123</v>
      </c>
      <c r="C136" s="7">
        <v>45125</v>
      </c>
      <c r="D136" s="4">
        <v>644</v>
      </c>
      <c r="E136" s="4" t="str">
        <f>VLOOKUP(A136,HOP!A:L,12,0)</f>
        <v>644.00</v>
      </c>
      <c r="F136" s="4" t="str">
        <f>VLOOKUP(A136,HOP!A:C,3,0)</f>
        <v>3640451</v>
      </c>
      <c r="G136" s="4">
        <f t="shared" si="8"/>
        <v>0</v>
      </c>
      <c r="H136" s="4" t="str">
        <f t="shared" si="9"/>
        <v>，3640451</v>
      </c>
      <c r="I136" s="4" t="str">
        <f>VLOOKUP(A136,HOP!A:U,21,0)</f>
        <v>直采</v>
      </c>
    </row>
    <row r="137" s="4" customFormat="1" hidden="1" spans="1:9">
      <c r="A137" s="6">
        <v>999225354795590</v>
      </c>
      <c r="B137" s="7">
        <v>45123</v>
      </c>
      <c r="C137" s="7">
        <v>45125</v>
      </c>
      <c r="D137" s="4">
        <v>7924</v>
      </c>
      <c r="E137" s="4" t="str">
        <f>VLOOKUP(A137,HOP!A:L,12,0)</f>
        <v>7924.00</v>
      </c>
      <c r="F137" s="4" t="str">
        <f>VLOOKUP(A137,HOP!A:C,3,0)</f>
        <v>3640510</v>
      </c>
      <c r="G137" s="4">
        <f t="shared" si="8"/>
        <v>0</v>
      </c>
      <c r="H137" s="4" t="str">
        <f t="shared" si="9"/>
        <v>，3640510</v>
      </c>
      <c r="I137" s="4" t="str">
        <f>VLOOKUP(A137,HOP!A:U,21,0)</f>
        <v>直采</v>
      </c>
    </row>
    <row r="138" s="4" customFormat="1" hidden="1" spans="1:9">
      <c r="A138" s="6">
        <v>999225356186980</v>
      </c>
      <c r="B138" s="7">
        <v>45124</v>
      </c>
      <c r="C138" s="7">
        <v>45125</v>
      </c>
      <c r="D138" s="4">
        <v>547</v>
      </c>
      <c r="E138" s="4" t="str">
        <f>VLOOKUP(A138,HOP!A:L,12,0)</f>
        <v>547.00</v>
      </c>
      <c r="F138" s="4" t="str">
        <f>VLOOKUP(A138,HOP!A:C,3,0)</f>
        <v>3640763</v>
      </c>
      <c r="G138" s="4">
        <f t="shared" si="8"/>
        <v>0</v>
      </c>
      <c r="H138" s="4" t="str">
        <f t="shared" si="9"/>
        <v>，3640763</v>
      </c>
      <c r="I138" s="4" t="str">
        <f>VLOOKUP(A138,HOP!A:U,21,0)</f>
        <v>直采</v>
      </c>
    </row>
    <row r="139" s="4" customFormat="1" hidden="1" spans="1:9">
      <c r="A139" s="6">
        <v>999225356930767</v>
      </c>
      <c r="B139" s="7">
        <v>45123</v>
      </c>
      <c r="C139" s="7">
        <v>45125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8"/>
        <v>#N/A</v>
      </c>
      <c r="H139" s="4" t="e">
        <f t="shared" si="9"/>
        <v>#N/A</v>
      </c>
      <c r="I139" s="4" t="e">
        <f>VLOOKUP(A139,HOP!A:U,21,0)</f>
        <v>#N/A</v>
      </c>
    </row>
    <row r="140" s="4" customFormat="1" hidden="1" spans="1:9">
      <c r="A140" s="6">
        <v>999225356987015</v>
      </c>
      <c r="B140" s="7">
        <v>45124</v>
      </c>
      <c r="C140" s="7">
        <v>45125</v>
      </c>
      <c r="D140" s="4">
        <v>730</v>
      </c>
      <c r="E140" s="4" t="str">
        <f>VLOOKUP(A140,HOP!A:L,12,0)</f>
        <v>730.00</v>
      </c>
      <c r="F140" s="4" t="str">
        <f>VLOOKUP(A140,HOP!A:C,3,0)</f>
        <v>3640813</v>
      </c>
      <c r="G140" s="4">
        <f t="shared" si="8"/>
        <v>0</v>
      </c>
      <c r="H140" s="4" t="str">
        <f t="shared" si="9"/>
        <v>，3640813</v>
      </c>
      <c r="I140" s="4" t="str">
        <f>VLOOKUP(A140,HOP!A:U,21,0)</f>
        <v>直采</v>
      </c>
    </row>
    <row r="141" s="4" customFormat="1" hidden="1" spans="1:9">
      <c r="A141" s="6">
        <v>999225357187421</v>
      </c>
      <c r="B141" s="7">
        <v>45123</v>
      </c>
      <c r="C141" s="7">
        <v>45125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8"/>
        <v>#N/A</v>
      </c>
      <c r="H141" s="4" t="e">
        <f t="shared" si="9"/>
        <v>#N/A</v>
      </c>
      <c r="I141" s="4" t="e">
        <f>VLOOKUP(A141,HOP!A:U,21,0)</f>
        <v>#N/A</v>
      </c>
    </row>
    <row r="142" s="4" customFormat="1" hidden="1" spans="1:9">
      <c r="A142" s="6">
        <v>999225357758240</v>
      </c>
      <c r="B142" s="7">
        <v>45123</v>
      </c>
      <c r="C142" s="7">
        <v>45125</v>
      </c>
      <c r="D142" s="4">
        <v>1290</v>
      </c>
      <c r="E142" s="4" t="str">
        <f>VLOOKUP(A142,HOP!A:L,12,0)</f>
        <v>1290.00</v>
      </c>
      <c r="F142" s="4" t="str">
        <f>VLOOKUP(A142,HOP!A:C,3,0)</f>
        <v>3640917</v>
      </c>
      <c r="G142" s="4">
        <f t="shared" si="8"/>
        <v>0</v>
      </c>
      <c r="H142" s="4" t="str">
        <f t="shared" si="9"/>
        <v>，3640917</v>
      </c>
      <c r="I142" s="4" t="str">
        <f>VLOOKUP(A142,HOP!A:U,21,0)</f>
        <v>直采</v>
      </c>
    </row>
    <row r="143" s="4" customFormat="1" hidden="1" spans="1:9">
      <c r="A143" s="6">
        <v>999225359145079</v>
      </c>
      <c r="B143" s="7">
        <v>45124</v>
      </c>
      <c r="C143" s="7">
        <v>45125</v>
      </c>
      <c r="D143" s="4">
        <v>218</v>
      </c>
      <c r="E143" s="4" t="str">
        <f>VLOOKUP(A143,HOP!A:L,12,0)</f>
        <v>218.00</v>
      </c>
      <c r="F143" s="4" t="str">
        <f>VLOOKUP(A143,HOP!A:C,3,0)</f>
        <v>3641106</v>
      </c>
      <c r="G143" s="4">
        <f t="shared" si="8"/>
        <v>0</v>
      </c>
      <c r="H143" s="4" t="str">
        <f t="shared" si="9"/>
        <v>，3641106</v>
      </c>
      <c r="I143" s="4" t="str">
        <f>VLOOKUP(A143,HOP!A:U,21,0)</f>
        <v>直采</v>
      </c>
    </row>
    <row r="144" s="4" customFormat="1" hidden="1" spans="1:9">
      <c r="A144" s="6">
        <v>999225359412764</v>
      </c>
      <c r="B144" s="7">
        <v>45123</v>
      </c>
      <c r="C144" s="7">
        <v>45125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8"/>
        <v>#N/A</v>
      </c>
      <c r="H144" s="4" t="e">
        <f t="shared" si="9"/>
        <v>#N/A</v>
      </c>
      <c r="I144" s="4" t="e">
        <f>VLOOKUP(A144,HOP!A:U,21,0)</f>
        <v>#N/A</v>
      </c>
    </row>
    <row r="145" s="4" customFormat="1" hidden="1" spans="1:9">
      <c r="A145" s="6">
        <v>999225359962491</v>
      </c>
      <c r="B145" s="7">
        <v>45123</v>
      </c>
      <c r="C145" s="7">
        <v>45125</v>
      </c>
      <c r="D145" s="4">
        <v>2658</v>
      </c>
      <c r="E145" s="4" t="str">
        <f>VLOOKUP(A145,HOP!A:L,12,0)</f>
        <v>2658.00</v>
      </c>
      <c r="F145" s="4" t="str">
        <f>VLOOKUP(A145,HOP!A:C,3,0)</f>
        <v>3641274</v>
      </c>
      <c r="G145" s="4">
        <f t="shared" si="8"/>
        <v>0</v>
      </c>
      <c r="H145" s="4" t="str">
        <f t="shared" si="9"/>
        <v>，3641274</v>
      </c>
      <c r="I145" s="4" t="str">
        <f>VLOOKUP(A145,HOP!A:U,21,0)</f>
        <v>直采</v>
      </c>
    </row>
    <row r="146" s="4" customFormat="1" hidden="1" spans="1:9">
      <c r="A146" s="6">
        <v>999225360650130</v>
      </c>
      <c r="B146" s="7">
        <v>45123</v>
      </c>
      <c r="C146" s="7">
        <v>45125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8"/>
        <v>#N/A</v>
      </c>
      <c r="H146" s="4" t="e">
        <f t="shared" si="9"/>
        <v>#N/A</v>
      </c>
      <c r="I146" s="4" t="e">
        <f>VLOOKUP(A146,HOP!A:U,21,0)</f>
        <v>#N/A</v>
      </c>
    </row>
    <row r="147" s="4" customFormat="1" hidden="1" spans="1:9">
      <c r="A147" s="6">
        <v>999225360796508</v>
      </c>
      <c r="B147" s="7">
        <v>45123</v>
      </c>
      <c r="C147" s="7">
        <v>45125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8"/>
        <v>#N/A</v>
      </c>
      <c r="H147" s="4" t="e">
        <f t="shared" si="9"/>
        <v>#N/A</v>
      </c>
      <c r="I147" s="4" t="e">
        <f>VLOOKUP(A147,HOP!A:U,21,0)</f>
        <v>#N/A</v>
      </c>
    </row>
    <row r="148" s="4" customFormat="1" hidden="1" spans="1:9">
      <c r="A148" s="6">
        <v>999225362519673</v>
      </c>
      <c r="B148" s="7">
        <v>45123</v>
      </c>
      <c r="C148" s="7">
        <v>45125</v>
      </c>
      <c r="D148" s="4">
        <v>2988</v>
      </c>
      <c r="E148" s="4" t="str">
        <f>VLOOKUP(A148,HOP!A:L,12,0)</f>
        <v>2988.00</v>
      </c>
      <c r="F148" s="4" t="str">
        <f>VLOOKUP(A148,HOP!A:C,3,0)</f>
        <v>3641912</v>
      </c>
      <c r="G148" s="4">
        <f t="shared" si="8"/>
        <v>0</v>
      </c>
      <c r="H148" s="4" t="str">
        <f t="shared" si="9"/>
        <v>，3641912</v>
      </c>
      <c r="I148" s="4" t="str">
        <f>VLOOKUP(A148,HOP!A:U,21,0)</f>
        <v>直采</v>
      </c>
    </row>
    <row r="149" s="4" customFormat="1" hidden="1" spans="1:9">
      <c r="A149" s="6">
        <v>999225362974849</v>
      </c>
      <c r="B149" s="7">
        <v>45124</v>
      </c>
      <c r="C149" s="7">
        <v>45125</v>
      </c>
      <c r="D149" s="4">
        <v>1792</v>
      </c>
      <c r="E149" s="4" t="str">
        <f>VLOOKUP(A149,HOP!A:L,12,0)</f>
        <v>1792.00</v>
      </c>
      <c r="F149" s="4" t="str">
        <f>VLOOKUP(A149,HOP!A:C,3,0)</f>
        <v>3641973</v>
      </c>
      <c r="G149" s="4">
        <f t="shared" si="8"/>
        <v>0</v>
      </c>
      <c r="H149" s="4" t="str">
        <f t="shared" si="9"/>
        <v>，3641973</v>
      </c>
      <c r="I149" s="4" t="str">
        <f>VLOOKUP(A149,HOP!A:U,21,0)</f>
        <v>直采</v>
      </c>
    </row>
    <row r="150" s="4" customFormat="1" hidden="1" spans="1:9">
      <c r="A150" s="6">
        <v>999225363036743</v>
      </c>
      <c r="B150" s="7">
        <v>45123</v>
      </c>
      <c r="C150" s="7">
        <v>45125</v>
      </c>
      <c r="D150" s="4">
        <v>2988</v>
      </c>
      <c r="E150" s="4" t="str">
        <f>VLOOKUP(A150,HOP!A:L,12,0)</f>
        <v>2988.00</v>
      </c>
      <c r="F150" s="4" t="str">
        <f>VLOOKUP(A150,HOP!A:C,3,0)</f>
        <v>3641982</v>
      </c>
      <c r="G150" s="4">
        <f t="shared" si="8"/>
        <v>0</v>
      </c>
      <c r="H150" s="4" t="str">
        <f t="shared" si="9"/>
        <v>，3641982</v>
      </c>
      <c r="I150" s="4" t="str">
        <f>VLOOKUP(A150,HOP!A:U,21,0)</f>
        <v>直采</v>
      </c>
    </row>
    <row r="151" s="4" customFormat="1" hidden="1" spans="1:9">
      <c r="A151" s="6">
        <v>999225363539064</v>
      </c>
      <c r="B151" s="7">
        <v>45124</v>
      </c>
      <c r="C151" s="7">
        <v>45125</v>
      </c>
      <c r="D151" s="4">
        <v>573</v>
      </c>
      <c r="E151" s="4" t="str">
        <f>VLOOKUP(A151,HOP!A:L,12,0)</f>
        <v>573.00</v>
      </c>
      <c r="F151" s="4" t="str">
        <f>VLOOKUP(A151,HOP!A:C,3,0)</f>
        <v>3642127</v>
      </c>
      <c r="G151" s="4">
        <f t="shared" si="8"/>
        <v>0</v>
      </c>
      <c r="H151" s="4" t="str">
        <f t="shared" si="9"/>
        <v>，3642127</v>
      </c>
      <c r="I151" s="4" t="str">
        <f>VLOOKUP(A151,HOP!A:U,21,0)</f>
        <v>直采</v>
      </c>
    </row>
    <row r="152" s="4" customFormat="1" hidden="1" spans="1:9">
      <c r="A152" s="6">
        <v>999225363764460</v>
      </c>
      <c r="B152" s="7">
        <v>45123</v>
      </c>
      <c r="C152" s="7">
        <v>45125</v>
      </c>
      <c r="D152" s="4">
        <v>877</v>
      </c>
      <c r="E152" s="4" t="str">
        <f>VLOOKUP(A152,HOP!A:L,12,0)</f>
        <v>877.00</v>
      </c>
      <c r="F152" s="4" t="str">
        <f>VLOOKUP(A152,HOP!A:C,3,0)</f>
        <v>3642157</v>
      </c>
      <c r="G152" s="4">
        <f t="shared" si="8"/>
        <v>0</v>
      </c>
      <c r="H152" s="4" t="str">
        <f t="shared" si="9"/>
        <v>，3642157</v>
      </c>
      <c r="I152" s="4" t="str">
        <f>VLOOKUP(A152,HOP!A:U,21,0)</f>
        <v>直采</v>
      </c>
    </row>
    <row r="153" s="4" customFormat="1" hidden="1" spans="1:9">
      <c r="A153" s="6">
        <v>999225363838642</v>
      </c>
      <c r="B153" s="7">
        <v>45124</v>
      </c>
      <c r="C153" s="7">
        <v>45125</v>
      </c>
      <c r="D153" s="4">
        <v>345</v>
      </c>
      <c r="E153" s="4" t="str">
        <f>VLOOKUP(A153,HOP!A:L,12,0)</f>
        <v>345.00</v>
      </c>
      <c r="F153" s="4" t="str">
        <f>VLOOKUP(A153,HOP!A:C,3,0)</f>
        <v>3642164</v>
      </c>
      <c r="G153" s="4">
        <f t="shared" si="8"/>
        <v>0</v>
      </c>
      <c r="H153" s="4" t="str">
        <f t="shared" si="9"/>
        <v>，3642164</v>
      </c>
      <c r="I153" s="4" t="str">
        <f>VLOOKUP(A153,HOP!A:U,21,0)</f>
        <v>直采</v>
      </c>
    </row>
    <row r="154" s="4" customFormat="1" hidden="1" spans="1:9">
      <c r="A154" s="6">
        <v>999225364890815</v>
      </c>
      <c r="B154" s="7">
        <v>45124</v>
      </c>
      <c r="C154" s="7">
        <v>45125</v>
      </c>
      <c r="D154" s="4">
        <v>1380</v>
      </c>
      <c r="E154" s="4" t="str">
        <f>VLOOKUP(A154,HOP!A:L,12,0)</f>
        <v>1380.00</v>
      </c>
      <c r="F154" s="4" t="str">
        <f>VLOOKUP(A154,HOP!A:C,3,0)</f>
        <v>3642420</v>
      </c>
      <c r="G154" s="4">
        <f t="shared" si="8"/>
        <v>0</v>
      </c>
      <c r="H154" s="4" t="str">
        <f t="shared" si="9"/>
        <v>，3642420</v>
      </c>
      <c r="I154" s="4" t="str">
        <f>VLOOKUP(A154,HOP!A:U,21,0)</f>
        <v>直采</v>
      </c>
    </row>
    <row r="155" s="4" customFormat="1" hidden="1" spans="1:9">
      <c r="A155" s="6">
        <v>999225368101545</v>
      </c>
      <c r="B155" s="7">
        <v>45124</v>
      </c>
      <c r="C155" s="7">
        <v>45125</v>
      </c>
      <c r="D155" s="4">
        <v>345</v>
      </c>
      <c r="E155" s="4" t="str">
        <f>VLOOKUP(A155,HOP!A:L,12,0)</f>
        <v>345.00</v>
      </c>
      <c r="F155" s="4" t="str">
        <f>VLOOKUP(A155,HOP!A:C,3,0)</f>
        <v>3643444</v>
      </c>
      <c r="G155" s="4">
        <f t="shared" si="8"/>
        <v>0</v>
      </c>
      <c r="H155" s="4" t="str">
        <f t="shared" si="9"/>
        <v>，3643444</v>
      </c>
      <c r="I155" s="4" t="str">
        <f>VLOOKUP(A155,HOP!A:U,21,0)</f>
        <v>直采</v>
      </c>
    </row>
    <row r="156" s="4" customFormat="1" hidden="1" spans="1:9">
      <c r="A156" s="6">
        <v>999225368279293</v>
      </c>
      <c r="B156" s="7">
        <v>45124</v>
      </c>
      <c r="C156" s="7">
        <v>45125</v>
      </c>
      <c r="D156" s="4">
        <v>597</v>
      </c>
      <c r="E156" s="4" t="str">
        <f>VLOOKUP(A156,HOP!A:L,12,0)</f>
        <v>597.00</v>
      </c>
      <c r="F156" s="4" t="str">
        <f>VLOOKUP(A156,HOP!A:C,3,0)</f>
        <v>3643584</v>
      </c>
      <c r="G156" s="4">
        <f t="shared" si="8"/>
        <v>0</v>
      </c>
      <c r="H156" s="4" t="str">
        <f t="shared" si="9"/>
        <v>，3643584</v>
      </c>
      <c r="I156" s="4" t="str">
        <f>VLOOKUP(A156,HOP!A:U,21,0)</f>
        <v>直采</v>
      </c>
    </row>
    <row r="157" s="4" customFormat="1" hidden="1" spans="1:9">
      <c r="A157" s="6">
        <v>999225368442140</v>
      </c>
      <c r="B157" s="7">
        <v>45124</v>
      </c>
      <c r="C157" s="7">
        <v>45125</v>
      </c>
      <c r="D157" s="4">
        <v>1020</v>
      </c>
      <c r="E157" s="4" t="str">
        <f>VLOOKUP(A157,HOP!A:L,12,0)</f>
        <v>1020.00</v>
      </c>
      <c r="F157" s="4" t="str">
        <f>VLOOKUP(A157,HOP!A:C,3,0)</f>
        <v>3643611</v>
      </c>
      <c r="G157" s="4">
        <f t="shared" si="8"/>
        <v>0</v>
      </c>
      <c r="H157" s="4" t="str">
        <f t="shared" si="9"/>
        <v>，3643611</v>
      </c>
      <c r="I157" s="4" t="str">
        <f>VLOOKUP(A157,HOP!A:U,21,0)</f>
        <v>直采</v>
      </c>
    </row>
    <row r="158" s="4" customFormat="1" hidden="1" spans="1:9">
      <c r="A158" s="6">
        <v>999225368487297</v>
      </c>
      <c r="B158" s="7">
        <v>45124</v>
      </c>
      <c r="C158" s="7">
        <v>45125</v>
      </c>
      <c r="D158" s="4">
        <v>1177</v>
      </c>
      <c r="E158" s="4" t="str">
        <f>VLOOKUP(A158,HOP!A:L,12,0)</f>
        <v>1177.00</v>
      </c>
      <c r="F158" s="4" t="str">
        <f>VLOOKUP(A158,HOP!A:C,3,0)</f>
        <v>3643620</v>
      </c>
      <c r="G158" s="4">
        <f t="shared" si="8"/>
        <v>0</v>
      </c>
      <c r="H158" s="4" t="str">
        <f t="shared" si="9"/>
        <v>，3643620</v>
      </c>
      <c r="I158" s="4" t="str">
        <f>VLOOKUP(A158,HOP!A:U,21,0)</f>
        <v>直采</v>
      </c>
    </row>
    <row r="159" s="4" customFormat="1" hidden="1" spans="1:9">
      <c r="A159" s="6">
        <v>999225368849783</v>
      </c>
      <c r="B159" s="7">
        <v>45124</v>
      </c>
      <c r="C159" s="7">
        <v>45125</v>
      </c>
      <c r="D159" s="4">
        <v>448</v>
      </c>
      <c r="E159" s="4" t="str">
        <f>VLOOKUP(A159,HOP!A:L,12,0)</f>
        <v>448.00</v>
      </c>
      <c r="F159" s="4" t="str">
        <f>VLOOKUP(A159,HOP!A:C,3,0)</f>
        <v>3643695</v>
      </c>
      <c r="G159" s="4">
        <f t="shared" si="8"/>
        <v>0</v>
      </c>
      <c r="H159" s="4" t="str">
        <f t="shared" si="9"/>
        <v>，3643695</v>
      </c>
      <c r="I159" s="4" t="str">
        <f>VLOOKUP(A159,HOP!A:U,21,0)</f>
        <v>直采</v>
      </c>
    </row>
    <row r="160" s="4" customFormat="1" hidden="1" spans="1:9">
      <c r="A160" s="6">
        <v>25369982682</v>
      </c>
      <c r="B160" s="7">
        <v>45124</v>
      </c>
      <c r="C160" s="7">
        <v>45125</v>
      </c>
      <c r="D160" s="4">
        <v>580</v>
      </c>
      <c r="E160" s="4" t="str">
        <f>VLOOKUP(A160,HOP!A:L,12,0)</f>
        <v>580.00</v>
      </c>
      <c r="F160" s="4" t="str">
        <f>VLOOKUP(A160,HOP!A:C,3,0)</f>
        <v>3644160</v>
      </c>
      <c r="G160" s="4">
        <f t="shared" si="8"/>
        <v>0</v>
      </c>
      <c r="H160" s="4" t="str">
        <f t="shared" si="9"/>
        <v>，3644160</v>
      </c>
      <c r="I160" s="4" t="str">
        <f>VLOOKUP(A160,HOP!A:U,21,0)</f>
        <v>直采</v>
      </c>
    </row>
    <row r="161" s="4" customFormat="1" hidden="1" spans="1:9">
      <c r="A161" s="6">
        <v>999225370040142</v>
      </c>
      <c r="B161" s="7">
        <v>45124</v>
      </c>
      <c r="C161" s="7">
        <v>45125</v>
      </c>
      <c r="D161" s="4">
        <v>1010</v>
      </c>
      <c r="E161" s="4" t="str">
        <f>VLOOKUP(A161,HOP!A:L,12,0)</f>
        <v>1010.00</v>
      </c>
      <c r="F161" s="4" t="str">
        <f>VLOOKUP(A161,HOP!A:C,3,0)</f>
        <v>3644172</v>
      </c>
      <c r="G161" s="4">
        <f t="shared" si="8"/>
        <v>0</v>
      </c>
      <c r="H161" s="4" t="str">
        <f t="shared" si="9"/>
        <v>，3644172</v>
      </c>
      <c r="I161" s="4" t="str">
        <f>VLOOKUP(A161,HOP!A:U,21,0)</f>
        <v>直采</v>
      </c>
    </row>
    <row r="162" s="4" customFormat="1" hidden="1" spans="1:9">
      <c r="A162" s="6">
        <v>999225370179124</v>
      </c>
      <c r="B162" s="7">
        <v>45124</v>
      </c>
      <c r="C162" s="7">
        <v>45125</v>
      </c>
      <c r="D162" s="4">
        <v>345</v>
      </c>
      <c r="E162" s="4" t="str">
        <f>VLOOKUP(A162,HOP!A:L,12,0)</f>
        <v>345.00</v>
      </c>
      <c r="F162" s="4" t="str">
        <f>VLOOKUP(A162,HOP!A:C,3,0)</f>
        <v>3644206</v>
      </c>
      <c r="G162" s="4">
        <f t="shared" si="8"/>
        <v>0</v>
      </c>
      <c r="H162" s="4" t="str">
        <f t="shared" si="9"/>
        <v>，3644206</v>
      </c>
      <c r="I162" s="4" t="str">
        <f>VLOOKUP(A162,HOP!A:U,21,0)</f>
        <v>直采</v>
      </c>
    </row>
    <row r="163" s="4" customFormat="1" hidden="1" spans="1:9">
      <c r="A163" s="6">
        <v>999225372597393</v>
      </c>
      <c r="B163" s="7">
        <v>45124</v>
      </c>
      <c r="C163" s="7">
        <v>45125</v>
      </c>
      <c r="D163" s="4">
        <v>391</v>
      </c>
      <c r="E163" s="4" t="str">
        <f>VLOOKUP(A163,HOP!A:L,12,0)</f>
        <v>391.00</v>
      </c>
      <c r="F163" s="4" t="str">
        <f>VLOOKUP(A163,HOP!A:C,3,0)</f>
        <v>3644412</v>
      </c>
      <c r="G163" s="4">
        <f t="shared" ref="G163:G193" si="10">D163-E163</f>
        <v>0</v>
      </c>
      <c r="H163" s="4" t="str">
        <f t="shared" ref="H163:H193" si="11">$H$1&amp;F163</f>
        <v>，3644412</v>
      </c>
      <c r="I163" s="4" t="str">
        <f>VLOOKUP(A163,HOP!A:U,21,0)</f>
        <v>直采</v>
      </c>
    </row>
    <row r="164" s="4" customFormat="1" hidden="1" spans="1:9">
      <c r="A164" s="6">
        <v>999225372607501</v>
      </c>
      <c r="B164" s="7">
        <v>45124</v>
      </c>
      <c r="C164" s="7">
        <v>45125</v>
      </c>
      <c r="D164" s="4">
        <v>443</v>
      </c>
      <c r="E164" s="4" t="str">
        <f>VLOOKUP(A164,HOP!A:L,12,0)</f>
        <v>443.00</v>
      </c>
      <c r="F164" s="4" t="str">
        <f>VLOOKUP(A164,HOP!A:C,3,0)</f>
        <v>3644414</v>
      </c>
      <c r="G164" s="4">
        <f t="shared" si="10"/>
        <v>0</v>
      </c>
      <c r="H164" s="4" t="str">
        <f t="shared" si="11"/>
        <v>，3644414</v>
      </c>
      <c r="I164" s="4" t="str">
        <f>VLOOKUP(A164,HOP!A:U,21,0)</f>
        <v>直采</v>
      </c>
    </row>
    <row r="165" s="4" customFormat="1" hidden="1" spans="1:9">
      <c r="A165" s="6">
        <v>999225375873439</v>
      </c>
      <c r="B165" s="7">
        <v>45124</v>
      </c>
      <c r="C165" s="7">
        <v>45125</v>
      </c>
      <c r="D165" s="4">
        <v>386</v>
      </c>
      <c r="E165" s="4" t="str">
        <f>VLOOKUP(A165,HOP!A:L,12,0)</f>
        <v>386.00</v>
      </c>
      <c r="F165" s="4" t="str">
        <f>VLOOKUP(A165,HOP!A:C,3,0)</f>
        <v>3645053</v>
      </c>
      <c r="G165" s="4">
        <f t="shared" si="10"/>
        <v>0</v>
      </c>
      <c r="H165" s="4" t="str">
        <f t="shared" si="11"/>
        <v>，3645053</v>
      </c>
      <c r="I165" s="4" t="str">
        <f>VLOOKUP(A165,HOP!A:U,21,0)</f>
        <v>直采</v>
      </c>
    </row>
    <row r="166" s="4" customFormat="1" hidden="1" spans="1:9">
      <c r="A166" s="6">
        <v>999225376761176</v>
      </c>
      <c r="B166" s="7">
        <v>45124</v>
      </c>
      <c r="C166" s="7">
        <v>45125</v>
      </c>
      <c r="D166" s="4">
        <v>532</v>
      </c>
      <c r="E166" s="4" t="str">
        <f>VLOOKUP(A166,HOP!A:L,12,0)</f>
        <v>532.00</v>
      </c>
      <c r="F166" s="4" t="str">
        <f>VLOOKUP(A166,HOP!A:C,3,0)</f>
        <v>3645272</v>
      </c>
      <c r="G166" s="4">
        <f t="shared" si="10"/>
        <v>0</v>
      </c>
      <c r="H166" s="4" t="str">
        <f t="shared" si="11"/>
        <v>，3645272</v>
      </c>
      <c r="I166" s="4" t="str">
        <f>VLOOKUP(A166,HOP!A:U,21,0)</f>
        <v>直采</v>
      </c>
    </row>
    <row r="167" s="4" customFormat="1" hidden="1" spans="1:9">
      <c r="A167" s="6">
        <v>999225377149240</v>
      </c>
      <c r="B167" s="7">
        <v>45124</v>
      </c>
      <c r="C167" s="7">
        <v>45125</v>
      </c>
      <c r="D167" s="4">
        <v>494</v>
      </c>
      <c r="E167" s="4" t="str">
        <f>VLOOKUP(A167,HOP!A:L,12,0)</f>
        <v>494.00</v>
      </c>
      <c r="F167" s="4" t="str">
        <f>VLOOKUP(A167,HOP!A:C,3,0)</f>
        <v>3645346</v>
      </c>
      <c r="G167" s="4">
        <f t="shared" si="10"/>
        <v>0</v>
      </c>
      <c r="H167" s="4" t="str">
        <f t="shared" si="11"/>
        <v>，3645346</v>
      </c>
      <c r="I167" s="4" t="str">
        <f>VLOOKUP(A167,HOP!A:U,21,0)</f>
        <v>直采</v>
      </c>
    </row>
    <row r="168" s="4" customFormat="1" hidden="1" spans="1:9">
      <c r="A168" s="6">
        <v>999225377435984</v>
      </c>
      <c r="B168" s="7">
        <v>45124</v>
      </c>
      <c r="C168" s="7">
        <v>45125</v>
      </c>
      <c r="D168" s="4">
        <v>345</v>
      </c>
      <c r="E168" s="4" t="str">
        <f>VLOOKUP(A168,HOP!A:L,12,0)</f>
        <v>345.00</v>
      </c>
      <c r="F168" s="4" t="str">
        <f>VLOOKUP(A168,HOP!A:C,3,0)</f>
        <v>3645391</v>
      </c>
      <c r="G168" s="4">
        <f t="shared" si="10"/>
        <v>0</v>
      </c>
      <c r="H168" s="4" t="str">
        <f t="shared" si="11"/>
        <v>，3645391</v>
      </c>
      <c r="I168" s="4" t="str">
        <f>VLOOKUP(A168,HOP!A:U,21,0)</f>
        <v>直采</v>
      </c>
    </row>
    <row r="169" s="4" customFormat="1" hidden="1" spans="1:9">
      <c r="A169" s="6">
        <v>999225377479810</v>
      </c>
      <c r="B169" s="7">
        <v>45124</v>
      </c>
      <c r="C169" s="7">
        <v>45125</v>
      </c>
      <c r="D169" s="4">
        <v>1248</v>
      </c>
      <c r="E169" s="4" t="str">
        <f>VLOOKUP(A169,HOP!A:L,12,0)</f>
        <v>1248.00</v>
      </c>
      <c r="F169" s="4" t="str">
        <f>VLOOKUP(A169,HOP!A:C,3,0)</f>
        <v>3645403</v>
      </c>
      <c r="G169" s="4">
        <f t="shared" si="10"/>
        <v>0</v>
      </c>
      <c r="H169" s="4" t="str">
        <f t="shared" si="11"/>
        <v>，3645403</v>
      </c>
      <c r="I169" s="4" t="str">
        <f>VLOOKUP(A169,HOP!A:U,21,0)</f>
        <v>直采</v>
      </c>
    </row>
    <row r="170" s="4" customFormat="1" hidden="1" spans="1:9">
      <c r="A170" s="6">
        <v>999225377640367</v>
      </c>
      <c r="B170" s="7">
        <v>45124</v>
      </c>
      <c r="C170" s="7">
        <v>45125</v>
      </c>
      <c r="D170" s="4">
        <v>312</v>
      </c>
      <c r="E170" s="4" t="str">
        <f>VLOOKUP(A170,HOP!A:L,12,0)</f>
        <v>312.00</v>
      </c>
      <c r="F170" s="4" t="str">
        <f>VLOOKUP(A170,HOP!A:C,3,0)</f>
        <v>3645431</v>
      </c>
      <c r="G170" s="4">
        <f t="shared" si="10"/>
        <v>0</v>
      </c>
      <c r="H170" s="4" t="str">
        <f t="shared" si="11"/>
        <v>，3645431</v>
      </c>
      <c r="I170" s="4" t="str">
        <f>VLOOKUP(A170,HOP!A:U,21,0)</f>
        <v>直采</v>
      </c>
    </row>
    <row r="171" s="4" customFormat="1" hidden="1" spans="1:9">
      <c r="A171" s="6">
        <v>999225377650845</v>
      </c>
      <c r="B171" s="7">
        <v>45124</v>
      </c>
      <c r="C171" s="7">
        <v>45125</v>
      </c>
      <c r="D171" s="4">
        <v>312</v>
      </c>
      <c r="E171" s="4" t="str">
        <f>VLOOKUP(A171,HOP!A:L,12,0)</f>
        <v>312.00</v>
      </c>
      <c r="F171" s="4" t="str">
        <f>VLOOKUP(A171,HOP!A:C,3,0)</f>
        <v>3645434</v>
      </c>
      <c r="G171" s="4">
        <f t="shared" si="10"/>
        <v>0</v>
      </c>
      <c r="H171" s="4" t="str">
        <f t="shared" si="11"/>
        <v>，3645434</v>
      </c>
      <c r="I171" s="4" t="str">
        <f>VLOOKUP(A171,HOP!A:U,21,0)</f>
        <v>直采</v>
      </c>
    </row>
    <row r="172" s="4" customFormat="1" hidden="1" spans="1:9">
      <c r="A172" s="6">
        <v>999225378067312</v>
      </c>
      <c r="B172" s="7">
        <v>45124</v>
      </c>
      <c r="C172" s="7">
        <v>45125</v>
      </c>
      <c r="D172" s="4">
        <v>1177</v>
      </c>
      <c r="E172" s="4" t="str">
        <f>VLOOKUP(A172,HOP!A:L,12,0)</f>
        <v>1177.00</v>
      </c>
      <c r="F172" s="4" t="str">
        <f>VLOOKUP(A172,HOP!A:C,3,0)</f>
        <v>3645503</v>
      </c>
      <c r="G172" s="4">
        <f t="shared" si="10"/>
        <v>0</v>
      </c>
      <c r="H172" s="4" t="str">
        <f t="shared" si="11"/>
        <v>，3645503</v>
      </c>
      <c r="I172" s="4" t="str">
        <f>VLOOKUP(A172,HOP!A:U,21,0)</f>
        <v>直采</v>
      </c>
    </row>
    <row r="173" s="4" customFormat="1" hidden="1" spans="1:9">
      <c r="A173" s="6">
        <v>999225378645072</v>
      </c>
      <c r="B173" s="7">
        <v>45124</v>
      </c>
      <c r="C173" s="7">
        <v>45125</v>
      </c>
      <c r="D173" s="4">
        <v>376</v>
      </c>
      <c r="E173" s="4" t="str">
        <f>VLOOKUP(A173,HOP!A:L,12,0)</f>
        <v>376.00</v>
      </c>
      <c r="F173" s="4" t="str">
        <f>VLOOKUP(A173,HOP!A:C,3,0)</f>
        <v>3645665</v>
      </c>
      <c r="G173" s="4">
        <f t="shared" si="10"/>
        <v>0</v>
      </c>
      <c r="H173" s="4" t="str">
        <f t="shared" si="11"/>
        <v>，3645665</v>
      </c>
      <c r="I173" s="4" t="str">
        <f>VLOOKUP(A173,HOP!A:U,21,0)</f>
        <v>直采</v>
      </c>
    </row>
    <row r="174" s="4" customFormat="1" hidden="1" spans="1:9">
      <c r="A174" s="6">
        <v>999225378789891</v>
      </c>
      <c r="B174" s="7">
        <v>45124</v>
      </c>
      <c r="C174" s="7">
        <v>45125</v>
      </c>
      <c r="D174" s="4">
        <v>1820</v>
      </c>
      <c r="E174" s="4" t="str">
        <f>VLOOKUP(A174,HOP!A:L,12,0)</f>
        <v>1820.00</v>
      </c>
      <c r="F174" s="4" t="str">
        <f>VLOOKUP(A174,HOP!A:C,3,0)</f>
        <v>3645727</v>
      </c>
      <c r="G174" s="4">
        <f t="shared" si="10"/>
        <v>0</v>
      </c>
      <c r="H174" s="4" t="str">
        <f t="shared" si="11"/>
        <v>，3645727</v>
      </c>
      <c r="I174" s="4" t="str">
        <f>VLOOKUP(A174,HOP!A:U,21,0)</f>
        <v>直采</v>
      </c>
    </row>
    <row r="175" s="4" customFormat="1" hidden="1" spans="1:9">
      <c r="A175" s="6">
        <v>25379185958</v>
      </c>
      <c r="B175" s="7">
        <v>45124</v>
      </c>
      <c r="C175" s="7">
        <v>45125</v>
      </c>
      <c r="D175" s="4">
        <v>745</v>
      </c>
      <c r="E175" s="4" t="str">
        <f>VLOOKUP(A175,HOP!A:L,12,0)</f>
        <v>745.00</v>
      </c>
      <c r="F175" s="4" t="str">
        <f>VLOOKUP(A175,HOP!A:C,3,0)</f>
        <v>3645817</v>
      </c>
      <c r="G175" s="4">
        <f t="shared" si="10"/>
        <v>0</v>
      </c>
      <c r="H175" s="4" t="str">
        <f t="shared" si="11"/>
        <v>，3645817</v>
      </c>
      <c r="I175" s="4" t="str">
        <f>VLOOKUP(A175,HOP!A:U,21,0)</f>
        <v>直采</v>
      </c>
    </row>
    <row r="176" s="4" customFormat="1" hidden="1" spans="1:9">
      <c r="A176" s="6">
        <v>999225379301754</v>
      </c>
      <c r="B176" s="7">
        <v>45124</v>
      </c>
      <c r="C176" s="7">
        <v>45125</v>
      </c>
      <c r="D176" s="4">
        <v>178</v>
      </c>
      <c r="E176" s="4" t="str">
        <f>VLOOKUP(A176,HOP!A:L,12,0)</f>
        <v>178.00</v>
      </c>
      <c r="F176" s="4" t="str">
        <f>VLOOKUP(A176,HOP!A:C,3,0)</f>
        <v>3645866</v>
      </c>
      <c r="G176" s="4">
        <f t="shared" si="10"/>
        <v>0</v>
      </c>
      <c r="H176" s="4" t="str">
        <f t="shared" si="11"/>
        <v>，3645866</v>
      </c>
      <c r="I176" s="4" t="str">
        <f>VLOOKUP(A176,HOP!A:U,21,0)</f>
        <v>直采</v>
      </c>
    </row>
    <row r="177" s="4" customFormat="1" hidden="1" spans="1:9">
      <c r="A177" s="6">
        <v>999225379893253</v>
      </c>
      <c r="B177" s="7">
        <v>45124</v>
      </c>
      <c r="C177" s="7">
        <v>45125</v>
      </c>
      <c r="D177" s="4">
        <v>1140</v>
      </c>
      <c r="E177" s="4" t="str">
        <f>VLOOKUP(A177,HOP!A:L,12,0)</f>
        <v>1140.00</v>
      </c>
      <c r="F177" s="4" t="str">
        <f>VLOOKUP(A177,HOP!A:C,3,0)</f>
        <v>3646006</v>
      </c>
      <c r="G177" s="4">
        <f t="shared" si="10"/>
        <v>0</v>
      </c>
      <c r="H177" s="4" t="str">
        <f t="shared" si="11"/>
        <v>，3646006</v>
      </c>
      <c r="I177" s="4" t="str">
        <f>VLOOKUP(A177,HOP!A:U,21,0)</f>
        <v>直采</v>
      </c>
    </row>
    <row r="178" s="4" customFormat="1" hidden="1" spans="1:9">
      <c r="A178" s="6">
        <v>999225380099603</v>
      </c>
      <c r="B178" s="7">
        <v>45124</v>
      </c>
      <c r="C178" s="7">
        <v>45125</v>
      </c>
      <c r="D178" s="4">
        <v>380</v>
      </c>
      <c r="E178" s="4" t="str">
        <f>VLOOKUP(A178,HOP!A:L,12,0)</f>
        <v>380.00</v>
      </c>
      <c r="F178" s="4" t="str">
        <f>VLOOKUP(A178,HOP!A:C,3,0)</f>
        <v>3646045</v>
      </c>
      <c r="G178" s="4">
        <f t="shared" si="10"/>
        <v>0</v>
      </c>
      <c r="H178" s="4" t="str">
        <f t="shared" si="11"/>
        <v>，3646045</v>
      </c>
      <c r="I178" s="4" t="str">
        <f>VLOOKUP(A178,HOP!A:U,21,0)</f>
        <v>直采</v>
      </c>
    </row>
    <row r="179" s="4" customFormat="1" hidden="1" spans="1:9">
      <c r="A179" s="6">
        <v>25380258117</v>
      </c>
      <c r="B179" s="7">
        <v>45124</v>
      </c>
      <c r="C179" s="7">
        <v>45125</v>
      </c>
      <c r="D179" s="4">
        <v>178</v>
      </c>
      <c r="E179" s="4" t="str">
        <f>VLOOKUP(A179,HOP!A:L,12,0)</f>
        <v>178.00</v>
      </c>
      <c r="F179" s="4" t="str">
        <f>VLOOKUP(A179,HOP!A:C,3,0)</f>
        <v>3646070</v>
      </c>
      <c r="G179" s="4">
        <f t="shared" si="10"/>
        <v>0</v>
      </c>
      <c r="H179" s="4" t="str">
        <f t="shared" si="11"/>
        <v>，3646070</v>
      </c>
      <c r="I179" s="4" t="str">
        <f>VLOOKUP(A179,HOP!A:U,21,0)</f>
        <v>直采</v>
      </c>
    </row>
    <row r="180" s="4" customFormat="1" hidden="1" spans="1:9">
      <c r="A180" s="6">
        <v>999225380203941</v>
      </c>
      <c r="B180" s="7">
        <v>45124</v>
      </c>
      <c r="C180" s="7">
        <v>45125</v>
      </c>
      <c r="D180" s="4">
        <v>1010</v>
      </c>
      <c r="E180" s="4" t="str">
        <f>VLOOKUP(A180,HOP!A:L,12,0)</f>
        <v>1010.00</v>
      </c>
      <c r="F180" s="4" t="str">
        <f>VLOOKUP(A180,HOP!A:C,3,0)</f>
        <v>3646059</v>
      </c>
      <c r="G180" s="4">
        <f t="shared" si="10"/>
        <v>0</v>
      </c>
      <c r="H180" s="4" t="str">
        <f t="shared" si="11"/>
        <v>，3646059</v>
      </c>
      <c r="I180" s="4" t="str">
        <f>VLOOKUP(A180,HOP!A:U,21,0)</f>
        <v>直采</v>
      </c>
    </row>
    <row r="181" s="4" customFormat="1" hidden="1" spans="1:9">
      <c r="A181" s="6">
        <v>999225382600543</v>
      </c>
      <c r="B181" s="7">
        <v>45124</v>
      </c>
      <c r="C181" s="7">
        <v>45125</v>
      </c>
      <c r="D181" s="4">
        <v>395</v>
      </c>
      <c r="E181" s="4" t="str">
        <f>VLOOKUP(A181,HOP!A:L,12,0)</f>
        <v>395.00</v>
      </c>
      <c r="F181" s="4" t="str">
        <f>VLOOKUP(A181,HOP!A:C,3,0)</f>
        <v>3646557</v>
      </c>
      <c r="G181" s="4">
        <f t="shared" si="10"/>
        <v>0</v>
      </c>
      <c r="H181" s="4" t="str">
        <f t="shared" si="11"/>
        <v>，3646557</v>
      </c>
      <c r="I181" s="4" t="str">
        <f>VLOOKUP(A181,HOP!A:U,21,0)</f>
        <v>直采</v>
      </c>
    </row>
    <row r="182" s="4" customFormat="1" hidden="1" spans="1:9">
      <c r="A182" s="6">
        <v>999225382619118</v>
      </c>
      <c r="B182" s="7">
        <v>45124</v>
      </c>
      <c r="C182" s="7">
        <v>45125</v>
      </c>
      <c r="D182" s="4">
        <v>800</v>
      </c>
      <c r="E182" s="4" t="str">
        <f>VLOOKUP(A182,HOP!A:L,12,0)</f>
        <v>800.00</v>
      </c>
      <c r="F182" s="4" t="str">
        <f>VLOOKUP(A182,HOP!A:C,3,0)</f>
        <v>3646560</v>
      </c>
      <c r="G182" s="4">
        <f t="shared" si="10"/>
        <v>0</v>
      </c>
      <c r="H182" s="4" t="str">
        <f t="shared" si="11"/>
        <v>，3646560</v>
      </c>
      <c r="I182" s="4" t="str">
        <f>VLOOKUP(A182,HOP!A:U,21,0)</f>
        <v>直采</v>
      </c>
    </row>
    <row r="183" s="4" customFormat="1" hidden="1" spans="1:9">
      <c r="A183" s="6">
        <v>999225382761048</v>
      </c>
      <c r="B183" s="7">
        <v>45124</v>
      </c>
      <c r="C183" s="7">
        <v>45125</v>
      </c>
      <c r="D183" s="4">
        <v>322</v>
      </c>
      <c r="E183" s="4" t="str">
        <f>VLOOKUP(A183,HOP!A:L,12,0)</f>
        <v>322.00</v>
      </c>
      <c r="F183" s="4" t="str">
        <f>VLOOKUP(A183,HOP!A:C,3,0)</f>
        <v>3646690</v>
      </c>
      <c r="G183" s="4">
        <f t="shared" si="10"/>
        <v>0</v>
      </c>
      <c r="H183" s="4" t="str">
        <f t="shared" si="11"/>
        <v>，3646690</v>
      </c>
      <c r="I183" s="4" t="str">
        <f>VLOOKUP(A183,HOP!A:U,21,0)</f>
        <v>直采</v>
      </c>
    </row>
    <row r="184" s="4" customFormat="1" hidden="1" spans="1:9">
      <c r="A184" s="6">
        <v>999225383003484</v>
      </c>
      <c r="B184" s="7">
        <v>45124</v>
      </c>
      <c r="C184" s="7">
        <v>45125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10"/>
        <v>#N/A</v>
      </c>
      <c r="H184" s="4" t="e">
        <f t="shared" si="11"/>
        <v>#N/A</v>
      </c>
      <c r="I184" s="4" t="e">
        <f>VLOOKUP(A184,HOP!A:U,21,0)</f>
        <v>#N/A</v>
      </c>
    </row>
    <row r="185" s="4" customFormat="1" hidden="1" spans="1:9">
      <c r="A185" s="6">
        <v>999225383155541</v>
      </c>
      <c r="B185" s="7">
        <v>45124</v>
      </c>
      <c r="C185" s="7">
        <v>45125</v>
      </c>
      <c r="D185" s="4">
        <v>1132</v>
      </c>
      <c r="E185" s="4" t="str">
        <f>VLOOKUP(A185,HOP!A:L,12,0)</f>
        <v>1132.00</v>
      </c>
      <c r="F185" s="4" t="str">
        <f>VLOOKUP(A185,HOP!A:C,3,0)</f>
        <v>3646742</v>
      </c>
      <c r="G185" s="4">
        <f t="shared" si="10"/>
        <v>0</v>
      </c>
      <c r="H185" s="4" t="str">
        <f t="shared" si="11"/>
        <v>，3646742</v>
      </c>
      <c r="I185" s="4" t="str">
        <f>VLOOKUP(A185,HOP!A:U,21,0)</f>
        <v>直采</v>
      </c>
    </row>
    <row r="186" s="4" customFormat="1" hidden="1" spans="1:9">
      <c r="A186" s="6">
        <v>999225383208282</v>
      </c>
      <c r="B186" s="7">
        <v>45124</v>
      </c>
      <c r="C186" s="7">
        <v>45125</v>
      </c>
      <c r="D186" s="4">
        <v>441</v>
      </c>
      <c r="E186" s="4" t="str">
        <f>VLOOKUP(A186,HOP!A:L,12,0)</f>
        <v>441.00</v>
      </c>
      <c r="F186" s="4" t="str">
        <f>VLOOKUP(A186,HOP!A:C,3,0)</f>
        <v>3646748</v>
      </c>
      <c r="G186" s="4">
        <f t="shared" si="10"/>
        <v>0</v>
      </c>
      <c r="H186" s="4" t="str">
        <f t="shared" si="11"/>
        <v>，3646748</v>
      </c>
      <c r="I186" s="4" t="str">
        <f>VLOOKUP(A186,HOP!A:U,21,0)</f>
        <v>直采</v>
      </c>
    </row>
    <row r="187" s="4" customFormat="1" hidden="1" spans="1:9">
      <c r="A187" s="6">
        <v>25384088073</v>
      </c>
      <c r="B187" s="7">
        <v>45124</v>
      </c>
      <c r="C187" s="7">
        <v>45125</v>
      </c>
      <c r="D187" s="4">
        <v>615</v>
      </c>
      <c r="E187" s="4" t="str">
        <f>VLOOKUP(A187,HOP!A:L,12,0)</f>
        <v>615.00</v>
      </c>
      <c r="F187" s="4" t="str">
        <f>VLOOKUP(A187,HOP!A:C,3,0)</f>
        <v>3646994</v>
      </c>
      <c r="G187" s="4">
        <f t="shared" si="10"/>
        <v>0</v>
      </c>
      <c r="H187" s="4" t="str">
        <f t="shared" si="11"/>
        <v>，3646994</v>
      </c>
      <c r="I187" s="4" t="str">
        <f>VLOOKUP(A187,HOP!A:U,21,0)</f>
        <v>直采</v>
      </c>
    </row>
    <row r="188" s="4" customFormat="1" hidden="1" spans="1:9">
      <c r="A188" s="6">
        <v>999225384391030</v>
      </c>
      <c r="B188" s="7">
        <v>45124</v>
      </c>
      <c r="C188" s="7">
        <v>45125</v>
      </c>
      <c r="D188" s="4">
        <v>615</v>
      </c>
      <c r="E188" s="4" t="str">
        <f>VLOOKUP(A188,HOP!A:L,12,0)</f>
        <v>615.00</v>
      </c>
      <c r="F188" s="4" t="str">
        <f>VLOOKUP(A188,HOP!A:C,3,0)</f>
        <v>3647043</v>
      </c>
      <c r="G188" s="4">
        <f t="shared" si="10"/>
        <v>0</v>
      </c>
      <c r="H188" s="4" t="str">
        <f t="shared" si="11"/>
        <v>，3647043</v>
      </c>
      <c r="I188" s="4" t="str">
        <f>VLOOKUP(A188,HOP!A:U,21,0)</f>
        <v>直采</v>
      </c>
    </row>
    <row r="189" s="4" customFormat="1" hidden="1" spans="1:9">
      <c r="A189" s="6">
        <v>999225385053819</v>
      </c>
      <c r="B189" s="7">
        <v>45124</v>
      </c>
      <c r="C189" s="7">
        <v>45125</v>
      </c>
      <c r="D189" s="4">
        <v>603</v>
      </c>
      <c r="E189" s="4" t="str">
        <f>VLOOKUP(A189,HOP!A:L,12,0)</f>
        <v>603.00</v>
      </c>
      <c r="F189" s="4" t="str">
        <f>VLOOKUP(A189,HOP!A:C,3,0)</f>
        <v>3647307</v>
      </c>
      <c r="G189" s="4">
        <f t="shared" si="10"/>
        <v>0</v>
      </c>
      <c r="H189" s="4" t="str">
        <f t="shared" si="11"/>
        <v>，3647307</v>
      </c>
      <c r="I189" s="4" t="str">
        <f>VLOOKUP(A189,HOP!A:U,21,0)</f>
        <v>直采</v>
      </c>
    </row>
    <row r="190" s="4" customFormat="1" hidden="1" spans="1:9">
      <c r="A190" s="6">
        <v>999225385275047</v>
      </c>
      <c r="B190" s="7">
        <v>45124</v>
      </c>
      <c r="C190" s="7">
        <v>45125</v>
      </c>
      <c r="D190" s="4">
        <v>390</v>
      </c>
      <c r="E190" s="4" t="str">
        <f>VLOOKUP(A190,HOP!A:L,12,0)</f>
        <v>390.00</v>
      </c>
      <c r="F190" s="4" t="str">
        <f>VLOOKUP(A190,HOP!A:C,3,0)</f>
        <v>3647358</v>
      </c>
      <c r="G190" s="4">
        <f t="shared" si="10"/>
        <v>0</v>
      </c>
      <c r="H190" s="4" t="str">
        <f t="shared" si="11"/>
        <v>，3647358</v>
      </c>
      <c r="I190" s="4" t="str">
        <f>VLOOKUP(A190,HOP!A:U,21,0)</f>
        <v>直采</v>
      </c>
    </row>
    <row r="191" s="4" customFormat="1" hidden="1" spans="1:9">
      <c r="A191" s="6">
        <v>999225385781053</v>
      </c>
      <c r="B191" s="7">
        <v>45124</v>
      </c>
      <c r="C191" s="7">
        <v>45125</v>
      </c>
      <c r="D191" s="4">
        <v>780</v>
      </c>
      <c r="E191" s="4" t="str">
        <f>VLOOKUP(A191,HOP!A:L,12,0)</f>
        <v>780.00</v>
      </c>
      <c r="F191" s="4" t="str">
        <f>VLOOKUP(A191,HOP!A:C,3,0)</f>
        <v>3647534</v>
      </c>
      <c r="G191" s="4">
        <f t="shared" si="10"/>
        <v>0</v>
      </c>
      <c r="H191" s="4" t="str">
        <f t="shared" si="11"/>
        <v>，3647534</v>
      </c>
      <c r="I191" s="4" t="str">
        <f>VLOOKUP(A191,HOP!A:U,21,0)</f>
        <v>直采</v>
      </c>
    </row>
    <row r="192" s="4" customFormat="1" hidden="1" spans="1:9">
      <c r="A192" s="6">
        <v>999225389179829</v>
      </c>
      <c r="B192" s="7">
        <v>45124</v>
      </c>
      <c r="C192" s="7">
        <v>45125</v>
      </c>
      <c r="D192" s="4">
        <v>1110</v>
      </c>
      <c r="E192" s="4" t="str">
        <f>VLOOKUP(A192,HOP!A:L,12,0)</f>
        <v>1110.00</v>
      </c>
      <c r="F192" s="4" t="str">
        <f>VLOOKUP(A192,HOP!A:C,3,0)</f>
        <v>3647848</v>
      </c>
      <c r="G192" s="4">
        <f t="shared" si="10"/>
        <v>0</v>
      </c>
      <c r="H192" s="4" t="str">
        <f t="shared" si="11"/>
        <v>，3647848</v>
      </c>
      <c r="I192" s="4" t="str">
        <f>VLOOKUP(A192,HOP!A:U,21,0)</f>
        <v>直采</v>
      </c>
    </row>
    <row r="193" s="4" customFormat="1" hidden="1" spans="1:9">
      <c r="A193" s="6">
        <v>999225391276832</v>
      </c>
      <c r="B193" s="7">
        <v>45124</v>
      </c>
      <c r="C193" s="7">
        <v>45125</v>
      </c>
      <c r="D193" s="4">
        <v>321</v>
      </c>
      <c r="E193" s="4" t="str">
        <f>VLOOKUP(A193,HOP!A:L,12,0)</f>
        <v>321.00</v>
      </c>
      <c r="F193" s="4" t="str">
        <f>VLOOKUP(A193,HOP!A:C,3,0)</f>
        <v>3648072</v>
      </c>
      <c r="G193" s="4">
        <f t="shared" si="10"/>
        <v>0</v>
      </c>
      <c r="H193" s="4" t="str">
        <f t="shared" si="11"/>
        <v>，3648072</v>
      </c>
      <c r="I193" s="4" t="str">
        <f>VLOOKUP(A193,HOP!A:U,21,0)</f>
        <v>直采</v>
      </c>
    </row>
    <row r="195" spans="4:4">
      <c r="D195" s="4">
        <f>SUM(D2:D194)</f>
        <v>460533</v>
      </c>
    </row>
    <row r="201" spans="1:4">
      <c r="A201" s="4" t="s">
        <v>988</v>
      </c>
      <c r="C201" s="4">
        <v>459813</v>
      </c>
      <c r="D201" s="4">
        <v>501223.87</v>
      </c>
    </row>
    <row r="202" spans="1:4">
      <c r="A202" s="4" t="s">
        <v>989</v>
      </c>
      <c r="C202" s="4">
        <v>720</v>
      </c>
      <c r="D202" s="4">
        <v>784.84</v>
      </c>
    </row>
    <row r="203" spans="1:4">
      <c r="A203" s="4" t="s">
        <v>990</v>
      </c>
      <c r="C203" s="4">
        <f>SUBTOTAL(9,C201:C202)</f>
        <v>460533</v>
      </c>
      <c r="D203" s="4">
        <f>SUBTOTAL(9,D201:D202)</f>
        <v>502008.71</v>
      </c>
    </row>
    <row r="204" spans="1:1">
      <c r="A204" s="4" t="s">
        <v>991</v>
      </c>
    </row>
    <row r="205" spans="1:1">
      <c r="A205" s="4">
        <v>1.090060245</v>
      </c>
    </row>
  </sheetData>
  <autoFilter ref="A1:XFD195">
    <filterColumn colId="3">
      <filters blank="1">
        <filter val="800"/>
        <filter val="1500"/>
        <filter val="1700"/>
        <filter val="1900"/>
        <filter val="2000"/>
        <filter val="3500"/>
        <filter val="5500"/>
        <filter val="7800"/>
        <filter val="501"/>
        <filter val="1302"/>
        <filter val="603"/>
        <filter val="1504"/>
        <filter val="2004"/>
        <filter val="2204"/>
        <filter val="906"/>
        <filter val="3306"/>
        <filter val="810"/>
        <filter val="910"/>
        <filter val="1010"/>
        <filter val="1110"/>
        <filter val="3610"/>
        <filter val="312"/>
        <filter val="1812"/>
        <filter val="6412"/>
        <filter val="1614"/>
        <filter val="515"/>
        <filter val="615"/>
        <filter val="1615"/>
        <filter val="2016"/>
        <filter val="218"/>
        <filter val="720"/>
        <filter val="1020"/>
        <filter val="1420"/>
        <filter val="1820"/>
        <filter val="3320"/>
        <filter val="321"/>
        <filter val="2121"/>
        <filter val="322"/>
        <filter val="4122"/>
        <filter val="7924"/>
        <filter val="7125"/>
        <filter val="1728"/>
        <filter val="729"/>
        <filter val="1029"/>
        <filter val="630"/>
        <filter val="730"/>
        <filter val="1930"/>
        <filter val="532"/>
        <filter val="1132"/>
        <filter val="460533"/>
        <filter val="834"/>
        <filter val="2234"/>
        <filter val="2634"/>
        <filter val="2437"/>
        <filter val="1140"/>
        <filter val="1340"/>
        <filter val="1840"/>
        <filter val="2040"/>
        <filter val="2140"/>
        <filter val="2640"/>
        <filter val="2940"/>
        <filter val="4040"/>
        <filter val="5640"/>
        <filter val="441"/>
        <filter val="541"/>
        <filter val="443"/>
        <filter val="644"/>
        <filter val="1544"/>
        <filter val="4044"/>
        <filter val="345"/>
        <filter val="745"/>
        <filter val="1545"/>
        <filter val="5945"/>
        <filter val="546"/>
        <filter val="547"/>
        <filter val="448"/>
        <filter val="1248"/>
        <filter val="2648"/>
        <filter val="27948"/>
        <filter val="650"/>
        <filter val="750"/>
        <filter val="1650"/>
        <filter val="1850"/>
        <filter val="2250"/>
        <filter val="5850"/>
        <filter val="752"/>
        <filter val="1252"/>
        <filter val="2452"/>
        <filter val="1353"/>
        <filter val="1455"/>
        <filter val="5655"/>
        <filter val="4056"/>
        <filter val="9856"/>
        <filter val="1958"/>
        <filter val="2058"/>
        <filter val="2658"/>
        <filter val="8760"/>
        <filter val="13260"/>
        <filter val="864"/>
        <filter val="2568"/>
        <filter val="3168"/>
        <filter val="1570"/>
        <filter val="2070"/>
        <filter val="14770"/>
        <filter val="19170"/>
        <filter val="772"/>
        <filter val="4572"/>
        <filter val="573"/>
        <filter val="9774"/>
        <filter val="275"/>
        <filter val="3675"/>
        <filter val="376"/>
        <filter val="877"/>
        <filter val="1077"/>
        <filter val="1177"/>
        <filter val="178"/>
        <filter val="1278"/>
        <filter val="1779"/>
        <filter val="380"/>
        <filter val="580"/>
        <filter val="780"/>
        <filter val="880"/>
        <filter val="1380"/>
        <filter val="8082"/>
        <filter val="283"/>
        <filter val="2883"/>
        <filter val="2184"/>
        <filter val="785"/>
        <filter val="386"/>
        <filter val="3087"/>
        <filter val="2988"/>
        <filter val="390"/>
        <filter val="590"/>
        <filter val="690"/>
        <filter val="1290"/>
        <filter val="1990"/>
        <filter val="3490"/>
        <filter val="7190"/>
        <filter val="391"/>
        <filter val="5691"/>
        <filter val="992"/>
        <filter val="1792"/>
        <filter val="494"/>
        <filter val="395"/>
        <filter val="1095"/>
        <filter val="5796"/>
        <filter val="29496"/>
        <filter val="597"/>
        <filter val="1998"/>
        <filter val="3198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4"/>
  <sheetViews>
    <sheetView workbookViewId="0">
      <selection activeCell="J26" sqref="J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992</v>
      </c>
      <c r="B1" s="2" t="s">
        <v>993</v>
      </c>
      <c r="C1" s="2" t="s">
        <v>994</v>
      </c>
      <c r="D1" s="2" t="s">
        <v>995</v>
      </c>
      <c r="E1" s="2" t="s">
        <v>13</v>
      </c>
      <c r="F1" s="2" t="s">
        <v>5</v>
      </c>
      <c r="G1" s="2" t="s">
        <v>6</v>
      </c>
      <c r="H1" s="2" t="s">
        <v>996</v>
      </c>
      <c r="I1" s="2" t="s">
        <v>997</v>
      </c>
      <c r="J1" s="2" t="s">
        <v>998</v>
      </c>
      <c r="K1" s="2" t="s">
        <v>999</v>
      </c>
      <c r="L1" s="2" t="s">
        <v>1000</v>
      </c>
      <c r="M1" s="2" t="s">
        <v>1001</v>
      </c>
      <c r="N1" s="2" t="s">
        <v>1002</v>
      </c>
      <c r="O1" s="2" t="s">
        <v>1003</v>
      </c>
      <c r="P1" s="2" t="s">
        <v>1004</v>
      </c>
      <c r="Q1" s="2" t="s">
        <v>1005</v>
      </c>
      <c r="R1" s="2" t="s">
        <v>1006</v>
      </c>
      <c r="S1" s="2" t="s">
        <v>1007</v>
      </c>
      <c r="T1" s="2" t="s">
        <v>1008</v>
      </c>
      <c r="U1" s="2" t="s">
        <v>1009</v>
      </c>
      <c r="V1" s="2" t="s">
        <v>1010</v>
      </c>
    </row>
    <row r="2" s="1" customFormat="1" spans="1:22">
      <c r="A2" s="3">
        <v>999225391276832</v>
      </c>
      <c r="B2" s="1" t="s">
        <v>1011</v>
      </c>
      <c r="C2" s="1" t="s">
        <v>1012</v>
      </c>
      <c r="D2" s="1" t="s">
        <v>1013</v>
      </c>
      <c r="E2" s="1" t="s">
        <v>1014</v>
      </c>
      <c r="F2" s="1" t="s">
        <v>1011</v>
      </c>
      <c r="G2" s="1" t="s">
        <v>1015</v>
      </c>
      <c r="H2" s="1" t="s">
        <v>1016</v>
      </c>
      <c r="I2" s="1" t="s">
        <v>1017</v>
      </c>
      <c r="J2" s="1" t="s">
        <v>1018</v>
      </c>
      <c r="K2" s="1" t="s">
        <v>1017</v>
      </c>
      <c r="L2" s="1" t="s">
        <v>1017</v>
      </c>
      <c r="M2" s="1" t="s">
        <v>1019</v>
      </c>
      <c r="N2" s="1" t="s">
        <v>1019</v>
      </c>
      <c r="O2" s="1" t="s">
        <v>1020</v>
      </c>
      <c r="P2" s="1" t="s">
        <v>1021</v>
      </c>
      <c r="Q2" s="1" t="s">
        <v>1022</v>
      </c>
      <c r="R2" s="1" t="s">
        <v>1023</v>
      </c>
      <c r="S2" s="1" t="s">
        <v>1024</v>
      </c>
      <c r="T2" s="1" t="s">
        <v>1025</v>
      </c>
      <c r="U2" s="1" t="s">
        <v>1026</v>
      </c>
      <c r="V2" s="1" t="s">
        <v>1027</v>
      </c>
    </row>
    <row r="3" s="1" customFormat="1" spans="1:22">
      <c r="A3" s="3">
        <v>999225389179829</v>
      </c>
      <c r="B3" s="1" t="s">
        <v>1011</v>
      </c>
      <c r="C3" s="1" t="s">
        <v>1028</v>
      </c>
      <c r="D3" s="1" t="s">
        <v>1029</v>
      </c>
      <c r="E3" s="1" t="s">
        <v>1030</v>
      </c>
      <c r="F3" s="1" t="s">
        <v>1011</v>
      </c>
      <c r="G3" s="1" t="s">
        <v>1015</v>
      </c>
      <c r="H3" s="1" t="s">
        <v>1016</v>
      </c>
      <c r="I3" s="1" t="s">
        <v>1031</v>
      </c>
      <c r="J3" s="1" t="s">
        <v>1018</v>
      </c>
      <c r="K3" s="1" t="s">
        <v>1031</v>
      </c>
      <c r="L3" s="1" t="s">
        <v>1031</v>
      </c>
      <c r="M3" s="1" t="s">
        <v>1019</v>
      </c>
      <c r="N3" s="1" t="s">
        <v>1019</v>
      </c>
      <c r="O3" s="1" t="s">
        <v>1020</v>
      </c>
      <c r="P3" s="1" t="s">
        <v>1021</v>
      </c>
      <c r="Q3" s="1" t="s">
        <v>1022</v>
      </c>
      <c r="R3" s="1" t="s">
        <v>1032</v>
      </c>
      <c r="S3" s="1" t="s">
        <v>1024</v>
      </c>
      <c r="T3" s="1" t="s">
        <v>1025</v>
      </c>
      <c r="U3" s="1" t="s">
        <v>1026</v>
      </c>
      <c r="V3" s="1" t="s">
        <v>1027</v>
      </c>
    </row>
    <row r="4" s="1" customFormat="1" spans="1:22">
      <c r="A4" s="3">
        <v>999225385781053</v>
      </c>
      <c r="B4" s="1" t="s">
        <v>1011</v>
      </c>
      <c r="C4" s="1" t="s">
        <v>1033</v>
      </c>
      <c r="D4" s="1" t="s">
        <v>1034</v>
      </c>
      <c r="E4" s="1" t="s">
        <v>1035</v>
      </c>
      <c r="F4" s="1" t="s">
        <v>1011</v>
      </c>
      <c r="G4" s="1" t="s">
        <v>1015</v>
      </c>
      <c r="H4" s="1" t="s">
        <v>1016</v>
      </c>
      <c r="I4" s="1" t="s">
        <v>1036</v>
      </c>
      <c r="J4" s="1" t="s">
        <v>1018</v>
      </c>
      <c r="K4" s="1" t="s">
        <v>1036</v>
      </c>
      <c r="L4" s="1" t="s">
        <v>1036</v>
      </c>
      <c r="M4" s="1" t="s">
        <v>1019</v>
      </c>
      <c r="N4" s="1" t="s">
        <v>1019</v>
      </c>
      <c r="O4" s="1" t="s">
        <v>1020</v>
      </c>
      <c r="P4" s="1" t="s">
        <v>1021</v>
      </c>
      <c r="Q4" s="1" t="s">
        <v>1022</v>
      </c>
      <c r="R4" s="1" t="s">
        <v>1037</v>
      </c>
      <c r="S4" s="1" t="s">
        <v>1024</v>
      </c>
      <c r="T4" s="1" t="s">
        <v>1025</v>
      </c>
      <c r="U4" s="1" t="s">
        <v>1026</v>
      </c>
      <c r="V4" s="1" t="s">
        <v>1027</v>
      </c>
    </row>
    <row r="5" s="1" customFormat="1" spans="1:22">
      <c r="A5" s="3">
        <v>999225385275047</v>
      </c>
      <c r="B5" s="1" t="s">
        <v>1011</v>
      </c>
      <c r="C5" s="1" t="s">
        <v>1038</v>
      </c>
      <c r="D5" s="1" t="s">
        <v>1039</v>
      </c>
      <c r="E5" s="1" t="s">
        <v>1040</v>
      </c>
      <c r="F5" s="1" t="s">
        <v>1011</v>
      </c>
      <c r="G5" s="1" t="s">
        <v>1015</v>
      </c>
      <c r="H5" s="1" t="s">
        <v>1016</v>
      </c>
      <c r="I5" s="1" t="s">
        <v>1041</v>
      </c>
      <c r="J5" s="1" t="s">
        <v>1018</v>
      </c>
      <c r="K5" s="1" t="s">
        <v>1041</v>
      </c>
      <c r="L5" s="1" t="s">
        <v>1041</v>
      </c>
      <c r="M5" s="1" t="s">
        <v>1019</v>
      </c>
      <c r="N5" s="1" t="s">
        <v>1019</v>
      </c>
      <c r="O5" s="1" t="s">
        <v>1020</v>
      </c>
      <c r="P5" s="1" t="s">
        <v>1021</v>
      </c>
      <c r="Q5" s="1" t="s">
        <v>1022</v>
      </c>
      <c r="R5" s="1" t="s">
        <v>1042</v>
      </c>
      <c r="S5" s="1" t="s">
        <v>1024</v>
      </c>
      <c r="T5" s="1" t="s">
        <v>1025</v>
      </c>
      <c r="U5" s="1" t="s">
        <v>1026</v>
      </c>
      <c r="V5" s="1" t="s">
        <v>1043</v>
      </c>
    </row>
    <row r="6" s="1" customFormat="1" spans="1:22">
      <c r="A6" s="3">
        <v>999225385053819</v>
      </c>
      <c r="B6" s="1" t="s">
        <v>1011</v>
      </c>
      <c r="C6" s="1" t="s">
        <v>1044</v>
      </c>
      <c r="D6" s="1" t="s">
        <v>1045</v>
      </c>
      <c r="E6" s="1" t="s">
        <v>1046</v>
      </c>
      <c r="F6" s="1" t="s">
        <v>1011</v>
      </c>
      <c r="G6" s="1" t="s">
        <v>1015</v>
      </c>
      <c r="H6" s="1" t="s">
        <v>1016</v>
      </c>
      <c r="I6" s="1" t="s">
        <v>1047</v>
      </c>
      <c r="J6" s="1" t="s">
        <v>1018</v>
      </c>
      <c r="K6" s="1" t="s">
        <v>1047</v>
      </c>
      <c r="L6" s="1" t="s">
        <v>1047</v>
      </c>
      <c r="M6" s="1" t="s">
        <v>1019</v>
      </c>
      <c r="N6" s="1" t="s">
        <v>1019</v>
      </c>
      <c r="O6" s="1" t="s">
        <v>1020</v>
      </c>
      <c r="P6" s="1" t="s">
        <v>1021</v>
      </c>
      <c r="Q6" s="1" t="s">
        <v>1022</v>
      </c>
      <c r="R6" s="1" t="s">
        <v>1048</v>
      </c>
      <c r="S6" s="1" t="s">
        <v>1024</v>
      </c>
      <c r="T6" s="1" t="s">
        <v>1025</v>
      </c>
      <c r="U6" s="1" t="s">
        <v>1026</v>
      </c>
      <c r="V6" s="1" t="s">
        <v>1027</v>
      </c>
    </row>
    <row r="7" s="1" customFormat="1" spans="1:22">
      <c r="A7" s="3">
        <v>999225384391030</v>
      </c>
      <c r="B7" s="1" t="s">
        <v>1011</v>
      </c>
      <c r="C7" s="1" t="s">
        <v>1049</v>
      </c>
      <c r="D7" s="1" t="s">
        <v>1050</v>
      </c>
      <c r="E7" s="1" t="s">
        <v>1051</v>
      </c>
      <c r="F7" s="1" t="s">
        <v>1011</v>
      </c>
      <c r="G7" s="1" t="s">
        <v>1015</v>
      </c>
      <c r="H7" s="1" t="s">
        <v>1016</v>
      </c>
      <c r="I7" s="1" t="s">
        <v>1052</v>
      </c>
      <c r="J7" s="1" t="s">
        <v>1018</v>
      </c>
      <c r="K7" s="1" t="s">
        <v>1052</v>
      </c>
      <c r="L7" s="1" t="s">
        <v>1052</v>
      </c>
      <c r="M7" s="1" t="s">
        <v>1019</v>
      </c>
      <c r="N7" s="1" t="s">
        <v>1019</v>
      </c>
      <c r="O7" s="1" t="s">
        <v>1020</v>
      </c>
      <c r="P7" s="1" t="s">
        <v>1021</v>
      </c>
      <c r="Q7" s="1" t="s">
        <v>1022</v>
      </c>
      <c r="R7" s="1" t="s">
        <v>1053</v>
      </c>
      <c r="S7" s="1" t="s">
        <v>1024</v>
      </c>
      <c r="T7" s="1" t="s">
        <v>1025</v>
      </c>
      <c r="U7" s="1" t="s">
        <v>1026</v>
      </c>
      <c r="V7" s="1" t="s">
        <v>1027</v>
      </c>
    </row>
    <row r="8" s="1" customFormat="1" spans="1:22">
      <c r="A8" s="3">
        <v>25384088073</v>
      </c>
      <c r="B8" s="1" t="s">
        <v>1011</v>
      </c>
      <c r="C8" s="1" t="s">
        <v>1054</v>
      </c>
      <c r="D8" s="1" t="s">
        <v>1050</v>
      </c>
      <c r="E8" s="1" t="s">
        <v>1055</v>
      </c>
      <c r="F8" s="1" t="s">
        <v>1011</v>
      </c>
      <c r="G8" s="1" t="s">
        <v>1015</v>
      </c>
      <c r="H8" s="1" t="s">
        <v>1016</v>
      </c>
      <c r="I8" s="1" t="s">
        <v>1052</v>
      </c>
      <c r="J8" s="1" t="s">
        <v>1018</v>
      </c>
      <c r="K8" s="1" t="s">
        <v>1052</v>
      </c>
      <c r="L8" s="1" t="s">
        <v>1052</v>
      </c>
      <c r="M8" s="1" t="s">
        <v>1019</v>
      </c>
      <c r="N8" s="1" t="s">
        <v>1019</v>
      </c>
      <c r="O8" s="1" t="s">
        <v>1020</v>
      </c>
      <c r="P8" s="1" t="s">
        <v>1021</v>
      </c>
      <c r="Q8" s="1" t="s">
        <v>1022</v>
      </c>
      <c r="R8" s="1" t="s">
        <v>1056</v>
      </c>
      <c r="S8" s="1" t="s">
        <v>1024</v>
      </c>
      <c r="T8" s="1" t="s">
        <v>1025</v>
      </c>
      <c r="U8" s="1" t="s">
        <v>1026</v>
      </c>
      <c r="V8" s="1" t="s">
        <v>1027</v>
      </c>
    </row>
    <row r="9" s="1" customFormat="1" spans="1:22">
      <c r="A9" s="3">
        <v>999225383208282</v>
      </c>
      <c r="B9" s="1" t="s">
        <v>1011</v>
      </c>
      <c r="C9" s="1" t="s">
        <v>1057</v>
      </c>
      <c r="D9" s="1" t="s">
        <v>1058</v>
      </c>
      <c r="E9" s="1" t="s">
        <v>1059</v>
      </c>
      <c r="F9" s="1" t="s">
        <v>1011</v>
      </c>
      <c r="G9" s="1" t="s">
        <v>1015</v>
      </c>
      <c r="H9" s="1" t="s">
        <v>1016</v>
      </c>
      <c r="I9" s="1" t="s">
        <v>1060</v>
      </c>
      <c r="J9" s="1" t="s">
        <v>1018</v>
      </c>
      <c r="K9" s="1" t="s">
        <v>1060</v>
      </c>
      <c r="L9" s="1" t="s">
        <v>1060</v>
      </c>
      <c r="M9" s="1" t="s">
        <v>1019</v>
      </c>
      <c r="N9" s="1" t="s">
        <v>1019</v>
      </c>
      <c r="O9" s="1" t="s">
        <v>1020</v>
      </c>
      <c r="P9" s="1" t="s">
        <v>1021</v>
      </c>
      <c r="Q9" s="1" t="s">
        <v>1022</v>
      </c>
      <c r="R9" s="1" t="s">
        <v>1061</v>
      </c>
      <c r="S9" s="1" t="s">
        <v>1024</v>
      </c>
      <c r="T9" s="1" t="s">
        <v>1025</v>
      </c>
      <c r="U9" s="1" t="s">
        <v>1026</v>
      </c>
      <c r="V9" s="1" t="s">
        <v>1027</v>
      </c>
    </row>
    <row r="10" s="1" customFormat="1" spans="1:22">
      <c r="A10" s="3">
        <v>999225383155541</v>
      </c>
      <c r="B10" s="1" t="s">
        <v>1011</v>
      </c>
      <c r="C10" s="1" t="s">
        <v>1062</v>
      </c>
      <c r="D10" s="1" t="s">
        <v>1063</v>
      </c>
      <c r="E10" s="1" t="s">
        <v>1064</v>
      </c>
      <c r="F10" s="1" t="s">
        <v>1011</v>
      </c>
      <c r="G10" s="1" t="s">
        <v>1015</v>
      </c>
      <c r="H10" s="1" t="s">
        <v>1016</v>
      </c>
      <c r="I10" s="1" t="s">
        <v>1065</v>
      </c>
      <c r="J10" s="1" t="s">
        <v>1018</v>
      </c>
      <c r="K10" s="1" t="s">
        <v>1065</v>
      </c>
      <c r="L10" s="1" t="s">
        <v>1065</v>
      </c>
      <c r="M10" s="1" t="s">
        <v>1019</v>
      </c>
      <c r="N10" s="1" t="s">
        <v>1019</v>
      </c>
      <c r="O10" s="1" t="s">
        <v>1020</v>
      </c>
      <c r="P10" s="1" t="s">
        <v>1021</v>
      </c>
      <c r="Q10" s="1" t="s">
        <v>1022</v>
      </c>
      <c r="R10" s="1" t="s">
        <v>1066</v>
      </c>
      <c r="S10" s="1" t="s">
        <v>1024</v>
      </c>
      <c r="T10" s="1" t="s">
        <v>1025</v>
      </c>
      <c r="U10" s="1" t="s">
        <v>1026</v>
      </c>
      <c r="V10" s="1" t="s">
        <v>1027</v>
      </c>
    </row>
    <row r="11" s="1" customFormat="1" spans="1:22">
      <c r="A11" s="3">
        <v>999225382761048</v>
      </c>
      <c r="B11" s="1" t="s">
        <v>1011</v>
      </c>
      <c r="C11" s="1" t="s">
        <v>1067</v>
      </c>
      <c r="D11" s="1" t="s">
        <v>1068</v>
      </c>
      <c r="E11" s="1" t="s">
        <v>1069</v>
      </c>
      <c r="F11" s="1" t="s">
        <v>1011</v>
      </c>
      <c r="G11" s="1" t="s">
        <v>1015</v>
      </c>
      <c r="H11" s="1" t="s">
        <v>1016</v>
      </c>
      <c r="I11" s="1" t="s">
        <v>1070</v>
      </c>
      <c r="J11" s="1" t="s">
        <v>1018</v>
      </c>
      <c r="K11" s="1" t="s">
        <v>1070</v>
      </c>
      <c r="L11" s="1" t="s">
        <v>1070</v>
      </c>
      <c r="M11" s="1" t="s">
        <v>1019</v>
      </c>
      <c r="N11" s="1" t="s">
        <v>1019</v>
      </c>
      <c r="O11" s="1" t="s">
        <v>1020</v>
      </c>
      <c r="P11" s="1" t="s">
        <v>1021</v>
      </c>
      <c r="Q11" s="1" t="s">
        <v>1022</v>
      </c>
      <c r="R11" s="1" t="s">
        <v>1071</v>
      </c>
      <c r="S11" s="1" t="s">
        <v>1024</v>
      </c>
      <c r="T11" s="1" t="s">
        <v>1025</v>
      </c>
      <c r="U11" s="1" t="s">
        <v>1026</v>
      </c>
      <c r="V11" s="1" t="s">
        <v>1027</v>
      </c>
    </row>
    <row r="12" s="1" customFormat="1" spans="1:22">
      <c r="A12" s="3">
        <v>999225382619118</v>
      </c>
      <c r="B12" s="1" t="s">
        <v>1011</v>
      </c>
      <c r="C12" s="1" t="s">
        <v>1072</v>
      </c>
      <c r="D12" s="1" t="s">
        <v>1073</v>
      </c>
      <c r="E12" s="1" t="s">
        <v>1074</v>
      </c>
      <c r="F12" s="1" t="s">
        <v>1011</v>
      </c>
      <c r="G12" s="1" t="s">
        <v>1015</v>
      </c>
      <c r="H12" s="1" t="s">
        <v>1016</v>
      </c>
      <c r="I12" s="1" t="s">
        <v>1075</v>
      </c>
      <c r="J12" s="1" t="s">
        <v>1018</v>
      </c>
      <c r="K12" s="1" t="s">
        <v>1075</v>
      </c>
      <c r="L12" s="1" t="s">
        <v>1075</v>
      </c>
      <c r="M12" s="1" t="s">
        <v>1019</v>
      </c>
      <c r="N12" s="1" t="s">
        <v>1019</v>
      </c>
      <c r="O12" s="1" t="s">
        <v>1020</v>
      </c>
      <c r="P12" s="1" t="s">
        <v>1021</v>
      </c>
      <c r="Q12" s="1" t="s">
        <v>1022</v>
      </c>
      <c r="R12" s="1" t="s">
        <v>1076</v>
      </c>
      <c r="S12" s="1" t="s">
        <v>1024</v>
      </c>
      <c r="T12" s="1" t="s">
        <v>1025</v>
      </c>
      <c r="U12" s="1" t="s">
        <v>1026</v>
      </c>
      <c r="V12" s="1" t="s">
        <v>1077</v>
      </c>
    </row>
    <row r="13" s="1" customFormat="1" spans="1:22">
      <c r="A13" s="3">
        <v>999225382600543</v>
      </c>
      <c r="B13" s="1" t="s">
        <v>1011</v>
      </c>
      <c r="C13" s="1" t="s">
        <v>1078</v>
      </c>
      <c r="D13" s="1" t="s">
        <v>1073</v>
      </c>
      <c r="E13" s="1" t="s">
        <v>1079</v>
      </c>
      <c r="F13" s="1" t="s">
        <v>1011</v>
      </c>
      <c r="G13" s="1" t="s">
        <v>1015</v>
      </c>
      <c r="H13" s="1" t="s">
        <v>1016</v>
      </c>
      <c r="I13" s="1" t="s">
        <v>1080</v>
      </c>
      <c r="J13" s="1" t="s">
        <v>1018</v>
      </c>
      <c r="K13" s="1" t="s">
        <v>1080</v>
      </c>
      <c r="L13" s="1" t="s">
        <v>1080</v>
      </c>
      <c r="M13" s="1" t="s">
        <v>1019</v>
      </c>
      <c r="N13" s="1" t="s">
        <v>1019</v>
      </c>
      <c r="O13" s="1" t="s">
        <v>1020</v>
      </c>
      <c r="P13" s="1" t="s">
        <v>1021</v>
      </c>
      <c r="Q13" s="1" t="s">
        <v>1022</v>
      </c>
      <c r="R13" s="1" t="s">
        <v>1081</v>
      </c>
      <c r="S13" s="1" t="s">
        <v>1024</v>
      </c>
      <c r="T13" s="1" t="s">
        <v>1025</v>
      </c>
      <c r="U13" s="1" t="s">
        <v>1026</v>
      </c>
      <c r="V13" s="1" t="s">
        <v>1077</v>
      </c>
    </row>
    <row r="14" s="1" customFormat="1" spans="1:22">
      <c r="A14" s="3">
        <v>25380258117</v>
      </c>
      <c r="B14" s="1" t="s">
        <v>1011</v>
      </c>
      <c r="C14" s="1" t="s">
        <v>1082</v>
      </c>
      <c r="D14" s="1" t="s">
        <v>1083</v>
      </c>
      <c r="E14" s="1" t="s">
        <v>1084</v>
      </c>
      <c r="F14" s="1" t="s">
        <v>1011</v>
      </c>
      <c r="G14" s="1" t="s">
        <v>1015</v>
      </c>
      <c r="H14" s="1" t="s">
        <v>1016</v>
      </c>
      <c r="I14" s="1" t="s">
        <v>1085</v>
      </c>
      <c r="J14" s="1" t="s">
        <v>1018</v>
      </c>
      <c r="K14" s="1" t="s">
        <v>1085</v>
      </c>
      <c r="L14" s="1" t="s">
        <v>1085</v>
      </c>
      <c r="M14" s="1" t="s">
        <v>1019</v>
      </c>
      <c r="N14" s="1" t="s">
        <v>1019</v>
      </c>
      <c r="O14" s="1" t="s">
        <v>1020</v>
      </c>
      <c r="P14" s="1" t="s">
        <v>1021</v>
      </c>
      <c r="Q14" s="1" t="s">
        <v>1022</v>
      </c>
      <c r="R14" s="1" t="s">
        <v>1086</v>
      </c>
      <c r="S14" s="1" t="s">
        <v>1024</v>
      </c>
      <c r="T14" s="1" t="s">
        <v>1025</v>
      </c>
      <c r="U14" s="1" t="s">
        <v>1026</v>
      </c>
      <c r="V14" s="1" t="s">
        <v>1027</v>
      </c>
    </row>
    <row r="15" s="1" customFormat="1" spans="1:22">
      <c r="A15" s="3">
        <v>999225380203941</v>
      </c>
      <c r="B15" s="1" t="s">
        <v>1011</v>
      </c>
      <c r="C15" s="1" t="s">
        <v>1087</v>
      </c>
      <c r="D15" s="1" t="s">
        <v>1063</v>
      </c>
      <c r="E15" s="1" t="s">
        <v>1088</v>
      </c>
      <c r="F15" s="1" t="s">
        <v>1011</v>
      </c>
      <c r="G15" s="1" t="s">
        <v>1015</v>
      </c>
      <c r="H15" s="1" t="s">
        <v>1016</v>
      </c>
      <c r="I15" s="1" t="s">
        <v>1089</v>
      </c>
      <c r="J15" s="1" t="s">
        <v>1018</v>
      </c>
      <c r="K15" s="1" t="s">
        <v>1089</v>
      </c>
      <c r="L15" s="1" t="s">
        <v>1089</v>
      </c>
      <c r="M15" s="1" t="s">
        <v>1019</v>
      </c>
      <c r="N15" s="1" t="s">
        <v>1019</v>
      </c>
      <c r="O15" s="1" t="s">
        <v>1020</v>
      </c>
      <c r="P15" s="1" t="s">
        <v>1021</v>
      </c>
      <c r="Q15" s="1" t="s">
        <v>1022</v>
      </c>
      <c r="R15" s="1" t="s">
        <v>1090</v>
      </c>
      <c r="S15" s="1" t="s">
        <v>1024</v>
      </c>
      <c r="T15" s="1" t="s">
        <v>1025</v>
      </c>
      <c r="U15" s="1" t="s">
        <v>1026</v>
      </c>
      <c r="V15" s="1" t="s">
        <v>1027</v>
      </c>
    </row>
    <row r="16" s="1" customFormat="1" spans="1:22">
      <c r="A16" s="3">
        <v>999225380099603</v>
      </c>
      <c r="B16" s="1" t="s">
        <v>1011</v>
      </c>
      <c r="C16" s="1" t="s">
        <v>1091</v>
      </c>
      <c r="D16" s="1" t="s">
        <v>1073</v>
      </c>
      <c r="E16" s="1" t="s">
        <v>1092</v>
      </c>
      <c r="F16" s="1" t="s">
        <v>1011</v>
      </c>
      <c r="G16" s="1" t="s">
        <v>1015</v>
      </c>
      <c r="H16" s="1" t="s">
        <v>1016</v>
      </c>
      <c r="I16" s="1" t="s">
        <v>1093</v>
      </c>
      <c r="J16" s="1" t="s">
        <v>1018</v>
      </c>
      <c r="K16" s="1" t="s">
        <v>1093</v>
      </c>
      <c r="L16" s="1" t="s">
        <v>1093</v>
      </c>
      <c r="M16" s="1" t="s">
        <v>1019</v>
      </c>
      <c r="N16" s="1" t="s">
        <v>1019</v>
      </c>
      <c r="O16" s="1" t="s">
        <v>1020</v>
      </c>
      <c r="P16" s="1" t="s">
        <v>1021</v>
      </c>
      <c r="Q16" s="1" t="s">
        <v>1022</v>
      </c>
      <c r="R16" s="1" t="s">
        <v>1094</v>
      </c>
      <c r="S16" s="1" t="s">
        <v>1024</v>
      </c>
      <c r="T16" s="1" t="s">
        <v>1025</v>
      </c>
      <c r="U16" s="1" t="s">
        <v>1026</v>
      </c>
      <c r="V16" s="1" t="s">
        <v>1077</v>
      </c>
    </row>
    <row r="17" s="1" customFormat="1" spans="1:22">
      <c r="A17" s="3">
        <v>999225379893253</v>
      </c>
      <c r="B17" s="1" t="s">
        <v>1011</v>
      </c>
      <c r="C17" s="1" t="s">
        <v>1095</v>
      </c>
      <c r="D17" s="1" t="s">
        <v>1073</v>
      </c>
      <c r="E17" s="1" t="s">
        <v>1096</v>
      </c>
      <c r="F17" s="1" t="s">
        <v>1011</v>
      </c>
      <c r="G17" s="1" t="s">
        <v>1015</v>
      </c>
      <c r="H17" s="1" t="s">
        <v>1016</v>
      </c>
      <c r="I17" s="1" t="s">
        <v>1097</v>
      </c>
      <c r="J17" s="1" t="s">
        <v>1018</v>
      </c>
      <c r="K17" s="1" t="s">
        <v>1097</v>
      </c>
      <c r="L17" s="1" t="s">
        <v>1097</v>
      </c>
      <c r="M17" s="1" t="s">
        <v>1019</v>
      </c>
      <c r="N17" s="1" t="s">
        <v>1019</v>
      </c>
      <c r="O17" s="1" t="s">
        <v>1020</v>
      </c>
      <c r="P17" s="1" t="s">
        <v>1021</v>
      </c>
      <c r="Q17" s="1" t="s">
        <v>1022</v>
      </c>
      <c r="R17" s="1" t="s">
        <v>1098</v>
      </c>
      <c r="S17" s="1" t="s">
        <v>1024</v>
      </c>
      <c r="T17" s="1" t="s">
        <v>1025</v>
      </c>
      <c r="U17" s="1" t="s">
        <v>1026</v>
      </c>
      <c r="V17" s="1" t="s">
        <v>1077</v>
      </c>
    </row>
    <row r="18" s="1" customFormat="1" spans="1:22">
      <c r="A18" s="3">
        <v>999225379301754</v>
      </c>
      <c r="B18" s="1" t="s">
        <v>1011</v>
      </c>
      <c r="C18" s="1" t="s">
        <v>1099</v>
      </c>
      <c r="D18" s="1" t="s">
        <v>1083</v>
      </c>
      <c r="E18" s="1" t="s">
        <v>1100</v>
      </c>
      <c r="F18" s="1" t="s">
        <v>1011</v>
      </c>
      <c r="G18" s="1" t="s">
        <v>1015</v>
      </c>
      <c r="H18" s="1" t="s">
        <v>1016</v>
      </c>
      <c r="I18" s="1" t="s">
        <v>1085</v>
      </c>
      <c r="J18" s="1" t="s">
        <v>1018</v>
      </c>
      <c r="K18" s="1" t="s">
        <v>1085</v>
      </c>
      <c r="L18" s="1" t="s">
        <v>1085</v>
      </c>
      <c r="M18" s="1" t="s">
        <v>1019</v>
      </c>
      <c r="N18" s="1" t="s">
        <v>1019</v>
      </c>
      <c r="O18" s="1" t="s">
        <v>1020</v>
      </c>
      <c r="P18" s="1" t="s">
        <v>1021</v>
      </c>
      <c r="Q18" s="1" t="s">
        <v>1022</v>
      </c>
      <c r="R18" s="1" t="s">
        <v>1101</v>
      </c>
      <c r="S18" s="1" t="s">
        <v>1024</v>
      </c>
      <c r="T18" s="1" t="s">
        <v>1025</v>
      </c>
      <c r="U18" s="1" t="s">
        <v>1026</v>
      </c>
      <c r="V18" s="1" t="s">
        <v>1027</v>
      </c>
    </row>
    <row r="19" s="1" customFormat="1" spans="1:22">
      <c r="A19" s="3">
        <v>25379185958</v>
      </c>
      <c r="B19" s="1" t="s">
        <v>1011</v>
      </c>
      <c r="C19" s="1" t="s">
        <v>1102</v>
      </c>
      <c r="D19" s="1" t="s">
        <v>1103</v>
      </c>
      <c r="E19" s="1" t="s">
        <v>1104</v>
      </c>
      <c r="F19" s="1" t="s">
        <v>1011</v>
      </c>
      <c r="G19" s="1" t="s">
        <v>1015</v>
      </c>
      <c r="H19" s="1" t="s">
        <v>1016</v>
      </c>
      <c r="I19" s="1" t="s">
        <v>1105</v>
      </c>
      <c r="J19" s="1" t="s">
        <v>1018</v>
      </c>
      <c r="K19" s="1" t="s">
        <v>1105</v>
      </c>
      <c r="L19" s="1" t="s">
        <v>1105</v>
      </c>
      <c r="M19" s="1" t="s">
        <v>1019</v>
      </c>
      <c r="N19" s="1" t="s">
        <v>1019</v>
      </c>
      <c r="O19" s="1" t="s">
        <v>1020</v>
      </c>
      <c r="P19" s="1" t="s">
        <v>1021</v>
      </c>
      <c r="Q19" s="1" t="s">
        <v>1022</v>
      </c>
      <c r="R19" s="1" t="s">
        <v>1106</v>
      </c>
      <c r="S19" s="1" t="s">
        <v>1024</v>
      </c>
      <c r="T19" s="1" t="s">
        <v>1025</v>
      </c>
      <c r="U19" s="1" t="s">
        <v>1026</v>
      </c>
      <c r="V19" s="1" t="s">
        <v>1027</v>
      </c>
    </row>
    <row r="20" s="1" customFormat="1" spans="1:22">
      <c r="A20" s="3">
        <v>999225378789891</v>
      </c>
      <c r="B20" s="1" t="s">
        <v>1011</v>
      </c>
      <c r="C20" s="1" t="s">
        <v>1107</v>
      </c>
      <c r="D20" s="1" t="s">
        <v>1108</v>
      </c>
      <c r="E20" s="1" t="s">
        <v>1109</v>
      </c>
      <c r="F20" s="1" t="s">
        <v>1011</v>
      </c>
      <c r="G20" s="1" t="s">
        <v>1015</v>
      </c>
      <c r="H20" s="1" t="s">
        <v>1016</v>
      </c>
      <c r="I20" s="1" t="s">
        <v>1110</v>
      </c>
      <c r="J20" s="1" t="s">
        <v>1018</v>
      </c>
      <c r="K20" s="1" t="s">
        <v>1110</v>
      </c>
      <c r="L20" s="1" t="s">
        <v>1110</v>
      </c>
      <c r="M20" s="1" t="s">
        <v>1019</v>
      </c>
      <c r="N20" s="1" t="s">
        <v>1019</v>
      </c>
      <c r="O20" s="1" t="s">
        <v>1020</v>
      </c>
      <c r="P20" s="1" t="s">
        <v>1021</v>
      </c>
      <c r="Q20" s="1" t="s">
        <v>1022</v>
      </c>
      <c r="R20" s="1" t="s">
        <v>1111</v>
      </c>
      <c r="S20" s="1" t="s">
        <v>1024</v>
      </c>
      <c r="T20" s="1" t="s">
        <v>1025</v>
      </c>
      <c r="U20" s="1" t="s">
        <v>1026</v>
      </c>
      <c r="V20" s="1" t="s">
        <v>1077</v>
      </c>
    </row>
    <row r="21" s="1" customFormat="1" spans="1:22">
      <c r="A21" s="3">
        <v>999225378645072</v>
      </c>
      <c r="B21" s="1" t="s">
        <v>1011</v>
      </c>
      <c r="C21" s="1" t="s">
        <v>1112</v>
      </c>
      <c r="D21" s="1" t="s">
        <v>1113</v>
      </c>
      <c r="E21" s="1" t="s">
        <v>1114</v>
      </c>
      <c r="F21" s="1" t="s">
        <v>1011</v>
      </c>
      <c r="G21" s="1" t="s">
        <v>1015</v>
      </c>
      <c r="H21" s="1" t="s">
        <v>1016</v>
      </c>
      <c r="I21" s="1" t="s">
        <v>1115</v>
      </c>
      <c r="J21" s="1" t="s">
        <v>1018</v>
      </c>
      <c r="K21" s="1" t="s">
        <v>1115</v>
      </c>
      <c r="L21" s="1" t="s">
        <v>1115</v>
      </c>
      <c r="M21" s="1" t="s">
        <v>1019</v>
      </c>
      <c r="N21" s="1" t="s">
        <v>1019</v>
      </c>
      <c r="O21" s="1" t="s">
        <v>1020</v>
      </c>
      <c r="P21" s="1" t="s">
        <v>1021</v>
      </c>
      <c r="Q21" s="1" t="s">
        <v>1022</v>
      </c>
      <c r="R21" s="1" t="s">
        <v>1116</v>
      </c>
      <c r="S21" s="1" t="s">
        <v>1024</v>
      </c>
      <c r="T21" s="1" t="s">
        <v>1025</v>
      </c>
      <c r="U21" s="1" t="s">
        <v>1026</v>
      </c>
      <c r="V21" s="1" t="s">
        <v>1077</v>
      </c>
    </row>
    <row r="22" s="1" customFormat="1" spans="1:22">
      <c r="A22" s="3">
        <v>999225378067312</v>
      </c>
      <c r="B22" s="1" t="s">
        <v>1011</v>
      </c>
      <c r="C22" s="1" t="s">
        <v>1117</v>
      </c>
      <c r="D22" s="1" t="s">
        <v>1063</v>
      </c>
      <c r="E22" s="1" t="s">
        <v>1118</v>
      </c>
      <c r="F22" s="1" t="s">
        <v>1011</v>
      </c>
      <c r="G22" s="1" t="s">
        <v>1015</v>
      </c>
      <c r="H22" s="1" t="s">
        <v>1016</v>
      </c>
      <c r="I22" s="1" t="s">
        <v>1119</v>
      </c>
      <c r="J22" s="1" t="s">
        <v>1018</v>
      </c>
      <c r="K22" s="1" t="s">
        <v>1119</v>
      </c>
      <c r="L22" s="1" t="s">
        <v>1119</v>
      </c>
      <c r="M22" s="1" t="s">
        <v>1019</v>
      </c>
      <c r="N22" s="1" t="s">
        <v>1019</v>
      </c>
      <c r="O22" s="1" t="s">
        <v>1020</v>
      </c>
      <c r="P22" s="1" t="s">
        <v>1021</v>
      </c>
      <c r="Q22" s="1" t="s">
        <v>1022</v>
      </c>
      <c r="R22" s="1" t="s">
        <v>1120</v>
      </c>
      <c r="S22" s="1" t="s">
        <v>1024</v>
      </c>
      <c r="T22" s="1" t="s">
        <v>1025</v>
      </c>
      <c r="U22" s="1" t="s">
        <v>1026</v>
      </c>
      <c r="V22" s="1" t="s">
        <v>1027</v>
      </c>
    </row>
    <row r="23" s="1" customFormat="1" spans="1:22">
      <c r="A23" s="3">
        <v>999225377650845</v>
      </c>
      <c r="B23" s="1" t="s">
        <v>1011</v>
      </c>
      <c r="C23" s="1" t="s">
        <v>1121</v>
      </c>
      <c r="D23" s="1" t="s">
        <v>1013</v>
      </c>
      <c r="E23" s="1" t="s">
        <v>1122</v>
      </c>
      <c r="F23" s="1" t="s">
        <v>1011</v>
      </c>
      <c r="G23" s="1" t="s">
        <v>1015</v>
      </c>
      <c r="H23" s="1" t="s">
        <v>1016</v>
      </c>
      <c r="I23" s="1" t="s">
        <v>1123</v>
      </c>
      <c r="J23" s="1" t="s">
        <v>1018</v>
      </c>
      <c r="K23" s="1" t="s">
        <v>1123</v>
      </c>
      <c r="L23" s="1" t="s">
        <v>1123</v>
      </c>
      <c r="M23" s="1" t="s">
        <v>1019</v>
      </c>
      <c r="N23" s="1" t="s">
        <v>1019</v>
      </c>
      <c r="O23" s="1" t="s">
        <v>1020</v>
      </c>
      <c r="P23" s="1" t="s">
        <v>1021</v>
      </c>
      <c r="Q23" s="1" t="s">
        <v>1022</v>
      </c>
      <c r="R23" s="1" t="s">
        <v>1124</v>
      </c>
      <c r="S23" s="1" t="s">
        <v>1024</v>
      </c>
      <c r="T23" s="1" t="s">
        <v>1025</v>
      </c>
      <c r="U23" s="1" t="s">
        <v>1026</v>
      </c>
      <c r="V23" s="1" t="s">
        <v>1027</v>
      </c>
    </row>
    <row r="24" s="1" customFormat="1" spans="1:22">
      <c r="A24" s="3">
        <v>999225377640367</v>
      </c>
      <c r="B24" s="1" t="s">
        <v>1011</v>
      </c>
      <c r="C24" s="1" t="s">
        <v>1125</v>
      </c>
      <c r="D24" s="1" t="s">
        <v>1013</v>
      </c>
      <c r="E24" s="1" t="s">
        <v>1126</v>
      </c>
      <c r="F24" s="1" t="s">
        <v>1011</v>
      </c>
      <c r="G24" s="1" t="s">
        <v>1015</v>
      </c>
      <c r="H24" s="1" t="s">
        <v>1016</v>
      </c>
      <c r="I24" s="1" t="s">
        <v>1123</v>
      </c>
      <c r="J24" s="1" t="s">
        <v>1018</v>
      </c>
      <c r="K24" s="1" t="s">
        <v>1123</v>
      </c>
      <c r="L24" s="1" t="s">
        <v>1123</v>
      </c>
      <c r="M24" s="1" t="s">
        <v>1019</v>
      </c>
      <c r="N24" s="1" t="s">
        <v>1019</v>
      </c>
      <c r="O24" s="1" t="s">
        <v>1020</v>
      </c>
      <c r="P24" s="1" t="s">
        <v>1021</v>
      </c>
      <c r="Q24" s="1" t="s">
        <v>1022</v>
      </c>
      <c r="R24" s="1" t="s">
        <v>1127</v>
      </c>
      <c r="S24" s="1" t="s">
        <v>1024</v>
      </c>
      <c r="T24" s="1" t="s">
        <v>1025</v>
      </c>
      <c r="U24" s="1" t="s">
        <v>1026</v>
      </c>
      <c r="V24" s="1" t="s">
        <v>1027</v>
      </c>
    </row>
    <row r="25" s="1" customFormat="1" spans="1:22">
      <c r="A25" s="3">
        <v>999225377479810</v>
      </c>
      <c r="B25" s="1" t="s">
        <v>1011</v>
      </c>
      <c r="C25" s="1" t="s">
        <v>1128</v>
      </c>
      <c r="D25" s="1" t="s">
        <v>1013</v>
      </c>
      <c r="E25" s="1" t="s">
        <v>1129</v>
      </c>
      <c r="F25" s="1" t="s">
        <v>1011</v>
      </c>
      <c r="G25" s="1" t="s">
        <v>1015</v>
      </c>
      <c r="H25" s="1" t="s">
        <v>1016</v>
      </c>
      <c r="I25" s="1" t="s">
        <v>1130</v>
      </c>
      <c r="J25" s="1" t="s">
        <v>1018</v>
      </c>
      <c r="K25" s="1" t="s">
        <v>1130</v>
      </c>
      <c r="L25" s="1" t="s">
        <v>1130</v>
      </c>
      <c r="M25" s="1" t="s">
        <v>1019</v>
      </c>
      <c r="N25" s="1" t="s">
        <v>1019</v>
      </c>
      <c r="O25" s="1" t="s">
        <v>1020</v>
      </c>
      <c r="P25" s="1" t="s">
        <v>1021</v>
      </c>
      <c r="Q25" s="1" t="s">
        <v>1022</v>
      </c>
      <c r="R25" s="1" t="s">
        <v>1131</v>
      </c>
      <c r="S25" s="1" t="s">
        <v>1024</v>
      </c>
      <c r="T25" s="1" t="s">
        <v>1025</v>
      </c>
      <c r="U25" s="1" t="s">
        <v>1026</v>
      </c>
      <c r="V25" s="1" t="s">
        <v>1027</v>
      </c>
    </row>
    <row r="26" s="1" customFormat="1" spans="1:22">
      <c r="A26" s="3">
        <v>999225377435984</v>
      </c>
      <c r="B26" s="1" t="s">
        <v>1011</v>
      </c>
      <c r="C26" s="1" t="s">
        <v>1132</v>
      </c>
      <c r="D26" s="1" t="s">
        <v>1113</v>
      </c>
      <c r="E26" s="1" t="s">
        <v>1133</v>
      </c>
      <c r="F26" s="1" t="s">
        <v>1011</v>
      </c>
      <c r="G26" s="1" t="s">
        <v>1015</v>
      </c>
      <c r="H26" s="1" t="s">
        <v>1016</v>
      </c>
      <c r="I26" s="1" t="s">
        <v>1134</v>
      </c>
      <c r="J26" s="1" t="s">
        <v>1018</v>
      </c>
      <c r="K26" s="1" t="s">
        <v>1134</v>
      </c>
      <c r="L26" s="1" t="s">
        <v>1134</v>
      </c>
      <c r="M26" s="1" t="s">
        <v>1019</v>
      </c>
      <c r="N26" s="1" t="s">
        <v>1019</v>
      </c>
      <c r="O26" s="1" t="s">
        <v>1020</v>
      </c>
      <c r="P26" s="1" t="s">
        <v>1021</v>
      </c>
      <c r="Q26" s="1" t="s">
        <v>1022</v>
      </c>
      <c r="R26" s="1" t="s">
        <v>1135</v>
      </c>
      <c r="S26" s="1" t="s">
        <v>1024</v>
      </c>
      <c r="T26" s="1" t="s">
        <v>1025</v>
      </c>
      <c r="U26" s="1" t="s">
        <v>1026</v>
      </c>
      <c r="V26" s="1" t="s">
        <v>1077</v>
      </c>
    </row>
    <row r="27" s="1" customFormat="1" spans="1:22">
      <c r="A27" s="3">
        <v>999225377149240</v>
      </c>
      <c r="B27" s="1" t="s">
        <v>1136</v>
      </c>
      <c r="C27" s="1" t="s">
        <v>1137</v>
      </c>
      <c r="D27" s="1" t="s">
        <v>1138</v>
      </c>
      <c r="E27" s="1" t="s">
        <v>1139</v>
      </c>
      <c r="F27" s="1" t="s">
        <v>1011</v>
      </c>
      <c r="G27" s="1" t="s">
        <v>1015</v>
      </c>
      <c r="H27" s="1" t="s">
        <v>1016</v>
      </c>
      <c r="I27" s="1" t="s">
        <v>1140</v>
      </c>
      <c r="J27" s="1" t="s">
        <v>1018</v>
      </c>
      <c r="K27" s="1" t="s">
        <v>1140</v>
      </c>
      <c r="L27" s="1" t="s">
        <v>1140</v>
      </c>
      <c r="M27" s="1" t="s">
        <v>1019</v>
      </c>
      <c r="N27" s="1" t="s">
        <v>1019</v>
      </c>
      <c r="O27" s="1" t="s">
        <v>1020</v>
      </c>
      <c r="P27" s="1" t="s">
        <v>1021</v>
      </c>
      <c r="Q27" s="1" t="s">
        <v>1022</v>
      </c>
      <c r="R27" s="1" t="s">
        <v>1141</v>
      </c>
      <c r="S27" s="1" t="s">
        <v>1024</v>
      </c>
      <c r="T27" s="1" t="s">
        <v>1025</v>
      </c>
      <c r="U27" s="1" t="s">
        <v>1026</v>
      </c>
      <c r="V27" s="1" t="s">
        <v>1077</v>
      </c>
    </row>
    <row r="28" s="1" customFormat="1" spans="1:22">
      <c r="A28" s="3">
        <v>999225376761176</v>
      </c>
      <c r="B28" s="1" t="s">
        <v>1136</v>
      </c>
      <c r="C28" s="1" t="s">
        <v>1142</v>
      </c>
      <c r="D28" s="1" t="s">
        <v>1143</v>
      </c>
      <c r="E28" s="1" t="s">
        <v>1144</v>
      </c>
      <c r="F28" s="1" t="s">
        <v>1011</v>
      </c>
      <c r="G28" s="1" t="s">
        <v>1015</v>
      </c>
      <c r="H28" s="1" t="s">
        <v>1016</v>
      </c>
      <c r="I28" s="1" t="s">
        <v>1145</v>
      </c>
      <c r="J28" s="1" t="s">
        <v>1018</v>
      </c>
      <c r="K28" s="1" t="s">
        <v>1145</v>
      </c>
      <c r="L28" s="1" t="s">
        <v>1145</v>
      </c>
      <c r="M28" s="1" t="s">
        <v>1019</v>
      </c>
      <c r="N28" s="1" t="s">
        <v>1019</v>
      </c>
      <c r="O28" s="1" t="s">
        <v>1020</v>
      </c>
      <c r="P28" s="1" t="s">
        <v>1021</v>
      </c>
      <c r="Q28" s="1" t="s">
        <v>1022</v>
      </c>
      <c r="R28" s="1" t="s">
        <v>1146</v>
      </c>
      <c r="S28" s="1" t="s">
        <v>1024</v>
      </c>
      <c r="T28" s="1" t="s">
        <v>1025</v>
      </c>
      <c r="U28" s="1" t="s">
        <v>1026</v>
      </c>
      <c r="V28" s="1" t="s">
        <v>1027</v>
      </c>
    </row>
    <row r="29" s="1" customFormat="1" spans="1:22">
      <c r="A29" s="3">
        <v>999225375873439</v>
      </c>
      <c r="B29" s="1" t="s">
        <v>1136</v>
      </c>
      <c r="C29" s="1" t="s">
        <v>1147</v>
      </c>
      <c r="D29" s="1" t="s">
        <v>1148</v>
      </c>
      <c r="E29" s="1" t="s">
        <v>1149</v>
      </c>
      <c r="F29" s="1" t="s">
        <v>1011</v>
      </c>
      <c r="G29" s="1" t="s">
        <v>1015</v>
      </c>
      <c r="H29" s="1" t="s">
        <v>1016</v>
      </c>
      <c r="I29" s="1" t="s">
        <v>1150</v>
      </c>
      <c r="J29" s="1" t="s">
        <v>1018</v>
      </c>
      <c r="K29" s="1" t="s">
        <v>1150</v>
      </c>
      <c r="L29" s="1" t="s">
        <v>1150</v>
      </c>
      <c r="M29" s="1" t="s">
        <v>1019</v>
      </c>
      <c r="N29" s="1" t="s">
        <v>1019</v>
      </c>
      <c r="O29" s="1" t="s">
        <v>1020</v>
      </c>
      <c r="P29" s="1" t="s">
        <v>1021</v>
      </c>
      <c r="Q29" s="1" t="s">
        <v>1022</v>
      </c>
      <c r="R29" s="1" t="s">
        <v>1151</v>
      </c>
      <c r="S29" s="1" t="s">
        <v>1024</v>
      </c>
      <c r="T29" s="1" t="s">
        <v>1025</v>
      </c>
      <c r="U29" s="1" t="s">
        <v>1026</v>
      </c>
      <c r="V29" s="1" t="s">
        <v>1027</v>
      </c>
    </row>
    <row r="30" s="1" customFormat="1" spans="1:22">
      <c r="A30" s="3">
        <v>999225372607501</v>
      </c>
      <c r="B30" s="1" t="s">
        <v>1136</v>
      </c>
      <c r="C30" s="1" t="s">
        <v>1152</v>
      </c>
      <c r="D30" s="1" t="s">
        <v>1148</v>
      </c>
      <c r="E30" s="1" t="s">
        <v>1153</v>
      </c>
      <c r="F30" s="1" t="s">
        <v>1011</v>
      </c>
      <c r="G30" s="1" t="s">
        <v>1015</v>
      </c>
      <c r="H30" s="1" t="s">
        <v>1016</v>
      </c>
      <c r="I30" s="1" t="s">
        <v>1154</v>
      </c>
      <c r="J30" s="1" t="s">
        <v>1018</v>
      </c>
      <c r="K30" s="1" t="s">
        <v>1154</v>
      </c>
      <c r="L30" s="1" t="s">
        <v>1154</v>
      </c>
      <c r="M30" s="1" t="s">
        <v>1019</v>
      </c>
      <c r="N30" s="1" t="s">
        <v>1019</v>
      </c>
      <c r="O30" s="1" t="s">
        <v>1020</v>
      </c>
      <c r="P30" s="1" t="s">
        <v>1021</v>
      </c>
      <c r="Q30" s="1" t="s">
        <v>1022</v>
      </c>
      <c r="R30" s="1" t="s">
        <v>1155</v>
      </c>
      <c r="S30" s="1" t="s">
        <v>1024</v>
      </c>
      <c r="T30" s="1" t="s">
        <v>1025</v>
      </c>
      <c r="U30" s="1" t="s">
        <v>1026</v>
      </c>
      <c r="V30" s="1" t="s">
        <v>1027</v>
      </c>
    </row>
    <row r="31" s="1" customFormat="1" spans="1:22">
      <c r="A31" s="3">
        <v>999225372597393</v>
      </c>
      <c r="B31" s="1" t="s">
        <v>1136</v>
      </c>
      <c r="C31" s="1" t="s">
        <v>1156</v>
      </c>
      <c r="D31" s="1" t="s">
        <v>1148</v>
      </c>
      <c r="E31" s="1" t="s">
        <v>1157</v>
      </c>
      <c r="F31" s="1" t="s">
        <v>1011</v>
      </c>
      <c r="G31" s="1" t="s">
        <v>1015</v>
      </c>
      <c r="H31" s="1" t="s">
        <v>1016</v>
      </c>
      <c r="I31" s="1" t="s">
        <v>1158</v>
      </c>
      <c r="J31" s="1" t="s">
        <v>1018</v>
      </c>
      <c r="K31" s="1" t="s">
        <v>1158</v>
      </c>
      <c r="L31" s="1" t="s">
        <v>1158</v>
      </c>
      <c r="M31" s="1" t="s">
        <v>1019</v>
      </c>
      <c r="N31" s="1" t="s">
        <v>1019</v>
      </c>
      <c r="O31" s="1" t="s">
        <v>1020</v>
      </c>
      <c r="P31" s="1" t="s">
        <v>1021</v>
      </c>
      <c r="Q31" s="1" t="s">
        <v>1022</v>
      </c>
      <c r="R31" s="1" t="s">
        <v>1159</v>
      </c>
      <c r="S31" s="1" t="s">
        <v>1024</v>
      </c>
      <c r="T31" s="1" t="s">
        <v>1025</v>
      </c>
      <c r="U31" s="1" t="s">
        <v>1026</v>
      </c>
      <c r="V31" s="1" t="s">
        <v>1027</v>
      </c>
    </row>
    <row r="32" s="1" customFormat="1" spans="1:22">
      <c r="A32" s="3">
        <v>999225370179124</v>
      </c>
      <c r="B32" s="1" t="s">
        <v>1136</v>
      </c>
      <c r="C32" s="1" t="s">
        <v>1160</v>
      </c>
      <c r="D32" s="1" t="s">
        <v>1113</v>
      </c>
      <c r="E32" s="1" t="s">
        <v>1161</v>
      </c>
      <c r="F32" s="1" t="s">
        <v>1011</v>
      </c>
      <c r="G32" s="1" t="s">
        <v>1015</v>
      </c>
      <c r="H32" s="1" t="s">
        <v>1016</v>
      </c>
      <c r="I32" s="1" t="s">
        <v>1134</v>
      </c>
      <c r="J32" s="1" t="s">
        <v>1018</v>
      </c>
      <c r="K32" s="1" t="s">
        <v>1134</v>
      </c>
      <c r="L32" s="1" t="s">
        <v>1134</v>
      </c>
      <c r="M32" s="1" t="s">
        <v>1019</v>
      </c>
      <c r="N32" s="1" t="s">
        <v>1019</v>
      </c>
      <c r="O32" s="1" t="s">
        <v>1020</v>
      </c>
      <c r="P32" s="1" t="s">
        <v>1021</v>
      </c>
      <c r="Q32" s="1" t="s">
        <v>1022</v>
      </c>
      <c r="R32" s="1" t="s">
        <v>1162</v>
      </c>
      <c r="S32" s="1" t="s">
        <v>1024</v>
      </c>
      <c r="T32" s="1" t="s">
        <v>1025</v>
      </c>
      <c r="U32" s="1" t="s">
        <v>1026</v>
      </c>
      <c r="V32" s="1" t="s">
        <v>1077</v>
      </c>
    </row>
    <row r="33" s="1" customFormat="1" spans="1:22">
      <c r="A33" s="3">
        <v>999225370040142</v>
      </c>
      <c r="B33" s="1" t="s">
        <v>1136</v>
      </c>
      <c r="C33" s="1" t="s">
        <v>1163</v>
      </c>
      <c r="D33" s="1" t="s">
        <v>1063</v>
      </c>
      <c r="E33" s="1" t="s">
        <v>1164</v>
      </c>
      <c r="F33" s="1" t="s">
        <v>1011</v>
      </c>
      <c r="G33" s="1" t="s">
        <v>1015</v>
      </c>
      <c r="H33" s="1" t="s">
        <v>1016</v>
      </c>
      <c r="I33" s="1" t="s">
        <v>1089</v>
      </c>
      <c r="J33" s="1" t="s">
        <v>1018</v>
      </c>
      <c r="K33" s="1" t="s">
        <v>1089</v>
      </c>
      <c r="L33" s="1" t="s">
        <v>1089</v>
      </c>
      <c r="M33" s="1" t="s">
        <v>1019</v>
      </c>
      <c r="N33" s="1" t="s">
        <v>1019</v>
      </c>
      <c r="O33" s="1" t="s">
        <v>1020</v>
      </c>
      <c r="P33" s="1" t="s">
        <v>1021</v>
      </c>
      <c r="Q33" s="1" t="s">
        <v>1022</v>
      </c>
      <c r="R33" s="1" t="s">
        <v>1165</v>
      </c>
      <c r="S33" s="1" t="s">
        <v>1024</v>
      </c>
      <c r="T33" s="1" t="s">
        <v>1025</v>
      </c>
      <c r="U33" s="1" t="s">
        <v>1026</v>
      </c>
      <c r="V33" s="1" t="s">
        <v>1027</v>
      </c>
    </row>
    <row r="34" s="1" customFormat="1" spans="1:22">
      <c r="A34" s="3">
        <v>25369982682</v>
      </c>
      <c r="B34" s="1" t="s">
        <v>1136</v>
      </c>
      <c r="C34" s="1" t="s">
        <v>1166</v>
      </c>
      <c r="D34" s="1" t="s">
        <v>1167</v>
      </c>
      <c r="E34" s="1" t="s">
        <v>1168</v>
      </c>
      <c r="F34" s="1" t="s">
        <v>1011</v>
      </c>
      <c r="G34" s="1" t="s">
        <v>1015</v>
      </c>
      <c r="H34" s="1" t="s">
        <v>1016</v>
      </c>
      <c r="I34" s="1" t="s">
        <v>1169</v>
      </c>
      <c r="J34" s="1" t="s">
        <v>1018</v>
      </c>
      <c r="K34" s="1" t="s">
        <v>1169</v>
      </c>
      <c r="L34" s="1" t="s">
        <v>1169</v>
      </c>
      <c r="M34" s="1" t="s">
        <v>1019</v>
      </c>
      <c r="N34" s="1" t="s">
        <v>1019</v>
      </c>
      <c r="O34" s="1" t="s">
        <v>1020</v>
      </c>
      <c r="P34" s="1" t="s">
        <v>1021</v>
      </c>
      <c r="Q34" s="1" t="s">
        <v>1022</v>
      </c>
      <c r="R34" s="1" t="s">
        <v>1170</v>
      </c>
      <c r="S34" s="1" t="s">
        <v>1024</v>
      </c>
      <c r="T34" s="1" t="s">
        <v>1025</v>
      </c>
      <c r="U34" s="1" t="s">
        <v>1026</v>
      </c>
      <c r="V34" s="1" t="s">
        <v>1027</v>
      </c>
    </row>
    <row r="35" s="1" customFormat="1" spans="1:22">
      <c r="A35" s="3">
        <v>999225368849783</v>
      </c>
      <c r="B35" s="1" t="s">
        <v>1136</v>
      </c>
      <c r="C35" s="1" t="s">
        <v>1171</v>
      </c>
      <c r="D35" s="1" t="s">
        <v>1172</v>
      </c>
      <c r="E35" s="1" t="s">
        <v>1173</v>
      </c>
      <c r="F35" s="1" t="s">
        <v>1011</v>
      </c>
      <c r="G35" s="1" t="s">
        <v>1015</v>
      </c>
      <c r="H35" s="1" t="s">
        <v>1016</v>
      </c>
      <c r="I35" s="1" t="s">
        <v>1174</v>
      </c>
      <c r="J35" s="1" t="s">
        <v>1018</v>
      </c>
      <c r="K35" s="1" t="s">
        <v>1174</v>
      </c>
      <c r="L35" s="1" t="s">
        <v>1174</v>
      </c>
      <c r="M35" s="1" t="s">
        <v>1019</v>
      </c>
      <c r="N35" s="1" t="s">
        <v>1019</v>
      </c>
      <c r="O35" s="1" t="s">
        <v>1020</v>
      </c>
      <c r="P35" s="1" t="s">
        <v>1021</v>
      </c>
      <c r="Q35" s="1" t="s">
        <v>1022</v>
      </c>
      <c r="R35" s="1" t="s">
        <v>1175</v>
      </c>
      <c r="S35" s="1" t="s">
        <v>1024</v>
      </c>
      <c r="T35" s="1" t="s">
        <v>1025</v>
      </c>
      <c r="U35" s="1" t="s">
        <v>1026</v>
      </c>
      <c r="V35" s="1" t="s">
        <v>1077</v>
      </c>
    </row>
    <row r="36" s="1" customFormat="1" spans="1:22">
      <c r="A36" s="3">
        <v>999225368487297</v>
      </c>
      <c r="B36" s="1" t="s">
        <v>1136</v>
      </c>
      <c r="C36" s="1" t="s">
        <v>1176</v>
      </c>
      <c r="D36" s="1" t="s">
        <v>1063</v>
      </c>
      <c r="E36" s="1" t="s">
        <v>1177</v>
      </c>
      <c r="F36" s="1" t="s">
        <v>1011</v>
      </c>
      <c r="G36" s="1" t="s">
        <v>1015</v>
      </c>
      <c r="H36" s="1" t="s">
        <v>1016</v>
      </c>
      <c r="I36" s="1" t="s">
        <v>1119</v>
      </c>
      <c r="J36" s="1" t="s">
        <v>1018</v>
      </c>
      <c r="K36" s="1" t="s">
        <v>1119</v>
      </c>
      <c r="L36" s="1" t="s">
        <v>1119</v>
      </c>
      <c r="M36" s="1" t="s">
        <v>1019</v>
      </c>
      <c r="N36" s="1" t="s">
        <v>1019</v>
      </c>
      <c r="O36" s="1" t="s">
        <v>1020</v>
      </c>
      <c r="P36" s="1" t="s">
        <v>1021</v>
      </c>
      <c r="Q36" s="1" t="s">
        <v>1022</v>
      </c>
      <c r="R36" s="1" t="s">
        <v>1178</v>
      </c>
      <c r="S36" s="1" t="s">
        <v>1024</v>
      </c>
      <c r="T36" s="1" t="s">
        <v>1025</v>
      </c>
      <c r="U36" s="1" t="s">
        <v>1026</v>
      </c>
      <c r="V36" s="1" t="s">
        <v>1027</v>
      </c>
    </row>
    <row r="37" s="1" customFormat="1" spans="1:22">
      <c r="A37" s="3">
        <v>999225368442140</v>
      </c>
      <c r="B37" s="1" t="s">
        <v>1136</v>
      </c>
      <c r="C37" s="1" t="s">
        <v>1179</v>
      </c>
      <c r="D37" s="1" t="s">
        <v>1180</v>
      </c>
      <c r="E37" s="1" t="s">
        <v>1181</v>
      </c>
      <c r="F37" s="1" t="s">
        <v>1011</v>
      </c>
      <c r="G37" s="1" t="s">
        <v>1015</v>
      </c>
      <c r="H37" s="1" t="s">
        <v>1016</v>
      </c>
      <c r="I37" s="1" t="s">
        <v>1182</v>
      </c>
      <c r="J37" s="1" t="s">
        <v>1018</v>
      </c>
      <c r="K37" s="1" t="s">
        <v>1182</v>
      </c>
      <c r="L37" s="1" t="s">
        <v>1182</v>
      </c>
      <c r="M37" s="1" t="s">
        <v>1019</v>
      </c>
      <c r="N37" s="1" t="s">
        <v>1019</v>
      </c>
      <c r="O37" s="1" t="s">
        <v>1020</v>
      </c>
      <c r="P37" s="1" t="s">
        <v>1021</v>
      </c>
      <c r="Q37" s="1" t="s">
        <v>1022</v>
      </c>
      <c r="R37" s="1" t="s">
        <v>1183</v>
      </c>
      <c r="S37" s="1" t="s">
        <v>1024</v>
      </c>
      <c r="T37" s="1" t="s">
        <v>1025</v>
      </c>
      <c r="U37" s="1" t="s">
        <v>1026</v>
      </c>
      <c r="V37" s="1" t="s">
        <v>1043</v>
      </c>
    </row>
    <row r="38" s="1" customFormat="1" spans="1:22">
      <c r="A38" s="3">
        <v>999225368279293</v>
      </c>
      <c r="B38" s="1" t="s">
        <v>1136</v>
      </c>
      <c r="C38" s="1" t="s">
        <v>1184</v>
      </c>
      <c r="D38" s="1" t="s">
        <v>1185</v>
      </c>
      <c r="E38" s="1" t="s">
        <v>1186</v>
      </c>
      <c r="F38" s="1" t="s">
        <v>1011</v>
      </c>
      <c r="G38" s="1" t="s">
        <v>1015</v>
      </c>
      <c r="H38" s="1" t="s">
        <v>1016</v>
      </c>
      <c r="I38" s="1" t="s">
        <v>1187</v>
      </c>
      <c r="J38" s="1" t="s">
        <v>1018</v>
      </c>
      <c r="K38" s="1" t="s">
        <v>1187</v>
      </c>
      <c r="L38" s="1" t="s">
        <v>1187</v>
      </c>
      <c r="M38" s="1" t="s">
        <v>1019</v>
      </c>
      <c r="N38" s="1" t="s">
        <v>1019</v>
      </c>
      <c r="O38" s="1" t="s">
        <v>1020</v>
      </c>
      <c r="P38" s="1" t="s">
        <v>1021</v>
      </c>
      <c r="Q38" s="1" t="s">
        <v>1022</v>
      </c>
      <c r="R38" s="1" t="s">
        <v>1188</v>
      </c>
      <c r="S38" s="1" t="s">
        <v>1024</v>
      </c>
      <c r="T38" s="1" t="s">
        <v>1025</v>
      </c>
      <c r="U38" s="1" t="s">
        <v>1026</v>
      </c>
      <c r="V38" s="1" t="s">
        <v>1043</v>
      </c>
    </row>
    <row r="39" s="1" customFormat="1" spans="1:22">
      <c r="A39" s="3">
        <v>999225368101545</v>
      </c>
      <c r="B39" s="1" t="s">
        <v>1136</v>
      </c>
      <c r="C39" s="1" t="s">
        <v>1189</v>
      </c>
      <c r="D39" s="1" t="s">
        <v>1113</v>
      </c>
      <c r="E39" s="1" t="s">
        <v>1190</v>
      </c>
      <c r="F39" s="1" t="s">
        <v>1011</v>
      </c>
      <c r="G39" s="1" t="s">
        <v>1015</v>
      </c>
      <c r="H39" s="1" t="s">
        <v>1016</v>
      </c>
      <c r="I39" s="1" t="s">
        <v>1134</v>
      </c>
      <c r="J39" s="1" t="s">
        <v>1018</v>
      </c>
      <c r="K39" s="1" t="s">
        <v>1134</v>
      </c>
      <c r="L39" s="1" t="s">
        <v>1134</v>
      </c>
      <c r="M39" s="1" t="s">
        <v>1019</v>
      </c>
      <c r="N39" s="1" t="s">
        <v>1019</v>
      </c>
      <c r="O39" s="1" t="s">
        <v>1020</v>
      </c>
      <c r="P39" s="1" t="s">
        <v>1021</v>
      </c>
      <c r="Q39" s="1" t="s">
        <v>1022</v>
      </c>
      <c r="R39" s="1" t="s">
        <v>1191</v>
      </c>
      <c r="S39" s="1" t="s">
        <v>1024</v>
      </c>
      <c r="T39" s="1" t="s">
        <v>1025</v>
      </c>
      <c r="U39" s="1" t="s">
        <v>1026</v>
      </c>
      <c r="V39" s="1" t="s">
        <v>1077</v>
      </c>
    </row>
    <row r="40" s="1" customFormat="1" spans="1:22">
      <c r="A40" s="3">
        <v>999225364890815</v>
      </c>
      <c r="B40" s="1" t="s">
        <v>1136</v>
      </c>
      <c r="C40" s="1" t="s">
        <v>1192</v>
      </c>
      <c r="D40" s="1" t="s">
        <v>1113</v>
      </c>
      <c r="E40" s="1" t="s">
        <v>1193</v>
      </c>
      <c r="F40" s="1" t="s">
        <v>1011</v>
      </c>
      <c r="G40" s="1" t="s">
        <v>1015</v>
      </c>
      <c r="H40" s="1" t="s">
        <v>1016</v>
      </c>
      <c r="I40" s="1" t="s">
        <v>1194</v>
      </c>
      <c r="J40" s="1" t="s">
        <v>1018</v>
      </c>
      <c r="K40" s="1" t="s">
        <v>1194</v>
      </c>
      <c r="L40" s="1" t="s">
        <v>1194</v>
      </c>
      <c r="M40" s="1" t="s">
        <v>1019</v>
      </c>
      <c r="N40" s="1" t="s">
        <v>1019</v>
      </c>
      <c r="O40" s="1" t="s">
        <v>1020</v>
      </c>
      <c r="P40" s="1" t="s">
        <v>1021</v>
      </c>
      <c r="Q40" s="1" t="s">
        <v>1022</v>
      </c>
      <c r="R40" s="1" t="s">
        <v>1195</v>
      </c>
      <c r="S40" s="1" t="s">
        <v>1024</v>
      </c>
      <c r="T40" s="1" t="s">
        <v>1025</v>
      </c>
      <c r="U40" s="1" t="s">
        <v>1026</v>
      </c>
      <c r="V40" s="1" t="s">
        <v>1077</v>
      </c>
    </row>
    <row r="41" s="1" customFormat="1" spans="1:22">
      <c r="A41" s="3">
        <v>999225363838642</v>
      </c>
      <c r="B41" s="1" t="s">
        <v>1136</v>
      </c>
      <c r="C41" s="1" t="s">
        <v>1196</v>
      </c>
      <c r="D41" s="1" t="s">
        <v>1113</v>
      </c>
      <c r="E41" s="1" t="s">
        <v>1197</v>
      </c>
      <c r="F41" s="1" t="s">
        <v>1011</v>
      </c>
      <c r="G41" s="1" t="s">
        <v>1015</v>
      </c>
      <c r="H41" s="1" t="s">
        <v>1016</v>
      </c>
      <c r="I41" s="1" t="s">
        <v>1134</v>
      </c>
      <c r="J41" s="1" t="s">
        <v>1018</v>
      </c>
      <c r="K41" s="1" t="s">
        <v>1134</v>
      </c>
      <c r="L41" s="1" t="s">
        <v>1134</v>
      </c>
      <c r="M41" s="1" t="s">
        <v>1019</v>
      </c>
      <c r="N41" s="1" t="s">
        <v>1019</v>
      </c>
      <c r="O41" s="1" t="s">
        <v>1020</v>
      </c>
      <c r="P41" s="1" t="s">
        <v>1021</v>
      </c>
      <c r="Q41" s="1" t="s">
        <v>1022</v>
      </c>
      <c r="R41" s="1" t="s">
        <v>1198</v>
      </c>
      <c r="S41" s="1" t="s">
        <v>1024</v>
      </c>
      <c r="T41" s="1" t="s">
        <v>1025</v>
      </c>
      <c r="U41" s="1" t="s">
        <v>1026</v>
      </c>
      <c r="V41" s="1" t="s">
        <v>1077</v>
      </c>
    </row>
    <row r="42" s="1" customFormat="1" spans="1:22">
      <c r="A42" s="3">
        <v>999225363764460</v>
      </c>
      <c r="B42" s="1" t="s">
        <v>1136</v>
      </c>
      <c r="C42" s="1" t="s">
        <v>1199</v>
      </c>
      <c r="D42" s="1" t="s">
        <v>1200</v>
      </c>
      <c r="E42" s="1" t="s">
        <v>1201</v>
      </c>
      <c r="F42" s="1" t="s">
        <v>1136</v>
      </c>
      <c r="G42" s="1" t="s">
        <v>1015</v>
      </c>
      <c r="H42" s="1" t="s">
        <v>1016</v>
      </c>
      <c r="I42" s="1" t="s">
        <v>1202</v>
      </c>
      <c r="J42" s="1" t="s">
        <v>1018</v>
      </c>
      <c r="K42" s="1" t="s">
        <v>1202</v>
      </c>
      <c r="L42" s="1" t="s">
        <v>1202</v>
      </c>
      <c r="M42" s="1" t="s">
        <v>1019</v>
      </c>
      <c r="N42" s="1" t="s">
        <v>1019</v>
      </c>
      <c r="O42" s="1" t="s">
        <v>1020</v>
      </c>
      <c r="P42" s="1" t="s">
        <v>1021</v>
      </c>
      <c r="Q42" s="1" t="s">
        <v>1022</v>
      </c>
      <c r="R42" s="1" t="s">
        <v>1203</v>
      </c>
      <c r="S42" s="1" t="s">
        <v>1024</v>
      </c>
      <c r="T42" s="1" t="s">
        <v>1025</v>
      </c>
      <c r="U42" s="1" t="s">
        <v>1026</v>
      </c>
      <c r="V42" s="1" t="s">
        <v>1027</v>
      </c>
    </row>
    <row r="43" s="1" customFormat="1" spans="1:22">
      <c r="A43" s="3">
        <v>999225363539064</v>
      </c>
      <c r="B43" s="1" t="s">
        <v>1136</v>
      </c>
      <c r="C43" s="1" t="s">
        <v>1204</v>
      </c>
      <c r="D43" s="1" t="s">
        <v>1205</v>
      </c>
      <c r="E43" s="1" t="s">
        <v>1206</v>
      </c>
      <c r="F43" s="1" t="s">
        <v>1011</v>
      </c>
      <c r="G43" s="1" t="s">
        <v>1015</v>
      </c>
      <c r="H43" s="1" t="s">
        <v>1016</v>
      </c>
      <c r="I43" s="1" t="s">
        <v>1207</v>
      </c>
      <c r="J43" s="1" t="s">
        <v>1018</v>
      </c>
      <c r="K43" s="1" t="s">
        <v>1207</v>
      </c>
      <c r="L43" s="1" t="s">
        <v>1207</v>
      </c>
      <c r="M43" s="1" t="s">
        <v>1019</v>
      </c>
      <c r="N43" s="1" t="s">
        <v>1019</v>
      </c>
      <c r="O43" s="1" t="s">
        <v>1020</v>
      </c>
      <c r="P43" s="1" t="s">
        <v>1021</v>
      </c>
      <c r="Q43" s="1" t="s">
        <v>1022</v>
      </c>
      <c r="R43" s="1" t="s">
        <v>1208</v>
      </c>
      <c r="S43" s="1" t="s">
        <v>1024</v>
      </c>
      <c r="T43" s="1" t="s">
        <v>1025</v>
      </c>
      <c r="U43" s="1" t="s">
        <v>1026</v>
      </c>
      <c r="V43" s="1" t="s">
        <v>1077</v>
      </c>
    </row>
    <row r="44" s="1" customFormat="1" spans="1:22">
      <c r="A44" s="3">
        <v>999225363036743</v>
      </c>
      <c r="B44" s="1" t="s">
        <v>1136</v>
      </c>
      <c r="C44" s="1" t="s">
        <v>1209</v>
      </c>
      <c r="D44" s="1" t="s">
        <v>1210</v>
      </c>
      <c r="E44" s="1" t="s">
        <v>1211</v>
      </c>
      <c r="F44" s="1" t="s">
        <v>1136</v>
      </c>
      <c r="G44" s="1" t="s">
        <v>1015</v>
      </c>
      <c r="H44" s="1" t="s">
        <v>1016</v>
      </c>
      <c r="I44" s="1" t="s">
        <v>1212</v>
      </c>
      <c r="J44" s="1" t="s">
        <v>1018</v>
      </c>
      <c r="K44" s="1" t="s">
        <v>1212</v>
      </c>
      <c r="L44" s="1" t="s">
        <v>1212</v>
      </c>
      <c r="M44" s="1" t="s">
        <v>1019</v>
      </c>
      <c r="N44" s="1" t="s">
        <v>1019</v>
      </c>
      <c r="O44" s="1" t="s">
        <v>1020</v>
      </c>
      <c r="P44" s="1" t="s">
        <v>1021</v>
      </c>
      <c r="Q44" s="1" t="s">
        <v>1022</v>
      </c>
      <c r="R44" s="1" t="s">
        <v>1213</v>
      </c>
      <c r="S44" s="1" t="s">
        <v>1024</v>
      </c>
      <c r="T44" s="1" t="s">
        <v>1025</v>
      </c>
      <c r="U44" s="1" t="s">
        <v>1026</v>
      </c>
      <c r="V44" s="1" t="s">
        <v>1027</v>
      </c>
    </row>
    <row r="45" s="1" customFormat="1" spans="1:22">
      <c r="A45" s="3">
        <v>999225362974849</v>
      </c>
      <c r="B45" s="1" t="s">
        <v>1136</v>
      </c>
      <c r="C45" s="1" t="s">
        <v>1214</v>
      </c>
      <c r="D45" s="1" t="s">
        <v>1215</v>
      </c>
      <c r="E45" s="1" t="s">
        <v>1216</v>
      </c>
      <c r="F45" s="1" t="s">
        <v>1011</v>
      </c>
      <c r="G45" s="1" t="s">
        <v>1015</v>
      </c>
      <c r="H45" s="1" t="s">
        <v>1016</v>
      </c>
      <c r="I45" s="1" t="s">
        <v>1217</v>
      </c>
      <c r="J45" s="1" t="s">
        <v>1018</v>
      </c>
      <c r="K45" s="1" t="s">
        <v>1217</v>
      </c>
      <c r="L45" s="1" t="s">
        <v>1217</v>
      </c>
      <c r="M45" s="1" t="s">
        <v>1019</v>
      </c>
      <c r="N45" s="1" t="s">
        <v>1019</v>
      </c>
      <c r="O45" s="1" t="s">
        <v>1020</v>
      </c>
      <c r="P45" s="1" t="s">
        <v>1021</v>
      </c>
      <c r="Q45" s="1" t="s">
        <v>1022</v>
      </c>
      <c r="R45" s="1" t="s">
        <v>1218</v>
      </c>
      <c r="S45" s="1" t="s">
        <v>1024</v>
      </c>
      <c r="T45" s="1" t="s">
        <v>1025</v>
      </c>
      <c r="U45" s="1" t="s">
        <v>1026</v>
      </c>
      <c r="V45" s="1" t="s">
        <v>1219</v>
      </c>
    </row>
    <row r="46" s="1" customFormat="1" spans="1:22">
      <c r="A46" s="3">
        <v>999225362519673</v>
      </c>
      <c r="B46" s="1" t="s">
        <v>1136</v>
      </c>
      <c r="C46" s="1" t="s">
        <v>1220</v>
      </c>
      <c r="D46" s="1" t="s">
        <v>1210</v>
      </c>
      <c r="E46" s="1" t="s">
        <v>1221</v>
      </c>
      <c r="F46" s="1" t="s">
        <v>1136</v>
      </c>
      <c r="G46" s="1" t="s">
        <v>1015</v>
      </c>
      <c r="H46" s="1" t="s">
        <v>1016</v>
      </c>
      <c r="I46" s="1" t="s">
        <v>1212</v>
      </c>
      <c r="J46" s="1" t="s">
        <v>1018</v>
      </c>
      <c r="K46" s="1" t="s">
        <v>1212</v>
      </c>
      <c r="L46" s="1" t="s">
        <v>1212</v>
      </c>
      <c r="M46" s="1" t="s">
        <v>1019</v>
      </c>
      <c r="N46" s="1" t="s">
        <v>1019</v>
      </c>
      <c r="O46" s="1" t="s">
        <v>1020</v>
      </c>
      <c r="P46" s="1" t="s">
        <v>1021</v>
      </c>
      <c r="Q46" s="1" t="s">
        <v>1022</v>
      </c>
      <c r="R46" s="1" t="s">
        <v>1222</v>
      </c>
      <c r="S46" s="1" t="s">
        <v>1024</v>
      </c>
      <c r="T46" s="1" t="s">
        <v>1025</v>
      </c>
      <c r="U46" s="1" t="s">
        <v>1026</v>
      </c>
      <c r="V46" s="1" t="s">
        <v>1027</v>
      </c>
    </row>
    <row r="47" s="1" customFormat="1" spans="1:22">
      <c r="A47" s="3">
        <v>999225359962491</v>
      </c>
      <c r="B47" s="1" t="s">
        <v>1136</v>
      </c>
      <c r="C47" s="1" t="s">
        <v>1223</v>
      </c>
      <c r="D47" s="1" t="s">
        <v>1224</v>
      </c>
      <c r="E47" s="1" t="s">
        <v>1225</v>
      </c>
      <c r="F47" s="1" t="s">
        <v>1136</v>
      </c>
      <c r="G47" s="1" t="s">
        <v>1015</v>
      </c>
      <c r="H47" s="1" t="s">
        <v>1016</v>
      </c>
      <c r="I47" s="1" t="s">
        <v>1226</v>
      </c>
      <c r="J47" s="1" t="s">
        <v>1018</v>
      </c>
      <c r="K47" s="1" t="s">
        <v>1226</v>
      </c>
      <c r="L47" s="1" t="s">
        <v>1226</v>
      </c>
      <c r="M47" s="1" t="s">
        <v>1019</v>
      </c>
      <c r="N47" s="1" t="s">
        <v>1019</v>
      </c>
      <c r="O47" s="1" t="s">
        <v>1020</v>
      </c>
      <c r="P47" s="1" t="s">
        <v>1021</v>
      </c>
      <c r="Q47" s="1" t="s">
        <v>1022</v>
      </c>
      <c r="R47" s="1" t="s">
        <v>1227</v>
      </c>
      <c r="S47" s="1" t="s">
        <v>1024</v>
      </c>
      <c r="T47" s="1" t="s">
        <v>1025</v>
      </c>
      <c r="U47" s="1" t="s">
        <v>1026</v>
      </c>
      <c r="V47" s="1" t="s">
        <v>1077</v>
      </c>
    </row>
    <row r="48" s="1" customFormat="1" spans="1:22">
      <c r="A48" s="3">
        <v>999225359145079</v>
      </c>
      <c r="B48" s="1" t="s">
        <v>1136</v>
      </c>
      <c r="C48" s="1" t="s">
        <v>1228</v>
      </c>
      <c r="D48" s="1" t="s">
        <v>1083</v>
      </c>
      <c r="E48" s="1" t="s">
        <v>1229</v>
      </c>
      <c r="F48" s="1" t="s">
        <v>1011</v>
      </c>
      <c r="G48" s="1" t="s">
        <v>1015</v>
      </c>
      <c r="H48" s="1" t="s">
        <v>1016</v>
      </c>
      <c r="I48" s="1" t="s">
        <v>1230</v>
      </c>
      <c r="J48" s="1" t="s">
        <v>1018</v>
      </c>
      <c r="K48" s="1" t="s">
        <v>1230</v>
      </c>
      <c r="L48" s="1" t="s">
        <v>1230</v>
      </c>
      <c r="M48" s="1" t="s">
        <v>1019</v>
      </c>
      <c r="N48" s="1" t="s">
        <v>1019</v>
      </c>
      <c r="O48" s="1" t="s">
        <v>1020</v>
      </c>
      <c r="P48" s="1" t="s">
        <v>1021</v>
      </c>
      <c r="Q48" s="1" t="s">
        <v>1022</v>
      </c>
      <c r="R48" s="1" t="s">
        <v>1231</v>
      </c>
      <c r="S48" s="1" t="s">
        <v>1024</v>
      </c>
      <c r="T48" s="1" t="s">
        <v>1025</v>
      </c>
      <c r="U48" s="1" t="s">
        <v>1026</v>
      </c>
      <c r="V48" s="1" t="s">
        <v>1027</v>
      </c>
    </row>
    <row r="49" s="1" customFormat="1" spans="1:22">
      <c r="A49" s="3">
        <v>999225357758240</v>
      </c>
      <c r="B49" s="1" t="s">
        <v>1232</v>
      </c>
      <c r="C49" s="1" t="s">
        <v>1233</v>
      </c>
      <c r="D49" s="1" t="s">
        <v>1029</v>
      </c>
      <c r="E49" s="1" t="s">
        <v>1234</v>
      </c>
      <c r="F49" s="1" t="s">
        <v>1136</v>
      </c>
      <c r="G49" s="1" t="s">
        <v>1015</v>
      </c>
      <c r="H49" s="1" t="s">
        <v>1016</v>
      </c>
      <c r="I49" s="1" t="s">
        <v>1235</v>
      </c>
      <c r="J49" s="1" t="s">
        <v>1018</v>
      </c>
      <c r="K49" s="1" t="s">
        <v>1235</v>
      </c>
      <c r="L49" s="1" t="s">
        <v>1235</v>
      </c>
      <c r="M49" s="1" t="s">
        <v>1019</v>
      </c>
      <c r="N49" s="1" t="s">
        <v>1019</v>
      </c>
      <c r="O49" s="1" t="s">
        <v>1020</v>
      </c>
      <c r="P49" s="1" t="s">
        <v>1021</v>
      </c>
      <c r="Q49" s="1" t="s">
        <v>1022</v>
      </c>
      <c r="R49" s="1" t="s">
        <v>1236</v>
      </c>
      <c r="S49" s="1" t="s">
        <v>1024</v>
      </c>
      <c r="T49" s="1" t="s">
        <v>1025</v>
      </c>
      <c r="U49" s="1" t="s">
        <v>1026</v>
      </c>
      <c r="V49" s="1" t="s">
        <v>1027</v>
      </c>
    </row>
    <row r="50" s="1" customFormat="1" spans="1:22">
      <c r="A50" s="3">
        <v>999225356987015</v>
      </c>
      <c r="B50" s="1" t="s">
        <v>1232</v>
      </c>
      <c r="C50" s="1" t="s">
        <v>1237</v>
      </c>
      <c r="D50" s="1" t="s">
        <v>1238</v>
      </c>
      <c r="E50" s="1" t="s">
        <v>1239</v>
      </c>
      <c r="F50" s="1" t="s">
        <v>1011</v>
      </c>
      <c r="G50" s="1" t="s">
        <v>1015</v>
      </c>
      <c r="H50" s="1" t="s">
        <v>1016</v>
      </c>
      <c r="I50" s="1" t="s">
        <v>1240</v>
      </c>
      <c r="J50" s="1" t="s">
        <v>1018</v>
      </c>
      <c r="K50" s="1" t="s">
        <v>1240</v>
      </c>
      <c r="L50" s="1" t="s">
        <v>1240</v>
      </c>
      <c r="M50" s="1" t="s">
        <v>1019</v>
      </c>
      <c r="N50" s="1" t="s">
        <v>1019</v>
      </c>
      <c r="O50" s="1" t="s">
        <v>1020</v>
      </c>
      <c r="P50" s="1" t="s">
        <v>1021</v>
      </c>
      <c r="Q50" s="1" t="s">
        <v>1022</v>
      </c>
      <c r="R50" s="1" t="s">
        <v>1241</v>
      </c>
      <c r="S50" s="1" t="s">
        <v>1024</v>
      </c>
      <c r="T50" s="1" t="s">
        <v>1025</v>
      </c>
      <c r="U50" s="1" t="s">
        <v>1026</v>
      </c>
      <c r="V50" s="1" t="s">
        <v>1077</v>
      </c>
    </row>
    <row r="51" s="1" customFormat="1" spans="1:22">
      <c r="A51" s="3">
        <v>999225356186980</v>
      </c>
      <c r="B51" s="1" t="s">
        <v>1232</v>
      </c>
      <c r="C51" s="1" t="s">
        <v>1242</v>
      </c>
      <c r="D51" s="1" t="s">
        <v>1243</v>
      </c>
      <c r="E51" s="1" t="s">
        <v>1244</v>
      </c>
      <c r="F51" s="1" t="s">
        <v>1011</v>
      </c>
      <c r="G51" s="1" t="s">
        <v>1015</v>
      </c>
      <c r="H51" s="1" t="s">
        <v>1016</v>
      </c>
      <c r="I51" s="1" t="s">
        <v>1245</v>
      </c>
      <c r="J51" s="1" t="s">
        <v>1018</v>
      </c>
      <c r="K51" s="1" t="s">
        <v>1245</v>
      </c>
      <c r="L51" s="1" t="s">
        <v>1245</v>
      </c>
      <c r="M51" s="1" t="s">
        <v>1019</v>
      </c>
      <c r="N51" s="1" t="s">
        <v>1019</v>
      </c>
      <c r="O51" s="1" t="s">
        <v>1020</v>
      </c>
      <c r="P51" s="1" t="s">
        <v>1021</v>
      </c>
      <c r="Q51" s="1" t="s">
        <v>1022</v>
      </c>
      <c r="R51" s="1" t="s">
        <v>1246</v>
      </c>
      <c r="S51" s="1" t="s">
        <v>1024</v>
      </c>
      <c r="T51" s="1" t="s">
        <v>1025</v>
      </c>
      <c r="U51" s="1" t="s">
        <v>1026</v>
      </c>
      <c r="V51" s="1" t="s">
        <v>1077</v>
      </c>
    </row>
    <row r="52" s="1" customFormat="1" spans="1:22">
      <c r="A52" s="3">
        <v>999225354795590</v>
      </c>
      <c r="B52" s="1" t="s">
        <v>1232</v>
      </c>
      <c r="C52" s="1" t="s">
        <v>1247</v>
      </c>
      <c r="D52" s="1" t="s">
        <v>1248</v>
      </c>
      <c r="E52" s="1" t="s">
        <v>1249</v>
      </c>
      <c r="F52" s="1" t="s">
        <v>1136</v>
      </c>
      <c r="G52" s="1" t="s">
        <v>1015</v>
      </c>
      <c r="H52" s="1" t="s">
        <v>1016</v>
      </c>
      <c r="I52" s="1" t="s">
        <v>1250</v>
      </c>
      <c r="J52" s="1" t="s">
        <v>1018</v>
      </c>
      <c r="K52" s="1" t="s">
        <v>1250</v>
      </c>
      <c r="L52" s="1" t="s">
        <v>1250</v>
      </c>
      <c r="M52" s="1" t="s">
        <v>1019</v>
      </c>
      <c r="N52" s="1" t="s">
        <v>1019</v>
      </c>
      <c r="O52" s="1" t="s">
        <v>1020</v>
      </c>
      <c r="P52" s="1" t="s">
        <v>1021</v>
      </c>
      <c r="Q52" s="1" t="s">
        <v>1022</v>
      </c>
      <c r="R52" s="1" t="s">
        <v>1251</v>
      </c>
      <c r="S52" s="1" t="s">
        <v>1024</v>
      </c>
      <c r="T52" s="1" t="s">
        <v>1025</v>
      </c>
      <c r="U52" s="1" t="s">
        <v>1026</v>
      </c>
      <c r="V52" s="1" t="s">
        <v>1027</v>
      </c>
    </row>
    <row r="53" s="1" customFormat="1" spans="1:22">
      <c r="A53" s="3">
        <v>999225351071952</v>
      </c>
      <c r="B53" s="1" t="s">
        <v>1232</v>
      </c>
      <c r="C53" s="1" t="s">
        <v>1252</v>
      </c>
      <c r="D53" s="1" t="s">
        <v>1068</v>
      </c>
      <c r="E53" s="1" t="s">
        <v>1253</v>
      </c>
      <c r="F53" s="1" t="s">
        <v>1136</v>
      </c>
      <c r="G53" s="1" t="s">
        <v>1015</v>
      </c>
      <c r="H53" s="1" t="s">
        <v>1016</v>
      </c>
      <c r="I53" s="1" t="s">
        <v>1254</v>
      </c>
      <c r="J53" s="1" t="s">
        <v>1018</v>
      </c>
      <c r="K53" s="1" t="s">
        <v>1254</v>
      </c>
      <c r="L53" s="1" t="s">
        <v>1254</v>
      </c>
      <c r="M53" s="1" t="s">
        <v>1019</v>
      </c>
      <c r="N53" s="1" t="s">
        <v>1019</v>
      </c>
      <c r="O53" s="1" t="s">
        <v>1020</v>
      </c>
      <c r="P53" s="1" t="s">
        <v>1021</v>
      </c>
      <c r="Q53" s="1" t="s">
        <v>1022</v>
      </c>
      <c r="R53" s="1" t="s">
        <v>1255</v>
      </c>
      <c r="S53" s="1" t="s">
        <v>1024</v>
      </c>
      <c r="T53" s="1" t="s">
        <v>1025</v>
      </c>
      <c r="U53" s="1" t="s">
        <v>1026</v>
      </c>
      <c r="V53" s="1" t="s">
        <v>1027</v>
      </c>
    </row>
    <row r="54" s="1" customFormat="1" spans="1:22">
      <c r="A54" s="3">
        <v>999225350399252</v>
      </c>
      <c r="B54" s="1" t="s">
        <v>1232</v>
      </c>
      <c r="C54" s="1" t="s">
        <v>1256</v>
      </c>
      <c r="D54" s="1" t="s">
        <v>1257</v>
      </c>
      <c r="E54" s="1" t="s">
        <v>1258</v>
      </c>
      <c r="F54" s="1" t="s">
        <v>1011</v>
      </c>
      <c r="G54" s="1" t="s">
        <v>1015</v>
      </c>
      <c r="H54" s="1" t="s">
        <v>1016</v>
      </c>
      <c r="I54" s="1" t="s">
        <v>1259</v>
      </c>
      <c r="J54" s="1" t="s">
        <v>1018</v>
      </c>
      <c r="K54" s="1" t="s">
        <v>1259</v>
      </c>
      <c r="L54" s="1" t="s">
        <v>1259</v>
      </c>
      <c r="M54" s="1" t="s">
        <v>1019</v>
      </c>
      <c r="N54" s="1" t="s">
        <v>1019</v>
      </c>
      <c r="O54" s="1" t="s">
        <v>1020</v>
      </c>
      <c r="P54" s="1" t="s">
        <v>1021</v>
      </c>
      <c r="Q54" s="1" t="s">
        <v>1022</v>
      </c>
      <c r="R54" s="1" t="s">
        <v>1260</v>
      </c>
      <c r="S54" s="1" t="s">
        <v>1024</v>
      </c>
      <c r="T54" s="1" t="s">
        <v>1025</v>
      </c>
      <c r="U54" s="1" t="s">
        <v>1026</v>
      </c>
      <c r="V54" s="1" t="s">
        <v>1261</v>
      </c>
    </row>
    <row r="55" s="1" customFormat="1" spans="1:22">
      <c r="A55" s="3">
        <v>25347800096</v>
      </c>
      <c r="B55" s="1" t="s">
        <v>1232</v>
      </c>
      <c r="C55" s="1" t="s">
        <v>1262</v>
      </c>
      <c r="D55" s="1" t="s">
        <v>1263</v>
      </c>
      <c r="E55" s="1" t="s">
        <v>1264</v>
      </c>
      <c r="F55" s="1" t="s">
        <v>1136</v>
      </c>
      <c r="G55" s="1" t="s">
        <v>1015</v>
      </c>
      <c r="H55" s="1" t="s">
        <v>1016</v>
      </c>
      <c r="I55" s="1" t="s">
        <v>1265</v>
      </c>
      <c r="J55" s="1" t="s">
        <v>1018</v>
      </c>
      <c r="K55" s="1" t="s">
        <v>1265</v>
      </c>
      <c r="L55" s="1" t="s">
        <v>1265</v>
      </c>
      <c r="M55" s="1" t="s">
        <v>1019</v>
      </c>
      <c r="N55" s="1" t="s">
        <v>1019</v>
      </c>
      <c r="O55" s="1" t="s">
        <v>1020</v>
      </c>
      <c r="P55" s="1" t="s">
        <v>1021</v>
      </c>
      <c r="Q55" s="1" t="s">
        <v>1022</v>
      </c>
      <c r="R55" s="1" t="s">
        <v>1266</v>
      </c>
      <c r="S55" s="1" t="s">
        <v>1024</v>
      </c>
      <c r="T55" s="1" t="s">
        <v>1025</v>
      </c>
      <c r="U55" s="1" t="s">
        <v>1026</v>
      </c>
      <c r="V55" s="1" t="s">
        <v>1027</v>
      </c>
    </row>
    <row r="56" s="1" customFormat="1" spans="1:22">
      <c r="A56" s="3">
        <v>999225346854302</v>
      </c>
      <c r="B56" s="1" t="s">
        <v>1232</v>
      </c>
      <c r="C56" s="1" t="s">
        <v>1267</v>
      </c>
      <c r="D56" s="1" t="s">
        <v>1268</v>
      </c>
      <c r="E56" s="1" t="s">
        <v>1269</v>
      </c>
      <c r="F56" s="1" t="s">
        <v>1136</v>
      </c>
      <c r="G56" s="1" t="s">
        <v>1015</v>
      </c>
      <c r="H56" s="1" t="s">
        <v>1016</v>
      </c>
      <c r="I56" s="1" t="s">
        <v>1270</v>
      </c>
      <c r="J56" s="1" t="s">
        <v>1018</v>
      </c>
      <c r="K56" s="1" t="s">
        <v>1270</v>
      </c>
      <c r="L56" s="1" t="s">
        <v>1270</v>
      </c>
      <c r="M56" s="1" t="s">
        <v>1019</v>
      </c>
      <c r="N56" s="1" t="s">
        <v>1019</v>
      </c>
      <c r="O56" s="1" t="s">
        <v>1020</v>
      </c>
      <c r="P56" s="1" t="s">
        <v>1021</v>
      </c>
      <c r="Q56" s="1" t="s">
        <v>1022</v>
      </c>
      <c r="R56" s="1" t="s">
        <v>1271</v>
      </c>
      <c r="S56" s="1" t="s">
        <v>1024</v>
      </c>
      <c r="T56" s="1" t="s">
        <v>1025</v>
      </c>
      <c r="U56" s="1" t="s">
        <v>1026</v>
      </c>
      <c r="V56" s="1" t="s">
        <v>1027</v>
      </c>
    </row>
    <row r="57" s="1" customFormat="1" spans="1:22">
      <c r="A57" s="3">
        <v>999225346425772</v>
      </c>
      <c r="B57" s="1" t="s">
        <v>1232</v>
      </c>
      <c r="C57" s="1" t="s">
        <v>1272</v>
      </c>
      <c r="D57" s="1" t="s">
        <v>1273</v>
      </c>
      <c r="E57" s="1" t="s">
        <v>1274</v>
      </c>
      <c r="F57" s="1" t="s">
        <v>1011</v>
      </c>
      <c r="G57" s="1" t="s">
        <v>1015</v>
      </c>
      <c r="H57" s="1" t="s">
        <v>1016</v>
      </c>
      <c r="I57" s="1" t="s">
        <v>1275</v>
      </c>
      <c r="J57" s="1" t="s">
        <v>1018</v>
      </c>
      <c r="K57" s="1" t="s">
        <v>1275</v>
      </c>
      <c r="L57" s="1" t="s">
        <v>1275</v>
      </c>
      <c r="M57" s="1" t="s">
        <v>1019</v>
      </c>
      <c r="N57" s="1" t="s">
        <v>1019</v>
      </c>
      <c r="O57" s="1" t="s">
        <v>1020</v>
      </c>
      <c r="P57" s="1" t="s">
        <v>1021</v>
      </c>
      <c r="Q57" s="1" t="s">
        <v>1022</v>
      </c>
      <c r="R57" s="1" t="s">
        <v>1276</v>
      </c>
      <c r="S57" s="1" t="s">
        <v>1024</v>
      </c>
      <c r="T57" s="1" t="s">
        <v>1025</v>
      </c>
      <c r="U57" s="1" t="s">
        <v>1026</v>
      </c>
      <c r="V57" s="1" t="s">
        <v>1027</v>
      </c>
    </row>
    <row r="58" s="1" customFormat="1" spans="1:22">
      <c r="A58" s="3">
        <v>999225344627218</v>
      </c>
      <c r="B58" s="1" t="s">
        <v>1232</v>
      </c>
      <c r="C58" s="1" t="s">
        <v>1277</v>
      </c>
      <c r="D58" s="1" t="s">
        <v>1113</v>
      </c>
      <c r="E58" s="1" t="s">
        <v>1278</v>
      </c>
      <c r="F58" s="1" t="s">
        <v>1011</v>
      </c>
      <c r="G58" s="1" t="s">
        <v>1015</v>
      </c>
      <c r="H58" s="1" t="s">
        <v>1016</v>
      </c>
      <c r="I58" s="1" t="s">
        <v>1279</v>
      </c>
      <c r="J58" s="1" t="s">
        <v>1018</v>
      </c>
      <c r="K58" s="1" t="s">
        <v>1279</v>
      </c>
      <c r="L58" s="1" t="s">
        <v>1279</v>
      </c>
      <c r="M58" s="1" t="s">
        <v>1019</v>
      </c>
      <c r="N58" s="1" t="s">
        <v>1019</v>
      </c>
      <c r="O58" s="1" t="s">
        <v>1020</v>
      </c>
      <c r="P58" s="1" t="s">
        <v>1021</v>
      </c>
      <c r="Q58" s="1" t="s">
        <v>1022</v>
      </c>
      <c r="R58" s="1" t="s">
        <v>1280</v>
      </c>
      <c r="S58" s="1" t="s">
        <v>1024</v>
      </c>
      <c r="T58" s="1" t="s">
        <v>1025</v>
      </c>
      <c r="U58" s="1" t="s">
        <v>1026</v>
      </c>
      <c r="V58" s="1" t="s">
        <v>1077</v>
      </c>
    </row>
    <row r="59" s="1" customFormat="1" spans="1:22">
      <c r="A59" s="3">
        <v>999225344612410</v>
      </c>
      <c r="B59" s="1" t="s">
        <v>1232</v>
      </c>
      <c r="C59" s="1" t="s">
        <v>1281</v>
      </c>
      <c r="D59" s="1" t="s">
        <v>1148</v>
      </c>
      <c r="E59" s="1" t="s">
        <v>1282</v>
      </c>
      <c r="F59" s="1" t="s">
        <v>1136</v>
      </c>
      <c r="G59" s="1" t="s">
        <v>1015</v>
      </c>
      <c r="H59" s="1" t="s">
        <v>1016</v>
      </c>
      <c r="I59" s="1" t="s">
        <v>1283</v>
      </c>
      <c r="J59" s="1" t="s">
        <v>1018</v>
      </c>
      <c r="K59" s="1" t="s">
        <v>1283</v>
      </c>
      <c r="L59" s="1" t="s">
        <v>1283</v>
      </c>
      <c r="M59" s="1" t="s">
        <v>1019</v>
      </c>
      <c r="N59" s="1" t="s">
        <v>1019</v>
      </c>
      <c r="O59" s="1" t="s">
        <v>1020</v>
      </c>
      <c r="P59" s="1" t="s">
        <v>1021</v>
      </c>
      <c r="Q59" s="1" t="s">
        <v>1022</v>
      </c>
      <c r="R59" s="1" t="s">
        <v>1284</v>
      </c>
      <c r="S59" s="1" t="s">
        <v>1024</v>
      </c>
      <c r="T59" s="1" t="s">
        <v>1025</v>
      </c>
      <c r="U59" s="1" t="s">
        <v>1026</v>
      </c>
      <c r="V59" s="1" t="s">
        <v>1027</v>
      </c>
    </row>
    <row r="60" s="1" customFormat="1" spans="1:22">
      <c r="A60" s="3">
        <v>999225341210595</v>
      </c>
      <c r="B60" s="1" t="s">
        <v>1232</v>
      </c>
      <c r="C60" s="1" t="s">
        <v>1285</v>
      </c>
      <c r="D60" s="1" t="s">
        <v>1286</v>
      </c>
      <c r="E60" s="1" t="s">
        <v>1287</v>
      </c>
      <c r="F60" s="1" t="s">
        <v>1136</v>
      </c>
      <c r="G60" s="1" t="s">
        <v>1015</v>
      </c>
      <c r="H60" s="1" t="s">
        <v>1016</v>
      </c>
      <c r="I60" s="1" t="s">
        <v>1288</v>
      </c>
      <c r="J60" s="1" t="s">
        <v>1018</v>
      </c>
      <c r="K60" s="1" t="s">
        <v>1288</v>
      </c>
      <c r="L60" s="1" t="s">
        <v>1288</v>
      </c>
      <c r="M60" s="1" t="s">
        <v>1019</v>
      </c>
      <c r="N60" s="1" t="s">
        <v>1019</v>
      </c>
      <c r="O60" s="1" t="s">
        <v>1020</v>
      </c>
      <c r="P60" s="1" t="s">
        <v>1021</v>
      </c>
      <c r="Q60" s="1" t="s">
        <v>1022</v>
      </c>
      <c r="R60" s="1" t="s">
        <v>1289</v>
      </c>
      <c r="S60" s="1" t="s">
        <v>1024</v>
      </c>
      <c r="T60" s="1" t="s">
        <v>1025</v>
      </c>
      <c r="U60" s="1" t="s">
        <v>1026</v>
      </c>
      <c r="V60" s="1" t="s">
        <v>1027</v>
      </c>
    </row>
    <row r="61" s="1" customFormat="1" spans="1:22">
      <c r="A61" s="3">
        <v>999225340591094</v>
      </c>
      <c r="B61" s="1" t="s">
        <v>1232</v>
      </c>
      <c r="C61" s="1" t="s">
        <v>1290</v>
      </c>
      <c r="D61" s="1" t="s">
        <v>1291</v>
      </c>
      <c r="E61" s="1" t="s">
        <v>1292</v>
      </c>
      <c r="F61" s="1" t="s">
        <v>1011</v>
      </c>
      <c r="G61" s="1" t="s">
        <v>1015</v>
      </c>
      <c r="H61" s="1" t="s">
        <v>1016</v>
      </c>
      <c r="I61" s="1" t="s">
        <v>1293</v>
      </c>
      <c r="J61" s="1" t="s">
        <v>1018</v>
      </c>
      <c r="K61" s="1" t="s">
        <v>1293</v>
      </c>
      <c r="L61" s="1" t="s">
        <v>1293</v>
      </c>
      <c r="M61" s="1" t="s">
        <v>1019</v>
      </c>
      <c r="N61" s="1" t="s">
        <v>1019</v>
      </c>
      <c r="O61" s="1" t="s">
        <v>1020</v>
      </c>
      <c r="P61" s="1" t="s">
        <v>1021</v>
      </c>
      <c r="Q61" s="1" t="s">
        <v>1022</v>
      </c>
      <c r="R61" s="1" t="s">
        <v>1294</v>
      </c>
      <c r="S61" s="1" t="s">
        <v>1024</v>
      </c>
      <c r="T61" s="1" t="s">
        <v>1025</v>
      </c>
      <c r="U61" s="1" t="s">
        <v>1026</v>
      </c>
      <c r="V61" s="1" t="s">
        <v>1043</v>
      </c>
    </row>
    <row r="62" s="1" customFormat="1" spans="1:22">
      <c r="A62" s="3">
        <v>999225339413186</v>
      </c>
      <c r="B62" s="1" t="s">
        <v>1232</v>
      </c>
      <c r="C62" s="1" t="s">
        <v>1295</v>
      </c>
      <c r="D62" s="1" t="s">
        <v>1248</v>
      </c>
      <c r="E62" s="1" t="s">
        <v>1296</v>
      </c>
      <c r="F62" s="1" t="s">
        <v>1136</v>
      </c>
      <c r="G62" s="1" t="s">
        <v>1015</v>
      </c>
      <c r="H62" s="1" t="s">
        <v>1016</v>
      </c>
      <c r="I62" s="1" t="s">
        <v>1250</v>
      </c>
      <c r="J62" s="1" t="s">
        <v>1018</v>
      </c>
      <c r="K62" s="1" t="s">
        <v>1250</v>
      </c>
      <c r="L62" s="1" t="s">
        <v>1250</v>
      </c>
      <c r="M62" s="1" t="s">
        <v>1019</v>
      </c>
      <c r="N62" s="1" t="s">
        <v>1019</v>
      </c>
      <c r="O62" s="1" t="s">
        <v>1020</v>
      </c>
      <c r="P62" s="1" t="s">
        <v>1021</v>
      </c>
      <c r="Q62" s="1" t="s">
        <v>1022</v>
      </c>
      <c r="R62" s="1" t="s">
        <v>1297</v>
      </c>
      <c r="S62" s="1" t="s">
        <v>1024</v>
      </c>
      <c r="T62" s="1" t="s">
        <v>1025</v>
      </c>
      <c r="U62" s="1" t="s">
        <v>1026</v>
      </c>
      <c r="V62" s="1" t="s">
        <v>1027</v>
      </c>
    </row>
    <row r="63" s="1" customFormat="1" spans="1:22">
      <c r="A63" s="3">
        <v>999225335510501</v>
      </c>
      <c r="B63" s="1" t="s">
        <v>1232</v>
      </c>
      <c r="C63" s="1" t="s">
        <v>1298</v>
      </c>
      <c r="D63" s="1" t="s">
        <v>1299</v>
      </c>
      <c r="E63" s="1" t="s">
        <v>1300</v>
      </c>
      <c r="F63" s="1" t="s">
        <v>1136</v>
      </c>
      <c r="G63" s="1" t="s">
        <v>1015</v>
      </c>
      <c r="H63" s="1" t="s">
        <v>1016</v>
      </c>
      <c r="I63" s="1" t="s">
        <v>1301</v>
      </c>
      <c r="J63" s="1" t="s">
        <v>1018</v>
      </c>
      <c r="K63" s="1" t="s">
        <v>1301</v>
      </c>
      <c r="L63" s="1" t="s">
        <v>1301</v>
      </c>
      <c r="M63" s="1" t="s">
        <v>1019</v>
      </c>
      <c r="N63" s="1" t="s">
        <v>1019</v>
      </c>
      <c r="O63" s="1" t="s">
        <v>1020</v>
      </c>
      <c r="P63" s="1" t="s">
        <v>1021</v>
      </c>
      <c r="Q63" s="1" t="s">
        <v>1022</v>
      </c>
      <c r="R63" s="1" t="s">
        <v>1302</v>
      </c>
      <c r="S63" s="1" t="s">
        <v>1024</v>
      </c>
      <c r="T63" s="1" t="s">
        <v>1025</v>
      </c>
      <c r="U63" s="1" t="s">
        <v>1026</v>
      </c>
      <c r="V63" s="1" t="s">
        <v>1303</v>
      </c>
    </row>
    <row r="64" s="1" customFormat="1" spans="1:22">
      <c r="A64" s="3">
        <v>999225331002186</v>
      </c>
      <c r="B64" s="1" t="s">
        <v>1304</v>
      </c>
      <c r="C64" s="1" t="s">
        <v>1305</v>
      </c>
      <c r="D64" s="1" t="s">
        <v>1306</v>
      </c>
      <c r="E64" s="1" t="s">
        <v>1307</v>
      </c>
      <c r="F64" s="1" t="s">
        <v>1011</v>
      </c>
      <c r="G64" s="1" t="s">
        <v>1015</v>
      </c>
      <c r="H64" s="1" t="s">
        <v>1016</v>
      </c>
      <c r="I64" s="1" t="s">
        <v>1308</v>
      </c>
      <c r="J64" s="1" t="s">
        <v>1018</v>
      </c>
      <c r="K64" s="1" t="s">
        <v>1308</v>
      </c>
      <c r="L64" s="1" t="s">
        <v>1308</v>
      </c>
      <c r="M64" s="1" t="s">
        <v>1019</v>
      </c>
      <c r="N64" s="1" t="s">
        <v>1019</v>
      </c>
      <c r="O64" s="1" t="s">
        <v>1020</v>
      </c>
      <c r="P64" s="1" t="s">
        <v>1021</v>
      </c>
      <c r="Q64" s="1" t="s">
        <v>1022</v>
      </c>
      <c r="R64" s="1" t="s">
        <v>1309</v>
      </c>
      <c r="S64" s="1" t="s">
        <v>1024</v>
      </c>
      <c r="T64" s="1" t="s">
        <v>1025</v>
      </c>
      <c r="U64" s="1" t="s">
        <v>1026</v>
      </c>
      <c r="V64" s="1" t="s">
        <v>1027</v>
      </c>
    </row>
    <row r="65" s="1" customFormat="1" spans="1:22">
      <c r="A65" s="3">
        <v>999225330788848</v>
      </c>
      <c r="B65" s="1" t="s">
        <v>1304</v>
      </c>
      <c r="C65" s="1" t="s">
        <v>1310</v>
      </c>
      <c r="D65" s="1" t="s">
        <v>1311</v>
      </c>
      <c r="E65" s="1" t="s">
        <v>1312</v>
      </c>
      <c r="F65" s="1" t="s">
        <v>1136</v>
      </c>
      <c r="G65" s="1" t="s">
        <v>1015</v>
      </c>
      <c r="H65" s="1" t="s">
        <v>1016</v>
      </c>
      <c r="I65" s="1" t="s">
        <v>1313</v>
      </c>
      <c r="J65" s="1" t="s">
        <v>1018</v>
      </c>
      <c r="K65" s="1" t="s">
        <v>1313</v>
      </c>
      <c r="L65" s="1" t="s">
        <v>1313</v>
      </c>
      <c r="M65" s="1" t="s">
        <v>1019</v>
      </c>
      <c r="N65" s="1" t="s">
        <v>1019</v>
      </c>
      <c r="O65" s="1" t="s">
        <v>1020</v>
      </c>
      <c r="P65" s="1" t="s">
        <v>1021</v>
      </c>
      <c r="Q65" s="1" t="s">
        <v>1022</v>
      </c>
      <c r="R65" s="1" t="s">
        <v>1314</v>
      </c>
      <c r="S65" s="1" t="s">
        <v>1024</v>
      </c>
      <c r="T65" s="1" t="s">
        <v>1025</v>
      </c>
      <c r="U65" s="1" t="s">
        <v>1026</v>
      </c>
      <c r="V65" s="1" t="s">
        <v>1027</v>
      </c>
    </row>
    <row r="66" s="1" customFormat="1" spans="1:22">
      <c r="A66" s="3">
        <v>999225326354640</v>
      </c>
      <c r="B66" s="1" t="s">
        <v>1304</v>
      </c>
      <c r="C66" s="1" t="s">
        <v>1315</v>
      </c>
      <c r="D66" s="1" t="s">
        <v>1083</v>
      </c>
      <c r="E66" s="1" t="s">
        <v>1316</v>
      </c>
      <c r="F66" s="1" t="s">
        <v>1304</v>
      </c>
      <c r="G66" s="1" t="s">
        <v>1015</v>
      </c>
      <c r="H66" s="1" t="s">
        <v>1016</v>
      </c>
      <c r="I66" s="1" t="s">
        <v>1317</v>
      </c>
      <c r="J66" s="1" t="s">
        <v>1018</v>
      </c>
      <c r="K66" s="1" t="s">
        <v>1317</v>
      </c>
      <c r="L66" s="1" t="s">
        <v>1317</v>
      </c>
      <c r="M66" s="1" t="s">
        <v>1019</v>
      </c>
      <c r="N66" s="1" t="s">
        <v>1019</v>
      </c>
      <c r="O66" s="1" t="s">
        <v>1020</v>
      </c>
      <c r="P66" s="1" t="s">
        <v>1021</v>
      </c>
      <c r="Q66" s="1" t="s">
        <v>1022</v>
      </c>
      <c r="R66" s="1" t="s">
        <v>1318</v>
      </c>
      <c r="S66" s="1" t="s">
        <v>1024</v>
      </c>
      <c r="T66" s="1" t="s">
        <v>1025</v>
      </c>
      <c r="U66" s="1" t="s">
        <v>1026</v>
      </c>
      <c r="V66" s="1" t="s">
        <v>1027</v>
      </c>
    </row>
    <row r="67" s="1" customFormat="1" spans="1:22">
      <c r="A67" s="3">
        <v>999225325140641</v>
      </c>
      <c r="B67" s="1" t="s">
        <v>1304</v>
      </c>
      <c r="C67" s="1" t="s">
        <v>1319</v>
      </c>
      <c r="D67" s="1" t="s">
        <v>1320</v>
      </c>
      <c r="E67" s="1" t="s">
        <v>1321</v>
      </c>
      <c r="F67" s="1" t="s">
        <v>1136</v>
      </c>
      <c r="G67" s="1" t="s">
        <v>1015</v>
      </c>
      <c r="H67" s="1" t="s">
        <v>1016</v>
      </c>
      <c r="I67" s="1" t="s">
        <v>1322</v>
      </c>
      <c r="J67" s="1" t="s">
        <v>1018</v>
      </c>
      <c r="K67" s="1" t="s">
        <v>1322</v>
      </c>
      <c r="L67" s="1" t="s">
        <v>1322</v>
      </c>
      <c r="M67" s="1" t="s">
        <v>1019</v>
      </c>
      <c r="N67" s="1" t="s">
        <v>1019</v>
      </c>
      <c r="O67" s="1" t="s">
        <v>1020</v>
      </c>
      <c r="P67" s="1" t="s">
        <v>1021</v>
      </c>
      <c r="Q67" s="1" t="s">
        <v>1022</v>
      </c>
      <c r="R67" s="1" t="s">
        <v>1323</v>
      </c>
      <c r="S67" s="1" t="s">
        <v>1024</v>
      </c>
      <c r="T67" s="1" t="s">
        <v>1025</v>
      </c>
      <c r="U67" s="1" t="s">
        <v>1026</v>
      </c>
      <c r="V67" s="1" t="s">
        <v>1027</v>
      </c>
    </row>
    <row r="68" s="1" customFormat="1" spans="1:22">
      <c r="A68" s="3">
        <v>999225324111408</v>
      </c>
      <c r="B68" s="1" t="s">
        <v>1304</v>
      </c>
      <c r="C68" s="1" t="s">
        <v>1324</v>
      </c>
      <c r="D68" s="1" t="s">
        <v>1325</v>
      </c>
      <c r="E68" s="1" t="s">
        <v>1326</v>
      </c>
      <c r="F68" s="1" t="s">
        <v>1011</v>
      </c>
      <c r="G68" s="1" t="s">
        <v>1015</v>
      </c>
      <c r="H68" s="1" t="s">
        <v>1016</v>
      </c>
      <c r="I68" s="1" t="s">
        <v>1327</v>
      </c>
      <c r="J68" s="1" t="s">
        <v>1018</v>
      </c>
      <c r="K68" s="1" t="s">
        <v>1327</v>
      </c>
      <c r="L68" s="1" t="s">
        <v>1327</v>
      </c>
      <c r="M68" s="1" t="s">
        <v>1019</v>
      </c>
      <c r="N68" s="1" t="s">
        <v>1019</v>
      </c>
      <c r="O68" s="1" t="s">
        <v>1020</v>
      </c>
      <c r="P68" s="1" t="s">
        <v>1021</v>
      </c>
      <c r="Q68" s="1" t="s">
        <v>1022</v>
      </c>
      <c r="R68" s="1" t="s">
        <v>1328</v>
      </c>
      <c r="S68" s="1" t="s">
        <v>1024</v>
      </c>
      <c r="T68" s="1" t="s">
        <v>1025</v>
      </c>
      <c r="U68" s="1" t="s">
        <v>1026</v>
      </c>
      <c r="V68" s="1" t="s">
        <v>1329</v>
      </c>
    </row>
    <row r="69" s="1" customFormat="1" spans="1:22">
      <c r="A69" s="3">
        <v>999225321328682</v>
      </c>
      <c r="B69" s="1" t="s">
        <v>1304</v>
      </c>
      <c r="C69" s="1" t="s">
        <v>1330</v>
      </c>
      <c r="D69" s="1" t="s">
        <v>1331</v>
      </c>
      <c r="E69" s="1" t="s">
        <v>1332</v>
      </c>
      <c r="F69" s="1" t="s">
        <v>1136</v>
      </c>
      <c r="G69" s="1" t="s">
        <v>1015</v>
      </c>
      <c r="H69" s="1" t="s">
        <v>1016</v>
      </c>
      <c r="I69" s="1" t="s">
        <v>1333</v>
      </c>
      <c r="J69" s="1" t="s">
        <v>1018</v>
      </c>
      <c r="K69" s="1" t="s">
        <v>1333</v>
      </c>
      <c r="L69" s="1" t="s">
        <v>1333</v>
      </c>
      <c r="M69" s="1" t="s">
        <v>1019</v>
      </c>
      <c r="N69" s="1" t="s">
        <v>1019</v>
      </c>
      <c r="O69" s="1" t="s">
        <v>1020</v>
      </c>
      <c r="P69" s="1" t="s">
        <v>1021</v>
      </c>
      <c r="Q69" s="1" t="s">
        <v>1022</v>
      </c>
      <c r="R69" s="1" t="s">
        <v>1334</v>
      </c>
      <c r="S69" s="1" t="s">
        <v>1024</v>
      </c>
      <c r="T69" s="1" t="s">
        <v>1025</v>
      </c>
      <c r="U69" s="1" t="s">
        <v>1026</v>
      </c>
      <c r="V69" s="1" t="s">
        <v>1027</v>
      </c>
    </row>
    <row r="70" s="1" customFormat="1" spans="1:22">
      <c r="A70" s="3">
        <v>999225317230332</v>
      </c>
      <c r="B70" s="1" t="s">
        <v>1304</v>
      </c>
      <c r="C70" s="1" t="s">
        <v>1335</v>
      </c>
      <c r="D70" s="1" t="s">
        <v>1306</v>
      </c>
      <c r="E70" s="1" t="s">
        <v>1336</v>
      </c>
      <c r="F70" s="1" t="s">
        <v>1136</v>
      </c>
      <c r="G70" s="1" t="s">
        <v>1015</v>
      </c>
      <c r="H70" s="1" t="s">
        <v>1016</v>
      </c>
      <c r="I70" s="1" t="s">
        <v>1337</v>
      </c>
      <c r="J70" s="1" t="s">
        <v>1018</v>
      </c>
      <c r="K70" s="1" t="s">
        <v>1337</v>
      </c>
      <c r="L70" s="1" t="s">
        <v>1337</v>
      </c>
      <c r="M70" s="1" t="s">
        <v>1019</v>
      </c>
      <c r="N70" s="1" t="s">
        <v>1019</v>
      </c>
      <c r="O70" s="1" t="s">
        <v>1020</v>
      </c>
      <c r="P70" s="1" t="s">
        <v>1021</v>
      </c>
      <c r="Q70" s="1" t="s">
        <v>1022</v>
      </c>
      <c r="R70" s="1" t="s">
        <v>1338</v>
      </c>
      <c r="S70" s="1" t="s">
        <v>1024</v>
      </c>
      <c r="T70" s="1" t="s">
        <v>1025</v>
      </c>
      <c r="U70" s="1" t="s">
        <v>1026</v>
      </c>
      <c r="V70" s="1" t="s">
        <v>1027</v>
      </c>
    </row>
    <row r="71" s="1" customFormat="1" spans="1:22">
      <c r="A71" s="3">
        <v>999225316403073</v>
      </c>
      <c r="B71" s="1" t="s">
        <v>1304</v>
      </c>
      <c r="C71" s="1" t="s">
        <v>1339</v>
      </c>
      <c r="D71" s="1" t="s">
        <v>1325</v>
      </c>
      <c r="E71" s="1" t="s">
        <v>1340</v>
      </c>
      <c r="F71" s="1" t="s">
        <v>1011</v>
      </c>
      <c r="G71" s="1" t="s">
        <v>1015</v>
      </c>
      <c r="H71" s="1" t="s">
        <v>1016</v>
      </c>
      <c r="I71" s="1" t="s">
        <v>1341</v>
      </c>
      <c r="J71" s="1" t="s">
        <v>1018</v>
      </c>
      <c r="K71" s="1" t="s">
        <v>1341</v>
      </c>
      <c r="L71" s="1" t="s">
        <v>1341</v>
      </c>
      <c r="M71" s="1" t="s">
        <v>1019</v>
      </c>
      <c r="N71" s="1" t="s">
        <v>1019</v>
      </c>
      <c r="O71" s="1" t="s">
        <v>1020</v>
      </c>
      <c r="P71" s="1" t="s">
        <v>1021</v>
      </c>
      <c r="Q71" s="1" t="s">
        <v>1022</v>
      </c>
      <c r="R71" s="1" t="s">
        <v>1342</v>
      </c>
      <c r="S71" s="1" t="s">
        <v>1024</v>
      </c>
      <c r="T71" s="1" t="s">
        <v>1025</v>
      </c>
      <c r="U71" s="1" t="s">
        <v>1026</v>
      </c>
      <c r="V71" s="1" t="s">
        <v>1329</v>
      </c>
    </row>
    <row r="72" s="1" customFormat="1" spans="1:22">
      <c r="A72" s="3">
        <v>999225316069278</v>
      </c>
      <c r="B72" s="1" t="s">
        <v>1304</v>
      </c>
      <c r="C72" s="1" t="s">
        <v>1343</v>
      </c>
      <c r="D72" s="1" t="s">
        <v>1325</v>
      </c>
      <c r="E72" s="1" t="s">
        <v>1344</v>
      </c>
      <c r="F72" s="1" t="s">
        <v>1011</v>
      </c>
      <c r="G72" s="1" t="s">
        <v>1015</v>
      </c>
      <c r="H72" s="1" t="s">
        <v>1016</v>
      </c>
      <c r="I72" s="1" t="s">
        <v>1345</v>
      </c>
      <c r="J72" s="1" t="s">
        <v>1018</v>
      </c>
      <c r="K72" s="1" t="s">
        <v>1345</v>
      </c>
      <c r="L72" s="1" t="s">
        <v>1345</v>
      </c>
      <c r="M72" s="1" t="s">
        <v>1019</v>
      </c>
      <c r="N72" s="1" t="s">
        <v>1019</v>
      </c>
      <c r="O72" s="1" t="s">
        <v>1020</v>
      </c>
      <c r="P72" s="1" t="s">
        <v>1021</v>
      </c>
      <c r="Q72" s="1" t="s">
        <v>1022</v>
      </c>
      <c r="R72" s="1" t="s">
        <v>1346</v>
      </c>
      <c r="S72" s="1" t="s">
        <v>1024</v>
      </c>
      <c r="T72" s="1" t="s">
        <v>1025</v>
      </c>
      <c r="U72" s="1" t="s">
        <v>1026</v>
      </c>
      <c r="V72" s="1" t="s">
        <v>1329</v>
      </c>
    </row>
    <row r="73" s="1" customFormat="1" spans="1:22">
      <c r="A73" s="3">
        <v>999225310810572</v>
      </c>
      <c r="B73" s="1" t="s">
        <v>1304</v>
      </c>
      <c r="C73" s="1" t="s">
        <v>1347</v>
      </c>
      <c r="D73" s="1" t="s">
        <v>1325</v>
      </c>
      <c r="E73" s="1" t="s">
        <v>1348</v>
      </c>
      <c r="F73" s="1" t="s">
        <v>1011</v>
      </c>
      <c r="G73" s="1" t="s">
        <v>1015</v>
      </c>
      <c r="H73" s="1" t="s">
        <v>1016</v>
      </c>
      <c r="I73" s="1" t="s">
        <v>1345</v>
      </c>
      <c r="J73" s="1" t="s">
        <v>1018</v>
      </c>
      <c r="K73" s="1" t="s">
        <v>1345</v>
      </c>
      <c r="L73" s="1" t="s">
        <v>1345</v>
      </c>
      <c r="M73" s="1" t="s">
        <v>1019</v>
      </c>
      <c r="N73" s="1" t="s">
        <v>1019</v>
      </c>
      <c r="O73" s="1" t="s">
        <v>1020</v>
      </c>
      <c r="P73" s="1" t="s">
        <v>1021</v>
      </c>
      <c r="Q73" s="1" t="s">
        <v>1022</v>
      </c>
      <c r="R73" s="1" t="s">
        <v>1349</v>
      </c>
      <c r="S73" s="1" t="s">
        <v>1024</v>
      </c>
      <c r="T73" s="1" t="s">
        <v>1025</v>
      </c>
      <c r="U73" s="1" t="s">
        <v>1026</v>
      </c>
      <c r="V73" s="1" t="s">
        <v>1329</v>
      </c>
    </row>
    <row r="74" s="1" customFormat="1" spans="1:22">
      <c r="A74" s="3">
        <v>999225308246052</v>
      </c>
      <c r="B74" s="1" t="s">
        <v>1350</v>
      </c>
      <c r="C74" s="1" t="s">
        <v>1351</v>
      </c>
      <c r="D74" s="1" t="s">
        <v>1325</v>
      </c>
      <c r="E74" s="1" t="s">
        <v>1352</v>
      </c>
      <c r="F74" s="1" t="s">
        <v>1011</v>
      </c>
      <c r="G74" s="1" t="s">
        <v>1015</v>
      </c>
      <c r="H74" s="1" t="s">
        <v>1016</v>
      </c>
      <c r="I74" s="1" t="s">
        <v>1353</v>
      </c>
      <c r="J74" s="1" t="s">
        <v>1018</v>
      </c>
      <c r="K74" s="1" t="s">
        <v>1353</v>
      </c>
      <c r="L74" s="1" t="s">
        <v>1353</v>
      </c>
      <c r="M74" s="1" t="s">
        <v>1019</v>
      </c>
      <c r="N74" s="1" t="s">
        <v>1019</v>
      </c>
      <c r="O74" s="1" t="s">
        <v>1020</v>
      </c>
      <c r="P74" s="1" t="s">
        <v>1021</v>
      </c>
      <c r="Q74" s="1" t="s">
        <v>1022</v>
      </c>
      <c r="R74" s="1" t="s">
        <v>1354</v>
      </c>
      <c r="S74" s="1" t="s">
        <v>1024</v>
      </c>
      <c r="T74" s="1" t="s">
        <v>1025</v>
      </c>
      <c r="U74" s="1" t="s">
        <v>1026</v>
      </c>
      <c r="V74" s="1" t="s">
        <v>1329</v>
      </c>
    </row>
    <row r="75" s="1" customFormat="1" spans="1:22">
      <c r="A75" s="3">
        <v>999225306455174</v>
      </c>
      <c r="B75" s="1" t="s">
        <v>1350</v>
      </c>
      <c r="C75" s="1" t="s">
        <v>1355</v>
      </c>
      <c r="D75" s="1" t="s">
        <v>1325</v>
      </c>
      <c r="E75" s="1" t="s">
        <v>1356</v>
      </c>
      <c r="F75" s="1" t="s">
        <v>1011</v>
      </c>
      <c r="G75" s="1" t="s">
        <v>1015</v>
      </c>
      <c r="H75" s="1" t="s">
        <v>1016</v>
      </c>
      <c r="I75" s="1" t="s">
        <v>1357</v>
      </c>
      <c r="J75" s="1" t="s">
        <v>1018</v>
      </c>
      <c r="K75" s="1" t="s">
        <v>1357</v>
      </c>
      <c r="L75" s="1" t="s">
        <v>1357</v>
      </c>
      <c r="M75" s="1" t="s">
        <v>1019</v>
      </c>
      <c r="N75" s="1" t="s">
        <v>1019</v>
      </c>
      <c r="O75" s="1" t="s">
        <v>1020</v>
      </c>
      <c r="P75" s="1" t="s">
        <v>1021</v>
      </c>
      <c r="Q75" s="1" t="s">
        <v>1022</v>
      </c>
      <c r="R75" s="1" t="s">
        <v>1358</v>
      </c>
      <c r="S75" s="1" t="s">
        <v>1024</v>
      </c>
      <c r="T75" s="1" t="s">
        <v>1025</v>
      </c>
      <c r="U75" s="1" t="s">
        <v>1026</v>
      </c>
      <c r="V75" s="1" t="s">
        <v>1329</v>
      </c>
    </row>
    <row r="76" s="1" customFormat="1" spans="1:22">
      <c r="A76" s="3">
        <v>999225305489862</v>
      </c>
      <c r="B76" s="1" t="s">
        <v>1350</v>
      </c>
      <c r="C76" s="1" t="s">
        <v>1359</v>
      </c>
      <c r="D76" s="1" t="s">
        <v>1360</v>
      </c>
      <c r="E76" s="1" t="s">
        <v>1361</v>
      </c>
      <c r="F76" s="1" t="s">
        <v>1011</v>
      </c>
      <c r="G76" s="1" t="s">
        <v>1015</v>
      </c>
      <c r="H76" s="1" t="s">
        <v>1016</v>
      </c>
      <c r="I76" s="1" t="s">
        <v>1362</v>
      </c>
      <c r="J76" s="1" t="s">
        <v>1018</v>
      </c>
      <c r="K76" s="1" t="s">
        <v>1362</v>
      </c>
      <c r="L76" s="1" t="s">
        <v>1362</v>
      </c>
      <c r="M76" s="1" t="s">
        <v>1019</v>
      </c>
      <c r="N76" s="1" t="s">
        <v>1019</v>
      </c>
      <c r="O76" s="1" t="s">
        <v>1020</v>
      </c>
      <c r="P76" s="1" t="s">
        <v>1021</v>
      </c>
      <c r="Q76" s="1" t="s">
        <v>1022</v>
      </c>
      <c r="R76" s="1" t="s">
        <v>1363</v>
      </c>
      <c r="S76" s="1" t="s">
        <v>1024</v>
      </c>
      <c r="T76" s="1" t="s">
        <v>1025</v>
      </c>
      <c r="U76" s="1" t="s">
        <v>1026</v>
      </c>
      <c r="V76" s="1" t="s">
        <v>1043</v>
      </c>
    </row>
    <row r="77" s="1" customFormat="1" spans="1:22">
      <c r="A77" s="3">
        <v>25304061005</v>
      </c>
      <c r="B77" s="1" t="s">
        <v>1350</v>
      </c>
      <c r="C77" s="1" t="s">
        <v>1364</v>
      </c>
      <c r="D77" s="1" t="s">
        <v>1365</v>
      </c>
      <c r="E77" s="1" t="s">
        <v>1366</v>
      </c>
      <c r="F77" s="1" t="s">
        <v>1136</v>
      </c>
      <c r="G77" s="1" t="s">
        <v>1015</v>
      </c>
      <c r="H77" s="1" t="s">
        <v>1016</v>
      </c>
      <c r="I77" s="1" t="s">
        <v>1367</v>
      </c>
      <c r="J77" s="1" t="s">
        <v>1018</v>
      </c>
      <c r="K77" s="1" t="s">
        <v>1367</v>
      </c>
      <c r="L77" s="1" t="s">
        <v>1367</v>
      </c>
      <c r="M77" s="1" t="s">
        <v>1019</v>
      </c>
      <c r="N77" s="1" t="s">
        <v>1019</v>
      </c>
      <c r="O77" s="1" t="s">
        <v>1020</v>
      </c>
      <c r="P77" s="1" t="s">
        <v>1021</v>
      </c>
      <c r="Q77" s="1" t="s">
        <v>1022</v>
      </c>
      <c r="R77" s="1" t="s">
        <v>1368</v>
      </c>
      <c r="S77" s="1" t="s">
        <v>1024</v>
      </c>
      <c r="T77" s="1" t="s">
        <v>1025</v>
      </c>
      <c r="U77" s="1" t="s">
        <v>1026</v>
      </c>
      <c r="V77" s="1" t="s">
        <v>1027</v>
      </c>
    </row>
    <row r="78" s="1" customFormat="1" spans="1:22">
      <c r="A78" s="3">
        <v>25303083410</v>
      </c>
      <c r="B78" s="1" t="s">
        <v>1350</v>
      </c>
      <c r="C78" s="1" t="s">
        <v>1369</v>
      </c>
      <c r="D78" s="1" t="s">
        <v>1365</v>
      </c>
      <c r="E78" s="1" t="s">
        <v>1370</v>
      </c>
      <c r="F78" s="1" t="s">
        <v>1136</v>
      </c>
      <c r="G78" s="1" t="s">
        <v>1015</v>
      </c>
      <c r="H78" s="1" t="s">
        <v>1016</v>
      </c>
      <c r="I78" s="1" t="s">
        <v>1367</v>
      </c>
      <c r="J78" s="1" t="s">
        <v>1018</v>
      </c>
      <c r="K78" s="1" t="s">
        <v>1367</v>
      </c>
      <c r="L78" s="1" t="s">
        <v>1367</v>
      </c>
      <c r="M78" s="1" t="s">
        <v>1019</v>
      </c>
      <c r="N78" s="1" t="s">
        <v>1019</v>
      </c>
      <c r="O78" s="1" t="s">
        <v>1020</v>
      </c>
      <c r="P78" s="1" t="s">
        <v>1021</v>
      </c>
      <c r="Q78" s="1" t="s">
        <v>1022</v>
      </c>
      <c r="R78" s="1" t="s">
        <v>1371</v>
      </c>
      <c r="S78" s="1" t="s">
        <v>1024</v>
      </c>
      <c r="T78" s="1" t="s">
        <v>1025</v>
      </c>
      <c r="U78" s="1" t="s">
        <v>1026</v>
      </c>
      <c r="V78" s="1" t="s">
        <v>1027</v>
      </c>
    </row>
    <row r="79" s="1" customFormat="1" spans="1:22">
      <c r="A79" s="3">
        <v>999225302637369</v>
      </c>
      <c r="B79" s="1" t="s">
        <v>1350</v>
      </c>
      <c r="C79" s="1" t="s">
        <v>1372</v>
      </c>
      <c r="D79" s="1" t="s">
        <v>1373</v>
      </c>
      <c r="E79" s="1" t="s">
        <v>1374</v>
      </c>
      <c r="F79" s="1" t="s">
        <v>1136</v>
      </c>
      <c r="G79" s="1" t="s">
        <v>1015</v>
      </c>
      <c r="H79" s="1" t="s">
        <v>1016</v>
      </c>
      <c r="I79" s="1" t="s">
        <v>1375</v>
      </c>
      <c r="J79" s="1" t="s">
        <v>1018</v>
      </c>
      <c r="K79" s="1" t="s">
        <v>1375</v>
      </c>
      <c r="L79" s="1" t="s">
        <v>1375</v>
      </c>
      <c r="M79" s="1" t="s">
        <v>1019</v>
      </c>
      <c r="N79" s="1" t="s">
        <v>1019</v>
      </c>
      <c r="O79" s="1" t="s">
        <v>1020</v>
      </c>
      <c r="P79" s="1" t="s">
        <v>1021</v>
      </c>
      <c r="Q79" s="1" t="s">
        <v>1022</v>
      </c>
      <c r="R79" s="1" t="s">
        <v>1376</v>
      </c>
      <c r="S79" s="1" t="s">
        <v>1024</v>
      </c>
      <c r="T79" s="1" t="s">
        <v>1025</v>
      </c>
      <c r="U79" s="1" t="s">
        <v>1026</v>
      </c>
      <c r="V79" s="1" t="s">
        <v>1027</v>
      </c>
    </row>
    <row r="80" s="1" customFormat="1" spans="1:22">
      <c r="A80" s="3">
        <v>999225291367815</v>
      </c>
      <c r="B80" s="1" t="s">
        <v>1350</v>
      </c>
      <c r="C80" s="1" t="s">
        <v>1377</v>
      </c>
      <c r="D80" s="1" t="s">
        <v>1360</v>
      </c>
      <c r="E80" s="1" t="s">
        <v>1378</v>
      </c>
      <c r="F80" s="1" t="s">
        <v>1136</v>
      </c>
      <c r="G80" s="1" t="s">
        <v>1015</v>
      </c>
      <c r="H80" s="1" t="s">
        <v>1016</v>
      </c>
      <c r="I80" s="1" t="s">
        <v>1379</v>
      </c>
      <c r="J80" s="1" t="s">
        <v>1018</v>
      </c>
      <c r="K80" s="1" t="s">
        <v>1379</v>
      </c>
      <c r="L80" s="1" t="s">
        <v>1379</v>
      </c>
      <c r="M80" s="1" t="s">
        <v>1019</v>
      </c>
      <c r="N80" s="1" t="s">
        <v>1019</v>
      </c>
      <c r="O80" s="1" t="s">
        <v>1020</v>
      </c>
      <c r="P80" s="1" t="s">
        <v>1021</v>
      </c>
      <c r="Q80" s="1" t="s">
        <v>1022</v>
      </c>
      <c r="R80" s="1" t="s">
        <v>1380</v>
      </c>
      <c r="S80" s="1" t="s">
        <v>1024</v>
      </c>
      <c r="T80" s="1" t="s">
        <v>1025</v>
      </c>
      <c r="U80" s="1" t="s">
        <v>1026</v>
      </c>
      <c r="V80" s="1" t="s">
        <v>1043</v>
      </c>
    </row>
    <row r="81" s="1" customFormat="1" spans="1:22">
      <c r="A81" s="3">
        <v>999225289016956</v>
      </c>
      <c r="B81" s="1" t="s">
        <v>1381</v>
      </c>
      <c r="C81" s="1" t="s">
        <v>1382</v>
      </c>
      <c r="D81" s="1" t="s">
        <v>1200</v>
      </c>
      <c r="E81" s="1" t="s">
        <v>1383</v>
      </c>
      <c r="F81" s="1" t="s">
        <v>1232</v>
      </c>
      <c r="G81" s="1" t="s">
        <v>1015</v>
      </c>
      <c r="H81" s="1" t="s">
        <v>1016</v>
      </c>
      <c r="I81" s="1" t="s">
        <v>1384</v>
      </c>
      <c r="J81" s="1" t="s">
        <v>1018</v>
      </c>
      <c r="K81" s="1" t="s">
        <v>1384</v>
      </c>
      <c r="L81" s="1" t="s">
        <v>1384</v>
      </c>
      <c r="M81" s="1" t="s">
        <v>1019</v>
      </c>
      <c r="N81" s="1" t="s">
        <v>1019</v>
      </c>
      <c r="O81" s="1" t="s">
        <v>1020</v>
      </c>
      <c r="P81" s="1" t="s">
        <v>1021</v>
      </c>
      <c r="Q81" s="1" t="s">
        <v>1022</v>
      </c>
      <c r="R81" s="1" t="s">
        <v>1385</v>
      </c>
      <c r="S81" s="1" t="s">
        <v>1024</v>
      </c>
      <c r="T81" s="1" t="s">
        <v>1025</v>
      </c>
      <c r="U81" s="1" t="s">
        <v>1026</v>
      </c>
      <c r="V81" s="1" t="s">
        <v>1027</v>
      </c>
    </row>
    <row r="82" s="1" customFormat="1" spans="1:22">
      <c r="A82" s="3">
        <v>999225287759667</v>
      </c>
      <c r="B82" s="1" t="s">
        <v>1381</v>
      </c>
      <c r="C82" s="1" t="s">
        <v>1386</v>
      </c>
      <c r="D82" s="1" t="s">
        <v>1387</v>
      </c>
      <c r="E82" s="1" t="s">
        <v>1388</v>
      </c>
      <c r="F82" s="1" t="s">
        <v>1136</v>
      </c>
      <c r="G82" s="1" t="s">
        <v>1015</v>
      </c>
      <c r="H82" s="1" t="s">
        <v>1016</v>
      </c>
      <c r="I82" s="1" t="s">
        <v>1389</v>
      </c>
      <c r="J82" s="1" t="s">
        <v>1018</v>
      </c>
      <c r="K82" s="1" t="s">
        <v>1389</v>
      </c>
      <c r="L82" s="1" t="s">
        <v>1389</v>
      </c>
      <c r="M82" s="1" t="s">
        <v>1019</v>
      </c>
      <c r="N82" s="1" t="s">
        <v>1019</v>
      </c>
      <c r="O82" s="1" t="s">
        <v>1020</v>
      </c>
      <c r="P82" s="1" t="s">
        <v>1021</v>
      </c>
      <c r="Q82" s="1" t="s">
        <v>1022</v>
      </c>
      <c r="R82" s="1" t="s">
        <v>1390</v>
      </c>
      <c r="S82" s="1" t="s">
        <v>1024</v>
      </c>
      <c r="T82" s="1" t="s">
        <v>1025</v>
      </c>
      <c r="U82" s="1" t="s">
        <v>1026</v>
      </c>
      <c r="V82" s="1" t="s">
        <v>1027</v>
      </c>
    </row>
    <row r="83" s="1" customFormat="1" spans="1:22">
      <c r="A83" s="3">
        <v>999225287693455</v>
      </c>
      <c r="B83" s="1" t="s">
        <v>1381</v>
      </c>
      <c r="C83" s="1" t="s">
        <v>1391</v>
      </c>
      <c r="D83" s="1" t="s">
        <v>1387</v>
      </c>
      <c r="E83" s="1" t="s">
        <v>1388</v>
      </c>
      <c r="F83" s="1" t="s">
        <v>1136</v>
      </c>
      <c r="G83" s="1" t="s">
        <v>1015</v>
      </c>
      <c r="H83" s="1" t="s">
        <v>1016</v>
      </c>
      <c r="I83" s="1" t="s">
        <v>1389</v>
      </c>
      <c r="J83" s="1" t="s">
        <v>1018</v>
      </c>
      <c r="K83" s="1" t="s">
        <v>1389</v>
      </c>
      <c r="L83" s="1" t="s">
        <v>1389</v>
      </c>
      <c r="M83" s="1" t="s">
        <v>1019</v>
      </c>
      <c r="N83" s="1" t="s">
        <v>1019</v>
      </c>
      <c r="O83" s="1" t="s">
        <v>1020</v>
      </c>
      <c r="P83" s="1" t="s">
        <v>1021</v>
      </c>
      <c r="Q83" s="1" t="s">
        <v>1022</v>
      </c>
      <c r="R83" s="1" t="s">
        <v>1392</v>
      </c>
      <c r="S83" s="1" t="s">
        <v>1024</v>
      </c>
      <c r="T83" s="1" t="s">
        <v>1025</v>
      </c>
      <c r="U83" s="1" t="s">
        <v>1026</v>
      </c>
      <c r="V83" s="1" t="s">
        <v>1027</v>
      </c>
    </row>
    <row r="84" s="1" customFormat="1" spans="1:22">
      <c r="A84" s="3">
        <v>999225281224387</v>
      </c>
      <c r="B84" s="1" t="s">
        <v>1381</v>
      </c>
      <c r="C84" s="1" t="s">
        <v>1393</v>
      </c>
      <c r="D84" s="1" t="s">
        <v>1365</v>
      </c>
      <c r="E84" s="1" t="s">
        <v>1394</v>
      </c>
      <c r="F84" s="1" t="s">
        <v>1011</v>
      </c>
      <c r="G84" s="1" t="s">
        <v>1015</v>
      </c>
      <c r="H84" s="1" t="s">
        <v>1016</v>
      </c>
      <c r="I84" s="1" t="s">
        <v>1395</v>
      </c>
      <c r="J84" s="1" t="s">
        <v>1018</v>
      </c>
      <c r="K84" s="1" t="s">
        <v>1395</v>
      </c>
      <c r="L84" s="1" t="s">
        <v>1395</v>
      </c>
      <c r="M84" s="1" t="s">
        <v>1019</v>
      </c>
      <c r="N84" s="1" t="s">
        <v>1019</v>
      </c>
      <c r="O84" s="1" t="s">
        <v>1020</v>
      </c>
      <c r="P84" s="1" t="s">
        <v>1021</v>
      </c>
      <c r="Q84" s="1" t="s">
        <v>1022</v>
      </c>
      <c r="R84" s="1" t="s">
        <v>1396</v>
      </c>
      <c r="S84" s="1" t="s">
        <v>1024</v>
      </c>
      <c r="T84" s="1" t="s">
        <v>1025</v>
      </c>
      <c r="U84" s="1" t="s">
        <v>1026</v>
      </c>
      <c r="V84" s="1" t="s">
        <v>1027</v>
      </c>
    </row>
    <row r="85" s="1" customFormat="1" spans="1:22">
      <c r="A85" s="3">
        <v>999225278483160</v>
      </c>
      <c r="B85" s="1" t="s">
        <v>1381</v>
      </c>
      <c r="C85" s="1" t="s">
        <v>1397</v>
      </c>
      <c r="D85" s="1" t="s">
        <v>1398</v>
      </c>
      <c r="E85" s="1" t="s">
        <v>1399</v>
      </c>
      <c r="F85" s="1" t="s">
        <v>1304</v>
      </c>
      <c r="G85" s="1" t="s">
        <v>1015</v>
      </c>
      <c r="H85" s="1" t="s">
        <v>1016</v>
      </c>
      <c r="I85" s="1" t="s">
        <v>1400</v>
      </c>
      <c r="J85" s="1" t="s">
        <v>1018</v>
      </c>
      <c r="K85" s="1" t="s">
        <v>1400</v>
      </c>
      <c r="L85" s="1" t="s">
        <v>1400</v>
      </c>
      <c r="M85" s="1" t="s">
        <v>1019</v>
      </c>
      <c r="N85" s="1" t="s">
        <v>1019</v>
      </c>
      <c r="O85" s="1" t="s">
        <v>1020</v>
      </c>
      <c r="P85" s="1" t="s">
        <v>1021</v>
      </c>
      <c r="Q85" s="1" t="s">
        <v>1022</v>
      </c>
      <c r="R85" s="1" t="s">
        <v>1401</v>
      </c>
      <c r="S85" s="1" t="s">
        <v>1024</v>
      </c>
      <c r="T85" s="1" t="s">
        <v>1025</v>
      </c>
      <c r="U85" s="1" t="s">
        <v>1026</v>
      </c>
      <c r="V85" s="1" t="s">
        <v>1027</v>
      </c>
    </row>
    <row r="86" s="1" customFormat="1" spans="1:22">
      <c r="A86" s="3">
        <v>999225273156733</v>
      </c>
      <c r="B86" s="1" t="s">
        <v>1381</v>
      </c>
      <c r="C86" s="1" t="s">
        <v>1402</v>
      </c>
      <c r="D86" s="1" t="s">
        <v>1403</v>
      </c>
      <c r="E86" s="1" t="s">
        <v>1404</v>
      </c>
      <c r="F86" s="1" t="s">
        <v>1011</v>
      </c>
      <c r="G86" s="1" t="s">
        <v>1015</v>
      </c>
      <c r="H86" s="1" t="s">
        <v>1016</v>
      </c>
      <c r="I86" s="1" t="s">
        <v>1405</v>
      </c>
      <c r="J86" s="1" t="s">
        <v>1018</v>
      </c>
      <c r="K86" s="1" t="s">
        <v>1405</v>
      </c>
      <c r="L86" s="1" t="s">
        <v>1405</v>
      </c>
      <c r="M86" s="1" t="s">
        <v>1019</v>
      </c>
      <c r="N86" s="1" t="s">
        <v>1019</v>
      </c>
      <c r="O86" s="1" t="s">
        <v>1020</v>
      </c>
      <c r="P86" s="1" t="s">
        <v>1021</v>
      </c>
      <c r="Q86" s="1" t="s">
        <v>1022</v>
      </c>
      <c r="R86" s="1" t="s">
        <v>1406</v>
      </c>
      <c r="S86" s="1" t="s">
        <v>1024</v>
      </c>
      <c r="T86" s="1" t="s">
        <v>1025</v>
      </c>
      <c r="U86" s="1" t="s">
        <v>1026</v>
      </c>
      <c r="V86" s="1" t="s">
        <v>1077</v>
      </c>
    </row>
    <row r="87" s="1" customFormat="1" spans="1:22">
      <c r="A87" s="3">
        <v>999225272060645</v>
      </c>
      <c r="B87" s="1" t="s">
        <v>1381</v>
      </c>
      <c r="C87" s="1" t="s">
        <v>1407</v>
      </c>
      <c r="D87" s="1" t="s">
        <v>1408</v>
      </c>
      <c r="E87" s="1" t="s">
        <v>1409</v>
      </c>
      <c r="F87" s="1" t="s">
        <v>1232</v>
      </c>
      <c r="G87" s="1" t="s">
        <v>1015</v>
      </c>
      <c r="H87" s="1" t="s">
        <v>1016</v>
      </c>
      <c r="I87" s="1" t="s">
        <v>1410</v>
      </c>
      <c r="J87" s="1" t="s">
        <v>1018</v>
      </c>
      <c r="K87" s="1" t="s">
        <v>1410</v>
      </c>
      <c r="L87" s="1" t="s">
        <v>1410</v>
      </c>
      <c r="M87" s="1" t="s">
        <v>1019</v>
      </c>
      <c r="N87" s="1" t="s">
        <v>1019</v>
      </c>
      <c r="O87" s="1" t="s">
        <v>1020</v>
      </c>
      <c r="P87" s="1" t="s">
        <v>1021</v>
      </c>
      <c r="Q87" s="1" t="s">
        <v>1022</v>
      </c>
      <c r="R87" s="1" t="s">
        <v>1411</v>
      </c>
      <c r="S87" s="1" t="s">
        <v>1024</v>
      </c>
      <c r="T87" s="1" t="s">
        <v>1025</v>
      </c>
      <c r="U87" s="1" t="s">
        <v>1026</v>
      </c>
      <c r="V87" s="1" t="s">
        <v>1027</v>
      </c>
    </row>
    <row r="88" s="1" customFormat="1" spans="1:22">
      <c r="A88" s="3">
        <v>999225272023292</v>
      </c>
      <c r="B88" s="1" t="s">
        <v>1381</v>
      </c>
      <c r="C88" s="1" t="s">
        <v>1412</v>
      </c>
      <c r="D88" s="1" t="s">
        <v>1413</v>
      </c>
      <c r="E88" s="1" t="s">
        <v>1414</v>
      </c>
      <c r="F88" s="1" t="s">
        <v>1304</v>
      </c>
      <c r="G88" s="1" t="s">
        <v>1015</v>
      </c>
      <c r="H88" s="1" t="s">
        <v>1016</v>
      </c>
      <c r="I88" s="1" t="s">
        <v>1415</v>
      </c>
      <c r="J88" s="1" t="s">
        <v>1018</v>
      </c>
      <c r="K88" s="1" t="s">
        <v>1415</v>
      </c>
      <c r="L88" s="1" t="s">
        <v>1415</v>
      </c>
      <c r="M88" s="1" t="s">
        <v>1019</v>
      </c>
      <c r="N88" s="1" t="s">
        <v>1019</v>
      </c>
      <c r="O88" s="1" t="s">
        <v>1020</v>
      </c>
      <c r="P88" s="1" t="s">
        <v>1021</v>
      </c>
      <c r="Q88" s="1" t="s">
        <v>1022</v>
      </c>
      <c r="R88" s="1" t="s">
        <v>1416</v>
      </c>
      <c r="S88" s="1" t="s">
        <v>1024</v>
      </c>
      <c r="T88" s="1" t="s">
        <v>1025</v>
      </c>
      <c r="U88" s="1" t="s">
        <v>1026</v>
      </c>
      <c r="V88" s="1" t="s">
        <v>1027</v>
      </c>
    </row>
    <row r="89" s="1" customFormat="1" spans="1:22">
      <c r="A89" s="3">
        <v>999225271935947</v>
      </c>
      <c r="B89" s="1" t="s">
        <v>1381</v>
      </c>
      <c r="C89" s="1" t="s">
        <v>1417</v>
      </c>
      <c r="D89" s="1" t="s">
        <v>1320</v>
      </c>
      <c r="E89" s="1" t="s">
        <v>1418</v>
      </c>
      <c r="F89" s="1" t="s">
        <v>1232</v>
      </c>
      <c r="G89" s="1" t="s">
        <v>1015</v>
      </c>
      <c r="H89" s="1" t="s">
        <v>1016</v>
      </c>
      <c r="I89" s="1" t="s">
        <v>1419</v>
      </c>
      <c r="J89" s="1" t="s">
        <v>1018</v>
      </c>
      <c r="K89" s="1" t="s">
        <v>1419</v>
      </c>
      <c r="L89" s="1" t="s">
        <v>1419</v>
      </c>
      <c r="M89" s="1" t="s">
        <v>1019</v>
      </c>
      <c r="N89" s="1" t="s">
        <v>1019</v>
      </c>
      <c r="O89" s="1" t="s">
        <v>1020</v>
      </c>
      <c r="P89" s="1" t="s">
        <v>1021</v>
      </c>
      <c r="Q89" s="1" t="s">
        <v>1022</v>
      </c>
      <c r="R89" s="1" t="s">
        <v>1420</v>
      </c>
      <c r="S89" s="1" t="s">
        <v>1024</v>
      </c>
      <c r="T89" s="1" t="s">
        <v>1025</v>
      </c>
      <c r="U89" s="1" t="s">
        <v>1026</v>
      </c>
      <c r="V89" s="1" t="s">
        <v>1027</v>
      </c>
    </row>
    <row r="90" s="1" customFormat="1" spans="1:22">
      <c r="A90" s="3">
        <v>999225256502704</v>
      </c>
      <c r="B90" s="1" t="s">
        <v>1421</v>
      </c>
      <c r="C90" s="1" t="s">
        <v>1422</v>
      </c>
      <c r="D90" s="1" t="s">
        <v>1034</v>
      </c>
      <c r="E90" s="1" t="s">
        <v>1423</v>
      </c>
      <c r="F90" s="1" t="s">
        <v>1011</v>
      </c>
      <c r="G90" s="1" t="s">
        <v>1015</v>
      </c>
      <c r="H90" s="1" t="s">
        <v>1016</v>
      </c>
      <c r="I90" s="1" t="s">
        <v>1424</v>
      </c>
      <c r="J90" s="1" t="s">
        <v>1018</v>
      </c>
      <c r="K90" s="1" t="s">
        <v>1424</v>
      </c>
      <c r="L90" s="1" t="s">
        <v>1424</v>
      </c>
      <c r="M90" s="1" t="s">
        <v>1019</v>
      </c>
      <c r="N90" s="1" t="s">
        <v>1019</v>
      </c>
      <c r="O90" s="1" t="s">
        <v>1020</v>
      </c>
      <c r="P90" s="1" t="s">
        <v>1021</v>
      </c>
      <c r="Q90" s="1" t="s">
        <v>1022</v>
      </c>
      <c r="R90" s="1" t="s">
        <v>1425</v>
      </c>
      <c r="S90" s="1" t="s">
        <v>1024</v>
      </c>
      <c r="T90" s="1" t="s">
        <v>1025</v>
      </c>
      <c r="U90" s="1" t="s">
        <v>1026</v>
      </c>
      <c r="V90" s="1" t="s">
        <v>1027</v>
      </c>
    </row>
    <row r="91" s="1" customFormat="1" spans="1:22">
      <c r="A91" s="3">
        <v>999225254618835</v>
      </c>
      <c r="B91" s="1" t="s">
        <v>1421</v>
      </c>
      <c r="C91" s="1" t="s">
        <v>1426</v>
      </c>
      <c r="D91" s="1" t="s">
        <v>1325</v>
      </c>
      <c r="E91" s="1" t="s">
        <v>1427</v>
      </c>
      <c r="F91" s="1" t="s">
        <v>1136</v>
      </c>
      <c r="G91" s="1" t="s">
        <v>1015</v>
      </c>
      <c r="H91" s="1" t="s">
        <v>1016</v>
      </c>
      <c r="I91" s="1" t="s">
        <v>1428</v>
      </c>
      <c r="J91" s="1" t="s">
        <v>1018</v>
      </c>
      <c r="K91" s="1" t="s">
        <v>1428</v>
      </c>
      <c r="L91" s="1" t="s">
        <v>1428</v>
      </c>
      <c r="M91" s="1" t="s">
        <v>1019</v>
      </c>
      <c r="N91" s="1" t="s">
        <v>1019</v>
      </c>
      <c r="O91" s="1" t="s">
        <v>1020</v>
      </c>
      <c r="P91" s="1" t="s">
        <v>1021</v>
      </c>
      <c r="Q91" s="1" t="s">
        <v>1022</v>
      </c>
      <c r="R91" s="1" t="s">
        <v>1429</v>
      </c>
      <c r="S91" s="1" t="s">
        <v>1024</v>
      </c>
      <c r="T91" s="1" t="s">
        <v>1025</v>
      </c>
      <c r="U91" s="1" t="s">
        <v>1026</v>
      </c>
      <c r="V91" s="1" t="s">
        <v>1329</v>
      </c>
    </row>
    <row r="92" s="1" customFormat="1" spans="1:22">
      <c r="A92" s="3">
        <v>999225241527635</v>
      </c>
      <c r="B92" s="1" t="s">
        <v>1430</v>
      </c>
      <c r="C92" s="1" t="s">
        <v>1431</v>
      </c>
      <c r="D92" s="1" t="s">
        <v>1432</v>
      </c>
      <c r="E92" s="1" t="s">
        <v>1433</v>
      </c>
      <c r="F92" s="1" t="s">
        <v>1350</v>
      </c>
      <c r="G92" s="1" t="s">
        <v>1015</v>
      </c>
      <c r="H92" s="1" t="s">
        <v>1016</v>
      </c>
      <c r="I92" s="1" t="s">
        <v>1434</v>
      </c>
      <c r="J92" s="1" t="s">
        <v>1018</v>
      </c>
      <c r="K92" s="1" t="s">
        <v>1434</v>
      </c>
      <c r="L92" s="1" t="s">
        <v>1434</v>
      </c>
      <c r="M92" s="1" t="s">
        <v>1019</v>
      </c>
      <c r="N92" s="1" t="s">
        <v>1019</v>
      </c>
      <c r="O92" s="1" t="s">
        <v>1020</v>
      </c>
      <c r="P92" s="1" t="s">
        <v>1021</v>
      </c>
      <c r="Q92" s="1" t="s">
        <v>1022</v>
      </c>
      <c r="R92" s="1" t="s">
        <v>1435</v>
      </c>
      <c r="S92" s="1" t="s">
        <v>1024</v>
      </c>
      <c r="T92" s="1" t="s">
        <v>1025</v>
      </c>
      <c r="U92" s="1" t="s">
        <v>1026</v>
      </c>
      <c r="V92" s="1" t="s">
        <v>1261</v>
      </c>
    </row>
    <row r="93" s="1" customFormat="1" spans="1:22">
      <c r="A93" s="3">
        <v>999225239302612</v>
      </c>
      <c r="B93" s="1" t="s">
        <v>1430</v>
      </c>
      <c r="C93" s="1" t="s">
        <v>1436</v>
      </c>
      <c r="D93" s="1" t="s">
        <v>1437</v>
      </c>
      <c r="E93" s="1" t="s">
        <v>1438</v>
      </c>
      <c r="F93" s="1" t="s">
        <v>1136</v>
      </c>
      <c r="G93" s="1" t="s">
        <v>1015</v>
      </c>
      <c r="H93" s="1" t="s">
        <v>1016</v>
      </c>
      <c r="I93" s="1" t="s">
        <v>1439</v>
      </c>
      <c r="J93" s="1" t="s">
        <v>1018</v>
      </c>
      <c r="K93" s="1" t="s">
        <v>1439</v>
      </c>
      <c r="L93" s="1" t="s">
        <v>1439</v>
      </c>
      <c r="M93" s="1" t="s">
        <v>1019</v>
      </c>
      <c r="N93" s="1" t="s">
        <v>1019</v>
      </c>
      <c r="O93" s="1" t="s">
        <v>1020</v>
      </c>
      <c r="P93" s="1" t="s">
        <v>1021</v>
      </c>
      <c r="Q93" s="1" t="s">
        <v>1022</v>
      </c>
      <c r="R93" s="1" t="s">
        <v>1440</v>
      </c>
      <c r="S93" s="1" t="s">
        <v>1024</v>
      </c>
      <c r="T93" s="1" t="s">
        <v>1025</v>
      </c>
      <c r="U93" s="1" t="s">
        <v>1026</v>
      </c>
      <c r="V93" s="1" t="s">
        <v>1219</v>
      </c>
    </row>
    <row r="94" s="1" customFormat="1" spans="1:22">
      <c r="A94" s="3">
        <v>999225239176650</v>
      </c>
      <c r="B94" s="1" t="s">
        <v>1430</v>
      </c>
      <c r="C94" s="1" t="s">
        <v>1441</v>
      </c>
      <c r="D94" s="1" t="s">
        <v>1442</v>
      </c>
      <c r="E94" s="1" t="s">
        <v>1443</v>
      </c>
      <c r="F94" s="1" t="s">
        <v>1381</v>
      </c>
      <c r="G94" s="1" t="s">
        <v>1015</v>
      </c>
      <c r="H94" s="1" t="s">
        <v>1016</v>
      </c>
      <c r="I94" s="1" t="s">
        <v>1444</v>
      </c>
      <c r="J94" s="1" t="s">
        <v>1018</v>
      </c>
      <c r="K94" s="1" t="s">
        <v>1444</v>
      </c>
      <c r="L94" s="1" t="s">
        <v>1444</v>
      </c>
      <c r="M94" s="1" t="s">
        <v>1019</v>
      </c>
      <c r="N94" s="1" t="s">
        <v>1019</v>
      </c>
      <c r="O94" s="1" t="s">
        <v>1020</v>
      </c>
      <c r="P94" s="1" t="s">
        <v>1021</v>
      </c>
      <c r="Q94" s="1" t="s">
        <v>1022</v>
      </c>
      <c r="R94" s="1" t="s">
        <v>1445</v>
      </c>
      <c r="S94" s="1" t="s">
        <v>1024</v>
      </c>
      <c r="T94" s="1" t="s">
        <v>1025</v>
      </c>
      <c r="U94" s="1" t="s">
        <v>1026</v>
      </c>
      <c r="V94" s="1" t="s">
        <v>1027</v>
      </c>
    </row>
    <row r="95" s="1" customFormat="1" spans="1:22">
      <c r="A95" s="3">
        <v>999225228863572</v>
      </c>
      <c r="B95" s="1" t="s">
        <v>1430</v>
      </c>
      <c r="C95" s="1" t="s">
        <v>1446</v>
      </c>
      <c r="D95" s="1" t="s">
        <v>1447</v>
      </c>
      <c r="E95" s="1" t="s">
        <v>1448</v>
      </c>
      <c r="F95" s="1" t="s">
        <v>1011</v>
      </c>
      <c r="G95" s="1" t="s">
        <v>1015</v>
      </c>
      <c r="H95" s="1" t="s">
        <v>1016</v>
      </c>
      <c r="I95" s="1" t="s">
        <v>1449</v>
      </c>
      <c r="J95" s="1" t="s">
        <v>1018</v>
      </c>
      <c r="K95" s="1" t="s">
        <v>1449</v>
      </c>
      <c r="L95" s="1" t="s">
        <v>1449</v>
      </c>
      <c r="M95" s="1" t="s">
        <v>1019</v>
      </c>
      <c r="N95" s="1" t="s">
        <v>1019</v>
      </c>
      <c r="O95" s="1" t="s">
        <v>1020</v>
      </c>
      <c r="P95" s="1" t="s">
        <v>1021</v>
      </c>
      <c r="Q95" s="1" t="s">
        <v>1022</v>
      </c>
      <c r="R95" s="1" t="s">
        <v>1450</v>
      </c>
      <c r="S95" s="1" t="s">
        <v>1024</v>
      </c>
      <c r="T95" s="1" t="s">
        <v>1025</v>
      </c>
      <c r="U95" s="1" t="s">
        <v>1026</v>
      </c>
      <c r="V95" s="1" t="s">
        <v>1027</v>
      </c>
    </row>
    <row r="96" s="1" customFormat="1" spans="1:22">
      <c r="A96" s="3">
        <v>999225220577806</v>
      </c>
      <c r="B96" s="1" t="s">
        <v>1451</v>
      </c>
      <c r="C96" s="1" t="s">
        <v>1452</v>
      </c>
      <c r="D96" s="1" t="s">
        <v>1453</v>
      </c>
      <c r="E96" s="1" t="s">
        <v>1454</v>
      </c>
      <c r="F96" s="1" t="s">
        <v>1136</v>
      </c>
      <c r="G96" s="1" t="s">
        <v>1015</v>
      </c>
      <c r="H96" s="1" t="s">
        <v>1016</v>
      </c>
      <c r="I96" s="1" t="s">
        <v>1036</v>
      </c>
      <c r="J96" s="1" t="s">
        <v>1018</v>
      </c>
      <c r="K96" s="1" t="s">
        <v>1036</v>
      </c>
      <c r="L96" s="1" t="s">
        <v>1036</v>
      </c>
      <c r="M96" s="1" t="s">
        <v>1019</v>
      </c>
      <c r="N96" s="1" t="s">
        <v>1019</v>
      </c>
      <c r="O96" s="1" t="s">
        <v>1020</v>
      </c>
      <c r="P96" s="1" t="s">
        <v>1021</v>
      </c>
      <c r="Q96" s="1" t="s">
        <v>1022</v>
      </c>
      <c r="R96" s="1" t="s">
        <v>1455</v>
      </c>
      <c r="S96" s="1" t="s">
        <v>1024</v>
      </c>
      <c r="T96" s="1" t="s">
        <v>1025</v>
      </c>
      <c r="U96" s="1" t="s">
        <v>1026</v>
      </c>
      <c r="V96" s="1" t="s">
        <v>1261</v>
      </c>
    </row>
    <row r="97" s="1" customFormat="1" spans="1:22">
      <c r="A97" s="3">
        <v>999225214538767</v>
      </c>
      <c r="B97" s="1" t="s">
        <v>1451</v>
      </c>
      <c r="C97" s="1" t="s">
        <v>1456</v>
      </c>
      <c r="D97" s="1" t="s">
        <v>1457</v>
      </c>
      <c r="E97" s="1" t="s">
        <v>1458</v>
      </c>
      <c r="F97" s="1" t="s">
        <v>1136</v>
      </c>
      <c r="G97" s="1" t="s">
        <v>1015</v>
      </c>
      <c r="H97" s="1" t="s">
        <v>1016</v>
      </c>
      <c r="I97" s="1" t="s">
        <v>1459</v>
      </c>
      <c r="J97" s="1" t="s">
        <v>1018</v>
      </c>
      <c r="K97" s="1" t="s">
        <v>1459</v>
      </c>
      <c r="L97" s="1" t="s">
        <v>1459</v>
      </c>
      <c r="M97" s="1" t="s">
        <v>1019</v>
      </c>
      <c r="N97" s="1" t="s">
        <v>1019</v>
      </c>
      <c r="O97" s="1" t="s">
        <v>1020</v>
      </c>
      <c r="P97" s="1" t="s">
        <v>1021</v>
      </c>
      <c r="Q97" s="1" t="s">
        <v>1022</v>
      </c>
      <c r="R97" s="1" t="s">
        <v>1460</v>
      </c>
      <c r="S97" s="1" t="s">
        <v>1024</v>
      </c>
      <c r="T97" s="1" t="s">
        <v>1025</v>
      </c>
      <c r="U97" s="1" t="s">
        <v>1026</v>
      </c>
      <c r="V97" s="1" t="s">
        <v>1027</v>
      </c>
    </row>
    <row r="98" s="1" customFormat="1" spans="1:22">
      <c r="A98" s="3">
        <v>999225210237419</v>
      </c>
      <c r="B98" s="1" t="s">
        <v>1451</v>
      </c>
      <c r="C98" s="1" t="s">
        <v>1461</v>
      </c>
      <c r="D98" s="1" t="s">
        <v>1103</v>
      </c>
      <c r="E98" s="1" t="s">
        <v>1462</v>
      </c>
      <c r="F98" s="1" t="s">
        <v>1136</v>
      </c>
      <c r="G98" s="1" t="s">
        <v>1015</v>
      </c>
      <c r="H98" s="1" t="s">
        <v>1016</v>
      </c>
      <c r="I98" s="1" t="s">
        <v>1463</v>
      </c>
      <c r="J98" s="1" t="s">
        <v>1018</v>
      </c>
      <c r="K98" s="1" t="s">
        <v>1463</v>
      </c>
      <c r="L98" s="1" t="s">
        <v>1463</v>
      </c>
      <c r="M98" s="1" t="s">
        <v>1019</v>
      </c>
      <c r="N98" s="1" t="s">
        <v>1019</v>
      </c>
      <c r="O98" s="1" t="s">
        <v>1020</v>
      </c>
      <c r="P98" s="1" t="s">
        <v>1021</v>
      </c>
      <c r="Q98" s="1" t="s">
        <v>1022</v>
      </c>
      <c r="R98" s="1" t="s">
        <v>1464</v>
      </c>
      <c r="S98" s="1" t="s">
        <v>1024</v>
      </c>
      <c r="T98" s="1" t="s">
        <v>1025</v>
      </c>
      <c r="U98" s="1" t="s">
        <v>1026</v>
      </c>
      <c r="V98" s="1" t="s">
        <v>1027</v>
      </c>
    </row>
    <row r="99" s="1" customFormat="1" spans="1:22">
      <c r="A99" s="3">
        <v>999225184024569</v>
      </c>
      <c r="B99" s="1" t="s">
        <v>1465</v>
      </c>
      <c r="C99" s="1" t="s">
        <v>1466</v>
      </c>
      <c r="D99" s="1" t="s">
        <v>1373</v>
      </c>
      <c r="E99" s="1" t="s">
        <v>1467</v>
      </c>
      <c r="F99" s="1" t="s">
        <v>1232</v>
      </c>
      <c r="G99" s="1" t="s">
        <v>1015</v>
      </c>
      <c r="H99" s="1" t="s">
        <v>1016</v>
      </c>
      <c r="I99" s="1" t="s">
        <v>1468</v>
      </c>
      <c r="J99" s="1" t="s">
        <v>1018</v>
      </c>
      <c r="K99" s="1" t="s">
        <v>1468</v>
      </c>
      <c r="L99" s="1" t="s">
        <v>1468</v>
      </c>
      <c r="M99" s="1" t="s">
        <v>1019</v>
      </c>
      <c r="N99" s="1" t="s">
        <v>1019</v>
      </c>
      <c r="O99" s="1" t="s">
        <v>1020</v>
      </c>
      <c r="P99" s="1" t="s">
        <v>1021</v>
      </c>
      <c r="Q99" s="1" t="s">
        <v>1022</v>
      </c>
      <c r="R99" s="1" t="s">
        <v>1469</v>
      </c>
      <c r="S99" s="1" t="s">
        <v>1024</v>
      </c>
      <c r="T99" s="1" t="s">
        <v>1025</v>
      </c>
      <c r="U99" s="1" t="s">
        <v>1026</v>
      </c>
      <c r="V99" s="1" t="s">
        <v>1027</v>
      </c>
    </row>
    <row r="100" s="1" customFormat="1" spans="1:22">
      <c r="A100" s="3">
        <v>999225156879976</v>
      </c>
      <c r="B100" s="1" t="s">
        <v>1465</v>
      </c>
      <c r="C100" s="1" t="s">
        <v>1470</v>
      </c>
      <c r="D100" s="1" t="s">
        <v>1471</v>
      </c>
      <c r="E100" s="1" t="s">
        <v>1472</v>
      </c>
      <c r="F100" s="1" t="s">
        <v>1136</v>
      </c>
      <c r="G100" s="1" t="s">
        <v>1015</v>
      </c>
      <c r="H100" s="1" t="s">
        <v>1016</v>
      </c>
      <c r="I100" s="1" t="s">
        <v>1473</v>
      </c>
      <c r="J100" s="1" t="s">
        <v>1018</v>
      </c>
      <c r="K100" s="1" t="s">
        <v>1473</v>
      </c>
      <c r="L100" s="1" t="s">
        <v>1473</v>
      </c>
      <c r="M100" s="1" t="s">
        <v>1019</v>
      </c>
      <c r="N100" s="1" t="s">
        <v>1019</v>
      </c>
      <c r="O100" s="1" t="s">
        <v>1020</v>
      </c>
      <c r="P100" s="1" t="s">
        <v>1021</v>
      </c>
      <c r="Q100" s="1" t="s">
        <v>1022</v>
      </c>
      <c r="R100" s="1" t="s">
        <v>1474</v>
      </c>
      <c r="S100" s="1" t="s">
        <v>1024</v>
      </c>
      <c r="T100" s="1" t="s">
        <v>1025</v>
      </c>
      <c r="U100" s="1" t="s">
        <v>1026</v>
      </c>
      <c r="V100" s="1" t="s">
        <v>1329</v>
      </c>
    </row>
    <row r="101" s="1" customFormat="1" spans="1:22">
      <c r="A101" s="3">
        <v>999225180780915</v>
      </c>
      <c r="B101" s="1" t="s">
        <v>1465</v>
      </c>
      <c r="C101" s="1" t="s">
        <v>1475</v>
      </c>
      <c r="D101" s="1" t="s">
        <v>1476</v>
      </c>
      <c r="E101" s="1" t="s">
        <v>1477</v>
      </c>
      <c r="F101" s="1" t="s">
        <v>1136</v>
      </c>
      <c r="G101" s="1" t="s">
        <v>1015</v>
      </c>
      <c r="H101" s="1" t="s">
        <v>1016</v>
      </c>
      <c r="I101" s="1" t="s">
        <v>1478</v>
      </c>
      <c r="J101" s="1" t="s">
        <v>1018</v>
      </c>
      <c r="K101" s="1" t="s">
        <v>1478</v>
      </c>
      <c r="L101" s="1" t="s">
        <v>1478</v>
      </c>
      <c r="M101" s="1" t="s">
        <v>1019</v>
      </c>
      <c r="N101" s="1" t="s">
        <v>1019</v>
      </c>
      <c r="O101" s="1" t="s">
        <v>1020</v>
      </c>
      <c r="P101" s="1" t="s">
        <v>1021</v>
      </c>
      <c r="Q101" s="1" t="s">
        <v>1022</v>
      </c>
      <c r="R101" s="1" t="s">
        <v>1479</v>
      </c>
      <c r="S101" s="1" t="s">
        <v>1024</v>
      </c>
      <c r="T101" s="1" t="s">
        <v>1025</v>
      </c>
      <c r="U101" s="1" t="s">
        <v>1026</v>
      </c>
      <c r="V101" s="1" t="s">
        <v>1043</v>
      </c>
    </row>
    <row r="102" s="1" customFormat="1" spans="1:22">
      <c r="A102" s="3">
        <v>999225164061082</v>
      </c>
      <c r="B102" s="1" t="s">
        <v>1480</v>
      </c>
      <c r="C102" s="1" t="s">
        <v>1481</v>
      </c>
      <c r="D102" s="1" t="s">
        <v>1482</v>
      </c>
      <c r="E102" s="1" t="s">
        <v>1483</v>
      </c>
      <c r="F102" s="1" t="s">
        <v>1381</v>
      </c>
      <c r="G102" s="1" t="s">
        <v>1015</v>
      </c>
      <c r="H102" s="1" t="s">
        <v>1016</v>
      </c>
      <c r="I102" s="1" t="s">
        <v>1484</v>
      </c>
      <c r="J102" s="1" t="s">
        <v>1018</v>
      </c>
      <c r="K102" s="1" t="s">
        <v>1484</v>
      </c>
      <c r="L102" s="1" t="s">
        <v>1484</v>
      </c>
      <c r="M102" s="1" t="s">
        <v>1019</v>
      </c>
      <c r="N102" s="1" t="s">
        <v>1019</v>
      </c>
      <c r="O102" s="1" t="s">
        <v>1020</v>
      </c>
      <c r="P102" s="1" t="s">
        <v>1021</v>
      </c>
      <c r="Q102" s="1" t="s">
        <v>1022</v>
      </c>
      <c r="R102" s="1" t="s">
        <v>1485</v>
      </c>
      <c r="S102" s="1" t="s">
        <v>1024</v>
      </c>
      <c r="T102" s="1" t="s">
        <v>1025</v>
      </c>
      <c r="U102" s="1" t="s">
        <v>1026</v>
      </c>
      <c r="V102" s="1" t="s">
        <v>1219</v>
      </c>
    </row>
    <row r="103" s="1" customFormat="1" spans="1:22">
      <c r="A103" s="3">
        <v>25153078477</v>
      </c>
      <c r="B103" s="1" t="s">
        <v>1480</v>
      </c>
      <c r="C103" s="1" t="s">
        <v>1486</v>
      </c>
      <c r="D103" s="1" t="s">
        <v>1487</v>
      </c>
      <c r="E103" s="1" t="s">
        <v>1488</v>
      </c>
      <c r="F103" s="1" t="s">
        <v>1136</v>
      </c>
      <c r="G103" s="1" t="s">
        <v>1015</v>
      </c>
      <c r="H103" s="1" t="s">
        <v>1016</v>
      </c>
      <c r="I103" s="1" t="s">
        <v>1489</v>
      </c>
      <c r="J103" s="1" t="s">
        <v>1018</v>
      </c>
      <c r="K103" s="1" t="s">
        <v>1489</v>
      </c>
      <c r="L103" s="1" t="s">
        <v>1489</v>
      </c>
      <c r="M103" s="1" t="s">
        <v>1019</v>
      </c>
      <c r="N103" s="1" t="s">
        <v>1019</v>
      </c>
      <c r="O103" s="1" t="s">
        <v>1020</v>
      </c>
      <c r="P103" s="1" t="s">
        <v>1021</v>
      </c>
      <c r="Q103" s="1" t="s">
        <v>1022</v>
      </c>
      <c r="R103" s="1" t="s">
        <v>1490</v>
      </c>
      <c r="S103" s="1" t="s">
        <v>1024</v>
      </c>
      <c r="T103" s="1" t="s">
        <v>1025</v>
      </c>
      <c r="U103" s="1" t="s">
        <v>1026</v>
      </c>
      <c r="V103" s="1" t="s">
        <v>1043</v>
      </c>
    </row>
    <row r="104" s="1" customFormat="1" spans="1:22">
      <c r="A104" s="3">
        <v>999225151983419</v>
      </c>
      <c r="B104" s="1" t="s">
        <v>1480</v>
      </c>
      <c r="C104" s="1" t="s">
        <v>1491</v>
      </c>
      <c r="D104" s="1" t="s">
        <v>1492</v>
      </c>
      <c r="E104" s="1" t="s">
        <v>1493</v>
      </c>
      <c r="F104" s="1" t="s">
        <v>1232</v>
      </c>
      <c r="G104" s="1" t="s">
        <v>1015</v>
      </c>
      <c r="H104" s="1" t="s">
        <v>1016</v>
      </c>
      <c r="I104" s="1" t="s">
        <v>1494</v>
      </c>
      <c r="J104" s="1" t="s">
        <v>1018</v>
      </c>
      <c r="K104" s="1" t="s">
        <v>1494</v>
      </c>
      <c r="L104" s="1" t="s">
        <v>1494</v>
      </c>
      <c r="M104" s="1" t="s">
        <v>1019</v>
      </c>
      <c r="N104" s="1" t="s">
        <v>1019</v>
      </c>
      <c r="O104" s="1" t="s">
        <v>1020</v>
      </c>
      <c r="P104" s="1" t="s">
        <v>1021</v>
      </c>
      <c r="Q104" s="1" t="s">
        <v>1022</v>
      </c>
      <c r="R104" s="1" t="s">
        <v>1495</v>
      </c>
      <c r="S104" s="1" t="s">
        <v>1024</v>
      </c>
      <c r="T104" s="1" t="s">
        <v>1025</v>
      </c>
      <c r="U104" s="1" t="s">
        <v>1026</v>
      </c>
      <c r="V104" s="1" t="s">
        <v>1077</v>
      </c>
    </row>
    <row r="105" s="1" customFormat="1" spans="1:22">
      <c r="A105" s="3">
        <v>999225150886549</v>
      </c>
      <c r="B105" s="1" t="s">
        <v>1480</v>
      </c>
      <c r="C105" s="1" t="s">
        <v>1496</v>
      </c>
      <c r="D105" s="1" t="s">
        <v>1497</v>
      </c>
      <c r="E105" s="1" t="s">
        <v>1498</v>
      </c>
      <c r="F105" s="1" t="s">
        <v>1232</v>
      </c>
      <c r="G105" s="1" t="s">
        <v>1015</v>
      </c>
      <c r="H105" s="1" t="s">
        <v>1016</v>
      </c>
      <c r="I105" s="1" t="s">
        <v>1499</v>
      </c>
      <c r="J105" s="1" t="s">
        <v>1018</v>
      </c>
      <c r="K105" s="1" t="s">
        <v>1499</v>
      </c>
      <c r="L105" s="1" t="s">
        <v>1499</v>
      </c>
      <c r="M105" s="1" t="s">
        <v>1019</v>
      </c>
      <c r="N105" s="1" t="s">
        <v>1019</v>
      </c>
      <c r="O105" s="1" t="s">
        <v>1020</v>
      </c>
      <c r="P105" s="1" t="s">
        <v>1021</v>
      </c>
      <c r="Q105" s="1" t="s">
        <v>1022</v>
      </c>
      <c r="R105" s="1" t="s">
        <v>1500</v>
      </c>
      <c r="S105" s="1" t="s">
        <v>1024</v>
      </c>
      <c r="T105" s="1" t="s">
        <v>1025</v>
      </c>
      <c r="U105" s="1" t="s">
        <v>1026</v>
      </c>
      <c r="V105" s="1" t="s">
        <v>1329</v>
      </c>
    </row>
    <row r="106" s="1" customFormat="1" spans="1:22">
      <c r="A106" s="3">
        <v>999225148979500</v>
      </c>
      <c r="B106" s="1" t="s">
        <v>1480</v>
      </c>
      <c r="C106" s="1" t="s">
        <v>1501</v>
      </c>
      <c r="D106" s="1" t="s">
        <v>1320</v>
      </c>
      <c r="E106" s="1" t="s">
        <v>1502</v>
      </c>
      <c r="F106" s="1" t="s">
        <v>1304</v>
      </c>
      <c r="G106" s="1" t="s">
        <v>1015</v>
      </c>
      <c r="H106" s="1" t="s">
        <v>1016</v>
      </c>
      <c r="I106" s="1" t="s">
        <v>1503</v>
      </c>
      <c r="J106" s="1" t="s">
        <v>1018</v>
      </c>
      <c r="K106" s="1" t="s">
        <v>1503</v>
      </c>
      <c r="L106" s="1" t="s">
        <v>1503</v>
      </c>
      <c r="M106" s="1" t="s">
        <v>1019</v>
      </c>
      <c r="N106" s="1" t="s">
        <v>1019</v>
      </c>
      <c r="O106" s="1" t="s">
        <v>1020</v>
      </c>
      <c r="P106" s="1" t="s">
        <v>1021</v>
      </c>
      <c r="Q106" s="1" t="s">
        <v>1022</v>
      </c>
      <c r="R106" s="1" t="s">
        <v>1504</v>
      </c>
      <c r="S106" s="1" t="s">
        <v>1024</v>
      </c>
      <c r="T106" s="1" t="s">
        <v>1025</v>
      </c>
      <c r="U106" s="1" t="s">
        <v>1026</v>
      </c>
      <c r="V106" s="1" t="s">
        <v>1027</v>
      </c>
    </row>
    <row r="107" s="1" customFormat="1" spans="1:22">
      <c r="A107" s="3">
        <v>25138993140</v>
      </c>
      <c r="B107" s="1" t="s">
        <v>1505</v>
      </c>
      <c r="C107" s="1" t="s">
        <v>1506</v>
      </c>
      <c r="D107" s="1" t="s">
        <v>1507</v>
      </c>
      <c r="E107" s="1" t="s">
        <v>1508</v>
      </c>
      <c r="F107" s="1" t="s">
        <v>1011</v>
      </c>
      <c r="G107" s="1" t="s">
        <v>1015</v>
      </c>
      <c r="H107" s="1" t="s">
        <v>1016</v>
      </c>
      <c r="I107" s="1" t="s">
        <v>1509</v>
      </c>
      <c r="J107" s="1" t="s">
        <v>1018</v>
      </c>
      <c r="K107" s="1" t="s">
        <v>1509</v>
      </c>
      <c r="L107" s="1" t="s">
        <v>1509</v>
      </c>
      <c r="M107" s="1" t="s">
        <v>1019</v>
      </c>
      <c r="N107" s="1" t="s">
        <v>1019</v>
      </c>
      <c r="O107" s="1" t="s">
        <v>1020</v>
      </c>
      <c r="P107" s="1" t="s">
        <v>1021</v>
      </c>
      <c r="Q107" s="1" t="s">
        <v>1022</v>
      </c>
      <c r="R107" s="1" t="s">
        <v>1510</v>
      </c>
      <c r="S107" s="1" t="s">
        <v>1024</v>
      </c>
      <c r="T107" s="1" t="s">
        <v>1025</v>
      </c>
      <c r="U107" s="1" t="s">
        <v>1026</v>
      </c>
      <c r="V107" s="1" t="s">
        <v>1077</v>
      </c>
    </row>
    <row r="108" s="1" customFormat="1" spans="1:22">
      <c r="A108" s="3">
        <v>999225136583087</v>
      </c>
      <c r="B108" s="1" t="s">
        <v>1505</v>
      </c>
      <c r="C108" s="1" t="s">
        <v>1511</v>
      </c>
      <c r="D108" s="1" t="s">
        <v>1512</v>
      </c>
      <c r="E108" s="1" t="s">
        <v>1513</v>
      </c>
      <c r="F108" s="1" t="s">
        <v>1232</v>
      </c>
      <c r="G108" s="1" t="s">
        <v>1015</v>
      </c>
      <c r="H108" s="1" t="s">
        <v>1016</v>
      </c>
      <c r="I108" s="1" t="s">
        <v>1514</v>
      </c>
      <c r="J108" s="1" t="s">
        <v>1018</v>
      </c>
      <c r="K108" s="1" t="s">
        <v>1514</v>
      </c>
      <c r="L108" s="1" t="s">
        <v>1514</v>
      </c>
      <c r="M108" s="1" t="s">
        <v>1019</v>
      </c>
      <c r="N108" s="1" t="s">
        <v>1019</v>
      </c>
      <c r="O108" s="1" t="s">
        <v>1020</v>
      </c>
      <c r="P108" s="1" t="s">
        <v>1021</v>
      </c>
      <c r="Q108" s="1" t="s">
        <v>1022</v>
      </c>
      <c r="R108" s="1" t="s">
        <v>1515</v>
      </c>
      <c r="S108" s="1" t="s">
        <v>1024</v>
      </c>
      <c r="T108" s="1" t="s">
        <v>1025</v>
      </c>
      <c r="U108" s="1" t="s">
        <v>1026</v>
      </c>
      <c r="V108" s="1" t="s">
        <v>1077</v>
      </c>
    </row>
    <row r="109" s="1" customFormat="1" spans="1:22">
      <c r="A109" s="3">
        <v>999225136572889</v>
      </c>
      <c r="B109" s="1" t="s">
        <v>1505</v>
      </c>
      <c r="C109" s="1" t="s">
        <v>1516</v>
      </c>
      <c r="D109" s="1" t="s">
        <v>1517</v>
      </c>
      <c r="E109" s="1" t="s">
        <v>1518</v>
      </c>
      <c r="F109" s="1" t="s">
        <v>1350</v>
      </c>
      <c r="G109" s="1" t="s">
        <v>1015</v>
      </c>
      <c r="H109" s="1" t="s">
        <v>1016</v>
      </c>
      <c r="I109" s="1" t="s">
        <v>1519</v>
      </c>
      <c r="J109" s="1" t="s">
        <v>1018</v>
      </c>
      <c r="K109" s="1" t="s">
        <v>1519</v>
      </c>
      <c r="L109" s="1" t="s">
        <v>1519</v>
      </c>
      <c r="M109" s="1" t="s">
        <v>1019</v>
      </c>
      <c r="N109" s="1" t="s">
        <v>1019</v>
      </c>
      <c r="O109" s="1" t="s">
        <v>1020</v>
      </c>
      <c r="P109" s="1" t="s">
        <v>1021</v>
      </c>
      <c r="Q109" s="1" t="s">
        <v>1022</v>
      </c>
      <c r="R109" s="1" t="s">
        <v>1520</v>
      </c>
      <c r="S109" s="1" t="s">
        <v>1024</v>
      </c>
      <c r="T109" s="1" t="s">
        <v>1025</v>
      </c>
      <c r="U109" s="1" t="s">
        <v>1026</v>
      </c>
      <c r="V109" s="1" t="s">
        <v>1027</v>
      </c>
    </row>
    <row r="110" s="1" customFormat="1" spans="1:22">
      <c r="A110" s="3">
        <v>999225136151929</v>
      </c>
      <c r="B110" s="1" t="s">
        <v>1505</v>
      </c>
      <c r="C110" s="1" t="s">
        <v>1521</v>
      </c>
      <c r="D110" s="1" t="s">
        <v>1522</v>
      </c>
      <c r="E110" s="1" t="s">
        <v>1523</v>
      </c>
      <c r="F110" s="1" t="s">
        <v>1232</v>
      </c>
      <c r="G110" s="1" t="s">
        <v>1015</v>
      </c>
      <c r="H110" s="1" t="s">
        <v>1016</v>
      </c>
      <c r="I110" s="1" t="s">
        <v>1524</v>
      </c>
      <c r="J110" s="1" t="s">
        <v>1018</v>
      </c>
      <c r="K110" s="1" t="s">
        <v>1524</v>
      </c>
      <c r="L110" s="1" t="s">
        <v>1524</v>
      </c>
      <c r="M110" s="1" t="s">
        <v>1019</v>
      </c>
      <c r="N110" s="1" t="s">
        <v>1019</v>
      </c>
      <c r="O110" s="1" t="s">
        <v>1020</v>
      </c>
      <c r="P110" s="1" t="s">
        <v>1021</v>
      </c>
      <c r="Q110" s="1" t="s">
        <v>1022</v>
      </c>
      <c r="R110" s="1" t="s">
        <v>1525</v>
      </c>
      <c r="S110" s="1" t="s">
        <v>1024</v>
      </c>
      <c r="T110" s="1" t="s">
        <v>1025</v>
      </c>
      <c r="U110" s="1" t="s">
        <v>1026</v>
      </c>
      <c r="V110" s="1" t="s">
        <v>1027</v>
      </c>
    </row>
    <row r="111" s="1" customFormat="1" spans="1:22">
      <c r="A111" s="3">
        <v>999225114977716</v>
      </c>
      <c r="B111" s="1" t="s">
        <v>1526</v>
      </c>
      <c r="C111" s="1" t="s">
        <v>1527</v>
      </c>
      <c r="D111" s="1" t="s">
        <v>1528</v>
      </c>
      <c r="E111" s="1" t="s">
        <v>1529</v>
      </c>
      <c r="F111" s="1" t="s">
        <v>1136</v>
      </c>
      <c r="G111" s="1" t="s">
        <v>1015</v>
      </c>
      <c r="H111" s="1" t="s">
        <v>1016</v>
      </c>
      <c r="I111" s="1" t="s">
        <v>1530</v>
      </c>
      <c r="J111" s="1" t="s">
        <v>1018</v>
      </c>
      <c r="K111" s="1" t="s">
        <v>1530</v>
      </c>
      <c r="L111" s="1" t="s">
        <v>1530</v>
      </c>
      <c r="M111" s="1" t="s">
        <v>1019</v>
      </c>
      <c r="N111" s="1" t="s">
        <v>1019</v>
      </c>
      <c r="O111" s="1" t="s">
        <v>1020</v>
      </c>
      <c r="P111" s="1" t="s">
        <v>1021</v>
      </c>
      <c r="Q111" s="1" t="s">
        <v>1022</v>
      </c>
      <c r="R111" s="1" t="s">
        <v>1531</v>
      </c>
      <c r="S111" s="1" t="s">
        <v>1024</v>
      </c>
      <c r="T111" s="1" t="s">
        <v>1025</v>
      </c>
      <c r="U111" s="1" t="s">
        <v>1026</v>
      </c>
      <c r="V111" s="1" t="s">
        <v>1043</v>
      </c>
    </row>
    <row r="112" s="1" customFormat="1" spans="1:22">
      <c r="A112" s="3">
        <v>999225114346833</v>
      </c>
      <c r="B112" s="1" t="s">
        <v>1526</v>
      </c>
      <c r="C112" s="1" t="s">
        <v>1532</v>
      </c>
      <c r="D112" s="1" t="s">
        <v>1533</v>
      </c>
      <c r="E112" s="1" t="s">
        <v>1534</v>
      </c>
      <c r="F112" s="1" t="s">
        <v>1011</v>
      </c>
      <c r="G112" s="1" t="s">
        <v>1015</v>
      </c>
      <c r="H112" s="1" t="s">
        <v>1016</v>
      </c>
      <c r="I112" s="1" t="s">
        <v>1535</v>
      </c>
      <c r="J112" s="1" t="s">
        <v>1018</v>
      </c>
      <c r="K112" s="1" t="s">
        <v>1535</v>
      </c>
      <c r="L112" s="1" t="s">
        <v>1535</v>
      </c>
      <c r="M112" s="1" t="s">
        <v>1019</v>
      </c>
      <c r="N112" s="1" t="s">
        <v>1019</v>
      </c>
      <c r="O112" s="1" t="s">
        <v>1020</v>
      </c>
      <c r="P112" s="1" t="s">
        <v>1021</v>
      </c>
      <c r="Q112" s="1" t="s">
        <v>1022</v>
      </c>
      <c r="R112" s="1" t="s">
        <v>1536</v>
      </c>
      <c r="S112" s="1" t="s">
        <v>1024</v>
      </c>
      <c r="T112" s="1" t="s">
        <v>1025</v>
      </c>
      <c r="U112" s="1" t="s">
        <v>1026</v>
      </c>
      <c r="V112" s="1" t="s">
        <v>1261</v>
      </c>
    </row>
    <row r="113" s="1" customFormat="1" spans="1:22">
      <c r="A113" s="3">
        <v>999225093631640</v>
      </c>
      <c r="B113" s="1" t="s">
        <v>1537</v>
      </c>
      <c r="C113" s="1" t="s">
        <v>1538</v>
      </c>
      <c r="D113" s="1" t="s">
        <v>1539</v>
      </c>
      <c r="E113" s="1" t="s">
        <v>1540</v>
      </c>
      <c r="F113" s="1" t="s">
        <v>1304</v>
      </c>
      <c r="G113" s="1" t="s">
        <v>1015</v>
      </c>
      <c r="H113" s="1" t="s">
        <v>1016</v>
      </c>
      <c r="I113" s="1" t="s">
        <v>1541</v>
      </c>
      <c r="J113" s="1" t="s">
        <v>1018</v>
      </c>
      <c r="K113" s="1" t="s">
        <v>1541</v>
      </c>
      <c r="L113" s="1" t="s">
        <v>1541</v>
      </c>
      <c r="M113" s="1" t="s">
        <v>1019</v>
      </c>
      <c r="N113" s="1" t="s">
        <v>1019</v>
      </c>
      <c r="O113" s="1" t="s">
        <v>1020</v>
      </c>
      <c r="P113" s="1" t="s">
        <v>1021</v>
      </c>
      <c r="Q113" s="1" t="s">
        <v>1022</v>
      </c>
      <c r="R113" s="1" t="s">
        <v>1542</v>
      </c>
      <c r="S113" s="1" t="s">
        <v>1024</v>
      </c>
      <c r="T113" s="1" t="s">
        <v>1025</v>
      </c>
      <c r="U113" s="1" t="s">
        <v>1026</v>
      </c>
      <c r="V113" s="1" t="s">
        <v>1219</v>
      </c>
    </row>
    <row r="114" s="1" customFormat="1" spans="1:22">
      <c r="A114" s="3">
        <v>999225093622927</v>
      </c>
      <c r="B114" s="1" t="s">
        <v>1537</v>
      </c>
      <c r="C114" s="1" t="s">
        <v>1543</v>
      </c>
      <c r="D114" s="1" t="s">
        <v>1539</v>
      </c>
      <c r="E114" s="1" t="s">
        <v>1544</v>
      </c>
      <c r="F114" s="1" t="s">
        <v>1304</v>
      </c>
      <c r="G114" s="1" t="s">
        <v>1015</v>
      </c>
      <c r="H114" s="1" t="s">
        <v>1016</v>
      </c>
      <c r="I114" s="1" t="s">
        <v>1545</v>
      </c>
      <c r="J114" s="1" t="s">
        <v>1018</v>
      </c>
      <c r="K114" s="1" t="s">
        <v>1545</v>
      </c>
      <c r="L114" s="1" t="s">
        <v>1545</v>
      </c>
      <c r="M114" s="1" t="s">
        <v>1019</v>
      </c>
      <c r="N114" s="1" t="s">
        <v>1019</v>
      </c>
      <c r="O114" s="1" t="s">
        <v>1020</v>
      </c>
      <c r="P114" s="1" t="s">
        <v>1021</v>
      </c>
      <c r="Q114" s="1" t="s">
        <v>1022</v>
      </c>
      <c r="R114" s="1" t="s">
        <v>1546</v>
      </c>
      <c r="S114" s="1" t="s">
        <v>1024</v>
      </c>
      <c r="T114" s="1" t="s">
        <v>1025</v>
      </c>
      <c r="U114" s="1" t="s">
        <v>1026</v>
      </c>
      <c r="V114" s="1" t="s">
        <v>1219</v>
      </c>
    </row>
    <row r="115" s="1" customFormat="1" spans="1:22">
      <c r="A115" s="3">
        <v>999225078698042</v>
      </c>
      <c r="B115" s="1" t="s">
        <v>1547</v>
      </c>
      <c r="C115" s="1" t="s">
        <v>1548</v>
      </c>
      <c r="D115" s="1" t="s">
        <v>1549</v>
      </c>
      <c r="E115" s="1" t="s">
        <v>1550</v>
      </c>
      <c r="F115" s="1" t="s">
        <v>1136</v>
      </c>
      <c r="G115" s="1" t="s">
        <v>1015</v>
      </c>
      <c r="H115" s="1" t="s">
        <v>1016</v>
      </c>
      <c r="I115" s="1" t="s">
        <v>1075</v>
      </c>
      <c r="J115" s="1" t="s">
        <v>1018</v>
      </c>
      <c r="K115" s="1" t="s">
        <v>1075</v>
      </c>
      <c r="L115" s="1" t="s">
        <v>1075</v>
      </c>
      <c r="M115" s="1" t="s">
        <v>1019</v>
      </c>
      <c r="N115" s="1" t="s">
        <v>1019</v>
      </c>
      <c r="O115" s="1" t="s">
        <v>1020</v>
      </c>
      <c r="P115" s="1" t="s">
        <v>1021</v>
      </c>
      <c r="Q115" s="1" t="s">
        <v>1022</v>
      </c>
      <c r="R115" s="1" t="s">
        <v>1551</v>
      </c>
      <c r="S115" s="1" t="s">
        <v>1024</v>
      </c>
      <c r="T115" s="1" t="s">
        <v>1025</v>
      </c>
      <c r="U115" s="1" t="s">
        <v>1026</v>
      </c>
      <c r="V115" s="1" t="s">
        <v>1027</v>
      </c>
    </row>
    <row r="116" s="1" customFormat="1" spans="1:22">
      <c r="A116" s="3">
        <v>999225077809915</v>
      </c>
      <c r="B116" s="1" t="s">
        <v>1547</v>
      </c>
      <c r="C116" s="1" t="s">
        <v>1552</v>
      </c>
      <c r="D116" s="1" t="s">
        <v>1553</v>
      </c>
      <c r="E116" s="1" t="s">
        <v>1554</v>
      </c>
      <c r="F116" s="1" t="s">
        <v>1011</v>
      </c>
      <c r="G116" s="1" t="s">
        <v>1015</v>
      </c>
      <c r="H116" s="1" t="s">
        <v>1016</v>
      </c>
      <c r="I116" s="1" t="s">
        <v>1555</v>
      </c>
      <c r="J116" s="1" t="s">
        <v>1018</v>
      </c>
      <c r="K116" s="1" t="s">
        <v>1555</v>
      </c>
      <c r="L116" s="1" t="s">
        <v>1555</v>
      </c>
      <c r="M116" s="1" t="s">
        <v>1019</v>
      </c>
      <c r="N116" s="1" t="s">
        <v>1019</v>
      </c>
      <c r="O116" s="1" t="s">
        <v>1020</v>
      </c>
      <c r="P116" s="1" t="s">
        <v>1021</v>
      </c>
      <c r="Q116" s="1" t="s">
        <v>1022</v>
      </c>
      <c r="R116" s="1" t="s">
        <v>1556</v>
      </c>
      <c r="S116" s="1" t="s">
        <v>1024</v>
      </c>
      <c r="T116" s="1" t="s">
        <v>1025</v>
      </c>
      <c r="U116" s="1" t="s">
        <v>1026</v>
      </c>
      <c r="V116" s="1" t="s">
        <v>1043</v>
      </c>
    </row>
    <row r="117" s="1" customFormat="1" spans="1:22">
      <c r="A117" s="3">
        <v>999225056534753</v>
      </c>
      <c r="B117" s="1" t="s">
        <v>1557</v>
      </c>
      <c r="C117" s="1" t="s">
        <v>1558</v>
      </c>
      <c r="D117" s="1" t="s">
        <v>1553</v>
      </c>
      <c r="E117" s="1" t="s">
        <v>1559</v>
      </c>
      <c r="F117" s="1" t="s">
        <v>1011</v>
      </c>
      <c r="G117" s="1" t="s">
        <v>1015</v>
      </c>
      <c r="H117" s="1" t="s">
        <v>1016</v>
      </c>
      <c r="I117" s="1" t="s">
        <v>1555</v>
      </c>
      <c r="J117" s="1" t="s">
        <v>1018</v>
      </c>
      <c r="K117" s="1" t="s">
        <v>1555</v>
      </c>
      <c r="L117" s="1" t="s">
        <v>1555</v>
      </c>
      <c r="M117" s="1" t="s">
        <v>1019</v>
      </c>
      <c r="N117" s="1" t="s">
        <v>1019</v>
      </c>
      <c r="O117" s="1" t="s">
        <v>1020</v>
      </c>
      <c r="P117" s="1" t="s">
        <v>1021</v>
      </c>
      <c r="Q117" s="1" t="s">
        <v>1022</v>
      </c>
      <c r="R117" s="1" t="s">
        <v>1560</v>
      </c>
      <c r="S117" s="1" t="s">
        <v>1024</v>
      </c>
      <c r="T117" s="1" t="s">
        <v>1025</v>
      </c>
      <c r="U117" s="1" t="s">
        <v>1026</v>
      </c>
      <c r="V117" s="1" t="s">
        <v>1043</v>
      </c>
    </row>
    <row r="118" s="1" customFormat="1" spans="1:22">
      <c r="A118" s="3">
        <v>999225049111659</v>
      </c>
      <c r="B118" s="1" t="s">
        <v>1561</v>
      </c>
      <c r="C118" s="1" t="s">
        <v>1562</v>
      </c>
      <c r="D118" s="1" t="s">
        <v>1563</v>
      </c>
      <c r="E118" s="1" t="s">
        <v>1564</v>
      </c>
      <c r="F118" s="1" t="s">
        <v>1011</v>
      </c>
      <c r="G118" s="1" t="s">
        <v>1015</v>
      </c>
      <c r="H118" s="1" t="s">
        <v>1016</v>
      </c>
      <c r="I118" s="1" t="s">
        <v>1565</v>
      </c>
      <c r="J118" s="1" t="s">
        <v>1018</v>
      </c>
      <c r="K118" s="1" t="s">
        <v>1565</v>
      </c>
      <c r="L118" s="1" t="s">
        <v>1565</v>
      </c>
      <c r="M118" s="1" t="s">
        <v>1019</v>
      </c>
      <c r="N118" s="1" t="s">
        <v>1019</v>
      </c>
      <c r="O118" s="1" t="s">
        <v>1020</v>
      </c>
      <c r="P118" s="1" t="s">
        <v>1021</v>
      </c>
      <c r="Q118" s="1" t="s">
        <v>1022</v>
      </c>
      <c r="R118" s="1" t="s">
        <v>1566</v>
      </c>
      <c r="S118" s="1" t="s">
        <v>1024</v>
      </c>
      <c r="T118" s="1" t="s">
        <v>1025</v>
      </c>
      <c r="U118" s="1" t="s">
        <v>1026</v>
      </c>
      <c r="V118" s="1" t="s">
        <v>1027</v>
      </c>
    </row>
    <row r="119" s="1" customFormat="1" spans="1:22">
      <c r="A119" s="3">
        <v>999225048246495</v>
      </c>
      <c r="B119" s="1" t="s">
        <v>1561</v>
      </c>
      <c r="C119" s="1" t="s">
        <v>1567</v>
      </c>
      <c r="D119" s="1" t="s">
        <v>1568</v>
      </c>
      <c r="E119" s="1" t="s">
        <v>1569</v>
      </c>
      <c r="F119" s="1" t="s">
        <v>1011</v>
      </c>
      <c r="G119" s="1" t="s">
        <v>1015</v>
      </c>
      <c r="H119" s="1" t="s">
        <v>1016</v>
      </c>
      <c r="I119" s="1" t="s">
        <v>1570</v>
      </c>
      <c r="J119" s="1" t="s">
        <v>1018</v>
      </c>
      <c r="K119" s="1" t="s">
        <v>1570</v>
      </c>
      <c r="L119" s="1" t="s">
        <v>1570</v>
      </c>
      <c r="M119" s="1" t="s">
        <v>1019</v>
      </c>
      <c r="N119" s="1" t="s">
        <v>1019</v>
      </c>
      <c r="O119" s="1" t="s">
        <v>1020</v>
      </c>
      <c r="P119" s="1" t="s">
        <v>1021</v>
      </c>
      <c r="Q119" s="1" t="s">
        <v>1022</v>
      </c>
      <c r="R119" s="1" t="s">
        <v>1571</v>
      </c>
      <c r="S119" s="1" t="s">
        <v>1024</v>
      </c>
      <c r="T119" s="1" t="s">
        <v>1025</v>
      </c>
      <c r="U119" s="1" t="s">
        <v>1026</v>
      </c>
      <c r="V119" s="1" t="s">
        <v>1219</v>
      </c>
    </row>
    <row r="120" s="1" customFormat="1" spans="1:22">
      <c r="A120" s="3">
        <v>999225047095285</v>
      </c>
      <c r="B120" s="1" t="s">
        <v>1561</v>
      </c>
      <c r="C120" s="1" t="s">
        <v>1572</v>
      </c>
      <c r="D120" s="1" t="s">
        <v>1563</v>
      </c>
      <c r="E120" s="1" t="s">
        <v>1573</v>
      </c>
      <c r="F120" s="1" t="s">
        <v>1232</v>
      </c>
      <c r="G120" s="1" t="s">
        <v>1015</v>
      </c>
      <c r="H120" s="1" t="s">
        <v>1016</v>
      </c>
      <c r="I120" s="1" t="s">
        <v>1574</v>
      </c>
      <c r="J120" s="1" t="s">
        <v>1018</v>
      </c>
      <c r="K120" s="1" t="s">
        <v>1574</v>
      </c>
      <c r="L120" s="1" t="s">
        <v>1574</v>
      </c>
      <c r="M120" s="1" t="s">
        <v>1019</v>
      </c>
      <c r="N120" s="1" t="s">
        <v>1019</v>
      </c>
      <c r="O120" s="1" t="s">
        <v>1020</v>
      </c>
      <c r="P120" s="1" t="s">
        <v>1021</v>
      </c>
      <c r="Q120" s="1" t="s">
        <v>1022</v>
      </c>
      <c r="R120" s="1" t="s">
        <v>1575</v>
      </c>
      <c r="S120" s="1" t="s">
        <v>1024</v>
      </c>
      <c r="T120" s="1" t="s">
        <v>1025</v>
      </c>
      <c r="U120" s="1" t="s">
        <v>1026</v>
      </c>
      <c r="V120" s="1" t="s">
        <v>1027</v>
      </c>
    </row>
    <row r="121" s="1" customFormat="1" spans="1:22">
      <c r="A121" s="1" t="s">
        <v>1576</v>
      </c>
      <c r="B121" s="1" t="s">
        <v>1561</v>
      </c>
      <c r="C121" s="1" t="s">
        <v>1577</v>
      </c>
      <c r="D121" s="1" t="s">
        <v>1497</v>
      </c>
      <c r="E121" s="1" t="s">
        <v>1498</v>
      </c>
      <c r="F121" s="1" t="s">
        <v>1232</v>
      </c>
      <c r="G121" s="1" t="s">
        <v>1015</v>
      </c>
      <c r="H121" s="1" t="s">
        <v>1016</v>
      </c>
      <c r="I121" s="1" t="s">
        <v>1020</v>
      </c>
      <c r="J121" s="1" t="s">
        <v>1018</v>
      </c>
      <c r="K121" s="1" t="s">
        <v>1020</v>
      </c>
      <c r="L121" s="1" t="s">
        <v>1020</v>
      </c>
      <c r="M121" s="1" t="s">
        <v>1019</v>
      </c>
      <c r="N121" s="1" t="s">
        <v>1019</v>
      </c>
      <c r="O121" s="1" t="s">
        <v>1020</v>
      </c>
      <c r="P121" s="1" t="s">
        <v>1021</v>
      </c>
      <c r="Q121" s="1" t="s">
        <v>1022</v>
      </c>
      <c r="R121" s="1" t="s">
        <v>1578</v>
      </c>
      <c r="S121" s="1" t="s">
        <v>1024</v>
      </c>
      <c r="T121" s="1" t="s">
        <v>1025</v>
      </c>
      <c r="U121" s="1" t="s">
        <v>1026</v>
      </c>
      <c r="V121" s="1" t="s">
        <v>1329</v>
      </c>
    </row>
    <row r="122" s="1" customFormat="1" spans="1:22">
      <c r="A122" s="3">
        <v>999225034283629</v>
      </c>
      <c r="B122" s="1" t="s">
        <v>1561</v>
      </c>
      <c r="C122" s="1" t="s">
        <v>1579</v>
      </c>
      <c r="D122" s="1" t="s">
        <v>1580</v>
      </c>
      <c r="E122" s="1" t="s">
        <v>1581</v>
      </c>
      <c r="F122" s="1" t="s">
        <v>1136</v>
      </c>
      <c r="G122" s="1" t="s">
        <v>1015</v>
      </c>
      <c r="H122" s="1" t="s">
        <v>1016</v>
      </c>
      <c r="I122" s="1" t="s">
        <v>1582</v>
      </c>
      <c r="J122" s="1" t="s">
        <v>1018</v>
      </c>
      <c r="K122" s="1" t="s">
        <v>1582</v>
      </c>
      <c r="L122" s="1" t="s">
        <v>1582</v>
      </c>
      <c r="M122" s="1" t="s">
        <v>1019</v>
      </c>
      <c r="N122" s="1" t="s">
        <v>1019</v>
      </c>
      <c r="O122" s="1" t="s">
        <v>1020</v>
      </c>
      <c r="P122" s="1" t="s">
        <v>1021</v>
      </c>
      <c r="Q122" s="1" t="s">
        <v>1022</v>
      </c>
      <c r="R122" s="1" t="s">
        <v>1583</v>
      </c>
      <c r="S122" s="1" t="s">
        <v>1024</v>
      </c>
      <c r="T122" s="1" t="s">
        <v>1025</v>
      </c>
      <c r="U122" s="1" t="s">
        <v>1026</v>
      </c>
      <c r="V122" s="1" t="s">
        <v>1027</v>
      </c>
    </row>
    <row r="123" s="1" customFormat="1" spans="1:22">
      <c r="A123" s="3">
        <v>999225029232997</v>
      </c>
      <c r="B123" s="1" t="s">
        <v>1584</v>
      </c>
      <c r="C123" s="1" t="s">
        <v>1585</v>
      </c>
      <c r="D123" s="1" t="s">
        <v>1586</v>
      </c>
      <c r="E123" s="1" t="s">
        <v>1587</v>
      </c>
      <c r="F123" s="1" t="s">
        <v>1232</v>
      </c>
      <c r="G123" s="1" t="s">
        <v>1015</v>
      </c>
      <c r="H123" s="1" t="s">
        <v>1016</v>
      </c>
      <c r="I123" s="1" t="s">
        <v>1588</v>
      </c>
      <c r="J123" s="1" t="s">
        <v>1018</v>
      </c>
      <c r="K123" s="1" t="s">
        <v>1588</v>
      </c>
      <c r="L123" s="1" t="s">
        <v>1588</v>
      </c>
      <c r="M123" s="1" t="s">
        <v>1019</v>
      </c>
      <c r="N123" s="1" t="s">
        <v>1019</v>
      </c>
      <c r="O123" s="1" t="s">
        <v>1020</v>
      </c>
      <c r="P123" s="1" t="s">
        <v>1021</v>
      </c>
      <c r="Q123" s="1" t="s">
        <v>1022</v>
      </c>
      <c r="R123" s="1" t="s">
        <v>1589</v>
      </c>
      <c r="S123" s="1" t="s">
        <v>1024</v>
      </c>
      <c r="T123" s="1" t="s">
        <v>1025</v>
      </c>
      <c r="U123" s="1" t="s">
        <v>1026</v>
      </c>
      <c r="V123" s="1" t="s">
        <v>1303</v>
      </c>
    </row>
    <row r="124" s="1" customFormat="1" spans="1:22">
      <c r="A124" s="3">
        <v>999225022879790</v>
      </c>
      <c r="B124" s="1" t="s">
        <v>1584</v>
      </c>
      <c r="C124" s="1" t="s">
        <v>1590</v>
      </c>
      <c r="D124" s="1" t="s">
        <v>1591</v>
      </c>
      <c r="E124" s="1" t="s">
        <v>1592</v>
      </c>
      <c r="F124" s="1" t="s">
        <v>1011</v>
      </c>
      <c r="G124" s="1" t="s">
        <v>1015</v>
      </c>
      <c r="H124" s="1" t="s">
        <v>1016</v>
      </c>
      <c r="I124" s="1" t="s">
        <v>1593</v>
      </c>
      <c r="J124" s="1" t="s">
        <v>1018</v>
      </c>
      <c r="K124" s="1" t="s">
        <v>1593</v>
      </c>
      <c r="L124" s="1" t="s">
        <v>1593</v>
      </c>
      <c r="M124" s="1" t="s">
        <v>1019</v>
      </c>
      <c r="N124" s="1" t="s">
        <v>1019</v>
      </c>
      <c r="O124" s="1" t="s">
        <v>1020</v>
      </c>
      <c r="P124" s="1" t="s">
        <v>1021</v>
      </c>
      <c r="Q124" s="1" t="s">
        <v>1022</v>
      </c>
      <c r="R124" s="1" t="s">
        <v>1594</v>
      </c>
      <c r="S124" s="1" t="s">
        <v>1024</v>
      </c>
      <c r="T124" s="1" t="s">
        <v>1025</v>
      </c>
      <c r="U124" s="1" t="s">
        <v>1026</v>
      </c>
      <c r="V124" s="1" t="s">
        <v>1595</v>
      </c>
    </row>
    <row r="125" s="1" customFormat="1" spans="1:22">
      <c r="A125" s="3">
        <v>999225019468861</v>
      </c>
      <c r="B125" s="1" t="s">
        <v>1584</v>
      </c>
      <c r="C125" s="1" t="s">
        <v>1596</v>
      </c>
      <c r="D125" s="1" t="s">
        <v>1447</v>
      </c>
      <c r="E125" s="1" t="s">
        <v>1597</v>
      </c>
      <c r="F125" s="1" t="s">
        <v>1232</v>
      </c>
      <c r="G125" s="1" t="s">
        <v>1015</v>
      </c>
      <c r="H125" s="1" t="s">
        <v>1016</v>
      </c>
      <c r="I125" s="1" t="s">
        <v>1598</v>
      </c>
      <c r="J125" s="1" t="s">
        <v>1018</v>
      </c>
      <c r="K125" s="1" t="s">
        <v>1598</v>
      </c>
      <c r="L125" s="1" t="s">
        <v>1598</v>
      </c>
      <c r="M125" s="1" t="s">
        <v>1019</v>
      </c>
      <c r="N125" s="1" t="s">
        <v>1019</v>
      </c>
      <c r="O125" s="1" t="s">
        <v>1020</v>
      </c>
      <c r="P125" s="1" t="s">
        <v>1021</v>
      </c>
      <c r="Q125" s="1" t="s">
        <v>1022</v>
      </c>
      <c r="R125" s="1" t="s">
        <v>1599</v>
      </c>
      <c r="S125" s="1" t="s">
        <v>1024</v>
      </c>
      <c r="T125" s="1" t="s">
        <v>1025</v>
      </c>
      <c r="U125" s="1" t="s">
        <v>1026</v>
      </c>
      <c r="V125" s="1" t="s">
        <v>1027</v>
      </c>
    </row>
    <row r="126" s="1" customFormat="1" spans="1:22">
      <c r="A126" s="3">
        <v>999225018057643</v>
      </c>
      <c r="B126" s="1" t="s">
        <v>1584</v>
      </c>
      <c r="C126" s="1" t="s">
        <v>1600</v>
      </c>
      <c r="D126" s="1" t="s">
        <v>1601</v>
      </c>
      <c r="E126" s="1" t="s">
        <v>1602</v>
      </c>
      <c r="F126" s="1" t="s">
        <v>1136</v>
      </c>
      <c r="G126" s="1" t="s">
        <v>1015</v>
      </c>
      <c r="H126" s="1" t="s">
        <v>1016</v>
      </c>
      <c r="I126" s="1" t="s">
        <v>1603</v>
      </c>
      <c r="J126" s="1" t="s">
        <v>1018</v>
      </c>
      <c r="K126" s="1" t="s">
        <v>1603</v>
      </c>
      <c r="L126" s="1" t="s">
        <v>1603</v>
      </c>
      <c r="M126" s="1" t="s">
        <v>1019</v>
      </c>
      <c r="N126" s="1" t="s">
        <v>1019</v>
      </c>
      <c r="O126" s="1" t="s">
        <v>1020</v>
      </c>
      <c r="P126" s="1" t="s">
        <v>1021</v>
      </c>
      <c r="Q126" s="1" t="s">
        <v>1022</v>
      </c>
      <c r="R126" s="1" t="s">
        <v>1604</v>
      </c>
      <c r="S126" s="1" t="s">
        <v>1024</v>
      </c>
      <c r="T126" s="1" t="s">
        <v>1025</v>
      </c>
      <c r="U126" s="1" t="s">
        <v>1026</v>
      </c>
      <c r="V126" s="1" t="s">
        <v>1027</v>
      </c>
    </row>
    <row r="127" s="1" customFormat="1" spans="1:22">
      <c r="A127" s="3">
        <v>999225014194023</v>
      </c>
      <c r="B127" s="1" t="s">
        <v>1605</v>
      </c>
      <c r="C127" s="1" t="s">
        <v>1606</v>
      </c>
      <c r="D127" s="1" t="s">
        <v>1601</v>
      </c>
      <c r="E127" s="1" t="s">
        <v>1607</v>
      </c>
      <c r="F127" s="1" t="s">
        <v>1304</v>
      </c>
      <c r="G127" s="1" t="s">
        <v>1015</v>
      </c>
      <c r="H127" s="1" t="s">
        <v>1016</v>
      </c>
      <c r="I127" s="1" t="s">
        <v>1608</v>
      </c>
      <c r="J127" s="1" t="s">
        <v>1018</v>
      </c>
      <c r="K127" s="1" t="s">
        <v>1608</v>
      </c>
      <c r="L127" s="1" t="s">
        <v>1608</v>
      </c>
      <c r="M127" s="1" t="s">
        <v>1019</v>
      </c>
      <c r="N127" s="1" t="s">
        <v>1019</v>
      </c>
      <c r="O127" s="1" t="s">
        <v>1020</v>
      </c>
      <c r="P127" s="1" t="s">
        <v>1021</v>
      </c>
      <c r="Q127" s="1" t="s">
        <v>1022</v>
      </c>
      <c r="R127" s="1" t="s">
        <v>1609</v>
      </c>
      <c r="S127" s="1" t="s">
        <v>1024</v>
      </c>
      <c r="T127" s="1" t="s">
        <v>1025</v>
      </c>
      <c r="U127" s="1" t="s">
        <v>1026</v>
      </c>
      <c r="V127" s="1" t="s">
        <v>1027</v>
      </c>
    </row>
    <row r="128" s="1" customFormat="1" spans="1:22">
      <c r="A128" s="3">
        <v>999225006045193</v>
      </c>
      <c r="B128" s="1" t="s">
        <v>1605</v>
      </c>
      <c r="C128" s="1" t="s">
        <v>1610</v>
      </c>
      <c r="D128" s="1" t="s">
        <v>1611</v>
      </c>
      <c r="E128" s="1" t="s">
        <v>1612</v>
      </c>
      <c r="F128" s="1" t="s">
        <v>1232</v>
      </c>
      <c r="G128" s="1" t="s">
        <v>1015</v>
      </c>
      <c r="H128" s="1" t="s">
        <v>1016</v>
      </c>
      <c r="I128" s="1" t="s">
        <v>1613</v>
      </c>
      <c r="J128" s="1" t="s">
        <v>1018</v>
      </c>
      <c r="K128" s="1" t="s">
        <v>1613</v>
      </c>
      <c r="L128" s="1" t="s">
        <v>1613</v>
      </c>
      <c r="M128" s="1" t="s">
        <v>1019</v>
      </c>
      <c r="N128" s="1" t="s">
        <v>1019</v>
      </c>
      <c r="O128" s="1" t="s">
        <v>1020</v>
      </c>
      <c r="P128" s="1" t="s">
        <v>1021</v>
      </c>
      <c r="Q128" s="1" t="s">
        <v>1022</v>
      </c>
      <c r="R128" s="1" t="s">
        <v>1614</v>
      </c>
      <c r="S128" s="1" t="s">
        <v>1024</v>
      </c>
      <c r="T128" s="1" t="s">
        <v>1025</v>
      </c>
      <c r="U128" s="1" t="s">
        <v>1026</v>
      </c>
      <c r="V128" s="1" t="s">
        <v>1027</v>
      </c>
    </row>
    <row r="129" s="1" customFormat="1" spans="1:22">
      <c r="A129" s="3">
        <v>999224989678011</v>
      </c>
      <c r="B129" s="1" t="s">
        <v>1615</v>
      </c>
      <c r="C129" s="1" t="s">
        <v>1616</v>
      </c>
      <c r="D129" s="1" t="s">
        <v>1617</v>
      </c>
      <c r="E129" s="1" t="s">
        <v>1618</v>
      </c>
      <c r="F129" s="1" t="s">
        <v>1136</v>
      </c>
      <c r="G129" s="1" t="s">
        <v>1015</v>
      </c>
      <c r="H129" s="1" t="s">
        <v>1016</v>
      </c>
      <c r="I129" s="1" t="s">
        <v>1619</v>
      </c>
      <c r="J129" s="1" t="s">
        <v>1018</v>
      </c>
      <c r="K129" s="1" t="s">
        <v>1619</v>
      </c>
      <c r="L129" s="1" t="s">
        <v>1619</v>
      </c>
      <c r="M129" s="1" t="s">
        <v>1019</v>
      </c>
      <c r="N129" s="1" t="s">
        <v>1019</v>
      </c>
      <c r="O129" s="1" t="s">
        <v>1020</v>
      </c>
      <c r="P129" s="1" t="s">
        <v>1021</v>
      </c>
      <c r="Q129" s="1" t="s">
        <v>1022</v>
      </c>
      <c r="R129" s="1" t="s">
        <v>1620</v>
      </c>
      <c r="S129" s="1" t="s">
        <v>1024</v>
      </c>
      <c r="T129" s="1" t="s">
        <v>1025</v>
      </c>
      <c r="U129" s="1" t="s">
        <v>1026</v>
      </c>
      <c r="V129" s="1" t="s">
        <v>1027</v>
      </c>
    </row>
    <row r="130" s="1" customFormat="1" spans="1:22">
      <c r="A130" s="3">
        <v>999224989287628</v>
      </c>
      <c r="B130" s="1" t="s">
        <v>1615</v>
      </c>
      <c r="C130" s="1" t="s">
        <v>1621</v>
      </c>
      <c r="D130" s="1" t="s">
        <v>1622</v>
      </c>
      <c r="E130" s="1" t="s">
        <v>1623</v>
      </c>
      <c r="F130" s="1" t="s">
        <v>1136</v>
      </c>
      <c r="G130" s="1" t="s">
        <v>1015</v>
      </c>
      <c r="H130" s="1" t="s">
        <v>1016</v>
      </c>
      <c r="I130" s="1" t="s">
        <v>1624</v>
      </c>
      <c r="J130" s="1" t="s">
        <v>1018</v>
      </c>
      <c r="K130" s="1" t="s">
        <v>1624</v>
      </c>
      <c r="L130" s="1" t="s">
        <v>1624</v>
      </c>
      <c r="M130" s="1" t="s">
        <v>1019</v>
      </c>
      <c r="N130" s="1" t="s">
        <v>1019</v>
      </c>
      <c r="O130" s="1" t="s">
        <v>1020</v>
      </c>
      <c r="P130" s="1" t="s">
        <v>1021</v>
      </c>
      <c r="Q130" s="1" t="s">
        <v>1022</v>
      </c>
      <c r="R130" s="1" t="s">
        <v>1625</v>
      </c>
      <c r="S130" s="1" t="s">
        <v>1024</v>
      </c>
      <c r="T130" s="1" t="s">
        <v>1025</v>
      </c>
      <c r="U130" s="1" t="s">
        <v>1026</v>
      </c>
      <c r="V130" s="1" t="s">
        <v>1027</v>
      </c>
    </row>
    <row r="131" s="1" customFormat="1" spans="1:22">
      <c r="A131" s="3">
        <v>999224975555822</v>
      </c>
      <c r="B131" s="1" t="s">
        <v>1626</v>
      </c>
      <c r="C131" s="1" t="s">
        <v>1627</v>
      </c>
      <c r="D131" s="1" t="s">
        <v>1628</v>
      </c>
      <c r="E131" s="1" t="s">
        <v>1629</v>
      </c>
      <c r="F131" s="1" t="s">
        <v>1136</v>
      </c>
      <c r="G131" s="1" t="s">
        <v>1015</v>
      </c>
      <c r="H131" s="1" t="s">
        <v>1016</v>
      </c>
      <c r="I131" s="1" t="s">
        <v>1630</v>
      </c>
      <c r="J131" s="1" t="s">
        <v>1018</v>
      </c>
      <c r="K131" s="1" t="s">
        <v>1630</v>
      </c>
      <c r="L131" s="1" t="s">
        <v>1630</v>
      </c>
      <c r="M131" s="1" t="s">
        <v>1019</v>
      </c>
      <c r="N131" s="1" t="s">
        <v>1019</v>
      </c>
      <c r="O131" s="1" t="s">
        <v>1020</v>
      </c>
      <c r="P131" s="1" t="s">
        <v>1021</v>
      </c>
      <c r="Q131" s="1" t="s">
        <v>1022</v>
      </c>
      <c r="R131" s="1" t="s">
        <v>1631</v>
      </c>
      <c r="S131" s="1" t="s">
        <v>1024</v>
      </c>
      <c r="T131" s="1" t="s">
        <v>1025</v>
      </c>
      <c r="U131" s="1" t="s">
        <v>1026</v>
      </c>
      <c r="V131" s="1" t="s">
        <v>1027</v>
      </c>
    </row>
    <row r="132" s="1" customFormat="1" spans="1:22">
      <c r="A132" s="3">
        <v>999224943469904</v>
      </c>
      <c r="B132" s="1" t="s">
        <v>1632</v>
      </c>
      <c r="C132" s="1" t="s">
        <v>1633</v>
      </c>
      <c r="D132" s="1" t="s">
        <v>1634</v>
      </c>
      <c r="E132" s="1" t="s">
        <v>1635</v>
      </c>
      <c r="F132" s="1" t="s">
        <v>1232</v>
      </c>
      <c r="G132" s="1" t="s">
        <v>1015</v>
      </c>
      <c r="H132" s="1" t="s">
        <v>1016</v>
      </c>
      <c r="I132" s="1" t="s">
        <v>1636</v>
      </c>
      <c r="J132" s="1" t="s">
        <v>1018</v>
      </c>
      <c r="K132" s="1" t="s">
        <v>1636</v>
      </c>
      <c r="L132" s="1" t="s">
        <v>1636</v>
      </c>
      <c r="M132" s="1" t="s">
        <v>1019</v>
      </c>
      <c r="N132" s="1" t="s">
        <v>1019</v>
      </c>
      <c r="O132" s="1" t="s">
        <v>1020</v>
      </c>
      <c r="P132" s="1" t="s">
        <v>1021</v>
      </c>
      <c r="Q132" s="1" t="s">
        <v>1022</v>
      </c>
      <c r="R132" s="1" t="s">
        <v>1637</v>
      </c>
      <c r="S132" s="1" t="s">
        <v>1024</v>
      </c>
      <c r="T132" s="1" t="s">
        <v>1025</v>
      </c>
      <c r="U132" s="1" t="s">
        <v>1026</v>
      </c>
      <c r="V132" s="1" t="s">
        <v>1027</v>
      </c>
    </row>
    <row r="133" s="1" customFormat="1" spans="1:22">
      <c r="A133" s="3">
        <v>999224934506698</v>
      </c>
      <c r="B133" s="1" t="s">
        <v>1638</v>
      </c>
      <c r="C133" s="1" t="s">
        <v>1639</v>
      </c>
      <c r="D133" s="1" t="s">
        <v>1640</v>
      </c>
      <c r="E133" s="1" t="s">
        <v>1641</v>
      </c>
      <c r="F133" s="1" t="s">
        <v>1136</v>
      </c>
      <c r="G133" s="1" t="s">
        <v>1015</v>
      </c>
      <c r="H133" s="1" t="s">
        <v>1016</v>
      </c>
      <c r="I133" s="1" t="s">
        <v>1642</v>
      </c>
      <c r="J133" s="1" t="s">
        <v>1018</v>
      </c>
      <c r="K133" s="1" t="s">
        <v>1642</v>
      </c>
      <c r="L133" s="1" t="s">
        <v>1642</v>
      </c>
      <c r="M133" s="1" t="s">
        <v>1019</v>
      </c>
      <c r="N133" s="1" t="s">
        <v>1019</v>
      </c>
      <c r="O133" s="1" t="s">
        <v>1020</v>
      </c>
      <c r="P133" s="1" t="s">
        <v>1021</v>
      </c>
      <c r="Q133" s="1" t="s">
        <v>1022</v>
      </c>
      <c r="R133" s="1" t="s">
        <v>1643</v>
      </c>
      <c r="S133" s="1" t="s">
        <v>1024</v>
      </c>
      <c r="T133" s="1" t="s">
        <v>1025</v>
      </c>
      <c r="U133" s="1" t="s">
        <v>1026</v>
      </c>
      <c r="V133" s="1" t="s">
        <v>1077</v>
      </c>
    </row>
    <row r="134" s="1" customFormat="1" spans="1:22">
      <c r="A134" s="3">
        <v>999224931532493</v>
      </c>
      <c r="B134" s="1" t="s">
        <v>1638</v>
      </c>
      <c r="C134" s="1" t="s">
        <v>1644</v>
      </c>
      <c r="D134" s="1" t="s">
        <v>1645</v>
      </c>
      <c r="E134" s="1" t="s">
        <v>1646</v>
      </c>
      <c r="F134" s="1" t="s">
        <v>1304</v>
      </c>
      <c r="G134" s="1" t="s">
        <v>1015</v>
      </c>
      <c r="H134" s="1" t="s">
        <v>1016</v>
      </c>
      <c r="I134" s="1" t="s">
        <v>1647</v>
      </c>
      <c r="J134" s="1" t="s">
        <v>1018</v>
      </c>
      <c r="K134" s="1" t="s">
        <v>1647</v>
      </c>
      <c r="L134" s="1" t="s">
        <v>1647</v>
      </c>
      <c r="M134" s="1" t="s">
        <v>1019</v>
      </c>
      <c r="N134" s="1" t="s">
        <v>1019</v>
      </c>
      <c r="O134" s="1" t="s">
        <v>1020</v>
      </c>
      <c r="P134" s="1" t="s">
        <v>1021</v>
      </c>
      <c r="Q134" s="1" t="s">
        <v>1022</v>
      </c>
      <c r="R134" s="1" t="s">
        <v>1648</v>
      </c>
      <c r="S134" s="1" t="s">
        <v>1024</v>
      </c>
      <c r="T134" s="1" t="s">
        <v>1025</v>
      </c>
      <c r="U134" s="1" t="s">
        <v>1026</v>
      </c>
      <c r="V134" s="1" t="s">
        <v>1329</v>
      </c>
    </row>
    <row r="135" s="1" customFormat="1" spans="1:22">
      <c r="A135" s="3">
        <v>999224927771526</v>
      </c>
      <c r="B135" s="1" t="s">
        <v>1649</v>
      </c>
      <c r="C135" s="1" t="s">
        <v>1650</v>
      </c>
      <c r="D135" s="1" t="s">
        <v>1539</v>
      </c>
      <c r="E135" s="1" t="s">
        <v>1651</v>
      </c>
      <c r="F135" s="1" t="s">
        <v>1011</v>
      </c>
      <c r="G135" s="1" t="s">
        <v>1015</v>
      </c>
      <c r="H135" s="1" t="s">
        <v>1016</v>
      </c>
      <c r="I135" s="1" t="s">
        <v>1060</v>
      </c>
      <c r="J135" s="1" t="s">
        <v>1018</v>
      </c>
      <c r="K135" s="1" t="s">
        <v>1060</v>
      </c>
      <c r="L135" s="1" t="s">
        <v>1060</v>
      </c>
      <c r="M135" s="1" t="s">
        <v>1019</v>
      </c>
      <c r="N135" s="1" t="s">
        <v>1019</v>
      </c>
      <c r="O135" s="1" t="s">
        <v>1020</v>
      </c>
      <c r="P135" s="1" t="s">
        <v>1021</v>
      </c>
      <c r="Q135" s="1" t="s">
        <v>1022</v>
      </c>
      <c r="R135" s="1" t="s">
        <v>1652</v>
      </c>
      <c r="S135" s="1" t="s">
        <v>1024</v>
      </c>
      <c r="T135" s="1" t="s">
        <v>1025</v>
      </c>
      <c r="U135" s="1" t="s">
        <v>1026</v>
      </c>
      <c r="V135" s="1" t="s">
        <v>1219</v>
      </c>
    </row>
    <row r="136" s="1" customFormat="1" spans="1:22">
      <c r="A136" s="3">
        <v>999224917754822</v>
      </c>
      <c r="B136" s="1" t="s">
        <v>1649</v>
      </c>
      <c r="C136" s="1" t="s">
        <v>1653</v>
      </c>
      <c r="D136" s="1" t="s">
        <v>1654</v>
      </c>
      <c r="E136" s="1" t="s">
        <v>1655</v>
      </c>
      <c r="F136" s="1" t="s">
        <v>1136</v>
      </c>
      <c r="G136" s="1" t="s">
        <v>1015</v>
      </c>
      <c r="H136" s="1" t="s">
        <v>1016</v>
      </c>
      <c r="I136" s="1" t="s">
        <v>1656</v>
      </c>
      <c r="J136" s="1" t="s">
        <v>1018</v>
      </c>
      <c r="K136" s="1" t="s">
        <v>1656</v>
      </c>
      <c r="L136" s="1" t="s">
        <v>1656</v>
      </c>
      <c r="M136" s="1" t="s">
        <v>1019</v>
      </c>
      <c r="N136" s="1" t="s">
        <v>1019</v>
      </c>
      <c r="O136" s="1" t="s">
        <v>1020</v>
      </c>
      <c r="P136" s="1" t="s">
        <v>1021</v>
      </c>
      <c r="Q136" s="1" t="s">
        <v>1022</v>
      </c>
      <c r="R136" s="1" t="s">
        <v>1657</v>
      </c>
      <c r="S136" s="1" t="s">
        <v>1024</v>
      </c>
      <c r="T136" s="1" t="s">
        <v>1025</v>
      </c>
      <c r="U136" s="1" t="s">
        <v>1026</v>
      </c>
      <c r="V136" s="1" t="s">
        <v>1261</v>
      </c>
    </row>
    <row r="137" s="1" customFormat="1" spans="1:22">
      <c r="A137" s="3">
        <v>999224906693660</v>
      </c>
      <c r="B137" s="1" t="s">
        <v>1658</v>
      </c>
      <c r="C137" s="1" t="s">
        <v>1659</v>
      </c>
      <c r="D137" s="1" t="s">
        <v>1660</v>
      </c>
      <c r="E137" s="1" t="s">
        <v>1661</v>
      </c>
      <c r="F137" s="1" t="s">
        <v>1232</v>
      </c>
      <c r="G137" s="1" t="s">
        <v>1015</v>
      </c>
      <c r="H137" s="1" t="s">
        <v>1016</v>
      </c>
      <c r="I137" s="1" t="s">
        <v>1662</v>
      </c>
      <c r="J137" s="1" t="s">
        <v>1018</v>
      </c>
      <c r="K137" s="1" t="s">
        <v>1662</v>
      </c>
      <c r="L137" s="1" t="s">
        <v>1662</v>
      </c>
      <c r="M137" s="1" t="s">
        <v>1019</v>
      </c>
      <c r="N137" s="1" t="s">
        <v>1019</v>
      </c>
      <c r="O137" s="1" t="s">
        <v>1020</v>
      </c>
      <c r="P137" s="1" t="s">
        <v>1021</v>
      </c>
      <c r="Q137" s="1" t="s">
        <v>1022</v>
      </c>
      <c r="R137" s="1" t="s">
        <v>1663</v>
      </c>
      <c r="S137" s="1" t="s">
        <v>1024</v>
      </c>
      <c r="T137" s="1" t="s">
        <v>1025</v>
      </c>
      <c r="U137" s="1" t="s">
        <v>1026</v>
      </c>
      <c r="V137" s="1" t="s">
        <v>1261</v>
      </c>
    </row>
    <row r="138" s="1" customFormat="1" spans="1:22">
      <c r="A138" s="3">
        <v>999224906525370</v>
      </c>
      <c r="B138" s="1" t="s">
        <v>1658</v>
      </c>
      <c r="C138" s="1" t="s">
        <v>1664</v>
      </c>
      <c r="D138" s="1" t="s">
        <v>1660</v>
      </c>
      <c r="E138" s="1" t="s">
        <v>1665</v>
      </c>
      <c r="F138" s="1" t="s">
        <v>1232</v>
      </c>
      <c r="G138" s="1" t="s">
        <v>1015</v>
      </c>
      <c r="H138" s="1" t="s">
        <v>1016</v>
      </c>
      <c r="I138" s="1" t="s">
        <v>1662</v>
      </c>
      <c r="J138" s="1" t="s">
        <v>1018</v>
      </c>
      <c r="K138" s="1" t="s">
        <v>1662</v>
      </c>
      <c r="L138" s="1" t="s">
        <v>1662</v>
      </c>
      <c r="M138" s="1" t="s">
        <v>1019</v>
      </c>
      <c r="N138" s="1" t="s">
        <v>1019</v>
      </c>
      <c r="O138" s="1" t="s">
        <v>1020</v>
      </c>
      <c r="P138" s="1" t="s">
        <v>1021</v>
      </c>
      <c r="Q138" s="1" t="s">
        <v>1022</v>
      </c>
      <c r="R138" s="1" t="s">
        <v>1666</v>
      </c>
      <c r="S138" s="1" t="s">
        <v>1024</v>
      </c>
      <c r="T138" s="1" t="s">
        <v>1025</v>
      </c>
      <c r="U138" s="1" t="s">
        <v>1026</v>
      </c>
      <c r="V138" s="1" t="s">
        <v>1261</v>
      </c>
    </row>
    <row r="139" s="1" customFormat="1" spans="1:22">
      <c r="A139" s="3">
        <v>999224900448615</v>
      </c>
      <c r="B139" s="1" t="s">
        <v>1658</v>
      </c>
      <c r="C139" s="1" t="s">
        <v>1667</v>
      </c>
      <c r="D139" s="1" t="s">
        <v>1668</v>
      </c>
      <c r="E139" s="1" t="s">
        <v>1669</v>
      </c>
      <c r="F139" s="1" t="s">
        <v>1011</v>
      </c>
      <c r="G139" s="1" t="s">
        <v>1015</v>
      </c>
      <c r="H139" s="1" t="s">
        <v>1016</v>
      </c>
      <c r="I139" s="1" t="s">
        <v>1670</v>
      </c>
      <c r="J139" s="1" t="s">
        <v>1018</v>
      </c>
      <c r="K139" s="1" t="s">
        <v>1670</v>
      </c>
      <c r="L139" s="1" t="s">
        <v>1670</v>
      </c>
      <c r="M139" s="1" t="s">
        <v>1019</v>
      </c>
      <c r="N139" s="1" t="s">
        <v>1019</v>
      </c>
      <c r="O139" s="1" t="s">
        <v>1020</v>
      </c>
      <c r="P139" s="1" t="s">
        <v>1021</v>
      </c>
      <c r="Q139" s="1" t="s">
        <v>1022</v>
      </c>
      <c r="R139" s="1" t="s">
        <v>1671</v>
      </c>
      <c r="S139" s="1" t="s">
        <v>1024</v>
      </c>
      <c r="T139" s="1" t="s">
        <v>1025</v>
      </c>
      <c r="U139" s="1" t="s">
        <v>1026</v>
      </c>
      <c r="V139" s="1" t="s">
        <v>1027</v>
      </c>
    </row>
    <row r="140" s="1" customFormat="1" spans="1:22">
      <c r="A140" s="3">
        <v>999224884825986</v>
      </c>
      <c r="B140" s="1" t="s">
        <v>1672</v>
      </c>
      <c r="C140" s="1" t="s">
        <v>1673</v>
      </c>
      <c r="D140" s="1" t="s">
        <v>1373</v>
      </c>
      <c r="E140" s="1" t="s">
        <v>1674</v>
      </c>
      <c r="F140" s="1" t="s">
        <v>1232</v>
      </c>
      <c r="G140" s="1" t="s">
        <v>1015</v>
      </c>
      <c r="H140" s="1" t="s">
        <v>1016</v>
      </c>
      <c r="I140" s="1" t="s">
        <v>1675</v>
      </c>
      <c r="J140" s="1" t="s">
        <v>1018</v>
      </c>
      <c r="K140" s="1" t="s">
        <v>1675</v>
      </c>
      <c r="L140" s="1" t="s">
        <v>1675</v>
      </c>
      <c r="M140" s="1" t="s">
        <v>1019</v>
      </c>
      <c r="N140" s="1" t="s">
        <v>1019</v>
      </c>
      <c r="O140" s="1" t="s">
        <v>1020</v>
      </c>
      <c r="P140" s="1" t="s">
        <v>1021</v>
      </c>
      <c r="Q140" s="1" t="s">
        <v>1022</v>
      </c>
      <c r="R140" s="1" t="s">
        <v>1676</v>
      </c>
      <c r="S140" s="1" t="s">
        <v>1024</v>
      </c>
      <c r="T140" s="1" t="s">
        <v>1025</v>
      </c>
      <c r="U140" s="1" t="s">
        <v>1026</v>
      </c>
      <c r="V140" s="1" t="s">
        <v>1027</v>
      </c>
    </row>
    <row r="141" s="1" customFormat="1" spans="1:22">
      <c r="A141" s="3">
        <v>999224880318928</v>
      </c>
      <c r="B141" s="1" t="s">
        <v>1672</v>
      </c>
      <c r="C141" s="1" t="s">
        <v>1677</v>
      </c>
      <c r="D141" s="1" t="s">
        <v>1678</v>
      </c>
      <c r="E141" s="1" t="s">
        <v>1679</v>
      </c>
      <c r="F141" s="1" t="s">
        <v>1136</v>
      </c>
      <c r="G141" s="1" t="s">
        <v>1015</v>
      </c>
      <c r="H141" s="1" t="s">
        <v>1016</v>
      </c>
      <c r="I141" s="1" t="s">
        <v>1680</v>
      </c>
      <c r="J141" s="1" t="s">
        <v>1018</v>
      </c>
      <c r="K141" s="1" t="s">
        <v>1680</v>
      </c>
      <c r="L141" s="1" t="s">
        <v>1680</v>
      </c>
      <c r="M141" s="1" t="s">
        <v>1019</v>
      </c>
      <c r="N141" s="1" t="s">
        <v>1019</v>
      </c>
      <c r="O141" s="1" t="s">
        <v>1020</v>
      </c>
      <c r="P141" s="1" t="s">
        <v>1021</v>
      </c>
      <c r="Q141" s="1" t="s">
        <v>1022</v>
      </c>
      <c r="R141" s="1" t="s">
        <v>1681</v>
      </c>
      <c r="S141" s="1" t="s">
        <v>1024</v>
      </c>
      <c r="T141" s="1" t="s">
        <v>1025</v>
      </c>
      <c r="U141" s="1" t="s">
        <v>1026</v>
      </c>
      <c r="V141" s="1" t="s">
        <v>1329</v>
      </c>
    </row>
    <row r="142" s="1" customFormat="1" spans="1:22">
      <c r="A142" s="3">
        <v>999224877891151</v>
      </c>
      <c r="B142" s="1" t="s">
        <v>1672</v>
      </c>
      <c r="C142" s="1" t="s">
        <v>1682</v>
      </c>
      <c r="D142" s="1" t="s">
        <v>1683</v>
      </c>
      <c r="E142" s="1" t="s">
        <v>1684</v>
      </c>
      <c r="F142" s="1" t="s">
        <v>1136</v>
      </c>
      <c r="G142" s="1" t="s">
        <v>1015</v>
      </c>
      <c r="H142" s="1" t="s">
        <v>1016</v>
      </c>
      <c r="I142" s="1" t="s">
        <v>1685</v>
      </c>
      <c r="J142" s="1" t="s">
        <v>1018</v>
      </c>
      <c r="K142" s="1" t="s">
        <v>1685</v>
      </c>
      <c r="L142" s="1" t="s">
        <v>1685</v>
      </c>
      <c r="M142" s="1" t="s">
        <v>1019</v>
      </c>
      <c r="N142" s="1" t="s">
        <v>1019</v>
      </c>
      <c r="O142" s="1" t="s">
        <v>1020</v>
      </c>
      <c r="P142" s="1" t="s">
        <v>1021</v>
      </c>
      <c r="Q142" s="1" t="s">
        <v>1022</v>
      </c>
      <c r="R142" s="1" t="s">
        <v>1686</v>
      </c>
      <c r="S142" s="1" t="s">
        <v>1024</v>
      </c>
      <c r="T142" s="1" t="s">
        <v>1025</v>
      </c>
      <c r="U142" s="1" t="s">
        <v>1026</v>
      </c>
      <c r="V142" s="1" t="s">
        <v>1027</v>
      </c>
    </row>
    <row r="143" s="1" customFormat="1" spans="1:22">
      <c r="A143" s="3">
        <v>999224858180861</v>
      </c>
      <c r="B143" s="1" t="s">
        <v>1687</v>
      </c>
      <c r="C143" s="1" t="s">
        <v>1688</v>
      </c>
      <c r="D143" s="1" t="s">
        <v>1689</v>
      </c>
      <c r="E143" s="1" t="s">
        <v>1690</v>
      </c>
      <c r="F143" s="1" t="s">
        <v>1381</v>
      </c>
      <c r="G143" s="1" t="s">
        <v>1015</v>
      </c>
      <c r="H143" s="1" t="s">
        <v>1016</v>
      </c>
      <c r="I143" s="1" t="s">
        <v>1691</v>
      </c>
      <c r="J143" s="1" t="s">
        <v>1018</v>
      </c>
      <c r="K143" s="1" t="s">
        <v>1691</v>
      </c>
      <c r="L143" s="1" t="s">
        <v>1691</v>
      </c>
      <c r="M143" s="1" t="s">
        <v>1019</v>
      </c>
      <c r="N143" s="1" t="s">
        <v>1019</v>
      </c>
      <c r="O143" s="1" t="s">
        <v>1020</v>
      </c>
      <c r="P143" s="1" t="s">
        <v>1021</v>
      </c>
      <c r="Q143" s="1" t="s">
        <v>1022</v>
      </c>
      <c r="R143" s="1" t="s">
        <v>1692</v>
      </c>
      <c r="S143" s="1" t="s">
        <v>1024</v>
      </c>
      <c r="T143" s="1" t="s">
        <v>1025</v>
      </c>
      <c r="U143" s="1" t="s">
        <v>1026</v>
      </c>
      <c r="V143" s="1" t="s">
        <v>1027</v>
      </c>
    </row>
    <row r="144" s="1" customFormat="1" spans="1:22">
      <c r="A144" s="3">
        <v>999224842878704</v>
      </c>
      <c r="B144" s="1" t="s">
        <v>1693</v>
      </c>
      <c r="C144" s="1" t="s">
        <v>1694</v>
      </c>
      <c r="D144" s="1" t="s">
        <v>1683</v>
      </c>
      <c r="E144" s="1" t="s">
        <v>1695</v>
      </c>
      <c r="F144" s="1" t="s">
        <v>1136</v>
      </c>
      <c r="G144" s="1" t="s">
        <v>1015</v>
      </c>
      <c r="H144" s="1" t="s">
        <v>1016</v>
      </c>
      <c r="I144" s="1" t="s">
        <v>1685</v>
      </c>
      <c r="J144" s="1" t="s">
        <v>1018</v>
      </c>
      <c r="K144" s="1" t="s">
        <v>1685</v>
      </c>
      <c r="L144" s="1" t="s">
        <v>1685</v>
      </c>
      <c r="M144" s="1" t="s">
        <v>1019</v>
      </c>
      <c r="N144" s="1" t="s">
        <v>1019</v>
      </c>
      <c r="O144" s="1" t="s">
        <v>1020</v>
      </c>
      <c r="P144" s="1" t="s">
        <v>1021</v>
      </c>
      <c r="Q144" s="1" t="s">
        <v>1022</v>
      </c>
      <c r="R144" s="1" t="s">
        <v>1696</v>
      </c>
      <c r="S144" s="1" t="s">
        <v>1024</v>
      </c>
      <c r="T144" s="1" t="s">
        <v>1025</v>
      </c>
      <c r="U144" s="1" t="s">
        <v>1026</v>
      </c>
      <c r="V144" s="1" t="s">
        <v>1027</v>
      </c>
    </row>
    <row r="145" s="1" customFormat="1" spans="1:22">
      <c r="A145" s="3">
        <v>999224818017080</v>
      </c>
      <c r="B145" s="1" t="s">
        <v>1697</v>
      </c>
      <c r="C145" s="1" t="s">
        <v>1698</v>
      </c>
      <c r="D145" s="1" t="s">
        <v>1699</v>
      </c>
      <c r="E145" s="1" t="s">
        <v>1700</v>
      </c>
      <c r="F145" s="1" t="s">
        <v>1136</v>
      </c>
      <c r="G145" s="1" t="s">
        <v>1015</v>
      </c>
      <c r="H145" s="1" t="s">
        <v>1016</v>
      </c>
      <c r="I145" s="1" t="s">
        <v>1701</v>
      </c>
      <c r="J145" s="1" t="s">
        <v>1018</v>
      </c>
      <c r="K145" s="1" t="s">
        <v>1701</v>
      </c>
      <c r="L145" s="1" t="s">
        <v>1701</v>
      </c>
      <c r="M145" s="1" t="s">
        <v>1019</v>
      </c>
      <c r="N145" s="1" t="s">
        <v>1019</v>
      </c>
      <c r="O145" s="1" t="s">
        <v>1020</v>
      </c>
      <c r="P145" s="1" t="s">
        <v>1021</v>
      </c>
      <c r="Q145" s="1" t="s">
        <v>1022</v>
      </c>
      <c r="R145" s="1" t="s">
        <v>1702</v>
      </c>
      <c r="S145" s="1" t="s">
        <v>1024</v>
      </c>
      <c r="T145" s="1" t="s">
        <v>1025</v>
      </c>
      <c r="U145" s="1" t="s">
        <v>1026</v>
      </c>
      <c r="V145" s="1" t="s">
        <v>1027</v>
      </c>
    </row>
    <row r="146" s="1" customFormat="1" spans="1:22">
      <c r="A146" s="3">
        <v>999224791741100</v>
      </c>
      <c r="B146" s="1" t="s">
        <v>1703</v>
      </c>
      <c r="C146" s="1" t="s">
        <v>1704</v>
      </c>
      <c r="D146" s="1" t="s">
        <v>1705</v>
      </c>
      <c r="E146" s="1" t="s">
        <v>1706</v>
      </c>
      <c r="F146" s="1" t="s">
        <v>1232</v>
      </c>
      <c r="G146" s="1" t="s">
        <v>1015</v>
      </c>
      <c r="H146" s="1" t="s">
        <v>1016</v>
      </c>
      <c r="I146" s="1" t="s">
        <v>1707</v>
      </c>
      <c r="J146" s="1" t="s">
        <v>1018</v>
      </c>
      <c r="K146" s="1" t="s">
        <v>1707</v>
      </c>
      <c r="L146" s="1" t="s">
        <v>1707</v>
      </c>
      <c r="M146" s="1" t="s">
        <v>1019</v>
      </c>
      <c r="N146" s="1" t="s">
        <v>1019</v>
      </c>
      <c r="O146" s="1" t="s">
        <v>1020</v>
      </c>
      <c r="P146" s="1" t="s">
        <v>1021</v>
      </c>
      <c r="Q146" s="1" t="s">
        <v>1022</v>
      </c>
      <c r="R146" s="1" t="s">
        <v>1708</v>
      </c>
      <c r="S146" s="1" t="s">
        <v>1024</v>
      </c>
      <c r="T146" s="1" t="s">
        <v>1025</v>
      </c>
      <c r="U146" s="1" t="s">
        <v>1026</v>
      </c>
      <c r="V146" s="1" t="s">
        <v>1027</v>
      </c>
    </row>
    <row r="147" s="1" customFormat="1" spans="1:22">
      <c r="A147" s="3">
        <v>999224772659650</v>
      </c>
      <c r="B147" s="1" t="s">
        <v>1709</v>
      </c>
      <c r="C147" s="1" t="s">
        <v>1710</v>
      </c>
      <c r="D147" s="1" t="s">
        <v>1063</v>
      </c>
      <c r="E147" s="1" t="s">
        <v>1711</v>
      </c>
      <c r="F147" s="1" t="s">
        <v>1304</v>
      </c>
      <c r="G147" s="1" t="s">
        <v>1015</v>
      </c>
      <c r="H147" s="1" t="s">
        <v>1016</v>
      </c>
      <c r="I147" s="1" t="s">
        <v>1712</v>
      </c>
      <c r="J147" s="1" t="s">
        <v>1018</v>
      </c>
      <c r="K147" s="1" t="s">
        <v>1712</v>
      </c>
      <c r="L147" s="1" t="s">
        <v>1712</v>
      </c>
      <c r="M147" s="1" t="s">
        <v>1019</v>
      </c>
      <c r="N147" s="1" t="s">
        <v>1019</v>
      </c>
      <c r="O147" s="1" t="s">
        <v>1020</v>
      </c>
      <c r="P147" s="1" t="s">
        <v>1021</v>
      </c>
      <c r="Q147" s="1" t="s">
        <v>1022</v>
      </c>
      <c r="R147" s="1" t="s">
        <v>1713</v>
      </c>
      <c r="S147" s="1" t="s">
        <v>1024</v>
      </c>
      <c r="T147" s="1" t="s">
        <v>1025</v>
      </c>
      <c r="U147" s="1" t="s">
        <v>1026</v>
      </c>
      <c r="V147" s="1" t="s">
        <v>1027</v>
      </c>
    </row>
    <row r="148" s="1" customFormat="1" spans="1:22">
      <c r="A148" s="3">
        <v>999224745843065</v>
      </c>
      <c r="B148" s="1" t="s">
        <v>1714</v>
      </c>
      <c r="C148" s="1" t="s">
        <v>1715</v>
      </c>
      <c r="D148" s="1" t="s">
        <v>1716</v>
      </c>
      <c r="E148" s="1" t="s">
        <v>1717</v>
      </c>
      <c r="F148" s="1" t="s">
        <v>1304</v>
      </c>
      <c r="G148" s="1" t="s">
        <v>1015</v>
      </c>
      <c r="H148" s="1" t="s">
        <v>1016</v>
      </c>
      <c r="I148" s="1" t="s">
        <v>1718</v>
      </c>
      <c r="J148" s="1" t="s">
        <v>1018</v>
      </c>
      <c r="K148" s="1" t="s">
        <v>1718</v>
      </c>
      <c r="L148" s="1" t="s">
        <v>1718</v>
      </c>
      <c r="M148" s="1" t="s">
        <v>1019</v>
      </c>
      <c r="N148" s="1" t="s">
        <v>1019</v>
      </c>
      <c r="O148" s="1" t="s">
        <v>1020</v>
      </c>
      <c r="P148" s="1" t="s">
        <v>1021</v>
      </c>
      <c r="Q148" s="1" t="s">
        <v>1022</v>
      </c>
      <c r="R148" s="1" t="s">
        <v>1719</v>
      </c>
      <c r="S148" s="1" t="s">
        <v>1024</v>
      </c>
      <c r="T148" s="1" t="s">
        <v>1025</v>
      </c>
      <c r="U148" s="1" t="s">
        <v>1026</v>
      </c>
      <c r="V148" s="1" t="s">
        <v>1261</v>
      </c>
    </row>
    <row r="149" s="1" customFormat="1" spans="1:22">
      <c r="A149" s="3">
        <v>999224713482608</v>
      </c>
      <c r="B149" s="1" t="s">
        <v>1720</v>
      </c>
      <c r="C149" s="1" t="s">
        <v>1721</v>
      </c>
      <c r="D149" s="1" t="s">
        <v>1722</v>
      </c>
      <c r="E149" s="1" t="s">
        <v>1723</v>
      </c>
      <c r="F149" s="1" t="s">
        <v>1232</v>
      </c>
      <c r="G149" s="1" t="s">
        <v>1015</v>
      </c>
      <c r="H149" s="1" t="s">
        <v>1016</v>
      </c>
      <c r="I149" s="1" t="s">
        <v>1724</v>
      </c>
      <c r="J149" s="1" t="s">
        <v>1018</v>
      </c>
      <c r="K149" s="1" t="s">
        <v>1724</v>
      </c>
      <c r="L149" s="1" t="s">
        <v>1724</v>
      </c>
      <c r="M149" s="1" t="s">
        <v>1019</v>
      </c>
      <c r="N149" s="1" t="s">
        <v>1019</v>
      </c>
      <c r="O149" s="1" t="s">
        <v>1020</v>
      </c>
      <c r="P149" s="1" t="s">
        <v>1021</v>
      </c>
      <c r="Q149" s="1" t="s">
        <v>1022</v>
      </c>
      <c r="R149" s="1" t="s">
        <v>1725</v>
      </c>
      <c r="S149" s="1" t="s">
        <v>1024</v>
      </c>
      <c r="T149" s="1" t="s">
        <v>1025</v>
      </c>
      <c r="U149" s="1" t="s">
        <v>1026</v>
      </c>
      <c r="V149" s="1" t="s">
        <v>1027</v>
      </c>
    </row>
    <row r="150" s="1" customFormat="1" spans="1:22">
      <c r="A150" s="3">
        <v>999224709943719</v>
      </c>
      <c r="B150" s="1" t="s">
        <v>1726</v>
      </c>
      <c r="C150" s="1" t="s">
        <v>1727</v>
      </c>
      <c r="D150" s="1" t="s">
        <v>1291</v>
      </c>
      <c r="E150" s="1" t="s">
        <v>1728</v>
      </c>
      <c r="F150" s="1" t="s">
        <v>1136</v>
      </c>
      <c r="G150" s="1" t="s">
        <v>1015</v>
      </c>
      <c r="H150" s="1" t="s">
        <v>1016</v>
      </c>
      <c r="I150" s="1" t="s">
        <v>1729</v>
      </c>
      <c r="J150" s="1" t="s">
        <v>1018</v>
      </c>
      <c r="K150" s="1" t="s">
        <v>1729</v>
      </c>
      <c r="L150" s="1" t="s">
        <v>1729</v>
      </c>
      <c r="M150" s="1" t="s">
        <v>1019</v>
      </c>
      <c r="N150" s="1" t="s">
        <v>1019</v>
      </c>
      <c r="O150" s="1" t="s">
        <v>1020</v>
      </c>
      <c r="P150" s="1" t="s">
        <v>1021</v>
      </c>
      <c r="Q150" s="1" t="s">
        <v>1022</v>
      </c>
      <c r="R150" s="1" t="s">
        <v>1730</v>
      </c>
      <c r="S150" s="1" t="s">
        <v>1024</v>
      </c>
      <c r="T150" s="1" t="s">
        <v>1025</v>
      </c>
      <c r="U150" s="1" t="s">
        <v>1026</v>
      </c>
      <c r="V150" s="1" t="s">
        <v>1043</v>
      </c>
    </row>
    <row r="151" s="1" customFormat="1" spans="1:22">
      <c r="A151" s="3">
        <v>999224637023830</v>
      </c>
      <c r="B151" s="1" t="s">
        <v>1731</v>
      </c>
      <c r="C151" s="1" t="s">
        <v>1732</v>
      </c>
      <c r="D151" s="1" t="s">
        <v>1733</v>
      </c>
      <c r="E151" s="1" t="s">
        <v>1734</v>
      </c>
      <c r="F151" s="1" t="s">
        <v>1381</v>
      </c>
      <c r="G151" s="1" t="s">
        <v>1015</v>
      </c>
      <c r="H151" s="1" t="s">
        <v>1016</v>
      </c>
      <c r="I151" s="1" t="s">
        <v>1735</v>
      </c>
      <c r="J151" s="1" t="s">
        <v>1018</v>
      </c>
      <c r="K151" s="1" t="s">
        <v>1735</v>
      </c>
      <c r="L151" s="1" t="s">
        <v>1735</v>
      </c>
      <c r="M151" s="1" t="s">
        <v>1019</v>
      </c>
      <c r="N151" s="1" t="s">
        <v>1019</v>
      </c>
      <c r="O151" s="1" t="s">
        <v>1020</v>
      </c>
      <c r="P151" s="1" t="s">
        <v>1021</v>
      </c>
      <c r="Q151" s="1" t="s">
        <v>1022</v>
      </c>
      <c r="R151" s="1" t="s">
        <v>1736</v>
      </c>
      <c r="S151" s="1" t="s">
        <v>1024</v>
      </c>
      <c r="T151" s="1" t="s">
        <v>1025</v>
      </c>
      <c r="U151" s="1" t="s">
        <v>1026</v>
      </c>
      <c r="V151" s="1" t="s">
        <v>1261</v>
      </c>
    </row>
    <row r="152" s="1" customFormat="1" spans="1:22">
      <c r="A152" s="3">
        <v>999224611796777</v>
      </c>
      <c r="B152" s="1" t="s">
        <v>1737</v>
      </c>
      <c r="C152" s="1" t="s">
        <v>1738</v>
      </c>
      <c r="D152" s="1" t="s">
        <v>1739</v>
      </c>
      <c r="E152" s="1" t="s">
        <v>1740</v>
      </c>
      <c r="F152" s="1" t="s">
        <v>1350</v>
      </c>
      <c r="G152" s="1" t="s">
        <v>1015</v>
      </c>
      <c r="H152" s="1" t="s">
        <v>1016</v>
      </c>
      <c r="I152" s="1" t="s">
        <v>1741</v>
      </c>
      <c r="J152" s="1" t="s">
        <v>1018</v>
      </c>
      <c r="K152" s="1" t="s">
        <v>1741</v>
      </c>
      <c r="L152" s="1" t="s">
        <v>1741</v>
      </c>
      <c r="M152" s="1" t="s">
        <v>1019</v>
      </c>
      <c r="N152" s="1" t="s">
        <v>1019</v>
      </c>
      <c r="O152" s="1" t="s">
        <v>1020</v>
      </c>
      <c r="P152" s="1" t="s">
        <v>1021</v>
      </c>
      <c r="Q152" s="1" t="s">
        <v>1022</v>
      </c>
      <c r="R152" s="1" t="s">
        <v>1742</v>
      </c>
      <c r="S152" s="1" t="s">
        <v>1024</v>
      </c>
      <c r="T152" s="1" t="s">
        <v>1025</v>
      </c>
      <c r="U152" s="1" t="s">
        <v>1026</v>
      </c>
      <c r="V152" s="1" t="s">
        <v>1027</v>
      </c>
    </row>
    <row r="153" s="1" customFormat="1" spans="1:22">
      <c r="A153" s="3">
        <v>999224603452830</v>
      </c>
      <c r="B153" s="1" t="s">
        <v>1743</v>
      </c>
      <c r="C153" s="1" t="s">
        <v>1744</v>
      </c>
      <c r="D153" s="1" t="s">
        <v>1722</v>
      </c>
      <c r="E153" s="1" t="s">
        <v>1745</v>
      </c>
      <c r="F153" s="1" t="s">
        <v>1232</v>
      </c>
      <c r="G153" s="1" t="s">
        <v>1015</v>
      </c>
      <c r="H153" s="1" t="s">
        <v>1016</v>
      </c>
      <c r="I153" s="1" t="s">
        <v>1746</v>
      </c>
      <c r="J153" s="1" t="s">
        <v>1018</v>
      </c>
      <c r="K153" s="1" t="s">
        <v>1746</v>
      </c>
      <c r="L153" s="1" t="s">
        <v>1746</v>
      </c>
      <c r="M153" s="1" t="s">
        <v>1019</v>
      </c>
      <c r="N153" s="1" t="s">
        <v>1019</v>
      </c>
      <c r="O153" s="1" t="s">
        <v>1020</v>
      </c>
      <c r="P153" s="1" t="s">
        <v>1021</v>
      </c>
      <c r="Q153" s="1" t="s">
        <v>1022</v>
      </c>
      <c r="R153" s="1" t="s">
        <v>1747</v>
      </c>
      <c r="S153" s="1" t="s">
        <v>1024</v>
      </c>
      <c r="T153" s="1" t="s">
        <v>1025</v>
      </c>
      <c r="U153" s="1" t="s">
        <v>1026</v>
      </c>
      <c r="V153" s="1" t="s">
        <v>1027</v>
      </c>
    </row>
    <row r="154" s="1" customFormat="1" spans="1:22">
      <c r="A154" s="3">
        <v>999224603298544</v>
      </c>
      <c r="B154" s="1" t="s">
        <v>1743</v>
      </c>
      <c r="C154" s="1" t="s">
        <v>1748</v>
      </c>
      <c r="D154" s="1" t="s">
        <v>1722</v>
      </c>
      <c r="E154" s="1" t="s">
        <v>1749</v>
      </c>
      <c r="F154" s="1" t="s">
        <v>1232</v>
      </c>
      <c r="G154" s="1" t="s">
        <v>1015</v>
      </c>
      <c r="H154" s="1" t="s">
        <v>1016</v>
      </c>
      <c r="I154" s="1" t="s">
        <v>1750</v>
      </c>
      <c r="J154" s="1" t="s">
        <v>1018</v>
      </c>
      <c r="K154" s="1" t="s">
        <v>1750</v>
      </c>
      <c r="L154" s="1" t="s">
        <v>1750</v>
      </c>
      <c r="M154" s="1" t="s">
        <v>1019</v>
      </c>
      <c r="N154" s="1" t="s">
        <v>1019</v>
      </c>
      <c r="O154" s="1" t="s">
        <v>1020</v>
      </c>
      <c r="P154" s="1" t="s">
        <v>1021</v>
      </c>
      <c r="Q154" s="1" t="s">
        <v>1022</v>
      </c>
      <c r="R154" s="1" t="s">
        <v>1751</v>
      </c>
      <c r="S154" s="1" t="s">
        <v>1024</v>
      </c>
      <c r="T154" s="1" t="s">
        <v>1025</v>
      </c>
      <c r="U154" s="1" t="s">
        <v>1026</v>
      </c>
      <c r="V154" s="1" t="s">
        <v>1027</v>
      </c>
    </row>
    <row r="155" s="1" customFormat="1" spans="1:22">
      <c r="A155" s="3">
        <v>999224602606241</v>
      </c>
      <c r="B155" s="1" t="s">
        <v>1743</v>
      </c>
      <c r="C155" s="1" t="s">
        <v>1752</v>
      </c>
      <c r="D155" s="1" t="s">
        <v>1753</v>
      </c>
      <c r="E155" s="1" t="s">
        <v>1754</v>
      </c>
      <c r="F155" s="1" t="s">
        <v>1232</v>
      </c>
      <c r="G155" s="1" t="s">
        <v>1015</v>
      </c>
      <c r="H155" s="1" t="s">
        <v>1016</v>
      </c>
      <c r="I155" s="1" t="s">
        <v>1755</v>
      </c>
      <c r="J155" s="1" t="s">
        <v>1018</v>
      </c>
      <c r="K155" s="1" t="s">
        <v>1755</v>
      </c>
      <c r="L155" s="1" t="s">
        <v>1755</v>
      </c>
      <c r="M155" s="1" t="s">
        <v>1019</v>
      </c>
      <c r="N155" s="1" t="s">
        <v>1019</v>
      </c>
      <c r="O155" s="1" t="s">
        <v>1020</v>
      </c>
      <c r="P155" s="1" t="s">
        <v>1021</v>
      </c>
      <c r="Q155" s="1" t="s">
        <v>1022</v>
      </c>
      <c r="R155" s="1" t="s">
        <v>1756</v>
      </c>
      <c r="S155" s="1" t="s">
        <v>1024</v>
      </c>
      <c r="T155" s="1" t="s">
        <v>1025</v>
      </c>
      <c r="U155" s="1" t="s">
        <v>1026</v>
      </c>
      <c r="V155" s="1" t="s">
        <v>1027</v>
      </c>
    </row>
    <row r="156" s="1" customFormat="1" spans="1:22">
      <c r="A156" s="3">
        <v>999224599051621</v>
      </c>
      <c r="B156" s="1" t="s">
        <v>1743</v>
      </c>
      <c r="C156" s="1" t="s">
        <v>1757</v>
      </c>
      <c r="D156" s="1" t="s">
        <v>1758</v>
      </c>
      <c r="E156" s="1" t="s">
        <v>1759</v>
      </c>
      <c r="F156" s="1" t="s">
        <v>1136</v>
      </c>
      <c r="G156" s="1" t="s">
        <v>1015</v>
      </c>
      <c r="H156" s="1" t="s">
        <v>1016</v>
      </c>
      <c r="I156" s="1" t="s">
        <v>1670</v>
      </c>
      <c r="J156" s="1" t="s">
        <v>1018</v>
      </c>
      <c r="K156" s="1" t="s">
        <v>1670</v>
      </c>
      <c r="L156" s="1" t="s">
        <v>1670</v>
      </c>
      <c r="M156" s="1" t="s">
        <v>1019</v>
      </c>
      <c r="N156" s="1" t="s">
        <v>1019</v>
      </c>
      <c r="O156" s="1" t="s">
        <v>1020</v>
      </c>
      <c r="P156" s="1" t="s">
        <v>1021</v>
      </c>
      <c r="Q156" s="1" t="s">
        <v>1022</v>
      </c>
      <c r="R156" s="1" t="s">
        <v>1760</v>
      </c>
      <c r="S156" s="1" t="s">
        <v>1024</v>
      </c>
      <c r="T156" s="1" t="s">
        <v>1025</v>
      </c>
      <c r="U156" s="1" t="s">
        <v>1026</v>
      </c>
      <c r="V156" s="1" t="s">
        <v>1027</v>
      </c>
    </row>
    <row r="157" s="1" customFormat="1" spans="1:22">
      <c r="A157" s="3">
        <v>999224585383271</v>
      </c>
      <c r="B157" s="1" t="s">
        <v>1761</v>
      </c>
      <c r="C157" s="1" t="s">
        <v>1762</v>
      </c>
      <c r="D157" s="1" t="s">
        <v>1763</v>
      </c>
      <c r="E157" s="1" t="s">
        <v>1764</v>
      </c>
      <c r="F157" s="1" t="s">
        <v>1232</v>
      </c>
      <c r="G157" s="1" t="s">
        <v>1015</v>
      </c>
      <c r="H157" s="1" t="s">
        <v>1016</v>
      </c>
      <c r="I157" s="1" t="s">
        <v>1765</v>
      </c>
      <c r="J157" s="1" t="s">
        <v>1018</v>
      </c>
      <c r="K157" s="1" t="s">
        <v>1765</v>
      </c>
      <c r="L157" s="1" t="s">
        <v>1765</v>
      </c>
      <c r="M157" s="1" t="s">
        <v>1019</v>
      </c>
      <c r="N157" s="1" t="s">
        <v>1019</v>
      </c>
      <c r="O157" s="1" t="s">
        <v>1020</v>
      </c>
      <c r="P157" s="1" t="s">
        <v>1021</v>
      </c>
      <c r="Q157" s="1" t="s">
        <v>1022</v>
      </c>
      <c r="R157" s="1" t="s">
        <v>1766</v>
      </c>
      <c r="S157" s="1" t="s">
        <v>1024</v>
      </c>
      <c r="T157" s="1" t="s">
        <v>1025</v>
      </c>
      <c r="U157" s="1" t="s">
        <v>1026</v>
      </c>
      <c r="V157" s="1" t="s">
        <v>1219</v>
      </c>
    </row>
    <row r="158" s="1" customFormat="1" spans="1:22">
      <c r="A158" s="3">
        <v>999224569180975</v>
      </c>
      <c r="B158" s="1" t="s">
        <v>1767</v>
      </c>
      <c r="C158" s="1" t="s">
        <v>1768</v>
      </c>
      <c r="D158" s="1" t="s">
        <v>1769</v>
      </c>
      <c r="E158" s="1" t="s">
        <v>1770</v>
      </c>
      <c r="F158" s="1" t="s">
        <v>1136</v>
      </c>
      <c r="G158" s="1" t="s">
        <v>1015</v>
      </c>
      <c r="H158" s="1" t="s">
        <v>1016</v>
      </c>
      <c r="I158" s="1" t="s">
        <v>1771</v>
      </c>
      <c r="J158" s="1" t="s">
        <v>1018</v>
      </c>
      <c r="K158" s="1" t="s">
        <v>1771</v>
      </c>
      <c r="L158" s="1" t="s">
        <v>1771</v>
      </c>
      <c r="M158" s="1" t="s">
        <v>1019</v>
      </c>
      <c r="N158" s="1" t="s">
        <v>1019</v>
      </c>
      <c r="O158" s="1" t="s">
        <v>1020</v>
      </c>
      <c r="P158" s="1" t="s">
        <v>1021</v>
      </c>
      <c r="Q158" s="1" t="s">
        <v>1022</v>
      </c>
      <c r="R158" s="1" t="s">
        <v>1772</v>
      </c>
      <c r="S158" s="1" t="s">
        <v>1024</v>
      </c>
      <c r="T158" s="1" t="s">
        <v>1025</v>
      </c>
      <c r="U158" s="1" t="s">
        <v>1026</v>
      </c>
      <c r="V158" s="1" t="s">
        <v>1303</v>
      </c>
    </row>
    <row r="159" s="1" customFormat="1" spans="1:22">
      <c r="A159" s="3">
        <v>999224540008709</v>
      </c>
      <c r="B159" s="1" t="s">
        <v>1773</v>
      </c>
      <c r="C159" s="1" t="s">
        <v>1774</v>
      </c>
      <c r="D159" s="1" t="s">
        <v>1148</v>
      </c>
      <c r="E159" s="1" t="s">
        <v>1775</v>
      </c>
      <c r="F159" s="1" t="s">
        <v>1232</v>
      </c>
      <c r="G159" s="1" t="s">
        <v>1015</v>
      </c>
      <c r="H159" s="1" t="s">
        <v>1016</v>
      </c>
      <c r="I159" s="1" t="s">
        <v>1776</v>
      </c>
      <c r="J159" s="1" t="s">
        <v>1018</v>
      </c>
      <c r="K159" s="1" t="s">
        <v>1776</v>
      </c>
      <c r="L159" s="1" t="s">
        <v>1777</v>
      </c>
      <c r="M159" s="1" t="s">
        <v>1778</v>
      </c>
      <c r="N159" s="1" t="s">
        <v>1778</v>
      </c>
      <c r="O159" s="1" t="s">
        <v>1020</v>
      </c>
      <c r="P159" s="1" t="s">
        <v>1021</v>
      </c>
      <c r="Q159" s="1" t="s">
        <v>1022</v>
      </c>
      <c r="R159" s="1" t="s">
        <v>1779</v>
      </c>
      <c r="S159" s="1" t="s">
        <v>1024</v>
      </c>
      <c r="T159" s="1" t="s">
        <v>1025</v>
      </c>
      <c r="U159" s="1" t="s">
        <v>1026</v>
      </c>
      <c r="V159" s="1" t="s">
        <v>1027</v>
      </c>
    </row>
    <row r="160" s="1" customFormat="1" spans="1:22">
      <c r="A160" s="3">
        <v>999224518102551</v>
      </c>
      <c r="B160" s="1" t="s">
        <v>1773</v>
      </c>
      <c r="C160" s="1" t="s">
        <v>1780</v>
      </c>
      <c r="D160" s="1" t="s">
        <v>1553</v>
      </c>
      <c r="E160" s="1" t="s">
        <v>1781</v>
      </c>
      <c r="F160" s="1" t="s">
        <v>1011</v>
      </c>
      <c r="G160" s="1" t="s">
        <v>1015</v>
      </c>
      <c r="H160" s="1" t="s">
        <v>1016</v>
      </c>
      <c r="I160" s="1" t="s">
        <v>1782</v>
      </c>
      <c r="J160" s="1" t="s">
        <v>1018</v>
      </c>
      <c r="K160" s="1" t="s">
        <v>1782</v>
      </c>
      <c r="L160" s="1" t="s">
        <v>1782</v>
      </c>
      <c r="M160" s="1" t="s">
        <v>1019</v>
      </c>
      <c r="N160" s="1" t="s">
        <v>1019</v>
      </c>
      <c r="O160" s="1" t="s">
        <v>1020</v>
      </c>
      <c r="P160" s="1" t="s">
        <v>1021</v>
      </c>
      <c r="Q160" s="1" t="s">
        <v>1022</v>
      </c>
      <c r="R160" s="1" t="s">
        <v>1783</v>
      </c>
      <c r="S160" s="1" t="s">
        <v>1024</v>
      </c>
      <c r="T160" s="1" t="s">
        <v>1025</v>
      </c>
      <c r="U160" s="1" t="s">
        <v>1026</v>
      </c>
      <c r="V160" s="1" t="s">
        <v>1043</v>
      </c>
    </row>
    <row r="161" s="1" customFormat="1" spans="1:22">
      <c r="A161" s="3">
        <v>999224474494886</v>
      </c>
      <c r="B161" s="1" t="s">
        <v>1784</v>
      </c>
      <c r="C161" s="1" t="s">
        <v>1785</v>
      </c>
      <c r="D161" s="1" t="s">
        <v>1786</v>
      </c>
      <c r="E161" s="1" t="s">
        <v>1787</v>
      </c>
      <c r="F161" s="1" t="s">
        <v>1232</v>
      </c>
      <c r="G161" s="1" t="s">
        <v>1015</v>
      </c>
      <c r="H161" s="1" t="s">
        <v>1016</v>
      </c>
      <c r="I161" s="1" t="s">
        <v>1788</v>
      </c>
      <c r="J161" s="1" t="s">
        <v>1018</v>
      </c>
      <c r="K161" s="1" t="s">
        <v>1788</v>
      </c>
      <c r="L161" s="1" t="s">
        <v>1788</v>
      </c>
      <c r="M161" s="1" t="s">
        <v>1019</v>
      </c>
      <c r="N161" s="1" t="s">
        <v>1019</v>
      </c>
      <c r="O161" s="1" t="s">
        <v>1020</v>
      </c>
      <c r="P161" s="1" t="s">
        <v>1021</v>
      </c>
      <c r="Q161" s="1" t="s">
        <v>1022</v>
      </c>
      <c r="R161" s="1" t="s">
        <v>1789</v>
      </c>
      <c r="S161" s="1" t="s">
        <v>1024</v>
      </c>
      <c r="T161" s="1" t="s">
        <v>1025</v>
      </c>
      <c r="U161" s="1" t="s">
        <v>1026</v>
      </c>
      <c r="V161" s="1" t="s">
        <v>1027</v>
      </c>
    </row>
    <row r="162" s="1" customFormat="1" spans="1:22">
      <c r="A162" s="3">
        <v>999224410276478</v>
      </c>
      <c r="B162" s="1" t="s">
        <v>1790</v>
      </c>
      <c r="C162" s="1" t="s">
        <v>1791</v>
      </c>
      <c r="D162" s="1" t="s">
        <v>1792</v>
      </c>
      <c r="E162" s="1" t="s">
        <v>1793</v>
      </c>
      <c r="F162" s="1" t="s">
        <v>1232</v>
      </c>
      <c r="G162" s="1" t="s">
        <v>1015</v>
      </c>
      <c r="H162" s="1" t="s">
        <v>1016</v>
      </c>
      <c r="I162" s="1" t="s">
        <v>1473</v>
      </c>
      <c r="J162" s="1" t="s">
        <v>1018</v>
      </c>
      <c r="K162" s="1" t="s">
        <v>1473</v>
      </c>
      <c r="L162" s="1" t="s">
        <v>1473</v>
      </c>
      <c r="M162" s="1" t="s">
        <v>1019</v>
      </c>
      <c r="N162" s="1" t="s">
        <v>1019</v>
      </c>
      <c r="O162" s="1" t="s">
        <v>1020</v>
      </c>
      <c r="P162" s="1" t="s">
        <v>1021</v>
      </c>
      <c r="Q162" s="1" t="s">
        <v>1022</v>
      </c>
      <c r="R162" s="1" t="s">
        <v>1794</v>
      </c>
      <c r="S162" s="1" t="s">
        <v>1024</v>
      </c>
      <c r="T162" s="1" t="s">
        <v>1025</v>
      </c>
      <c r="U162" s="1" t="s">
        <v>1026</v>
      </c>
      <c r="V162" s="1" t="s">
        <v>1027</v>
      </c>
    </row>
    <row r="163" s="1" customFormat="1" spans="1:22">
      <c r="A163" s="3">
        <v>999224378504540</v>
      </c>
      <c r="B163" s="1" t="s">
        <v>1795</v>
      </c>
      <c r="C163" s="1" t="s">
        <v>1796</v>
      </c>
      <c r="D163" s="1" t="s">
        <v>1039</v>
      </c>
      <c r="E163" s="1" t="s">
        <v>1797</v>
      </c>
      <c r="F163" s="1" t="s">
        <v>1304</v>
      </c>
      <c r="G163" s="1" t="s">
        <v>1015</v>
      </c>
      <c r="H163" s="1" t="s">
        <v>1016</v>
      </c>
      <c r="I163" s="1" t="s">
        <v>1798</v>
      </c>
      <c r="J163" s="1" t="s">
        <v>1018</v>
      </c>
      <c r="K163" s="1" t="s">
        <v>1798</v>
      </c>
      <c r="L163" s="1" t="s">
        <v>1798</v>
      </c>
      <c r="M163" s="1" t="s">
        <v>1019</v>
      </c>
      <c r="N163" s="1" t="s">
        <v>1019</v>
      </c>
      <c r="O163" s="1" t="s">
        <v>1020</v>
      </c>
      <c r="P163" s="1" t="s">
        <v>1021</v>
      </c>
      <c r="Q163" s="1" t="s">
        <v>1022</v>
      </c>
      <c r="R163" s="1" t="s">
        <v>1799</v>
      </c>
      <c r="S163" s="1" t="s">
        <v>1024</v>
      </c>
      <c r="T163" s="1" t="s">
        <v>1025</v>
      </c>
      <c r="U163" s="1" t="s">
        <v>1026</v>
      </c>
      <c r="V163" s="1" t="s">
        <v>1043</v>
      </c>
    </row>
    <row r="164" s="1" customFormat="1" spans="1:22">
      <c r="A164" s="3">
        <v>999224293596030</v>
      </c>
      <c r="B164" s="1" t="s">
        <v>1800</v>
      </c>
      <c r="C164" s="1" t="s">
        <v>1801</v>
      </c>
      <c r="D164" s="1" t="s">
        <v>1802</v>
      </c>
      <c r="E164" s="1" t="s">
        <v>1803</v>
      </c>
      <c r="F164" s="1" t="s">
        <v>1136</v>
      </c>
      <c r="G164" s="1" t="s">
        <v>1015</v>
      </c>
      <c r="H164" s="1" t="s">
        <v>1016</v>
      </c>
      <c r="I164" s="1" t="s">
        <v>1804</v>
      </c>
      <c r="J164" s="1" t="s">
        <v>1018</v>
      </c>
      <c r="K164" s="1" t="s">
        <v>1804</v>
      </c>
      <c r="L164" s="1" t="s">
        <v>1804</v>
      </c>
      <c r="M164" s="1" t="s">
        <v>1019</v>
      </c>
      <c r="N164" s="1" t="s">
        <v>1019</v>
      </c>
      <c r="O164" s="1" t="s">
        <v>1020</v>
      </c>
      <c r="P164" s="1" t="s">
        <v>1021</v>
      </c>
      <c r="Q164" s="1" t="s">
        <v>1022</v>
      </c>
      <c r="R164" s="1" t="s">
        <v>1805</v>
      </c>
      <c r="S164" s="1" t="s">
        <v>1024</v>
      </c>
      <c r="T164" s="1" t="s">
        <v>1025</v>
      </c>
      <c r="U164" s="1" t="s">
        <v>1026</v>
      </c>
      <c r="V164" s="1" t="s">
        <v>1027</v>
      </c>
    </row>
    <row r="165" s="1" customFormat="1" spans="1:22">
      <c r="A165" s="3">
        <v>999224282636573</v>
      </c>
      <c r="B165" s="1" t="s">
        <v>1806</v>
      </c>
      <c r="C165" s="1" t="s">
        <v>1807</v>
      </c>
      <c r="D165" s="1" t="s">
        <v>1758</v>
      </c>
      <c r="E165" s="1" t="s">
        <v>1808</v>
      </c>
      <c r="F165" s="1" t="s">
        <v>1232</v>
      </c>
      <c r="G165" s="1" t="s">
        <v>1015</v>
      </c>
      <c r="H165" s="1" t="s">
        <v>1016</v>
      </c>
      <c r="I165" s="1" t="s">
        <v>1809</v>
      </c>
      <c r="J165" s="1" t="s">
        <v>1018</v>
      </c>
      <c r="K165" s="1" t="s">
        <v>1809</v>
      </c>
      <c r="L165" s="1" t="s">
        <v>1809</v>
      </c>
      <c r="M165" s="1" t="s">
        <v>1019</v>
      </c>
      <c r="N165" s="1" t="s">
        <v>1019</v>
      </c>
      <c r="O165" s="1" t="s">
        <v>1020</v>
      </c>
      <c r="P165" s="1" t="s">
        <v>1021</v>
      </c>
      <c r="Q165" s="1" t="s">
        <v>1022</v>
      </c>
      <c r="R165" s="1" t="s">
        <v>1810</v>
      </c>
      <c r="S165" s="1" t="s">
        <v>1024</v>
      </c>
      <c r="T165" s="1" t="s">
        <v>1025</v>
      </c>
      <c r="U165" s="1" t="s">
        <v>1026</v>
      </c>
      <c r="V165" s="1" t="s">
        <v>1027</v>
      </c>
    </row>
    <row r="166" s="1" customFormat="1" spans="1:22">
      <c r="A166" s="3">
        <v>999224270590231</v>
      </c>
      <c r="B166" s="1" t="s">
        <v>1806</v>
      </c>
      <c r="C166" s="1" t="s">
        <v>1811</v>
      </c>
      <c r="D166" s="1" t="s">
        <v>1812</v>
      </c>
      <c r="E166" s="1" t="s">
        <v>1813</v>
      </c>
      <c r="F166" s="1" t="s">
        <v>1232</v>
      </c>
      <c r="G166" s="1" t="s">
        <v>1015</v>
      </c>
      <c r="H166" s="1" t="s">
        <v>1016</v>
      </c>
      <c r="I166" s="1" t="s">
        <v>1814</v>
      </c>
      <c r="J166" s="1" t="s">
        <v>1018</v>
      </c>
      <c r="K166" s="1" t="s">
        <v>1814</v>
      </c>
      <c r="L166" s="1" t="s">
        <v>1814</v>
      </c>
      <c r="M166" s="1" t="s">
        <v>1019</v>
      </c>
      <c r="N166" s="1" t="s">
        <v>1019</v>
      </c>
      <c r="O166" s="1" t="s">
        <v>1020</v>
      </c>
      <c r="P166" s="1" t="s">
        <v>1021</v>
      </c>
      <c r="Q166" s="1" t="s">
        <v>1022</v>
      </c>
      <c r="R166" s="1" t="s">
        <v>1815</v>
      </c>
      <c r="S166" s="1" t="s">
        <v>1024</v>
      </c>
      <c r="T166" s="1" t="s">
        <v>1025</v>
      </c>
      <c r="U166" s="1" t="s">
        <v>1026</v>
      </c>
      <c r="V166" s="1" t="s">
        <v>1027</v>
      </c>
    </row>
    <row r="167" s="1" customFormat="1" spans="1:22">
      <c r="A167" s="3">
        <v>999224199809326</v>
      </c>
      <c r="B167" s="1" t="s">
        <v>1816</v>
      </c>
      <c r="C167" s="1" t="s">
        <v>1817</v>
      </c>
      <c r="D167" s="1" t="s">
        <v>1591</v>
      </c>
      <c r="E167" s="1" t="s">
        <v>1818</v>
      </c>
      <c r="F167" s="1" t="s">
        <v>1304</v>
      </c>
      <c r="G167" s="1" t="s">
        <v>1015</v>
      </c>
      <c r="H167" s="1" t="s">
        <v>1016</v>
      </c>
      <c r="I167" s="1" t="s">
        <v>1819</v>
      </c>
      <c r="J167" s="1" t="s">
        <v>1018</v>
      </c>
      <c r="K167" s="1" t="s">
        <v>1819</v>
      </c>
      <c r="L167" s="1" t="s">
        <v>1819</v>
      </c>
      <c r="M167" s="1" t="s">
        <v>1019</v>
      </c>
      <c r="N167" s="1" t="s">
        <v>1019</v>
      </c>
      <c r="O167" s="1" t="s">
        <v>1020</v>
      </c>
      <c r="P167" s="1" t="s">
        <v>1021</v>
      </c>
      <c r="Q167" s="1" t="s">
        <v>1022</v>
      </c>
      <c r="R167" s="1" t="s">
        <v>1820</v>
      </c>
      <c r="S167" s="1" t="s">
        <v>1024</v>
      </c>
      <c r="T167" s="1" t="s">
        <v>1025</v>
      </c>
      <c r="U167" s="1" t="s">
        <v>1026</v>
      </c>
      <c r="V167" s="1" t="s">
        <v>1595</v>
      </c>
    </row>
    <row r="168" s="1" customFormat="1" spans="1:22">
      <c r="A168" s="3">
        <v>999223897657039</v>
      </c>
      <c r="B168" s="1" t="s">
        <v>1821</v>
      </c>
      <c r="C168" s="1" t="s">
        <v>1822</v>
      </c>
      <c r="D168" s="1" t="s">
        <v>1792</v>
      </c>
      <c r="E168" s="1" t="s">
        <v>1823</v>
      </c>
      <c r="F168" s="1" t="s">
        <v>1304</v>
      </c>
      <c r="G168" s="1" t="s">
        <v>1015</v>
      </c>
      <c r="H168" s="1" t="s">
        <v>1016</v>
      </c>
      <c r="I168" s="1" t="s">
        <v>1824</v>
      </c>
      <c r="J168" s="1" t="s">
        <v>1018</v>
      </c>
      <c r="K168" s="1" t="s">
        <v>1824</v>
      </c>
      <c r="L168" s="1" t="s">
        <v>1824</v>
      </c>
      <c r="M168" s="1" t="s">
        <v>1019</v>
      </c>
      <c r="N168" s="1" t="s">
        <v>1019</v>
      </c>
      <c r="O168" s="1" t="s">
        <v>1020</v>
      </c>
      <c r="P168" s="1" t="s">
        <v>1021</v>
      </c>
      <c r="Q168" s="1" t="s">
        <v>1022</v>
      </c>
      <c r="R168" s="1" t="s">
        <v>1825</v>
      </c>
      <c r="S168" s="1" t="s">
        <v>1024</v>
      </c>
      <c r="T168" s="1" t="s">
        <v>1025</v>
      </c>
      <c r="U168" s="1" t="s">
        <v>1026</v>
      </c>
      <c r="V168" s="1" t="s">
        <v>1027</v>
      </c>
    </row>
    <row r="169" s="1" customFormat="1" spans="1:22">
      <c r="A169" s="3">
        <v>999223886052676</v>
      </c>
      <c r="B169" s="1" t="s">
        <v>1826</v>
      </c>
      <c r="C169" s="1" t="s">
        <v>1827</v>
      </c>
      <c r="D169" s="1" t="s">
        <v>1591</v>
      </c>
      <c r="E169" s="1" t="s">
        <v>1828</v>
      </c>
      <c r="F169" s="1" t="s">
        <v>1011</v>
      </c>
      <c r="G169" s="1" t="s">
        <v>1015</v>
      </c>
      <c r="H169" s="1" t="s">
        <v>1016</v>
      </c>
      <c r="I169" s="1" t="s">
        <v>1829</v>
      </c>
      <c r="J169" s="1" t="s">
        <v>1018</v>
      </c>
      <c r="K169" s="1" t="s">
        <v>1829</v>
      </c>
      <c r="L169" s="1" t="s">
        <v>1829</v>
      </c>
      <c r="M169" s="1" t="s">
        <v>1019</v>
      </c>
      <c r="N169" s="1" t="s">
        <v>1019</v>
      </c>
      <c r="O169" s="1" t="s">
        <v>1020</v>
      </c>
      <c r="P169" s="1" t="s">
        <v>1021</v>
      </c>
      <c r="Q169" s="1" t="s">
        <v>1022</v>
      </c>
      <c r="R169" s="1" t="s">
        <v>1830</v>
      </c>
      <c r="S169" s="1" t="s">
        <v>1024</v>
      </c>
      <c r="T169" s="1" t="s">
        <v>1025</v>
      </c>
      <c r="U169" s="1" t="s">
        <v>1026</v>
      </c>
      <c r="V169" s="1" t="s">
        <v>1595</v>
      </c>
    </row>
    <row r="170" s="1" customFormat="1" spans="1:22">
      <c r="A170" s="3">
        <v>999223406971168</v>
      </c>
      <c r="B170" s="1" t="s">
        <v>1831</v>
      </c>
      <c r="C170" s="1" t="s">
        <v>1832</v>
      </c>
      <c r="D170" s="1" t="s">
        <v>1763</v>
      </c>
      <c r="E170" s="1" t="s">
        <v>1833</v>
      </c>
      <c r="F170" s="1" t="s">
        <v>1011</v>
      </c>
      <c r="G170" s="1" t="s">
        <v>1015</v>
      </c>
      <c r="H170" s="1" t="s">
        <v>1016</v>
      </c>
      <c r="I170" s="1" t="s">
        <v>1834</v>
      </c>
      <c r="J170" s="1" t="s">
        <v>1018</v>
      </c>
      <c r="K170" s="1" t="s">
        <v>1834</v>
      </c>
      <c r="L170" s="1" t="s">
        <v>1834</v>
      </c>
      <c r="M170" s="1" t="s">
        <v>1019</v>
      </c>
      <c r="N170" s="1" t="s">
        <v>1019</v>
      </c>
      <c r="O170" s="1" t="s">
        <v>1020</v>
      </c>
      <c r="P170" s="1" t="s">
        <v>1021</v>
      </c>
      <c r="Q170" s="1" t="s">
        <v>1022</v>
      </c>
      <c r="R170" s="1" t="s">
        <v>1835</v>
      </c>
      <c r="S170" s="1" t="s">
        <v>1024</v>
      </c>
      <c r="T170" s="1" t="s">
        <v>1025</v>
      </c>
      <c r="U170" s="1" t="s">
        <v>1026</v>
      </c>
      <c r="V170" s="1" t="s">
        <v>1219</v>
      </c>
    </row>
    <row r="171" s="1" customFormat="1" spans="1:22">
      <c r="A171" s="3">
        <v>999222997903750</v>
      </c>
      <c r="B171" s="1" t="s">
        <v>1836</v>
      </c>
      <c r="C171" s="1" t="s">
        <v>1837</v>
      </c>
      <c r="D171" s="1" t="s">
        <v>1838</v>
      </c>
      <c r="E171" s="1" t="s">
        <v>1839</v>
      </c>
      <c r="F171" s="1" t="s">
        <v>1232</v>
      </c>
      <c r="G171" s="1" t="s">
        <v>1015</v>
      </c>
      <c r="H171" s="1" t="s">
        <v>1016</v>
      </c>
      <c r="I171" s="1" t="s">
        <v>1840</v>
      </c>
      <c r="J171" s="1" t="s">
        <v>1018</v>
      </c>
      <c r="K171" s="1" t="s">
        <v>1840</v>
      </c>
      <c r="L171" s="1" t="s">
        <v>1840</v>
      </c>
      <c r="M171" s="1" t="s">
        <v>1019</v>
      </c>
      <c r="N171" s="1" t="s">
        <v>1019</v>
      </c>
      <c r="O171" s="1" t="s">
        <v>1020</v>
      </c>
      <c r="P171" s="1" t="s">
        <v>1021</v>
      </c>
      <c r="Q171" s="1" t="s">
        <v>1022</v>
      </c>
      <c r="R171" s="1" t="s">
        <v>1841</v>
      </c>
      <c r="S171" s="1" t="s">
        <v>1024</v>
      </c>
      <c r="T171" s="1" t="s">
        <v>1025</v>
      </c>
      <c r="U171" s="1" t="s">
        <v>1026</v>
      </c>
      <c r="V171" s="1" t="s">
        <v>1027</v>
      </c>
    </row>
    <row r="172" s="1" customFormat="1" spans="1:22">
      <c r="A172" s="3">
        <v>999222985333384</v>
      </c>
      <c r="B172" s="1" t="s">
        <v>1842</v>
      </c>
      <c r="C172" s="1" t="s">
        <v>1843</v>
      </c>
      <c r="D172" s="1" t="s">
        <v>1838</v>
      </c>
      <c r="E172" s="1" t="s">
        <v>1839</v>
      </c>
      <c r="F172" s="1" t="s">
        <v>1232</v>
      </c>
      <c r="G172" s="1" t="s">
        <v>1015</v>
      </c>
      <c r="H172" s="1" t="s">
        <v>1016</v>
      </c>
      <c r="I172" s="1" t="s">
        <v>1840</v>
      </c>
      <c r="J172" s="1" t="s">
        <v>1018</v>
      </c>
      <c r="K172" s="1" t="s">
        <v>1840</v>
      </c>
      <c r="L172" s="1" t="s">
        <v>1840</v>
      </c>
      <c r="M172" s="1" t="s">
        <v>1019</v>
      </c>
      <c r="N172" s="1" t="s">
        <v>1019</v>
      </c>
      <c r="O172" s="1" t="s">
        <v>1020</v>
      </c>
      <c r="P172" s="1" t="s">
        <v>1021</v>
      </c>
      <c r="Q172" s="1" t="s">
        <v>1022</v>
      </c>
      <c r="R172" s="1" t="s">
        <v>1844</v>
      </c>
      <c r="S172" s="1" t="s">
        <v>1024</v>
      </c>
      <c r="T172" s="1" t="s">
        <v>1025</v>
      </c>
      <c r="U172" s="1" t="s">
        <v>1026</v>
      </c>
      <c r="V172" s="1" t="s">
        <v>1027</v>
      </c>
    </row>
    <row r="173" s="1" customFormat="1" spans="1:22">
      <c r="A173" s="3">
        <v>999222985222050</v>
      </c>
      <c r="B173" s="1" t="s">
        <v>1842</v>
      </c>
      <c r="C173" s="1" t="s">
        <v>1845</v>
      </c>
      <c r="D173" s="1" t="s">
        <v>1838</v>
      </c>
      <c r="E173" s="1" t="s">
        <v>1846</v>
      </c>
      <c r="F173" s="1" t="s">
        <v>1232</v>
      </c>
      <c r="G173" s="1" t="s">
        <v>1015</v>
      </c>
      <c r="H173" s="1" t="s">
        <v>1016</v>
      </c>
      <c r="I173" s="1" t="s">
        <v>1840</v>
      </c>
      <c r="J173" s="1" t="s">
        <v>1018</v>
      </c>
      <c r="K173" s="1" t="s">
        <v>1840</v>
      </c>
      <c r="L173" s="1" t="s">
        <v>1840</v>
      </c>
      <c r="M173" s="1" t="s">
        <v>1019</v>
      </c>
      <c r="N173" s="1" t="s">
        <v>1019</v>
      </c>
      <c r="O173" s="1" t="s">
        <v>1020</v>
      </c>
      <c r="P173" s="1" t="s">
        <v>1021</v>
      </c>
      <c r="Q173" s="1" t="s">
        <v>1022</v>
      </c>
      <c r="R173" s="1" t="s">
        <v>1847</v>
      </c>
      <c r="S173" s="1" t="s">
        <v>1024</v>
      </c>
      <c r="T173" s="1" t="s">
        <v>1025</v>
      </c>
      <c r="U173" s="1" t="s">
        <v>1026</v>
      </c>
      <c r="V173" s="1" t="s">
        <v>1027</v>
      </c>
    </row>
    <row r="174" s="1" customFormat="1" spans="1:22">
      <c r="A174" s="3">
        <v>999222985105293</v>
      </c>
      <c r="B174" s="1" t="s">
        <v>1842</v>
      </c>
      <c r="C174" s="1" t="s">
        <v>1848</v>
      </c>
      <c r="D174" s="1" t="s">
        <v>1838</v>
      </c>
      <c r="E174" s="1" t="s">
        <v>1849</v>
      </c>
      <c r="F174" s="1" t="s">
        <v>1232</v>
      </c>
      <c r="G174" s="1" t="s">
        <v>1015</v>
      </c>
      <c r="H174" s="1" t="s">
        <v>1016</v>
      </c>
      <c r="I174" s="1" t="s">
        <v>1840</v>
      </c>
      <c r="J174" s="1" t="s">
        <v>1018</v>
      </c>
      <c r="K174" s="1" t="s">
        <v>1840</v>
      </c>
      <c r="L174" s="1" t="s">
        <v>1840</v>
      </c>
      <c r="M174" s="1" t="s">
        <v>1019</v>
      </c>
      <c r="N174" s="1" t="s">
        <v>1019</v>
      </c>
      <c r="O174" s="1" t="s">
        <v>1020</v>
      </c>
      <c r="P174" s="1" t="s">
        <v>1021</v>
      </c>
      <c r="Q174" s="1" t="s">
        <v>1022</v>
      </c>
      <c r="R174" s="1" t="s">
        <v>1850</v>
      </c>
      <c r="S174" s="1" t="s">
        <v>1024</v>
      </c>
      <c r="T174" s="1" t="s">
        <v>1025</v>
      </c>
      <c r="U174" s="1" t="s">
        <v>1026</v>
      </c>
      <c r="V174" s="1" t="s">
        <v>1027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2023-07-21T03:48:41Z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