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<sst xmlns="http://schemas.openxmlformats.org/spreadsheetml/2006/main" count="260" uniqueCount="133">
  <si>
    <t>去哪儿网酒店预付对账单</t>
  </si>
  <si>
    <t>供应商名称：</t>
  </si>
  <si>
    <t>汇趣住</t>
  </si>
  <si>
    <t>结算周期：</t>
  </si>
  <si>
    <t>2023-07-22至2023-07-23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</si>
  <si>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</si>
  <si>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</si>
  <si>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</si>
  <si>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</si>
  <si>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</si>
  <si>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</si>
  <si>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</si>
  <si>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</si>
  <si>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</si>
  <si>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</si>
  <si>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</si>
  <si>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</si>
  <si>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</si>
  <si>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</si>
  <si>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</si>
  <si>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¥1,512.00</t>
  </si>
  <si>
    <t>¥198.78</t>
  </si>
  <si>
    <t>¥1,313.22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</si>
  <si>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</si>
  <si>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</si>
  <si>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</si>
  <si>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</si>
  <si>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</si>
  <si>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</si>
  <si>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</si>
  <si>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</si>
  <si>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</si>
  <si>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</si>
  <si>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</si>
  <si>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</si>
  <si>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</si>
  <si>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</si>
  <si>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</si>
  <si>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</si>
  <si>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</si>
  <si>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</si>
  <si>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</si>
  <si>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</si>
  <si>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</si>
  <si>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</si>
  <si>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</si>
  <si>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</si>
  <si>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</si>
  <si>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</si>
  <si>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</si>
  <si>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</si>
  <si>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</si>
  <si>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</si>
  <si>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</si>
  <si>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</si>
  <si>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</si>
  <si>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</si>
  <si>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</si>
  <si>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</si>
  <si>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</si>
  <si>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</si>
  <si>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</si>
  <si>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</si>
  <si>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</si>
  <si>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</si>
  <si>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</si>
  <si>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</si>
  <si>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</si>
  <si>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</si>
  <si>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</si>
  <si>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103413764770</t>
  </si>
  <si>
    <t>酒店预付</t>
  </si>
  <si>
    <t>否</t>
  </si>
  <si>
    <t>普通</t>
  </si>
  <si>
    <t>381689431</t>
  </si>
  <si>
    <t>上海浦东绿地铂骊酒店</t>
  </si>
  <si>
    <t>1639468</t>
  </si>
  <si>
    <t>洪玮</t>
  </si>
  <si>
    <t>2023-07-04</t>
  </si>
  <si>
    <t>2023-07-21</t>
  </si>
  <si>
    <t>2023-07-23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</si>
  <si>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</si>
  <si>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</si>
  <si>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</si>
  <si>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</si>
  <si>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</si>
  <si>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</si>
  <si>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</si>
  <si>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</si>
  <si>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</si>
  <si>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</si>
  <si>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</si>
  <si>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</si>
  <si>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</si>
  <si>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A230724103221481</t>
  </si>
  <si>
    <r>
      <t>总计：</t>
    </r>
    <r>
      <rPr>
        <sz val="10"/>
        <rFont val="Arial"/>
        <charset val="134"/>
      </rPr>
      <t>1313.22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</si>
  <si>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</si>
  <si>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</si>
  <si>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</si>
  <si>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</si>
  <si>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</si>
  <si>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</si>
  <si>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</si>
  <si>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</si>
  <si>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</si>
  <si>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</si>
  <si>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</si>
  <si>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</si>
  <si>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</si>
  <si>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</si>
  <si>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</si>
  <si>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</si>
  <si>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</si>
  <si>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</si>
  <si>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103420008340</t>
  </si>
  <si>
    <t>2023-07-11</t>
  </si>
  <si>
    <t>3623047</t>
  </si>
  <si>
    <t>广州珠江新城希尔顿欢朋酒店</t>
  </si>
  <si>
    <t>王宏博</t>
  </si>
  <si>
    <t>2023-07-22</t>
  </si>
  <si>
    <t>--</t>
  </si>
  <si>
    <t>585.29</t>
  </si>
  <si>
    <t>RMB</t>
  </si>
  <si>
    <t>0</t>
  </si>
  <si>
    <t>0.00</t>
  </si>
  <si>
    <t>汇趣住国内直连</t>
  </si>
  <si>
    <t>01.011247</t>
  </si>
  <si>
    <t>2023-07-11 22:38:20</t>
  </si>
  <si>
    <t>直连</t>
  </si>
  <si>
    <t>中国</t>
  </si>
  <si>
    <t>3591575</t>
  </si>
  <si>
    <t>1313.22</t>
  </si>
  <si>
    <t>2023-07-04 18:17:20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</si>
</sst>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1313.22</v>
      </c>
      <c r="E2" t="str">
        <f>VLOOKUP(A2,HOP!A:L,12,0)</f>
        <v>1313.22</v>
      </c>
      <c r="F2" t="str">
        <f>VLOOKUP(A2,HOP!A:C,3,0)</f>
        <v>3591575</v>
      </c>
      <c r="G2">
        <f>D2-E2</f>
        <v>0</v>
      </c>
      <c r="H2" t="str">
        <f>$H$1&amp;F2</f>
        <v>，3591575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80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70</v>
      </c>
      <c r="B3" s="1" t="s">
        <v>78</v>
      </c>
      <c r="C3" s="1" t="s">
        <v>130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120</v>
      </c>
      <c r="I3" s="1" t="s">
        <v>131</v>
      </c>
      <c r="J3" s="1" t="s">
        <v>122</v>
      </c>
      <c r="K3" s="1" t="s">
        <v>131</v>
      </c>
      <c r="L3" s="1" t="s">
        <v>131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132</v>
      </c>
      <c r="S3" s="1" t="s">
        <v>72</v>
      </c>
      <c r="T3" s="1" t="s">
        <v>34</v>
      </c>
      <c r="U3" s="1" t="s">
        <v>128</v>
      </c>
      <c r="V3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2023-07-24T02:34:40Z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11CA5DE6FB8F4B42A83F1BA090E21547_12</vt:lpwstr>
  </property>
</Properties>
</file>