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<sst xmlns="http://schemas.openxmlformats.org/spreadsheetml/2006/main" count="238" uniqueCount="126">
  <si>
    <t>去哪儿网酒店预付对账单</t>
  </si>
  <si>
    <t>供应商名称：</t>
  </si>
  <si>
    <t>汇趣住</t>
  </si>
  <si>
    <t>结算周期：</t>
  </si>
  <si>
    <t>2023-07-23至2023-07-24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</si>
  <si>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</si>
  <si>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</si>
  <si>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</si>
  <si>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</si>
  <si>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</si>
  <si>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</si>
  <si>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</si>
  <si>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</si>
  <si>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</si>
  <si>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</si>
  <si>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</si>
  <si>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</si>
  <si>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</si>
  <si>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</si>
  <si>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</si>
  <si>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¥674.00</t>
  </si>
  <si>
    <t>¥88.71</t>
  </si>
  <si>
    <t>¥585.29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</si>
  <si>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</si>
  <si>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</si>
  <si>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</si>
  <si>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</si>
  <si>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</si>
  <si>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</si>
  <si>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</si>
  <si>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</si>
  <si>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</si>
  <si>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</si>
  <si>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</si>
  <si>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</si>
  <si>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</si>
  <si>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</si>
  <si>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</si>
  <si>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</si>
  <si>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</si>
  <si>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</si>
  <si>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</si>
  <si>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</si>
  <si>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</si>
  <si>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</si>
  <si>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</si>
  <si>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</si>
  <si>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</si>
  <si>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</si>
  <si>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</si>
  <si>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</si>
  <si>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</si>
  <si>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</si>
  <si>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</si>
  <si>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</si>
  <si>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</si>
  <si>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</si>
  <si>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</si>
  <si>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</si>
  <si>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</si>
  <si>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</si>
  <si>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</si>
  <si>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</si>
  <si>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</si>
  <si>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</si>
  <si>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</si>
  <si>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</si>
  <si>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</si>
  <si>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</si>
  <si>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</si>
  <si>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103420008340</t>
  </si>
  <si>
    <t>酒店预付</t>
  </si>
  <si>
    <t>否</t>
  </si>
  <si>
    <t>普通</t>
  </si>
  <si>
    <t>347180126</t>
  </si>
  <si>
    <t>广州珠江新城希尔顿欢朋酒店</t>
  </si>
  <si>
    <t>1639468</t>
  </si>
  <si>
    <t>王宏博</t>
  </si>
  <si>
    <t>2023-07-11</t>
  </si>
  <si>
    <t>2023-07-22</t>
  </si>
  <si>
    <t>2023-07-23</t>
  </si>
  <si>
    <t>舒适房-双床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</si>
  <si>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</si>
  <si>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</si>
  <si>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</si>
  <si>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</si>
  <si>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</si>
  <si>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</si>
  <si>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</si>
  <si>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</si>
  <si>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</si>
  <si>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</si>
  <si>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</si>
  <si>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</si>
  <si>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A230725102055481</t>
  </si>
  <si>
    <r>
      <t>总计：</t>
    </r>
    <r>
      <rPr>
        <sz val="10"/>
        <rFont val="Arial"/>
        <charset val="134"/>
      </rPr>
      <t>585.29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</si>
  <si>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</si>
  <si>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</si>
  <si>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</si>
  <si>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</si>
  <si>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</si>
  <si>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</si>
  <si>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</si>
  <si>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</si>
  <si>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</si>
  <si>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</si>
  <si>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</si>
  <si>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</si>
  <si>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</si>
  <si>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</si>
  <si>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</si>
  <si>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</si>
  <si>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</si>
  <si>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</si>
  <si>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3623047</t>
  </si>
  <si>
    <t>--</t>
  </si>
  <si>
    <t>585.29</t>
  </si>
  <si>
    <t>RMB</t>
  </si>
  <si>
    <t>0</t>
  </si>
  <si>
    <t>0.00</t>
  </si>
  <si>
    <t>汇趣住国内直连</t>
  </si>
  <si>
    <t>01.011247</t>
  </si>
  <si>
    <t>2023-07-11 22:38:20</t>
  </si>
  <si>
    <t>是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</si>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</sst>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585.29</v>
      </c>
      <c r="E2" t="str">
        <f>VLOOKUP(A2,HOP!A:L,12,0)</f>
        <v>585.29</v>
      </c>
      <c r="F2" t="str">
        <f>VLOOKUP(A2,HOP!A:C,3,0)</f>
        <v>3623047</v>
      </c>
      <c r="G2">
        <f>D2-E2</f>
        <v>0</v>
      </c>
      <c r="H2" t="str">
        <f>$H$1&amp;F2</f>
        <v>，3623047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34</v>
      </c>
      <c r="U2" s="1" t="s">
        <v>124</v>
      </c>
      <c r="V2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2023-07-25T02:22:43Z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33DC39D108974636AB4F1D65326F9844_12</vt:lpwstr>
  </property>
</Properties>
</file>