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对账!$A$1:$I$533</definedName>
  </definedNames>
  <calcPr calcId="144525"/>
</workbook>
</file>

<file path=xl/sharedStrings.xml><?xml version="1.0" encoding="utf-8"?>
<sst xmlns="http://schemas.openxmlformats.org/spreadsheetml/2006/main" count="27194" uniqueCount="5425">
  <si>
    <t>去哪儿网酒店预付对账单</t>
  </si>
  <si>
    <t>供应商名称：</t>
  </si>
  <si>
    <t>趣悠游</t>
  </si>
  <si>
    <t>结算周期：</t>
  </si>
  <si>
    <t>2023-07-17至2023-07-23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</si>
  <si>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</si>
  <si>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</si>
  <si>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</si>
  <si>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</si>
  <si>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</si>
  <si>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</si>
  <si>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</si>
  <si>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</si>
  <si>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</si>
  <si>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</si>
  <si>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</si>
  <si>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</si>
  <si>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</si>
  <si>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</si>
  <si>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</si>
  <si>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¥1,046,167.00</t>
  </si>
  <si>
    <t>¥203,901.94</t>
  </si>
  <si>
    <t>¥73,112.44</t>
  </si>
  <si>
    <t>-¥9,679.63</t>
  </si>
  <si>
    <t>¥740,350.99</t>
  </si>
  <si>
    <t>分类信息</t>
  </si>
  <si>
    <t>业务类型</t>
  </si>
  <si>
    <t>酒店预付（点击查看明细）</t>
  </si>
  <si>
    <t>¥750,030.62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</si>
  <si>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</si>
  <si>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</si>
  <si>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</si>
  <si>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</si>
  <si>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</si>
  <si>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</si>
  <si>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</si>
  <si>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</si>
  <si>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</si>
  <si>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</si>
  <si>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</si>
  <si>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</si>
  <si>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</si>
  <si>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</si>
  <si>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</si>
  <si>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</si>
  <si>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</si>
  <si>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</si>
  <si>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</si>
  <si>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</si>
  <si>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</si>
  <si>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</si>
  <si>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</si>
  <si>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</si>
  <si>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</si>
  <si>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</si>
  <si>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</si>
  <si>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</si>
  <si>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</si>
  <si>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</si>
  <si>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</si>
  <si>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</si>
  <si>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</si>
  <si>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</si>
  <si>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</si>
  <si>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</si>
  <si>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</si>
  <si>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</si>
  <si>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</si>
  <si>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</si>
  <si>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</si>
  <si>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</si>
  <si>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</si>
  <si>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703407140460</t>
  </si>
  <si>
    <t>3564660</t>
  </si>
  <si>
    <t>酒店预付</t>
  </si>
  <si>
    <t>否</t>
  </si>
  <si>
    <t>普通</t>
  </si>
  <si>
    <t>197285813</t>
  </si>
  <si>
    <t>悉尼流浪者青年旅馆</t>
  </si>
  <si>
    <t>1626188</t>
  </si>
  <si>
    <t>SUN/FANYI|TANG/ZIRUI</t>
  </si>
  <si>
    <t>2023-06-28</t>
  </si>
  <si>
    <t>2023-07-13</t>
  </si>
  <si>
    <t>2023-07-17</t>
  </si>
  <si>
    <t>¥3,096.00</t>
  </si>
  <si>
    <t>¥329.94</t>
  </si>
  <si>
    <t>¥2,766.06</t>
  </si>
  <si>
    <t>Double Room with Private Bathroom</t>
  </si>
  <si>
    <t>WEBSITE</t>
  </si>
  <si>
    <t>703389351115</t>
  </si>
  <si>
    <t>3488197</t>
  </si>
  <si>
    <t>221849168</t>
  </si>
  <si>
    <t>三井花园饭店千叶</t>
  </si>
  <si>
    <t>ZHANG/ZHIHUA|BAI/LONGMEI</t>
  </si>
  <si>
    <t>2023-06-10</t>
  </si>
  <si>
    <t>2023-07-14</t>
  </si>
  <si>
    <t>¥2,274.00</t>
  </si>
  <si>
    <t>¥198.00</t>
  </si>
  <si>
    <t>¥2,076.00</t>
  </si>
  <si>
    <t>Twin Room(Non Smoking)</t>
  </si>
  <si>
    <t>703418500232</t>
  </si>
  <si>
    <t>3610577</t>
  </si>
  <si>
    <t>197290238</t>
  </si>
  <si>
    <t>名古屋美居酒店</t>
  </si>
  <si>
    <t>QIU/YINGJUN</t>
  </si>
  <si>
    <t>2023-07-09</t>
  </si>
  <si>
    <t>2023-07-16</t>
  </si>
  <si>
    <t>¥724.00</t>
  </si>
  <si>
    <t>¥71.71</t>
  </si>
  <si>
    <t>¥652.29</t>
  </si>
  <si>
    <t>standard double room non smoking</t>
  </si>
  <si>
    <t>703422598219</t>
  </si>
  <si>
    <t>3631305</t>
  </si>
  <si>
    <t>199254887</t>
  </si>
  <si>
    <t>艾默瑞克酒店</t>
  </si>
  <si>
    <t>MA/JIANING|SHAO/JINGNAN</t>
  </si>
  <si>
    <t>¥2,157.00</t>
  </si>
  <si>
    <t>¥229.32</t>
  </si>
  <si>
    <t>¥1,927.68</t>
  </si>
  <si>
    <t>Standard Double bed Room</t>
  </si>
  <si>
    <t>703424030887</t>
  </si>
  <si>
    <t>3637808</t>
  </si>
  <si>
    <t>197318201</t>
  </si>
  <si>
    <t>仁川松岛假日酒店</t>
  </si>
  <si>
    <t>YANG/WENXIN</t>
  </si>
  <si>
    <t>2023-07-15</t>
  </si>
  <si>
    <t>¥738.00</t>
  </si>
  <si>
    <t>¥78.64</t>
  </si>
  <si>
    <t>¥659.36</t>
  </si>
  <si>
    <t>standard room</t>
  </si>
  <si>
    <t>703372321569</t>
  </si>
  <si>
    <t>3414921</t>
  </si>
  <si>
    <t>221839022</t>
  </si>
  <si>
    <t>香港都会海逸酒店</t>
  </si>
  <si>
    <t>CHEN/YOU|LI/YU</t>
  </si>
  <si>
    <t>2023-05-24</t>
  </si>
  <si>
    <t>¥2,808.00</t>
  </si>
  <si>
    <t>¥160.00</t>
  </si>
  <si>
    <t>¥2,648.00</t>
  </si>
  <si>
    <t>Superior Room</t>
  </si>
  <si>
    <t>703399771274</t>
  </si>
  <si>
    <t>3527811</t>
  </si>
  <si>
    <t>YANG/JIAN|HUANG/CHENG</t>
  </si>
  <si>
    <t>2023-06-20</t>
  </si>
  <si>
    <t>¥2,054.00</t>
  </si>
  <si>
    <t>¥117.00</t>
  </si>
  <si>
    <t>¥1,937.00</t>
  </si>
  <si>
    <t>703400391946</t>
  </si>
  <si>
    <t>3533381</t>
  </si>
  <si>
    <t>ZHONG/ZHUMIN|MO/JINZHU</t>
  </si>
  <si>
    <t>2023-06-21</t>
  </si>
  <si>
    <t>¥2,074.00</t>
  </si>
  <si>
    <t>¥118.00</t>
  </si>
  <si>
    <t>¥1,956.00</t>
  </si>
  <si>
    <t>703406682882</t>
  </si>
  <si>
    <t>3559944</t>
  </si>
  <si>
    <t>221883110</t>
  </si>
  <si>
    <t>富荟土瓜湾酒店</t>
  </si>
  <si>
    <t>HU/YI</t>
  </si>
  <si>
    <t>2023-06-27</t>
  </si>
  <si>
    <t>2023-07-12</t>
  </si>
  <si>
    <t>¥3,255.00</t>
  </si>
  <si>
    <t>¥244.00</t>
  </si>
  <si>
    <t>¥3,011.00</t>
  </si>
  <si>
    <t>iplus twin room</t>
  </si>
  <si>
    <t>703395012709</t>
  </si>
  <si>
    <t>3510560</t>
  </si>
  <si>
    <t>221839076</t>
  </si>
  <si>
    <t>香港九龙酒店</t>
  </si>
  <si>
    <t>YU/YUFEI</t>
  </si>
  <si>
    <t>2023-06-16</t>
  </si>
  <si>
    <t>¥2,034.00</t>
  </si>
  <si>
    <t>¥153.00</t>
  </si>
  <si>
    <t>¥1,881.00</t>
  </si>
  <si>
    <t>703410771776</t>
  </si>
  <si>
    <t>3575472</t>
  </si>
  <si>
    <t>240111071</t>
  </si>
  <si>
    <t>穆利雅度假村</t>
  </si>
  <si>
    <t>WU/PEIYING</t>
  </si>
  <si>
    <t>2023-07-01</t>
  </si>
  <si>
    <t>¥4,146.00</t>
  </si>
  <si>
    <t>¥476.00</t>
  </si>
  <si>
    <t>¥3,670.00</t>
  </si>
  <si>
    <t>Mulia Grandeur Deluxe</t>
  </si>
  <si>
    <t>703398201601</t>
  </si>
  <si>
    <t>3524404</t>
  </si>
  <si>
    <t>221856707</t>
  </si>
  <si>
    <t>澳门盛世酒店</t>
  </si>
  <si>
    <t>LI/MINJING|LI/XIANG</t>
  </si>
  <si>
    <t>2023-06-19</t>
  </si>
  <si>
    <t>¥638.00</t>
  </si>
  <si>
    <t>¥54.22</t>
  </si>
  <si>
    <t>¥583.78</t>
  </si>
  <si>
    <t>double or twin deluxe</t>
  </si>
  <si>
    <t>703379266159</t>
  </si>
  <si>
    <t>3442252</t>
  </si>
  <si>
    <t>241135216</t>
  </si>
  <si>
    <t>曼谷瑞享 BDMS 健康度假村</t>
  </si>
  <si>
    <t>XI/YIQIN|ZHANG/JUNTING</t>
  </si>
  <si>
    <t>2023-05-31</t>
  </si>
  <si>
    <t>¥1,622.00</t>
  </si>
  <si>
    <t>¥120.00</t>
  </si>
  <si>
    <t>¥1,502.00</t>
  </si>
  <si>
    <t>Deluxe King Room</t>
  </si>
  <si>
    <t>703392341269</t>
  </si>
  <si>
    <t>3498447</t>
  </si>
  <si>
    <t>875630194</t>
  </si>
  <si>
    <t>曼谷素坤逸奥克伍德华庭工作室酒店</t>
  </si>
  <si>
    <t>LIAO/YILIN|ZHU/YAOWEI</t>
  </si>
  <si>
    <t>2023-06-13</t>
  </si>
  <si>
    <t>¥1,281.00</t>
  </si>
  <si>
    <t>¥108.00</t>
  </si>
  <si>
    <t>¥1,173.00</t>
  </si>
  <si>
    <t>Superior King</t>
  </si>
  <si>
    <t>703395192315</t>
  </si>
  <si>
    <t>3513328</t>
  </si>
  <si>
    <t>197311472</t>
  </si>
  <si>
    <t>芭堤雅花园海景大酒店</t>
  </si>
  <si>
    <t>LIN/DONG|LIN/ZIZHENG|XU/FEI|ZHANG/YIHAN</t>
  </si>
  <si>
    <t>¥3,280.00</t>
  </si>
  <si>
    <t>¥190.00</t>
  </si>
  <si>
    <t>¥3,090.00</t>
  </si>
  <si>
    <t>Deluxe Sea View Room</t>
  </si>
  <si>
    <t>703426993636</t>
  </si>
  <si>
    <t>3645368</t>
  </si>
  <si>
    <t>197315162</t>
  </si>
  <si>
    <t>萨瓦斯德乡村酒店</t>
  </si>
  <si>
    <t>WANG/HAIYANG|LI/YICHEN</t>
  </si>
  <si>
    <t>2023-07-22</t>
  </si>
  <si>
    <t>2023-07-23</t>
  </si>
  <si>
    <t>¥968.00</t>
  </si>
  <si>
    <t>2023-07-17 08:22:05</t>
  </si>
  <si>
    <t>Cabana Suite Pool Access</t>
  </si>
  <si>
    <t>703395484812</t>
  </si>
  <si>
    <t>3511950</t>
  </si>
  <si>
    <t>197307380</t>
  </si>
  <si>
    <t>曼谷暹罗智选假日酒店</t>
  </si>
  <si>
    <t>ZOU/QU</t>
  </si>
  <si>
    <t>¥1,984.00</t>
  </si>
  <si>
    <t>¥176.52</t>
  </si>
  <si>
    <t>¥1,807.48</t>
  </si>
  <si>
    <t>Standard Room</t>
  </si>
  <si>
    <t>703415415995</t>
  </si>
  <si>
    <t>3598813</t>
  </si>
  <si>
    <t>197292797</t>
  </si>
  <si>
    <t>COMO曼谷大都会酒店</t>
  </si>
  <si>
    <t>XU/HUANHUAN</t>
  </si>
  <si>
    <t>2023-07-06</t>
  </si>
  <si>
    <t>¥3,680.00</t>
  </si>
  <si>
    <t>¥380.00</t>
  </si>
  <si>
    <t>¥3,300.00</t>
  </si>
  <si>
    <t>Metropolitan Room Twin</t>
  </si>
  <si>
    <t>703391057801</t>
  </si>
  <si>
    <t>3495852</t>
  </si>
  <si>
    <t>197328233</t>
  </si>
  <si>
    <t>普吉岛卡塔坦尼海滩度假村</t>
  </si>
  <si>
    <t>JIANG/YING</t>
  </si>
  <si>
    <t>2023-06-12</t>
  </si>
  <si>
    <t>2023-08-07</t>
  </si>
  <si>
    <t>2023-08-11</t>
  </si>
  <si>
    <t>¥5,928.00</t>
  </si>
  <si>
    <t>2023-07-17 08:29:12</t>
  </si>
  <si>
    <t>Junior Suite(Thanin wing)</t>
  </si>
  <si>
    <t>703411165489</t>
  </si>
  <si>
    <t>3583791</t>
  </si>
  <si>
    <t>879311365</t>
  </si>
  <si>
    <t>Fyn Park Hotel</t>
  </si>
  <si>
    <t>LIU/SHUTONG|XIAO/YIJIE</t>
  </si>
  <si>
    <t>2023-07-02</t>
  </si>
  <si>
    <t>¥1,252.00</t>
  </si>
  <si>
    <t>¥106.16</t>
  </si>
  <si>
    <t>¥1,145.84</t>
  </si>
  <si>
    <t>Standard Twin Room with Garden View</t>
  </si>
  <si>
    <t>703413745847</t>
  </si>
  <si>
    <t>3591615</t>
  </si>
  <si>
    <t>SHEN/HUAN|YAO/YULIN</t>
  </si>
  <si>
    <t>2023-07-04</t>
  </si>
  <si>
    <t>¥4,280.00</t>
  </si>
  <si>
    <t>¥280.00</t>
  </si>
  <si>
    <t>¥4,000.00</t>
  </si>
  <si>
    <t>703413405075</t>
  </si>
  <si>
    <t>3588894</t>
  </si>
  <si>
    <t>197316521</t>
  </si>
  <si>
    <t>普吉岛塔夫棕榈海滩度假村</t>
  </si>
  <si>
    <t>XU/GUO|ZHANG/YING</t>
  </si>
  <si>
    <t>¥2,199.00</t>
  </si>
  <si>
    <t>¥1,977.00</t>
  </si>
  <si>
    <t>Deluxe Terrace High Floor with Pool View</t>
  </si>
  <si>
    <t>¥105.00</t>
  </si>
  <si>
    <t>703411589301</t>
  </si>
  <si>
    <t>3584098</t>
  </si>
  <si>
    <t>225773267</t>
  </si>
  <si>
    <t>普吉岛遨舍度假酒店</t>
  </si>
  <si>
    <t>LUO/JUNHAO|LING/XIERUIQI</t>
  </si>
  <si>
    <t>¥2,288.00</t>
  </si>
  <si>
    <t>¥272.00</t>
  </si>
  <si>
    <t>¥2,016.00</t>
  </si>
  <si>
    <t>Superior Twin Room</t>
  </si>
  <si>
    <t>703420832724</t>
  </si>
  <si>
    <t>3619818</t>
  </si>
  <si>
    <t>NIU/YANHONG|XU/QING</t>
  </si>
  <si>
    <t>2023-07-11</t>
  </si>
  <si>
    <t>¥2,391.00</t>
  </si>
  <si>
    <t>¥216.00</t>
  </si>
  <si>
    <t>¥2,175.00</t>
  </si>
  <si>
    <t>703422979011</t>
  </si>
  <si>
    <t>3629114</t>
  </si>
  <si>
    <t>197295836</t>
  </si>
  <si>
    <t>宜必思尚品曼谷素坤逸康福酒店</t>
  </si>
  <si>
    <t>QIU/QIANQI|MA/KWOKWACOVA</t>
  </si>
  <si>
    <t>¥296.00</t>
  </si>
  <si>
    <t>¥28.00</t>
  </si>
  <si>
    <t>¥268.00</t>
  </si>
  <si>
    <t>Standard Double Room</t>
  </si>
  <si>
    <t>703424542325</t>
  </si>
  <si>
    <t>3637027</t>
  </si>
  <si>
    <t>197306927</t>
  </si>
  <si>
    <t>芭提雅黄金海酒店</t>
  </si>
  <si>
    <t>WANG/XU</t>
  </si>
  <si>
    <t>¥386.00</t>
  </si>
  <si>
    <t>¥19.88</t>
  </si>
  <si>
    <t>¥348.12</t>
  </si>
  <si>
    <t>¥18.00</t>
  </si>
  <si>
    <t>703424407615</t>
  </si>
  <si>
    <t>3639324</t>
  </si>
  <si>
    <t>TANG/JIXIAN|QING/FENG</t>
  </si>
  <si>
    <t>¥298.00</t>
  </si>
  <si>
    <t>¥30.00</t>
  </si>
  <si>
    <t>Standard Twin Room</t>
  </si>
  <si>
    <t>703425498998</t>
  </si>
  <si>
    <t>3641389</t>
  </si>
  <si>
    <t>236583500</t>
  </si>
  <si>
    <t>芭堤雅塔曼酒店度假村</t>
  </si>
  <si>
    <t>DU/RANRAN</t>
  </si>
  <si>
    <t>¥182.00</t>
  </si>
  <si>
    <t>¥17.03</t>
  </si>
  <si>
    <t>¥164.97</t>
  </si>
  <si>
    <t>Deluxe Twin Studio</t>
  </si>
  <si>
    <t>703425409785</t>
  </si>
  <si>
    <t>3642113</t>
  </si>
  <si>
    <t>197307641</t>
  </si>
  <si>
    <t>曼谷 137 Pillars 公寓酒店</t>
  </si>
  <si>
    <t>WU/XITONG|HAN/HONTAT</t>
  </si>
  <si>
    <t>¥2,124.00</t>
  </si>
  <si>
    <t>¥227.45</t>
  </si>
  <si>
    <t>¥1,896.55</t>
  </si>
  <si>
    <t>The Pillars Executive Two Bedroom Residences</t>
  </si>
  <si>
    <t>703425442657</t>
  </si>
  <si>
    <t>3641237</t>
  </si>
  <si>
    <t>ZHAO/YITIAN|SHI/WENQI|MA/KANG|ZHAO/NINA</t>
  </si>
  <si>
    <t>¥596.00</t>
  </si>
  <si>
    <t>¥60.00</t>
  </si>
  <si>
    <t>¥536.00</t>
  </si>
  <si>
    <t>703425564349</t>
  </si>
  <si>
    <t>3641067</t>
  </si>
  <si>
    <t>MA/HAIWEI|ZHANG/FANGXIANG</t>
  </si>
  <si>
    <t>703416964323</t>
  </si>
  <si>
    <t>3603865</t>
  </si>
  <si>
    <t>MA/CHANGYI|LIN/AICUI|MA/YANFU|MA/QIANHAO</t>
  </si>
  <si>
    <t>2023-07-07</t>
  </si>
  <si>
    <t>¥4,636.00</t>
  </si>
  <si>
    <t>¥330.00</t>
  </si>
  <si>
    <t>¥4,090.00</t>
  </si>
  <si>
    <t>Deluxe Room</t>
  </si>
  <si>
    <t>703417774771</t>
  </si>
  <si>
    <t>3607919</t>
  </si>
  <si>
    <t>236072369</t>
  </si>
  <si>
    <t>香港维多利亚宾馆</t>
  </si>
  <si>
    <t>SELDEN/CHIMMIYESHEY|KENZHEGULOVA/KAMILLA</t>
  </si>
  <si>
    <t>2023-07-08</t>
  </si>
  <si>
    <t>¥1,413.00</t>
  </si>
  <si>
    <t>¥140.44</t>
  </si>
  <si>
    <t>¥1,272.56</t>
  </si>
  <si>
    <t>Double Room</t>
  </si>
  <si>
    <t>703415008663</t>
  </si>
  <si>
    <t>3601621</t>
  </si>
  <si>
    <t>LU/YI</t>
  </si>
  <si>
    <t>¥3,585.00</t>
  </si>
  <si>
    <t>¥253.02</t>
  </si>
  <si>
    <t>¥3,163.98</t>
  </si>
  <si>
    <t>¥168.00</t>
  </si>
  <si>
    <t>703417995180</t>
  </si>
  <si>
    <t>3608512</t>
  </si>
  <si>
    <t>199254437</t>
  </si>
  <si>
    <t>萨玛萨玛KLIA快捷酒店1号航站楼</t>
  </si>
  <si>
    <t>FENG/RUIBIN|HE/JUNJIE</t>
  </si>
  <si>
    <t>¥622.00</t>
  </si>
  <si>
    <t>¥65.45</t>
  </si>
  <si>
    <t>¥556.55</t>
  </si>
  <si>
    <t>703409194034</t>
  </si>
  <si>
    <t>3574073</t>
  </si>
  <si>
    <t>880298566</t>
  </si>
  <si>
    <t>仙本那海景酒店</t>
  </si>
  <si>
    <t>XU/WEN|ZHU/SIXUAN</t>
  </si>
  <si>
    <t>2023-06-30</t>
  </si>
  <si>
    <t>¥297.00</t>
  </si>
  <si>
    <t>¥32.00</t>
  </si>
  <si>
    <t>¥265.00</t>
  </si>
  <si>
    <t>Deluxe Double Bed Room With Balcony</t>
  </si>
  <si>
    <t>703410999802</t>
  </si>
  <si>
    <t>3577305</t>
  </si>
  <si>
    <t>221861708</t>
  </si>
  <si>
    <t>香港富豪九龙酒店</t>
  </si>
  <si>
    <t>XU/FENGJUAN</t>
  </si>
  <si>
    <t>¥2,206.00</t>
  </si>
  <si>
    <t>¥209.00</t>
  </si>
  <si>
    <t>¥1,897.00</t>
  </si>
  <si>
    <t>¥100.00</t>
  </si>
  <si>
    <t>703408523152</t>
  </si>
  <si>
    <t>3569722</t>
  </si>
  <si>
    <t>LIU/TING</t>
  </si>
  <si>
    <t>2023-06-29</t>
  </si>
  <si>
    <t>¥2,216.00</t>
  </si>
  <si>
    <t>¥200.00</t>
  </si>
  <si>
    <t>¥1,916.00</t>
  </si>
  <si>
    <t>703415702523</t>
  </si>
  <si>
    <t>3598971</t>
  </si>
  <si>
    <t>876864769</t>
  </si>
  <si>
    <t>吉隆坡斯特格酒店</t>
  </si>
  <si>
    <t>LI/YUEQING</t>
  </si>
  <si>
    <t>¥1,285.00</t>
  </si>
  <si>
    <t>¥135.00</t>
  </si>
  <si>
    <t>¥1,150.00</t>
  </si>
  <si>
    <t>Swanky Single</t>
  </si>
  <si>
    <t>703418995590</t>
  </si>
  <si>
    <t>3614298</t>
  </si>
  <si>
    <t>221848163</t>
  </si>
  <si>
    <t>香港九龙海逸君绰酒店</t>
  </si>
  <si>
    <t>YANG/GUOQING</t>
  </si>
  <si>
    <t>¥3,322.00</t>
  </si>
  <si>
    <t>¥236.00</t>
  </si>
  <si>
    <t>¥2,932.00</t>
  </si>
  <si>
    <t>Deluxe Harbourview Room</t>
  </si>
  <si>
    <t>¥154.00</t>
  </si>
  <si>
    <t>703405726184</t>
  </si>
  <si>
    <t>3553907</t>
  </si>
  <si>
    <t>221841131</t>
  </si>
  <si>
    <t>香港丽骏酒店</t>
  </si>
  <si>
    <t>xia/cuiwei|wu/xi</t>
  </si>
  <si>
    <t>2023-06-26</t>
  </si>
  <si>
    <t>¥741.00</t>
  </si>
  <si>
    <t>¥48.34</t>
  </si>
  <si>
    <t>¥692.66</t>
  </si>
  <si>
    <t>Double or Twin SUPERIOR</t>
  </si>
  <si>
    <t>703418709131</t>
  </si>
  <si>
    <t>3614295</t>
  </si>
  <si>
    <t>XU/YANG</t>
  </si>
  <si>
    <t>703419926138</t>
  </si>
  <si>
    <t>3615820</t>
  </si>
  <si>
    <t>221835086</t>
  </si>
  <si>
    <t>香港港岛海逸君绰酒店</t>
  </si>
  <si>
    <t>YI/HONG|ZHAO/RONG</t>
  </si>
  <si>
    <t>2023-07-10</t>
  </si>
  <si>
    <t>¥4,414.00</t>
  </si>
  <si>
    <t>¥452.36</t>
  </si>
  <si>
    <t>¥3,763.64</t>
  </si>
  <si>
    <t>(Harbor Club Premier Harbor View)</t>
  </si>
  <si>
    <t>703420298213</t>
  </si>
  <si>
    <t>3619873</t>
  </si>
  <si>
    <t>221876558</t>
  </si>
  <si>
    <t>迪士尼探索家度假酒店</t>
  </si>
  <si>
    <t>ZHANG/NING</t>
  </si>
  <si>
    <t>¥3,478.00</t>
  </si>
  <si>
    <t>¥188.00</t>
  </si>
  <si>
    <t>¥3,126.00</t>
  </si>
  <si>
    <t>¥164.00</t>
  </si>
  <si>
    <t>703367712342</t>
  </si>
  <si>
    <t>3394075</t>
  </si>
  <si>
    <t>MIAO/LINA</t>
  </si>
  <si>
    <t>2023-05-19</t>
  </si>
  <si>
    <t>¥2,721.00</t>
  </si>
  <si>
    <t>¥2,568.00</t>
  </si>
  <si>
    <t>703420274200</t>
  </si>
  <si>
    <t>3622728</t>
  </si>
  <si>
    <t>ZHONG/DI|ZHOU/XIAOYI</t>
  </si>
  <si>
    <t>¥2,604.00</t>
  </si>
  <si>
    <t>¥141.00</t>
  </si>
  <si>
    <t>¥2,340.00</t>
  </si>
  <si>
    <t>¥123.00</t>
  </si>
  <si>
    <t>703423300975</t>
  </si>
  <si>
    <t>3636201</t>
  </si>
  <si>
    <t>871131147</t>
  </si>
  <si>
    <t>双威大盒子酒店</t>
  </si>
  <si>
    <t>ZHANG/QIAN|YUAN/HAOYI</t>
  </si>
  <si>
    <t>¥976.00</t>
  </si>
  <si>
    <t>¥55.00</t>
  </si>
  <si>
    <t>¥875.00</t>
  </si>
  <si>
    <t>Deluxe Twin Room</t>
  </si>
  <si>
    <t>¥46.00</t>
  </si>
  <si>
    <t>703422624433</t>
  </si>
  <si>
    <t>3631265</t>
  </si>
  <si>
    <t>197300384</t>
  </si>
  <si>
    <t>吉隆坡柏威年酒店 · 悦榕管理</t>
  </si>
  <si>
    <t>ZOU/NUANCHUN|ZHAO/WENBIN</t>
  </si>
  <si>
    <t>¥1,347.00</t>
  </si>
  <si>
    <t>¥142.04</t>
  </si>
  <si>
    <t>¥1,144.96</t>
  </si>
  <si>
    <t>club grand oasis king room</t>
  </si>
  <si>
    <t>703423930411</t>
  </si>
  <si>
    <t>3632937</t>
  </si>
  <si>
    <t>221835686</t>
  </si>
  <si>
    <t>铜锣湾如心酒店</t>
  </si>
  <si>
    <t>ZHANG/HONG</t>
  </si>
  <si>
    <t>¥1,038.00</t>
  </si>
  <si>
    <t>¥73.16</t>
  </si>
  <si>
    <t>¥916.84</t>
  </si>
  <si>
    <t>¥48.00</t>
  </si>
  <si>
    <t>703423348156</t>
  </si>
  <si>
    <t>3636482</t>
  </si>
  <si>
    <t>197325995</t>
  </si>
  <si>
    <t>亚庇凯城酒店</t>
  </si>
  <si>
    <t>ding/dafang|chen/xiangcai|xue/huifang</t>
  </si>
  <si>
    <t>¥1,152.00</t>
  </si>
  <si>
    <t>¥984.00</t>
  </si>
  <si>
    <t>SUPERIOR ROOM</t>
  </si>
  <si>
    <t>¥51.00</t>
  </si>
  <si>
    <t>703424934429</t>
  </si>
  <si>
    <t>3637666</t>
  </si>
  <si>
    <t>221835092</t>
  </si>
  <si>
    <t>香港湾景国际</t>
  </si>
  <si>
    <t>LI/ZIYONG|YOU/ZHIWEI</t>
  </si>
  <si>
    <t>¥507.00</t>
  </si>
  <si>
    <t>¥26.15</t>
  </si>
  <si>
    <t>¥456.85</t>
  </si>
  <si>
    <t>Double or Twin PREMIER</t>
  </si>
  <si>
    <t>¥24.00</t>
  </si>
  <si>
    <t>703426681108</t>
  </si>
  <si>
    <t>3646731</t>
  </si>
  <si>
    <t>197586047</t>
  </si>
  <si>
    <t>曼谷暹罗凯宾斯基饭店</t>
  </si>
  <si>
    <t>LIM/HOUR</t>
  </si>
  <si>
    <t>2023-07-18</t>
  </si>
  <si>
    <t>¥4,211.00</t>
  </si>
  <si>
    <t>2023-07-17 12:28:59</t>
  </si>
  <si>
    <t>Executive Room, 1 King Bed, Balcony</t>
  </si>
  <si>
    <t>703426782413</t>
  </si>
  <si>
    <t>3646761</t>
  </si>
  <si>
    <t>221842439</t>
  </si>
  <si>
    <t>澳门葡京酒店</t>
  </si>
  <si>
    <t>YUAN/XIAOXIA</t>
  </si>
  <si>
    <t>¥1,070.00</t>
  </si>
  <si>
    <t>2023-07-17 13:27:44</t>
  </si>
  <si>
    <t>703426543057</t>
  </si>
  <si>
    <t>3646757</t>
  </si>
  <si>
    <t>YUAN/YISHA</t>
  </si>
  <si>
    <t>2023-07-17 13:27:50</t>
  </si>
  <si>
    <t>703425559041</t>
  </si>
  <si>
    <t>3643602</t>
  </si>
  <si>
    <t>221852696</t>
  </si>
  <si>
    <t>香港港威酒店-马哥孛罗</t>
  </si>
  <si>
    <t>HE/WEIPENG|ZHU/YINGQI|HE/WEIJUN</t>
  </si>
  <si>
    <t>¥3,422.00</t>
  </si>
  <si>
    <t>¥348.46</t>
  </si>
  <si>
    <t>¥2,919.54</t>
  </si>
  <si>
    <t>Superior room</t>
  </si>
  <si>
    <t>703416982890</t>
  </si>
  <si>
    <t>3606089</t>
  </si>
  <si>
    <t>221854178</t>
  </si>
  <si>
    <t>香港仕德福山景酒店</t>
  </si>
  <si>
    <t>WU/LIXUAN</t>
  </si>
  <si>
    <t>¥1,036.00</t>
  </si>
  <si>
    <t>2023-07-17 14:03:36</t>
  </si>
  <si>
    <t>Pine room</t>
  </si>
  <si>
    <t>703419471322</t>
  </si>
  <si>
    <t>3614383</t>
  </si>
  <si>
    <t>197297372</t>
  </si>
  <si>
    <t>迪拜市中心罗弗酒店</t>
  </si>
  <si>
    <t>ZHENG/ZHOULING|LIU/QIANG</t>
  </si>
  <si>
    <t>¥1,644.00</t>
  </si>
  <si>
    <t>¥141.54</t>
  </si>
  <si>
    <t>¥1,502.46</t>
  </si>
  <si>
    <t>burj view rover room</t>
  </si>
  <si>
    <t>703425254883</t>
  </si>
  <si>
    <t>3642904</t>
  </si>
  <si>
    <t>197300705</t>
  </si>
  <si>
    <t>阿贾德皇冠酒店</t>
  </si>
  <si>
    <t>LIU/JUNTAO|LYU/HUAYI</t>
  </si>
  <si>
    <t>¥206.00</t>
  </si>
  <si>
    <t>¥19.36</t>
  </si>
  <si>
    <t>¥186.64</t>
  </si>
  <si>
    <t>Double Bed Room</t>
  </si>
  <si>
    <t>703426154137</t>
  </si>
  <si>
    <t>3648049</t>
  </si>
  <si>
    <t>238510202</t>
  </si>
  <si>
    <t>格林德瓦阳光星辰酒店</t>
  </si>
  <si>
    <t>MAN/CHESHING|ZHOU/YUCHEN</t>
  </si>
  <si>
    <t>2023-08-19</t>
  </si>
  <si>
    <t>2023-08-21</t>
  </si>
  <si>
    <t>¥6,868.00</t>
  </si>
  <si>
    <t>2023-07-17 17:36:00</t>
  </si>
  <si>
    <t>Premium Double Bed Room</t>
  </si>
  <si>
    <t>703426210680</t>
  </si>
  <si>
    <t>3648048</t>
  </si>
  <si>
    <t>243271192</t>
  </si>
  <si>
    <t>穆达汉合酒店</t>
  </si>
  <si>
    <t>LI/DONGZI|ZHANG/DECUB</t>
  </si>
  <si>
    <t>2023-07-17 17:52:11</t>
  </si>
  <si>
    <t>standard twin room</t>
  </si>
  <si>
    <t>703426595637</t>
  </si>
  <si>
    <t>3648086</t>
  </si>
  <si>
    <t>197309285</t>
  </si>
  <si>
    <t>普吉岛卡利马度假村及水疗中心</t>
  </si>
  <si>
    <t>ZHOU/AJIE|YE/YONGHUI</t>
  </si>
  <si>
    <t>¥911.00</t>
  </si>
  <si>
    <t>2023-07-17 18:11:57</t>
  </si>
  <si>
    <t>Double or Twin DELUXE</t>
  </si>
  <si>
    <t>703426735853</t>
  </si>
  <si>
    <t>221842427</t>
  </si>
  <si>
    <t>澳门新丽华酒店</t>
  </si>
  <si>
    <t>CHEN/BINGNAN</t>
  </si>
  <si>
    <t>¥771.00</t>
  </si>
  <si>
    <t>2023-07-17 18:32:40</t>
  </si>
  <si>
    <t>703426943895</t>
  </si>
  <si>
    <t>3648481</t>
  </si>
  <si>
    <t>871941177</t>
  </si>
  <si>
    <t>槟城遨舍乔治市酒店</t>
  </si>
  <si>
    <t>TANG/HAO|TANG/BO</t>
  </si>
  <si>
    <t>2023-07-20</t>
  </si>
  <si>
    <t>2023-07-21</t>
  </si>
  <si>
    <t>¥412.00</t>
  </si>
  <si>
    <t>2023-07-17 19:22:53</t>
  </si>
  <si>
    <t>Superior Twin</t>
  </si>
  <si>
    <t>703426117600</t>
  </si>
  <si>
    <t>3648490</t>
  </si>
  <si>
    <t>WENG/QIANWEN</t>
  </si>
  <si>
    <t>¥443.00</t>
  </si>
  <si>
    <t>2023-07-17 19:29:01</t>
  </si>
  <si>
    <t>Deluxe King</t>
  </si>
  <si>
    <t>703426716078</t>
  </si>
  <si>
    <t>3649055</t>
  </si>
  <si>
    <t>236069024</t>
  </si>
  <si>
    <t>基隆香草艺术旅站</t>
  </si>
  <si>
    <t>HO/MIULING</t>
  </si>
  <si>
    <t>2023-08-26</t>
  </si>
  <si>
    <t>2023-08-28</t>
  </si>
  <si>
    <t>¥1,120.00</t>
  </si>
  <si>
    <t>2023-07-17 21:34:12</t>
  </si>
  <si>
    <t>Double room</t>
  </si>
  <si>
    <t>703421250398</t>
  </si>
  <si>
    <t>3627817</t>
  </si>
  <si>
    <t>197283581</t>
  </si>
  <si>
    <t>洛杉矶国际机场索内斯塔酒店</t>
  </si>
  <si>
    <t>FU/ZHONGHUI|ZENG/SHAOFEN</t>
  </si>
  <si>
    <t>¥1,044.00</t>
  </si>
  <si>
    <t>¥102.13</t>
  </si>
  <si>
    <t>¥894.87</t>
  </si>
  <si>
    <t>¥47.00</t>
  </si>
  <si>
    <t>703426797219</t>
  </si>
  <si>
    <t>3649426</t>
  </si>
  <si>
    <t>238488821</t>
  </si>
  <si>
    <t>阶梯花园度假酒店</t>
  </si>
  <si>
    <t>HAN/BAOJUAN|ZHANG/LI</t>
  </si>
  <si>
    <t>2023-07-24</t>
  </si>
  <si>
    <t>2023-07-26</t>
  </si>
  <si>
    <t>¥508.00</t>
  </si>
  <si>
    <t>2023-07-17 22:52:22</t>
  </si>
  <si>
    <t>Economy Room</t>
  </si>
  <si>
    <t>703396571637</t>
  </si>
  <si>
    <t>3517505</t>
  </si>
  <si>
    <t>197324900</t>
  </si>
  <si>
    <t>东京巨蛋酒店</t>
  </si>
  <si>
    <t>SHEN/BING|SHEN/SUYU</t>
  </si>
  <si>
    <t>2023-06-17</t>
  </si>
  <si>
    <t>¥3,390.00</t>
  </si>
  <si>
    <t>¥319.29</t>
  </si>
  <si>
    <t>¥3,070.71</t>
  </si>
  <si>
    <t>Twin Room</t>
  </si>
  <si>
    <t>703394091782</t>
  </si>
  <si>
    <t>3507144</t>
  </si>
  <si>
    <t>197327780</t>
  </si>
  <si>
    <t>东京两国Dai-Ichi酒店</t>
  </si>
  <si>
    <t>HUANG/LULU|SHI/YI</t>
  </si>
  <si>
    <t>2023-06-15</t>
  </si>
  <si>
    <t>¥2,084.08</t>
  </si>
  <si>
    <t>¥180.70</t>
  </si>
  <si>
    <t>¥1,903.38</t>
  </si>
  <si>
    <t>smoking skytree view modelate twin a</t>
  </si>
  <si>
    <t>703417603710</t>
  </si>
  <si>
    <t>3608422</t>
  </si>
  <si>
    <t>197324882</t>
  </si>
  <si>
    <t>MYSTAYS 五反田站前酒店</t>
  </si>
  <si>
    <t>YIN/HAOZHE|LI/WEI</t>
  </si>
  <si>
    <t>¥1,231.70</t>
  </si>
  <si>
    <t>¥110.73</t>
  </si>
  <si>
    <t>¥1,064.97</t>
  </si>
  <si>
    <t>Superior Double Room, Non Smoking (No cleaning Service / Linen change for a fee)</t>
  </si>
  <si>
    <t>¥56.00</t>
  </si>
  <si>
    <t>703417950017</t>
  </si>
  <si>
    <t>3609775</t>
  </si>
  <si>
    <t>197307977</t>
  </si>
  <si>
    <t>京都八条口大和ROYNET酒店</t>
  </si>
  <si>
    <t>GUO/XINRAN|LIU/LIYUAN</t>
  </si>
  <si>
    <t>¥1,776.00</t>
  </si>
  <si>
    <t>¥162.30</t>
  </si>
  <si>
    <t>¥1,533.70</t>
  </si>
  <si>
    <t>Twin Room, Smoking</t>
  </si>
  <si>
    <t>¥80.00</t>
  </si>
  <si>
    <t>703408188150</t>
  </si>
  <si>
    <t>3566815</t>
  </si>
  <si>
    <t>197281712</t>
  </si>
  <si>
    <t>Urban酒店京都伏见</t>
  </si>
  <si>
    <t>ZHANG/YU</t>
  </si>
  <si>
    <t>¥550.00</t>
  </si>
  <si>
    <t>¥47.18</t>
  </si>
  <si>
    <t>¥477.82</t>
  </si>
  <si>
    <t>semi double non smoking</t>
  </si>
  <si>
    <t>¥25.00</t>
  </si>
  <si>
    <t>703407314363</t>
  </si>
  <si>
    <t>3565099</t>
  </si>
  <si>
    <t>203704532</t>
  </si>
  <si>
    <t>银座广场酒店</t>
  </si>
  <si>
    <t>LIU/JIAN|LIANG/RAN</t>
  </si>
  <si>
    <t>¥5,544.00</t>
  </si>
  <si>
    <t>¥504.42</t>
  </si>
  <si>
    <t>¥5,039.58</t>
  </si>
  <si>
    <t>moderate twin non smoking</t>
  </si>
  <si>
    <t>703414595109</t>
  </si>
  <si>
    <t>3596930</t>
  </si>
  <si>
    <t>197292137</t>
  </si>
  <si>
    <t>新宿东急酒店</t>
  </si>
  <si>
    <t>SHI/QIAN</t>
  </si>
  <si>
    <t>2023-07-05</t>
  </si>
  <si>
    <t>¥1,279.00</t>
  </si>
  <si>
    <t>¥120.55</t>
  </si>
  <si>
    <t>¥1,158.45</t>
  </si>
  <si>
    <t>Economy Double Room Non Smoking</t>
  </si>
  <si>
    <t>703412106807</t>
  </si>
  <si>
    <t>3588494</t>
  </si>
  <si>
    <t>855708200</t>
  </si>
  <si>
    <t>东急大阪卓越大酒店</t>
  </si>
  <si>
    <t>WANG/DONGXUE|JIA/XU</t>
  </si>
  <si>
    <t>2023-07-03</t>
  </si>
  <si>
    <t>¥2,270.00</t>
  </si>
  <si>
    <t>¥215.74</t>
  </si>
  <si>
    <t>¥2,054.26</t>
  </si>
  <si>
    <t>Superior Double Room</t>
  </si>
  <si>
    <t>703399198150</t>
  </si>
  <si>
    <t>3529023</t>
  </si>
  <si>
    <t>197322419</t>
  </si>
  <si>
    <t>西铁日本桥酒店</t>
  </si>
  <si>
    <t>WANG/SHU|YU/JIANI|WANG/FEN</t>
  </si>
  <si>
    <t>¥3,474.00</t>
  </si>
  <si>
    <t>¥317.70</t>
  </si>
  <si>
    <t>¥3,156.30</t>
  </si>
  <si>
    <t>Semi Double (Single) Room Smoking</t>
  </si>
  <si>
    <t>703425055787</t>
  </si>
  <si>
    <t>3641628</t>
  </si>
  <si>
    <t>197309057</t>
  </si>
  <si>
    <t>东京京王广场酒店</t>
  </si>
  <si>
    <t>LIU/JIA|WANG/XIAOJUN|WANG/ZILONG</t>
  </si>
  <si>
    <t>¥2,063.00</t>
  </si>
  <si>
    <t>¥210.73</t>
  </si>
  <si>
    <t>¥1,759.27</t>
  </si>
  <si>
    <t>South Tower Plaza Superior Twin Room - Non-Smoking</t>
  </si>
  <si>
    <t>¥93.00</t>
  </si>
  <si>
    <t>703425670078</t>
  </si>
  <si>
    <t>3641477</t>
  </si>
  <si>
    <t>197328458</t>
  </si>
  <si>
    <t>东京椿山庄大酒店</t>
  </si>
  <si>
    <t>LIN/GUOQIANG</t>
  </si>
  <si>
    <t>¥8,280.00</t>
  </si>
  <si>
    <t>¥887.40</t>
  </si>
  <si>
    <t>¥7,392.60</t>
  </si>
  <si>
    <t>Prime Executive Suite Twin City View</t>
  </si>
  <si>
    <t>703408745214</t>
  </si>
  <si>
    <t>3566431</t>
  </si>
  <si>
    <t>804837478</t>
  </si>
  <si>
    <t>江南区COEX中心GLAD酒店</t>
  </si>
  <si>
    <t>LIU/QIANLING</t>
  </si>
  <si>
    <t>¥3,105.00</t>
  </si>
  <si>
    <t>¥336.59</t>
  </si>
  <si>
    <t>¥2,768.41</t>
  </si>
  <si>
    <t>Standard twin room</t>
  </si>
  <si>
    <t>703392719948</t>
  </si>
  <si>
    <t>3498171</t>
  </si>
  <si>
    <t>ZHENG/LILI|LI/ZIHANG</t>
  </si>
  <si>
    <t>¥4,068.00</t>
  </si>
  <si>
    <t>¥306.00</t>
  </si>
  <si>
    <t>¥3,762.00</t>
  </si>
  <si>
    <t>703394214216</t>
  </si>
  <si>
    <t>3508549</t>
  </si>
  <si>
    <t>201622247</t>
  </si>
  <si>
    <t>槟城宾乐雅饭店</t>
  </si>
  <si>
    <t>LYU/XIAODAN|GUO/ZHEN</t>
  </si>
  <si>
    <t>¥2,427.00</t>
  </si>
  <si>
    <t>¥258.33</t>
  </si>
  <si>
    <t>¥2,168.67</t>
  </si>
  <si>
    <t>703405034615</t>
  </si>
  <si>
    <t>3552404</t>
  </si>
  <si>
    <t>197333555</t>
  </si>
  <si>
    <t>吉隆坡·觅酒店，傲途格精选</t>
  </si>
  <si>
    <t>Jian/Sun</t>
  </si>
  <si>
    <t>¥1,806.00</t>
  </si>
  <si>
    <t>¥186.00</t>
  </si>
  <si>
    <t>¥1,539.00</t>
  </si>
  <si>
    <t>Deluxe</t>
  </si>
  <si>
    <t>¥81.00</t>
  </si>
  <si>
    <t>703402850597</t>
  </si>
  <si>
    <t>3541920</t>
  </si>
  <si>
    <t>XU/LANLAN</t>
  </si>
  <si>
    <t>2023-06-23</t>
  </si>
  <si>
    <t>¥1,900.00</t>
  </si>
  <si>
    <t>¥1,792.00</t>
  </si>
  <si>
    <t>703404468951</t>
  </si>
  <si>
    <t>3549604</t>
  </si>
  <si>
    <t>197288567</t>
  </si>
  <si>
    <t>吉隆坡四季酒店</t>
  </si>
  <si>
    <t>YE/YINGLING|LI/PEIREN</t>
  </si>
  <si>
    <t>2023-06-25</t>
  </si>
  <si>
    <t>¥5,112.00</t>
  </si>
  <si>
    <t>¥525.00</t>
  </si>
  <si>
    <t>¥4,359.00</t>
  </si>
  <si>
    <t>Pool Garden View</t>
  </si>
  <si>
    <t>¥228.00</t>
  </si>
  <si>
    <t>703418784191</t>
  </si>
  <si>
    <t>3612134</t>
  </si>
  <si>
    <t>197288744</t>
  </si>
  <si>
    <t>兰卡威波浪别墅度假村</t>
  </si>
  <si>
    <t>LU/MINGZHU|YANG/LI</t>
  </si>
  <si>
    <t>2023-08-02</t>
  </si>
  <si>
    <t>2023-08-03</t>
  </si>
  <si>
    <t>¥1,280.00</t>
  </si>
  <si>
    <t>2023-07-18 08:31:39</t>
  </si>
  <si>
    <t>Ombak Triple Suite</t>
  </si>
  <si>
    <t>703415484419</t>
  </si>
  <si>
    <t>3601055</t>
  </si>
  <si>
    <t>210831068</t>
  </si>
  <si>
    <t>普吉岛玛丽莎别墅酒店</t>
  </si>
  <si>
    <t>XIANG/YUXIN</t>
  </si>
  <si>
    <t>¥1,283.00</t>
  </si>
  <si>
    <t>¥120.07</t>
  </si>
  <si>
    <t>¥1,104.93</t>
  </si>
  <si>
    <t>Deluxe Suite with Private Pool</t>
  </si>
  <si>
    <t>¥58.00</t>
  </si>
  <si>
    <t>703419955155</t>
  </si>
  <si>
    <t>3617020</t>
  </si>
  <si>
    <t>197324981</t>
  </si>
  <si>
    <t>曼谷大仓新颐酒店</t>
  </si>
  <si>
    <t>DONG/FENG|DU/YUANYUAN</t>
  </si>
  <si>
    <t>¥3,306.00</t>
  </si>
  <si>
    <t>¥340.00</t>
  </si>
  <si>
    <t>¥2,966.00</t>
  </si>
  <si>
    <t>Deluxe Twin Room - Non-Smoking</t>
  </si>
  <si>
    <t>703398856721</t>
  </si>
  <si>
    <t>3524602</t>
  </si>
  <si>
    <t>197295338</t>
  </si>
  <si>
    <t>普吉岛攀瓦海滩皇冠假日酒店 - IHG 酒店</t>
  </si>
  <si>
    <t>LIU/XING</t>
  </si>
  <si>
    <t>¥497.00</t>
  </si>
  <si>
    <t>¥46.62</t>
  </si>
  <si>
    <t>¥450.38</t>
  </si>
  <si>
    <t>Classic room</t>
  </si>
  <si>
    <t>703419685483</t>
  </si>
  <si>
    <t>3616844</t>
  </si>
  <si>
    <t>880876612</t>
  </si>
  <si>
    <t>普吉翡翠海滩度假村</t>
  </si>
  <si>
    <t>DONG/YUNPENG</t>
  </si>
  <si>
    <t>¥574.00</t>
  </si>
  <si>
    <t>¥32.31</t>
  </si>
  <si>
    <t>¥541.69</t>
  </si>
  <si>
    <t>Double or Twin Deluxe Pool View</t>
  </si>
  <si>
    <t>703421617381</t>
  </si>
  <si>
    <t>3624892</t>
  </si>
  <si>
    <t>804833779</t>
  </si>
  <si>
    <t>迎世海滩度假酒店及水疗中心</t>
  </si>
  <si>
    <t>LI/SHENJUN|WU/JIE</t>
  </si>
  <si>
    <t>¥446.00</t>
  </si>
  <si>
    <t>¥421.00</t>
  </si>
  <si>
    <t>703423048133</t>
  </si>
  <si>
    <t>3632631</t>
  </si>
  <si>
    <t>197289650</t>
  </si>
  <si>
    <t>曼谷骑士套房</t>
  </si>
  <si>
    <t>GAO/JUN</t>
  </si>
  <si>
    <t>¥632.00</t>
  </si>
  <si>
    <t>¥41.70</t>
  </si>
  <si>
    <t>¥590.30</t>
  </si>
  <si>
    <t>deluxe double room</t>
  </si>
  <si>
    <t>703425145840</t>
  </si>
  <si>
    <t>3642635</t>
  </si>
  <si>
    <t>197586944</t>
  </si>
  <si>
    <t>安达凯拉酒店</t>
  </si>
  <si>
    <t>ZOU/CHAOYING|TIAN/MING</t>
  </si>
  <si>
    <t>¥233.00</t>
  </si>
  <si>
    <t>703425346397</t>
  </si>
  <si>
    <t>3643344</t>
  </si>
  <si>
    <t>197287934</t>
  </si>
  <si>
    <t>沙吞易大酒店</t>
  </si>
  <si>
    <t>WANG/QINGJUN</t>
  </si>
  <si>
    <t>¥50.30</t>
  </si>
  <si>
    <t>¥499.70</t>
  </si>
  <si>
    <t>703419856234</t>
  </si>
  <si>
    <t>3615887</t>
  </si>
  <si>
    <t>859413311</t>
  </si>
  <si>
    <t>历山酒店</t>
  </si>
  <si>
    <t>XU/QUNFANG</t>
  </si>
  <si>
    <t>¥2,511.00</t>
  </si>
  <si>
    <t>2023-07-18 09:32:44</t>
  </si>
  <si>
    <t>Diamond Room</t>
  </si>
  <si>
    <t>703413663047</t>
  </si>
  <si>
    <t>3592813</t>
  </si>
  <si>
    <t>197277614</t>
  </si>
  <si>
    <t>巴厘岛美乐滋度假酒店</t>
  </si>
  <si>
    <t>LIU/GE</t>
  </si>
  <si>
    <t>¥4,335.00</t>
  </si>
  <si>
    <t>¥498.24</t>
  </si>
  <si>
    <t>¥3,836.76</t>
  </si>
  <si>
    <t>Premiere Room with Ocean View</t>
  </si>
  <si>
    <t>703414652546</t>
  </si>
  <si>
    <t>3597281</t>
  </si>
  <si>
    <t>815913898</t>
  </si>
  <si>
    <t>香港俪凯酒店</t>
  </si>
  <si>
    <t>LI/GAN</t>
  </si>
  <si>
    <t>¥59.24</t>
  </si>
  <si>
    <t>¥572.76</t>
  </si>
  <si>
    <t>Supreme Room (Double)</t>
  </si>
  <si>
    <t>703395310291</t>
  </si>
  <si>
    <t>3512377</t>
  </si>
  <si>
    <t>221838065</t>
  </si>
  <si>
    <t>香港金域假日酒店</t>
  </si>
  <si>
    <t>LI/HUAXIN</t>
  </si>
  <si>
    <t>¥2,658.00</t>
  </si>
  <si>
    <t>¥250.70</t>
  </si>
  <si>
    <t>¥2,407.30</t>
  </si>
  <si>
    <t>TWIN DELUXE</t>
  </si>
  <si>
    <t>703420221215</t>
  </si>
  <si>
    <t>3618727</t>
  </si>
  <si>
    <t>221864165</t>
  </si>
  <si>
    <t>香港星网商务精品酒店</t>
  </si>
  <si>
    <t>WANG/WANKUN</t>
  </si>
  <si>
    <t>¥102.52</t>
  </si>
  <si>
    <t>¥935.48</t>
  </si>
  <si>
    <t>703420636028</t>
  </si>
  <si>
    <t>3622298</t>
  </si>
  <si>
    <t>221861717</t>
  </si>
  <si>
    <t>香港九龙维景酒店</t>
  </si>
  <si>
    <t>ZHANG/ZEXI|MA/HUI</t>
  </si>
  <si>
    <t>¥1,576.00</t>
  </si>
  <si>
    <t>¥111.64</t>
  </si>
  <si>
    <t>¥1,390.36</t>
  </si>
  <si>
    <t>¥74.00</t>
  </si>
  <si>
    <t>703418272888</t>
  </si>
  <si>
    <t>3612001</t>
  </si>
  <si>
    <t>221838062</t>
  </si>
  <si>
    <t>澳门文华东方酒店</t>
  </si>
  <si>
    <t>CAI/WENBIN</t>
  </si>
  <si>
    <t>¥2,906.00</t>
  </si>
  <si>
    <t>¥286.29</t>
  </si>
  <si>
    <t>¥2,488.71</t>
  </si>
  <si>
    <t>Deluxe Lake View Twin Room</t>
  </si>
  <si>
    <t>¥131.00</t>
  </si>
  <si>
    <t>703425451562</t>
  </si>
  <si>
    <t>3643847</t>
  </si>
  <si>
    <t>WANG/HONGLIAN</t>
  </si>
  <si>
    <t>2023-08-20</t>
  </si>
  <si>
    <t>¥1,458.00</t>
  </si>
  <si>
    <t>2023-07-18 10:52:22</t>
  </si>
  <si>
    <t>703421411757</t>
  </si>
  <si>
    <t>3626149</t>
  </si>
  <si>
    <t>XU/CHUN</t>
  </si>
  <si>
    <t>¥1,769.00</t>
  </si>
  <si>
    <t>¥174.60</t>
  </si>
  <si>
    <t>¥1,514.40</t>
  </si>
  <si>
    <t>Superior</t>
  </si>
  <si>
    <t>703421785413</t>
  </si>
  <si>
    <t>3627043</t>
  </si>
  <si>
    <t>WANG/LUHUA</t>
  </si>
  <si>
    <t>¥882.00</t>
  </si>
  <si>
    <t>¥786.00</t>
  </si>
  <si>
    <t>¥41.00</t>
  </si>
  <si>
    <t>703423581904</t>
  </si>
  <si>
    <t>3632642</t>
  </si>
  <si>
    <t>CHEN/XINYUE</t>
  </si>
  <si>
    <t>¥2,180.00</t>
  </si>
  <si>
    <t>¥223.00</t>
  </si>
  <si>
    <t>¥1,859.00</t>
  </si>
  <si>
    <t>Club Premier Park View</t>
  </si>
  <si>
    <t>¥98.00</t>
  </si>
  <si>
    <t>703422768132</t>
  </si>
  <si>
    <t>3629181</t>
  </si>
  <si>
    <t>ZHONG/LIJUN</t>
  </si>
  <si>
    <t>¥1,857.00</t>
  </si>
  <si>
    <t>¥182.99</t>
  </si>
  <si>
    <t>¥1,590.01</t>
  </si>
  <si>
    <t>¥84.00</t>
  </si>
  <si>
    <t>703427155920</t>
  </si>
  <si>
    <t>3650595</t>
  </si>
  <si>
    <t>197287889</t>
  </si>
  <si>
    <t>曼谷贵都酒店</t>
  </si>
  <si>
    <t>ZHAO/LIANG</t>
  </si>
  <si>
    <t>¥373.00</t>
  </si>
  <si>
    <t>2023-07-18 11:06:30</t>
  </si>
  <si>
    <t>Supreme Shower</t>
  </si>
  <si>
    <t>703413908331</t>
  </si>
  <si>
    <t>3591976</t>
  </si>
  <si>
    <t>LIANG/BING|WANG/YANG</t>
  </si>
  <si>
    <t>¥2,963.00</t>
  </si>
  <si>
    <t>¥2,663.00</t>
  </si>
  <si>
    <t>Sea View Room</t>
  </si>
  <si>
    <t>¥140.00</t>
  </si>
  <si>
    <t>703414497899</t>
  </si>
  <si>
    <t>3593207</t>
  </si>
  <si>
    <t>TANG/XIANGFENG</t>
  </si>
  <si>
    <t>703409185363</t>
  </si>
  <si>
    <t>3572146</t>
  </si>
  <si>
    <t>CHEN/XINYUE|WANG/JIANMING</t>
  </si>
  <si>
    <t>¥2,297.00</t>
  </si>
  <si>
    <t>¥124.00</t>
  </si>
  <si>
    <t>¥2,064.00</t>
  </si>
  <si>
    <t>¥109.00</t>
  </si>
  <si>
    <t>703424814425</t>
  </si>
  <si>
    <t>3637074</t>
  </si>
  <si>
    <t>221833385</t>
  </si>
  <si>
    <t>香港东隅</t>
  </si>
  <si>
    <t>LIAO/YUQING</t>
  </si>
  <si>
    <t>¥2,766.00</t>
  </si>
  <si>
    <t>¥281.60</t>
  </si>
  <si>
    <t>¥2,360.40</t>
  </si>
  <si>
    <t>Urban View Queen Bed</t>
  </si>
  <si>
    <t>703422772244</t>
  </si>
  <si>
    <t>3631636</t>
  </si>
  <si>
    <t>197304605</t>
  </si>
  <si>
    <t>吉隆坡克鲁斯酒店</t>
  </si>
  <si>
    <t>XIE/ZHILENG|MAO/WEIFENG|LI/JUNHAO|XIE/BINGYE</t>
  </si>
  <si>
    <t>¥4,572.00</t>
  </si>
  <si>
    <t>¥486.00</t>
  </si>
  <si>
    <t>¥4,086.00</t>
  </si>
  <si>
    <t>Deluxe Twin room</t>
  </si>
  <si>
    <t>703423675571</t>
  </si>
  <si>
    <t>3634486</t>
  </si>
  <si>
    <t>221861711</t>
  </si>
  <si>
    <t>荃湾西如心酒店</t>
  </si>
  <si>
    <t>LI/JINYAN|ZOU/YING</t>
  </si>
  <si>
    <t>¥2,454.00</t>
  </si>
  <si>
    <t>¥170.84</t>
  </si>
  <si>
    <t>¥2,169.16</t>
  </si>
  <si>
    <t>Tower 2 Superior Room-Two Beds</t>
  </si>
  <si>
    <t>¥114.00</t>
  </si>
  <si>
    <t>703426307026</t>
  </si>
  <si>
    <t>3645458</t>
  </si>
  <si>
    <t>221861747</t>
  </si>
  <si>
    <t>香港帝国酒店</t>
  </si>
  <si>
    <t>KIM/HYERAN</t>
  </si>
  <si>
    <t>¥32.67</t>
  </si>
  <si>
    <t>¥656.33</t>
  </si>
  <si>
    <t>¥35.00</t>
  </si>
  <si>
    <t>703427748511</t>
  </si>
  <si>
    <t>3650982</t>
  </si>
  <si>
    <t>LIU/JIALE|QIAN/WEN</t>
  </si>
  <si>
    <t>2023-07-31</t>
  </si>
  <si>
    <t>2023-08-01</t>
  </si>
  <si>
    <t>¥414.00</t>
  </si>
  <si>
    <t>Deluxe Twin</t>
  </si>
  <si>
    <t>703426701492</t>
  </si>
  <si>
    <t>3646271</t>
  </si>
  <si>
    <t>221850884</t>
  </si>
  <si>
    <t>士乃宴宾雅酒店</t>
  </si>
  <si>
    <t>LUO/LEI|TANG/CONG</t>
  </si>
  <si>
    <t>¥388.00</t>
  </si>
  <si>
    <t>¥21.00</t>
  </si>
  <si>
    <t>¥349.00</t>
  </si>
  <si>
    <t>703426027021</t>
  </si>
  <si>
    <t>3646310</t>
  </si>
  <si>
    <t>877846762</t>
  </si>
  <si>
    <t>星淮酒店</t>
  </si>
  <si>
    <t>GAN/QIUHU</t>
  </si>
  <si>
    <t>¥625.00</t>
  </si>
  <si>
    <t>¥35.95</t>
  </si>
  <si>
    <t>¥589.05</t>
  </si>
  <si>
    <t>Lion Rock City Double Room</t>
  </si>
  <si>
    <t>703426611115</t>
  </si>
  <si>
    <t>3646436</t>
  </si>
  <si>
    <t>LIU/YARAN</t>
  </si>
  <si>
    <t>¥748.00</t>
  </si>
  <si>
    <t>¥56.67</t>
  </si>
  <si>
    <t>703426238951</t>
  </si>
  <si>
    <t>3646509</t>
  </si>
  <si>
    <t>DAI/NING</t>
  </si>
  <si>
    <t>¥1,425.00</t>
  </si>
  <si>
    <t>¥145.53</t>
  </si>
  <si>
    <t>¥1,215.47</t>
  </si>
  <si>
    <t>¥64.00</t>
  </si>
  <si>
    <t>703426513830</t>
  </si>
  <si>
    <t>3648871</t>
  </si>
  <si>
    <t>221845346</t>
  </si>
  <si>
    <t>香港美丽华酒店</t>
  </si>
  <si>
    <t>LIU/SHUTIAN</t>
  </si>
  <si>
    <t>¥1,326.00</t>
  </si>
  <si>
    <t>¥146.10</t>
  </si>
  <si>
    <t>¥1,179.90</t>
  </si>
  <si>
    <t>Studio Room</t>
  </si>
  <si>
    <t>703423661888</t>
  </si>
  <si>
    <t>3636444</t>
  </si>
  <si>
    <t>197322926</t>
  </si>
  <si>
    <t>维特翁城市套房</t>
  </si>
  <si>
    <t>LIU/XIUMEI</t>
  </si>
  <si>
    <t>¥878.00</t>
  </si>
  <si>
    <t>¥92.75</t>
  </si>
  <si>
    <t>¥785.25</t>
  </si>
  <si>
    <t>703425695152</t>
  </si>
  <si>
    <t>3644696</t>
  </si>
  <si>
    <t>197334701</t>
  </si>
  <si>
    <t>卑尔根皇家丽笙酒店</t>
  </si>
  <si>
    <t>ZHANG/LEI</t>
  </si>
  <si>
    <t>¥1,629.00</t>
  </si>
  <si>
    <t>¥173.36</t>
  </si>
  <si>
    <t>¥1,455.64</t>
  </si>
  <si>
    <t>703425467278</t>
  </si>
  <si>
    <t>3644701</t>
  </si>
  <si>
    <t>ZHANG/QUANLIN</t>
  </si>
  <si>
    <t>703427431208</t>
  </si>
  <si>
    <t>3651756</t>
  </si>
  <si>
    <t>ZHAO/YIZHOU</t>
  </si>
  <si>
    <t>2023-07-29</t>
  </si>
  <si>
    <t>2023-07-30</t>
  </si>
  <si>
    <t>¥936.00</t>
  </si>
  <si>
    <t>2023-07-18 15:01:10</t>
  </si>
  <si>
    <t>Deluxe Terrace Room</t>
  </si>
  <si>
    <t>703427558136</t>
  </si>
  <si>
    <t>3651765</t>
  </si>
  <si>
    <t>197293277</t>
  </si>
  <si>
    <t>曼谷亚洲酒店</t>
  </si>
  <si>
    <t>SUN/QIANWEI</t>
  </si>
  <si>
    <t>2023-11-03</t>
  </si>
  <si>
    <t>2023-11-07</t>
  </si>
  <si>
    <t>¥1,812.00</t>
  </si>
  <si>
    <t>Premium Room</t>
  </si>
  <si>
    <t>703422666434</t>
  </si>
  <si>
    <t>3631988</t>
  </si>
  <si>
    <t>871131216</t>
  </si>
  <si>
    <t>Travelodge 普吉城镇酒店</t>
  </si>
  <si>
    <t>LI/YONGFEI|WU/WENJIE</t>
  </si>
  <si>
    <t>¥237.00</t>
  </si>
  <si>
    <t>2023-07-18 15:50:10</t>
  </si>
  <si>
    <t>superior room</t>
  </si>
  <si>
    <t>703427743624</t>
  </si>
  <si>
    <t>3652184</t>
  </si>
  <si>
    <t>197300600</t>
  </si>
  <si>
    <t>普吉岛洲际丁索别墅度假村</t>
  </si>
  <si>
    <t>LIANG/ZHENFANG|MO/YICHEN</t>
  </si>
  <si>
    <t>2023-07-19</t>
  </si>
  <si>
    <t>¥1,272.00</t>
  </si>
  <si>
    <t>2023-07-18 16:28:19</t>
  </si>
  <si>
    <t>1 King Deluxe City View</t>
  </si>
  <si>
    <t>703417010391</t>
  </si>
  <si>
    <t>3608636</t>
  </si>
  <si>
    <t>221872448</t>
  </si>
  <si>
    <t>双子酒店</t>
  </si>
  <si>
    <t>JI/XINGYING|JI/XINGPING</t>
  </si>
  <si>
    <t>2023-08-09</t>
  </si>
  <si>
    <t>2023-08-13</t>
  </si>
  <si>
    <t>¥692.00</t>
  </si>
  <si>
    <t>2023-07-18 16:50:53</t>
  </si>
  <si>
    <t>703427418947</t>
  </si>
  <si>
    <t>3652253</t>
  </si>
  <si>
    <t>197285048</t>
  </si>
  <si>
    <t>东京王子大饭店</t>
  </si>
  <si>
    <t>XIAO/QINGHUA|PAN/YILE</t>
  </si>
  <si>
    <t>2023-08-12</t>
  </si>
  <si>
    <t>2023-08-15</t>
  </si>
  <si>
    <t>¥3,009.00</t>
  </si>
  <si>
    <t>2023-07-18 16:55:48</t>
  </si>
  <si>
    <t>Superior Double Room(4-8F)</t>
  </si>
  <si>
    <t>703427486176</t>
  </si>
  <si>
    <t>3652494</t>
  </si>
  <si>
    <t>201622271</t>
  </si>
  <si>
    <t>东京皇家王子大饭店花园塔</t>
  </si>
  <si>
    <t>YAN/SHUANG</t>
  </si>
  <si>
    <t>2023-08-04</t>
  </si>
  <si>
    <t>¥14,890.00</t>
  </si>
  <si>
    <t>2023-07-18 17:35:21</t>
  </si>
  <si>
    <t>Panoramic Floor Tokyo Tower View King Room - Non-Smoking, Newly Renovated</t>
  </si>
  <si>
    <t>703422961214</t>
  </si>
  <si>
    <t>3627873</t>
  </si>
  <si>
    <t>ZHANG/XIAOLING|ZHENG/YUANRU</t>
  </si>
  <si>
    <t>¥2,000.00</t>
  </si>
  <si>
    <t>2023-07-18 19:58:21</t>
  </si>
  <si>
    <t>703427795951</t>
  </si>
  <si>
    <t>3651960</t>
  </si>
  <si>
    <t>871940925</t>
  </si>
  <si>
    <t>比佛利元素酒店</t>
  </si>
  <si>
    <t>ZHAO/LEI</t>
  </si>
  <si>
    <t>2023-08-17</t>
  </si>
  <si>
    <t>¥3,060.00</t>
  </si>
  <si>
    <t>2023-07-18 20:28:36</t>
  </si>
  <si>
    <t>Deluxe Double Room</t>
  </si>
  <si>
    <t>703427834192</t>
  </si>
  <si>
    <t>3651946</t>
  </si>
  <si>
    <t>ZHENG/YI</t>
  </si>
  <si>
    <t>¥2,826.00</t>
  </si>
  <si>
    <t>2023-07-18 20:28:44</t>
  </si>
  <si>
    <t>703417870376</t>
  </si>
  <si>
    <t>3607146</t>
  </si>
  <si>
    <t>221873117</t>
  </si>
  <si>
    <t>大阪日本环球影城园前酒店</t>
  </si>
  <si>
    <t>SUN/MENGTING</t>
  </si>
  <si>
    <t>¥2,010.00</t>
  </si>
  <si>
    <t>2023-07-18 20:40:39</t>
  </si>
  <si>
    <t>City View Room, Superior Floor 8-25F, Non Smoking</t>
  </si>
  <si>
    <t>703427486198</t>
  </si>
  <si>
    <t>3653516</t>
  </si>
  <si>
    <t>197313062</t>
  </si>
  <si>
    <t>大阪心斋桥NEST酒店</t>
  </si>
  <si>
    <t>WANG/SHU|FANG/JING|XIANG/GUILING</t>
  </si>
  <si>
    <t>¥1,123.00</t>
  </si>
  <si>
    <t>2023-07-18 21:17:07</t>
  </si>
  <si>
    <t>Twin Room + 1 Extra Bed, Non Smoking, For Triple Occupancy Only</t>
  </si>
  <si>
    <t>703427992385</t>
  </si>
  <si>
    <t>3653265</t>
  </si>
  <si>
    <t>197326415</t>
  </si>
  <si>
    <t>露樱酒店 东京池袋</t>
  </si>
  <si>
    <t>FU/LIN|LIU/JIBAO</t>
  </si>
  <si>
    <t>2023-09-29</t>
  </si>
  <si>
    <t>2023-10-03</t>
  </si>
  <si>
    <t>¥2,312.00</t>
  </si>
  <si>
    <t>2023-07-18 21:23:16</t>
  </si>
  <si>
    <t>Semi Double Room Non Smoking</t>
  </si>
  <si>
    <t>703427583727</t>
  </si>
  <si>
    <t>3653696</t>
  </si>
  <si>
    <t>chen/xiaozhu</t>
  </si>
  <si>
    <t>2023-07-18 22:23:25</t>
  </si>
  <si>
    <t>703425130307</t>
  </si>
  <si>
    <t>3642685</t>
  </si>
  <si>
    <t>221852852</t>
  </si>
  <si>
    <t>撒哈拉娱乐场酒店</t>
  </si>
  <si>
    <t>CHI/XIAOPENG</t>
  </si>
  <si>
    <t>¥374.00</t>
  </si>
  <si>
    <t>¥38.18</t>
  </si>
  <si>
    <t>¥335.82</t>
  </si>
  <si>
    <t>Blanca King Room</t>
  </si>
  <si>
    <t>703422302448</t>
  </si>
  <si>
    <t>3631711</t>
  </si>
  <si>
    <t>804834247</t>
  </si>
  <si>
    <t>BED普拉斯恩-仅供成人入住</t>
  </si>
  <si>
    <t>TANG/YANAN|ZHANG/ZIXIN</t>
  </si>
  <si>
    <t>2023-09-30</t>
  </si>
  <si>
    <t>¥1,287.00</t>
  </si>
  <si>
    <t>2023-07-18 23:48:05</t>
  </si>
  <si>
    <t>703379518190</t>
  </si>
  <si>
    <t>3441065</t>
  </si>
  <si>
    <t>197318876</t>
  </si>
  <si>
    <t>阪急国际酒店</t>
  </si>
  <si>
    <t>YIN/HE|SHEN/QIJUN</t>
  </si>
  <si>
    <t>¥6,930.00</t>
  </si>
  <si>
    <t>¥630.00</t>
  </si>
  <si>
    <t>¥6,300.00</t>
  </si>
  <si>
    <t>Superior Twin Non-Smoking</t>
  </si>
  <si>
    <t>703387061162</t>
  </si>
  <si>
    <t>3477632</t>
  </si>
  <si>
    <t>197288882</t>
  </si>
  <si>
    <t>格拉斯丽新宿酒店</t>
  </si>
  <si>
    <t>CHENG/LUNA</t>
  </si>
  <si>
    <t>2023-06-08</t>
  </si>
  <si>
    <t>¥1,262.00</t>
  </si>
  <si>
    <t>¥1,153.00</t>
  </si>
  <si>
    <t>twin room non smoking</t>
  </si>
  <si>
    <t>703416184961</t>
  </si>
  <si>
    <t>3602225</t>
  </si>
  <si>
    <t>221865938</t>
  </si>
  <si>
    <t>首尔麻浦格莱德酒店</t>
  </si>
  <si>
    <t>MA/RUIYAO|ZHANG/SIQI</t>
  </si>
  <si>
    <t>¥837.00</t>
  </si>
  <si>
    <t>¥89.68</t>
  </si>
  <si>
    <t>¥747.32</t>
  </si>
  <si>
    <t>703411618858</t>
  </si>
  <si>
    <t>3583704</t>
  </si>
  <si>
    <t>197279396</t>
  </si>
  <si>
    <t>东京绫濑站前微笑酒店</t>
  </si>
  <si>
    <t>HUANG/YOURONG|OUYANG/WEIWEN</t>
  </si>
  <si>
    <t>¥379.00</t>
  </si>
  <si>
    <t>¥32.75</t>
  </si>
  <si>
    <t>¥346.25</t>
  </si>
  <si>
    <t>Semi-Double Room</t>
  </si>
  <si>
    <t>703423487982</t>
  </si>
  <si>
    <t>3633172</t>
  </si>
  <si>
    <t>879311266</t>
  </si>
  <si>
    <t>济州帕纳斯酒店</t>
  </si>
  <si>
    <t>SHI/XIAO</t>
  </si>
  <si>
    <t>¥4,098.00</t>
  </si>
  <si>
    <t>¥419.66</t>
  </si>
  <si>
    <t>¥3,494.34</t>
  </si>
  <si>
    <t>Junior Suite Family Twin Ocean View</t>
  </si>
  <si>
    <t>¥184.00</t>
  </si>
  <si>
    <t>703425987359</t>
  </si>
  <si>
    <t>3641755</t>
  </si>
  <si>
    <t>197280017</t>
  </si>
  <si>
    <t>京阪京都格兰德酒店</t>
  </si>
  <si>
    <t>GAO/HAN|WANG/JUNGUANG</t>
  </si>
  <si>
    <t>¥561.00</t>
  </si>
  <si>
    <t>¥57.76</t>
  </si>
  <si>
    <t>¥503.24</t>
  </si>
  <si>
    <t>Triple Non Smoking</t>
  </si>
  <si>
    <t>703425644166</t>
  </si>
  <si>
    <t>3641428</t>
  </si>
  <si>
    <t>HE/FANG|SHI/JINXING</t>
  </si>
  <si>
    <t>¥5,464.00</t>
  </si>
  <si>
    <t>¥558.00</t>
  </si>
  <si>
    <t>¥4,660.00</t>
  </si>
  <si>
    <t>¥246.00</t>
  </si>
  <si>
    <t>703427372816</t>
  </si>
  <si>
    <t>3651411</t>
  </si>
  <si>
    <t>SHEN/XIAOFANG</t>
  </si>
  <si>
    <t>¥3,101.00</t>
  </si>
  <si>
    <t>¥317.12</t>
  </si>
  <si>
    <t>¥2,644.88</t>
  </si>
  <si>
    <t>Premier Family Twin</t>
  </si>
  <si>
    <t>¥139.00</t>
  </si>
  <si>
    <t>703347251876</t>
  </si>
  <si>
    <t>3303661</t>
  </si>
  <si>
    <t>821396167</t>
  </si>
  <si>
    <t>土豆头套房和一室公寓</t>
  </si>
  <si>
    <t>FU/YUANYUAN|SUN/JIQIN</t>
  </si>
  <si>
    <t>2023-04-29</t>
  </si>
  <si>
    <t>¥3,032.00</t>
  </si>
  <si>
    <t>¥324.00</t>
  </si>
  <si>
    <t>¥2,708.00</t>
  </si>
  <si>
    <t>Sunrise Studios</t>
  </si>
  <si>
    <t>703381155790</t>
  </si>
  <si>
    <t>3453033</t>
  </si>
  <si>
    <t>197285879</t>
  </si>
  <si>
    <t>六十三酒店</t>
  </si>
  <si>
    <t>GAO/XUBO|DENG/JIAXIN|ZHANG/YAYUE</t>
  </si>
  <si>
    <t>2023-06-02</t>
  </si>
  <si>
    <t>¥1,383.00</t>
  </si>
  <si>
    <t>¥78.00</t>
  </si>
  <si>
    <t>¥1,305.00</t>
  </si>
  <si>
    <t>Deluxe Family Room</t>
  </si>
  <si>
    <t>703384468344</t>
  </si>
  <si>
    <t>3464832</t>
  </si>
  <si>
    <t>221837069</t>
  </si>
  <si>
    <t>贝斯特星星酒店</t>
  </si>
  <si>
    <t>FU/LI</t>
  </si>
  <si>
    <t>2023-06-05</t>
  </si>
  <si>
    <t>¥654.00</t>
  </si>
  <si>
    <t>¥70.00</t>
  </si>
  <si>
    <t>¥584.00</t>
  </si>
  <si>
    <t>703404195736</t>
  </si>
  <si>
    <t>3549424</t>
  </si>
  <si>
    <t>LI/QINGWEN|TIAN/WEIDONG</t>
  </si>
  <si>
    <t>¥444.15</t>
  </si>
  <si>
    <t>¥24.15</t>
  </si>
  <si>
    <t>¥399.00</t>
  </si>
  <si>
    <t>Superior King Room</t>
  </si>
  <si>
    <t>703407083898</t>
  </si>
  <si>
    <t>3564022</t>
  </si>
  <si>
    <t>LIN/YUQUN|XIE/XIANPING</t>
  </si>
  <si>
    <t>¥4,812.00</t>
  </si>
  <si>
    <t>¥492.00</t>
  </si>
  <si>
    <t>¥4,104.00</t>
  </si>
  <si>
    <t>703407150986</t>
  </si>
  <si>
    <t>3565104</t>
  </si>
  <si>
    <t>879311566</t>
  </si>
  <si>
    <t>兰卡威宾乐雅度假村</t>
  </si>
  <si>
    <t>XU/XIA</t>
  </si>
  <si>
    <t>¥1,339.00</t>
  </si>
  <si>
    <t>¥136.93</t>
  </si>
  <si>
    <t>¥1,142.07</t>
  </si>
  <si>
    <t>703408546878</t>
  </si>
  <si>
    <t>3566880</t>
  </si>
  <si>
    <t>197280011</t>
  </si>
  <si>
    <t>吉隆坡邵氏广场美居酒店</t>
  </si>
  <si>
    <t>RONG/YI</t>
  </si>
  <si>
    <t>¥852.00</t>
  </si>
  <si>
    <t>¥88.00</t>
  </si>
  <si>
    <t>¥726.00</t>
  </si>
  <si>
    <t>DOUBLE DELUXE</t>
  </si>
  <si>
    <t>¥38.00</t>
  </si>
  <si>
    <t>703417495012</t>
  </si>
  <si>
    <t>3607311</t>
  </si>
  <si>
    <t>221835761</t>
  </si>
  <si>
    <t>香港TUVE酒店</t>
  </si>
  <si>
    <t>ZHANG/NINGTAI</t>
  </si>
  <si>
    <t>¥1,512.00</t>
  </si>
  <si>
    <t>¥96.92</t>
  </si>
  <si>
    <t>¥1,415.08</t>
  </si>
  <si>
    <t>comfort room</t>
  </si>
  <si>
    <t>703415185415</t>
  </si>
  <si>
    <t>3600643</t>
  </si>
  <si>
    <t>LONG/QUAN|HUANG/RUYI</t>
  </si>
  <si>
    <t>¥2,004.00</t>
  </si>
  <si>
    <t>¥1,770.00</t>
  </si>
  <si>
    <t>¥94.00</t>
  </si>
  <si>
    <t>703422634191</t>
  </si>
  <si>
    <t>3628334</t>
  </si>
  <si>
    <t>LI/ZHENG</t>
  </si>
  <si>
    <t>2023-07-25</t>
  </si>
  <si>
    <t>¥957.00</t>
  </si>
  <si>
    <t>2023-07-19 08:03:26</t>
  </si>
  <si>
    <t>Deluxe Double</t>
  </si>
  <si>
    <t>703402262598</t>
  </si>
  <si>
    <t>3541213</t>
  </si>
  <si>
    <t>197299688</t>
  </si>
  <si>
    <t>雅顿法义公寓式酒店</t>
  </si>
  <si>
    <t>YANG/BIN|SHI/LIN</t>
  </si>
  <si>
    <t>¥1,296.00</t>
  </si>
  <si>
    <t>¥117.92</t>
  </si>
  <si>
    <t>¥1,178.08</t>
  </si>
  <si>
    <t>703418110586</t>
  </si>
  <si>
    <t>3612236</t>
  </si>
  <si>
    <t>875631136</t>
  </si>
  <si>
    <t>帕亚酒店</t>
  </si>
  <si>
    <t>HE/ZIMEI|LI/YUELI|HE/XIAOLU|GUO/YINKUAN</t>
  </si>
  <si>
    <t>¥1,964.00</t>
  </si>
  <si>
    <t>¥164.76</t>
  </si>
  <si>
    <t>¥1,711.24</t>
  </si>
  <si>
    <t>703421789973</t>
  </si>
  <si>
    <t>3627772</t>
  </si>
  <si>
    <t>806648011</t>
  </si>
  <si>
    <t>曼谷拉差达宜必思尚品酒店</t>
  </si>
  <si>
    <t>QU/SHEN|DING/HUI</t>
  </si>
  <si>
    <t>¥1,254.00</t>
  </si>
  <si>
    <t>¥1,140.00</t>
  </si>
  <si>
    <t>703421123228</t>
  </si>
  <si>
    <t>3627783</t>
  </si>
  <si>
    <t>ZHAO/XIUYANG</t>
  </si>
  <si>
    <t>Standard Queen Room</t>
  </si>
  <si>
    <t>703422205520</t>
  </si>
  <si>
    <t>3632079</t>
  </si>
  <si>
    <t>871131228</t>
  </si>
  <si>
    <t>普吉岛迈考美利亚酒店</t>
  </si>
  <si>
    <t>LIU/YUANXIN|HU/XIAOCHUAN</t>
  </si>
  <si>
    <t>¥1,658.00</t>
  </si>
  <si>
    <t>¥1,564.00</t>
  </si>
  <si>
    <t>One Bedroom Villa with Private Pool</t>
  </si>
  <si>
    <t>703424969708</t>
  </si>
  <si>
    <t>3636852</t>
  </si>
  <si>
    <t>860785169</t>
  </si>
  <si>
    <t>芭堤雅中心智选假日酒店 - IHG 旗下酒店</t>
  </si>
  <si>
    <t>WANG/RUIXIANG|HE/CAIZHEN</t>
  </si>
  <si>
    <t>¥71.19</t>
  </si>
  <si>
    <t>¥678.81</t>
  </si>
  <si>
    <t>One Queen Bed Standard Non Smoking</t>
  </si>
  <si>
    <t>¥36.00</t>
  </si>
  <si>
    <t>703425097929</t>
  </si>
  <si>
    <t>3641080</t>
  </si>
  <si>
    <t>ZOU/JINHONG|HU/SHUXIN</t>
  </si>
  <si>
    <t>¥2,220.00</t>
  </si>
  <si>
    <t>¥122.10</t>
  </si>
  <si>
    <t>¥2,097.90</t>
  </si>
  <si>
    <t>703425595240</t>
  </si>
  <si>
    <t>3643356</t>
  </si>
  <si>
    <t>ZHOU/YA</t>
  </si>
  <si>
    <t>¥370.00</t>
  </si>
  <si>
    <t>¥20.20</t>
  </si>
  <si>
    <t>¥349.80</t>
  </si>
  <si>
    <t>703423297097</t>
  </si>
  <si>
    <t>3634906</t>
  </si>
  <si>
    <t>197277269</t>
  </si>
  <si>
    <t>卡塔岩石酒店</t>
  </si>
  <si>
    <t>TIAN/CHAOYIN|LI/XIAOMIAO</t>
  </si>
  <si>
    <t>¥9,020.00</t>
  </si>
  <si>
    <t>¥931.00</t>
  </si>
  <si>
    <t>¥8,089.00</t>
  </si>
  <si>
    <t>1 bedroom ocean pool loft</t>
  </si>
  <si>
    <t>703427854291</t>
  </si>
  <si>
    <t>3650685</t>
  </si>
  <si>
    <t>197337662</t>
  </si>
  <si>
    <t>芭达雅布莱顿大酒店</t>
  </si>
  <si>
    <t>SAI/MAUNG</t>
  </si>
  <si>
    <t>¥444.00</t>
  </si>
  <si>
    <t>¥24.16</t>
  </si>
  <si>
    <t>¥419.84</t>
  </si>
  <si>
    <t>Deluxe Room with City View</t>
  </si>
  <si>
    <t>703414493676</t>
  </si>
  <si>
    <t>3595135</t>
  </si>
  <si>
    <t>221835116</t>
  </si>
  <si>
    <t>香港愉景湾酒店</t>
  </si>
  <si>
    <t>ZHENG/BIN|ZENG/YAO|TAN/ZITONG</t>
  </si>
  <si>
    <t>¥1,306.00</t>
  </si>
  <si>
    <t>¥95.76</t>
  </si>
  <si>
    <t>¥1,210.24</t>
  </si>
  <si>
    <t>Mountain View Room</t>
  </si>
  <si>
    <t>703372616912</t>
  </si>
  <si>
    <t>3413895</t>
  </si>
  <si>
    <t>JIANG/LU</t>
  </si>
  <si>
    <t>¥974.00</t>
  </si>
  <si>
    <t>¥57.00</t>
  </si>
  <si>
    <t>¥917.00</t>
  </si>
  <si>
    <t>deluxe family room</t>
  </si>
  <si>
    <t>703414783065</t>
  </si>
  <si>
    <t>3597274</t>
  </si>
  <si>
    <t>HONG/TINGTING</t>
  </si>
  <si>
    <t>¥3,006.00</t>
  </si>
  <si>
    <t>¥210.00</t>
  </si>
  <si>
    <t>¥2,655.00</t>
  </si>
  <si>
    <t>703418404022</t>
  </si>
  <si>
    <t>3612152</t>
  </si>
  <si>
    <t>879311419</t>
  </si>
  <si>
    <t>框架酒店</t>
  </si>
  <si>
    <t>XU/YANGNAN|YANG/ZEHUA</t>
  </si>
  <si>
    <t>¥284.00</t>
  </si>
  <si>
    <t>¥28.95</t>
  </si>
  <si>
    <t>¥242.05</t>
  </si>
  <si>
    <t>¥13.00</t>
  </si>
  <si>
    <t>703420383089</t>
  </si>
  <si>
    <t>3620293</t>
  </si>
  <si>
    <t>CHEN/XIAOHAN|CHEN/JINPENG|XIE/DANDAN|QIU/WANXI</t>
  </si>
  <si>
    <t>¥1,478.00</t>
  </si>
  <si>
    <t>¥67.66</t>
  </si>
  <si>
    <t>¥1,340.34</t>
  </si>
  <si>
    <t>703420710333</t>
  </si>
  <si>
    <t>3619453</t>
  </si>
  <si>
    <t>LIU/YAO</t>
  </si>
  <si>
    <t>¥2,804.00</t>
  </si>
  <si>
    <t>¥151.00</t>
  </si>
  <si>
    <t>¥2,520.00</t>
  </si>
  <si>
    <t>¥133.00</t>
  </si>
  <si>
    <t>703421523154</t>
  </si>
  <si>
    <t>3624877</t>
  </si>
  <si>
    <t>LIN/YINGJIE</t>
  </si>
  <si>
    <t>¥1,097.00</t>
  </si>
  <si>
    <t>¥58.06</t>
  </si>
  <si>
    <t>¥986.94</t>
  </si>
  <si>
    <t>Premier Room</t>
  </si>
  <si>
    <t>¥52.00</t>
  </si>
  <si>
    <t>703423416985</t>
  </si>
  <si>
    <t>3633372</t>
  </si>
  <si>
    <t>221866991</t>
  </si>
  <si>
    <t>YHA美荷楼青年旅舍</t>
  </si>
  <si>
    <t>LI/CHUNBIN</t>
  </si>
  <si>
    <t>¥1,872.00</t>
  </si>
  <si>
    <t>¥174.36</t>
  </si>
  <si>
    <t>¥1,613.64</t>
  </si>
  <si>
    <t>doitory</t>
  </si>
  <si>
    <t>703409122512</t>
  </si>
  <si>
    <t>3575414</t>
  </si>
  <si>
    <t>QIU/MINGYA|CAI/YABIAO</t>
  </si>
  <si>
    <t>¥2,801.00</t>
  </si>
  <si>
    <t>¥152.00</t>
  </si>
  <si>
    <t>¥2,517.00</t>
  </si>
  <si>
    <t>¥132.00</t>
  </si>
  <si>
    <t>703409604411</t>
  </si>
  <si>
    <t>3575424</t>
  </si>
  <si>
    <t>LIN/JIANSHENG|ZHENG/ZENGPING</t>
  </si>
  <si>
    <t>¥2,465.00</t>
  </si>
  <si>
    <t>¥2,215.00</t>
  </si>
  <si>
    <t>703414099218</t>
  </si>
  <si>
    <t>3594397</t>
  </si>
  <si>
    <t>ZHU/YOUQING</t>
  </si>
  <si>
    <t>¥2,972.00</t>
  </si>
  <si>
    <t>¥2,671.00</t>
  </si>
  <si>
    <t>703423577979</t>
  </si>
  <si>
    <t>3636252</t>
  </si>
  <si>
    <t>LI/JUN|LIN/HA</t>
  </si>
  <si>
    <t>¥688.00</t>
  </si>
  <si>
    <t>¥65.87</t>
  </si>
  <si>
    <t>¥591.13</t>
  </si>
  <si>
    <t>¥31.00</t>
  </si>
  <si>
    <t>703422313021</t>
  </si>
  <si>
    <t>3627955</t>
  </si>
  <si>
    <t>221864249</t>
  </si>
  <si>
    <t>香港尖沙咀一尚酒店</t>
  </si>
  <si>
    <t>CHEN/XIUJIE|OU/LISHA</t>
  </si>
  <si>
    <t>¥2,222.00</t>
  </si>
  <si>
    <t>¥168.92</t>
  </si>
  <si>
    <t>¥1,951.08</t>
  </si>
  <si>
    <t>¥102.00</t>
  </si>
  <si>
    <t>703424486205</t>
  </si>
  <si>
    <t>3636790</t>
  </si>
  <si>
    <t>SUN/RUI</t>
  </si>
  <si>
    <t>¥419.00</t>
  </si>
  <si>
    <t>¥43.00</t>
  </si>
  <si>
    <t>¥357.00</t>
  </si>
  <si>
    <t>¥19.00</t>
  </si>
  <si>
    <t>703423554301</t>
  </si>
  <si>
    <t>3635262</t>
  </si>
  <si>
    <t>221839043</t>
  </si>
  <si>
    <t>马哥孛罗香港酒店</t>
  </si>
  <si>
    <t>YANG/LIANG|ZHAO/YUNA</t>
  </si>
  <si>
    <t>¥8,352.00</t>
  </si>
  <si>
    <t>¥975.16</t>
  </si>
  <si>
    <t>¥7,004.84</t>
  </si>
  <si>
    <t>¥372.00</t>
  </si>
  <si>
    <t>703423795516</t>
  </si>
  <si>
    <t>3635474</t>
  </si>
  <si>
    <t>LEI/XI|CHENG/SIJIA</t>
  </si>
  <si>
    <t>703428999246</t>
  </si>
  <si>
    <t>3655472</t>
  </si>
  <si>
    <t>879311530</t>
  </si>
  <si>
    <t>苏梅岛U酒店</t>
  </si>
  <si>
    <t>HAN/FEIFEI|HUANG/JING</t>
  </si>
  <si>
    <t>2023-09-03</t>
  </si>
  <si>
    <t>2023-09-06</t>
  </si>
  <si>
    <t>¥2,052.00</t>
  </si>
  <si>
    <t>2023-07-19 11:31:28</t>
  </si>
  <si>
    <t>703426849148</t>
  </si>
  <si>
    <t>3645653</t>
  </si>
  <si>
    <t>197322938</t>
  </si>
  <si>
    <t>迷卡萨全套房酒店</t>
  </si>
  <si>
    <t>WEN/GUANGXU</t>
  </si>
  <si>
    <t>¥790.00</t>
  </si>
  <si>
    <t>¥43.46</t>
  </si>
  <si>
    <t>¥746.54</t>
  </si>
  <si>
    <t>1-Bedroom Superior King Studio - Non-Smoking</t>
  </si>
  <si>
    <t>703424604724</t>
  </si>
  <si>
    <t>3639402</t>
  </si>
  <si>
    <t>197314406</t>
  </si>
  <si>
    <t>吉隆坡双威太子酒店</t>
  </si>
  <si>
    <t>GU/MIN</t>
  </si>
  <si>
    <t>¥504.00</t>
  </si>
  <si>
    <t>¥50.11</t>
  </si>
  <si>
    <t>¥430.89</t>
  </si>
  <si>
    <t>¥23.00</t>
  </si>
  <si>
    <t>703424696676</t>
  </si>
  <si>
    <t>3639300</t>
  </si>
  <si>
    <t>YANG/ZHAOYI</t>
  </si>
  <si>
    <t>¥1,417.00</t>
  </si>
  <si>
    <t>¥139.32</t>
  </si>
  <si>
    <t>¥1,213.68</t>
  </si>
  <si>
    <t>703415444775</t>
  </si>
  <si>
    <t>3598552</t>
  </si>
  <si>
    <t>197293592</t>
  </si>
  <si>
    <t>長榮桂冠酒店（曼谷）</t>
  </si>
  <si>
    <t>HUANG/SHENG</t>
  </si>
  <si>
    <t>¥742.00</t>
  </si>
  <si>
    <t>2023-07-19 11:51:58</t>
  </si>
  <si>
    <t>703425058958</t>
  </si>
  <si>
    <t>3644183</t>
  </si>
  <si>
    <t>240098834</t>
  </si>
  <si>
    <t>吉隆坡 EQ 酒店</t>
  </si>
  <si>
    <t>FAN/LANQIU</t>
  </si>
  <si>
    <t>¥2,958.00</t>
  </si>
  <si>
    <t>¥187.00</t>
  </si>
  <si>
    <t>¥2,633.00</t>
  </si>
  <si>
    <t>Deluxe King Room Twin Tower View</t>
  </si>
  <si>
    <t>¥138.00</t>
  </si>
  <si>
    <t>703426151777</t>
  </si>
  <si>
    <t>3646774</t>
  </si>
  <si>
    <t>HOU/FANG</t>
  </si>
  <si>
    <t>¥2,151.00</t>
  </si>
  <si>
    <t>¥116.00</t>
  </si>
  <si>
    <t>¥1,933.00</t>
  </si>
  <si>
    <t>703426950212</t>
  </si>
  <si>
    <t>3647011</t>
  </si>
  <si>
    <t>855809852</t>
  </si>
  <si>
    <t>槟城拉亚酒店</t>
  </si>
  <si>
    <t>YANG/SHAOBO|DUAN/XIONGFEI|DUAN/XIONGFEI</t>
  </si>
  <si>
    <t>¥588.00</t>
  </si>
  <si>
    <t>¥59.80</t>
  </si>
  <si>
    <t>¥502.20</t>
  </si>
  <si>
    <t>SUPERIOR  QUEEN/TWIN</t>
  </si>
  <si>
    <t>¥26.00</t>
  </si>
  <si>
    <t>703426107803</t>
  </si>
  <si>
    <t>3645452</t>
  </si>
  <si>
    <t>MENG/FANXIN|GAO/CUICUI</t>
  </si>
  <si>
    <t>¥2,077.00</t>
  </si>
  <si>
    <t>¥112.00</t>
  </si>
  <si>
    <t>¥1,867.00</t>
  </si>
  <si>
    <t>703414612788</t>
  </si>
  <si>
    <t>3593412</t>
  </si>
  <si>
    <t>ZHANG/YINJUAN|ZHANG/MEINA</t>
  </si>
  <si>
    <t>¥4,822.00</t>
  </si>
  <si>
    <t>¥260.00</t>
  </si>
  <si>
    <t>¥4,334.00</t>
  </si>
  <si>
    <t>703427106530</t>
  </si>
  <si>
    <t>3651139</t>
  </si>
  <si>
    <t>221835587</t>
  </si>
  <si>
    <t>香港荃湾帝盛酒店</t>
  </si>
  <si>
    <t>CHENG/XI</t>
  </si>
  <si>
    <t>¥457.00</t>
  </si>
  <si>
    <t>¥20.25</t>
  </si>
  <si>
    <t>¥436.75</t>
  </si>
  <si>
    <t>703426041997</t>
  </si>
  <si>
    <t>3648516</t>
  </si>
  <si>
    <t>229705244</t>
  </si>
  <si>
    <t>峰景轩</t>
  </si>
  <si>
    <t>Liu/Fang</t>
  </si>
  <si>
    <t>¥765.00</t>
  </si>
  <si>
    <t>¥77.69</t>
  </si>
  <si>
    <t>¥653.31</t>
  </si>
  <si>
    <t>Deluxe Room - Check-In By Female Only</t>
  </si>
  <si>
    <t>¥34.00</t>
  </si>
  <si>
    <t>703427551466</t>
  </si>
  <si>
    <t>3651262</t>
  </si>
  <si>
    <t>WANG/YIYUN</t>
  </si>
  <si>
    <t>¥644.00</t>
  </si>
  <si>
    <t>¥35.53</t>
  </si>
  <si>
    <t>¥608.47</t>
  </si>
  <si>
    <t>703427981412</t>
  </si>
  <si>
    <t>3653199</t>
  </si>
  <si>
    <t>HE/ZIRONG</t>
  </si>
  <si>
    <t>¥2,123.00</t>
  </si>
  <si>
    <t>¥216.76</t>
  </si>
  <si>
    <t>¥1,811.24</t>
  </si>
  <si>
    <t>¥95.00</t>
  </si>
  <si>
    <t>703399884455</t>
  </si>
  <si>
    <t>3530428</t>
  </si>
  <si>
    <t>199564289</t>
  </si>
  <si>
    <t>巴厘岛美利亚酒店</t>
  </si>
  <si>
    <t>JIA/SUHENG</t>
  </si>
  <si>
    <t>¥1,459.00</t>
  </si>
  <si>
    <t>¥167.22</t>
  </si>
  <si>
    <t>¥1,291.78</t>
  </si>
  <si>
    <t>premium room with garden view</t>
  </si>
  <si>
    <t>703428993312</t>
  </si>
  <si>
    <t>3655947</t>
  </si>
  <si>
    <t>2023-08-18</t>
  </si>
  <si>
    <t>¥1,473.00</t>
  </si>
  <si>
    <t>2023-07-19 13:38:11</t>
  </si>
  <si>
    <t>703426765347</t>
  </si>
  <si>
    <t>3646017</t>
  </si>
  <si>
    <t>2023-08-22</t>
  </si>
  <si>
    <t>2023-08-23</t>
  </si>
  <si>
    <t>¥1,445.00</t>
  </si>
  <si>
    <t>2023-07-19 13:38:34</t>
  </si>
  <si>
    <t>703427254951</t>
  </si>
  <si>
    <t>3651969</t>
  </si>
  <si>
    <t>197280158</t>
  </si>
  <si>
    <t>马六甲假日酒店</t>
  </si>
  <si>
    <t>LIU/HUIQIN|YEO/SENGLIN</t>
  </si>
  <si>
    <t>¥895.00</t>
  </si>
  <si>
    <t>¥91.48</t>
  </si>
  <si>
    <t>¥763.52</t>
  </si>
  <si>
    <t>2 Single Beds Standard Lounge Access Sea View</t>
  </si>
  <si>
    <t>¥40.00</t>
  </si>
  <si>
    <t>703422914209</t>
  </si>
  <si>
    <t>3629675</t>
  </si>
  <si>
    <t>221868419</t>
  </si>
  <si>
    <t>塔林梅丽顿雷迪森丽柏会议Spa酒店</t>
  </si>
  <si>
    <t>ZHAO/KAI</t>
  </si>
  <si>
    <t>¥838.00</t>
  </si>
  <si>
    <t>¥89.66</t>
  </si>
  <si>
    <t>¥748.34</t>
  </si>
  <si>
    <t>703428492591</t>
  </si>
  <si>
    <t>3656062</t>
  </si>
  <si>
    <t>199564802</t>
  </si>
  <si>
    <t>旦汀贝斯特韦斯特精品酒店</t>
  </si>
  <si>
    <t>JIANG/XU|ZHU/WENJI</t>
  </si>
  <si>
    <t>¥3,636.00</t>
  </si>
  <si>
    <t>2 Single Beds, No Smoking</t>
  </si>
  <si>
    <t>703426218219</t>
  </si>
  <si>
    <t>3647362</t>
  </si>
  <si>
    <t>¥3,856.00</t>
  </si>
  <si>
    <t>¥383.66</t>
  </si>
  <si>
    <t>¥3,472.34</t>
  </si>
  <si>
    <t>703428796590</t>
  </si>
  <si>
    <t>3657268</t>
  </si>
  <si>
    <t>221837660</t>
  </si>
  <si>
    <t>UNIZO酒店-大阪心斋桥</t>
  </si>
  <si>
    <t>HU/RUOHAN</t>
  </si>
  <si>
    <t>2023-08-14</t>
  </si>
  <si>
    <t>¥668.00</t>
  </si>
  <si>
    <t>2023-07-19 19:00:44</t>
  </si>
  <si>
    <t>Double Room Non-Smoking</t>
  </si>
  <si>
    <t>703426408451</t>
  </si>
  <si>
    <t>3648869</t>
  </si>
  <si>
    <t>FANGWEI/FANGWEI</t>
  </si>
  <si>
    <t>2023-09-07</t>
  </si>
  <si>
    <t>2023-09-09</t>
  </si>
  <si>
    <t>¥2,334.00</t>
  </si>
  <si>
    <t>2023-07-19 19:54:57</t>
  </si>
  <si>
    <t>703428772041</t>
  </si>
  <si>
    <t>3657773</t>
  </si>
  <si>
    <t>197318861</t>
  </si>
  <si>
    <t>大阪格兰比亚大酒店</t>
  </si>
  <si>
    <t>MA/XIAOYI|LYU/XUHONG</t>
  </si>
  <si>
    <t>2023-08-16</t>
  </si>
  <si>
    <t>¥6,184.00</t>
  </si>
  <si>
    <t>2023-07-19 20:04:41</t>
  </si>
  <si>
    <t>Standard Twin Non Smoking</t>
  </si>
  <si>
    <t>703428440352</t>
  </si>
  <si>
    <t>3657578</t>
  </si>
  <si>
    <t>820794811</t>
  </si>
  <si>
    <t>卢克索阿赫提度假施柏阁酒店</t>
  </si>
  <si>
    <t>ZHAO/HONGYI|ZHAO/SHU|ZHAO/ZHUSHENG</t>
  </si>
  <si>
    <t>¥1,965.00</t>
  </si>
  <si>
    <t>2023-07-19 20:09:41</t>
  </si>
  <si>
    <t>Superior King Room with Nile View</t>
  </si>
  <si>
    <t>703428208056</t>
  </si>
  <si>
    <t>3657856</t>
  </si>
  <si>
    <t>ZHAO/JIAXIN|LI/JINRONG</t>
  </si>
  <si>
    <t>¥758.00</t>
  </si>
  <si>
    <t>703428839777</t>
  </si>
  <si>
    <t>3657876</t>
  </si>
  <si>
    <t>ZHU/NING|ZHU/XIAOXIAO</t>
  </si>
  <si>
    <t>2023-10-02</t>
  </si>
  <si>
    <t>¥3,165.00</t>
  </si>
  <si>
    <t>2023-07-19 21:04:00</t>
  </si>
  <si>
    <t>703428424498</t>
  </si>
  <si>
    <t>815996404</t>
  </si>
  <si>
    <t>悦品酒店(荃湾店)</t>
  </si>
  <si>
    <t>WANG/XIYUAN</t>
  </si>
  <si>
    <t>2023-08-05</t>
  </si>
  <si>
    <t>¥2,295.00</t>
  </si>
  <si>
    <t>2023-07-19 21:06:04</t>
  </si>
  <si>
    <t>Cozi Deluxe Room</t>
  </si>
  <si>
    <t>703428265282</t>
  </si>
  <si>
    <t>3658207</t>
  </si>
  <si>
    <t>197318870</t>
  </si>
  <si>
    <t>神户美利坚公园东方大酒店</t>
  </si>
  <si>
    <t>DUAN/PING</t>
  </si>
  <si>
    <t>¥4,166.00</t>
  </si>
  <si>
    <t>2023-07-19 23:06:24</t>
  </si>
  <si>
    <t>[Non-Smoking]East View Standard Twin</t>
  </si>
  <si>
    <t>703428740041</t>
  </si>
  <si>
    <t>3658704</t>
  </si>
  <si>
    <t>HU/CHENG|YU/CHANGYIN</t>
  </si>
  <si>
    <t>2023-10-22</t>
  </si>
  <si>
    <t>2023-10-27</t>
  </si>
  <si>
    <t>¥11,390.00</t>
  </si>
  <si>
    <t>2023-07-19 23:31:04</t>
  </si>
  <si>
    <t>703428497947</t>
  </si>
  <si>
    <t>3658710</t>
  </si>
  <si>
    <t>197587631</t>
  </si>
  <si>
    <t>哥打京那巴鲁阁蓝帝酒店</t>
  </si>
  <si>
    <t>HONG/YUFENG|SHEN/YINQIN</t>
  </si>
  <si>
    <t>¥1,542.00</t>
  </si>
  <si>
    <t>2023-07-19 23:37:56</t>
  </si>
  <si>
    <t>Deluxe Room Sea View</t>
  </si>
  <si>
    <t>703428558084</t>
  </si>
  <si>
    <t>3657826</t>
  </si>
  <si>
    <t>197315315</t>
  </si>
  <si>
    <t>东京湾东方酒店</t>
  </si>
  <si>
    <t>ZHANG/NA</t>
  </si>
  <si>
    <t>2023-09-17</t>
  </si>
  <si>
    <t>2023-09-20</t>
  </si>
  <si>
    <t>¥3,477.00</t>
  </si>
  <si>
    <t>2023-07-20 00:16:19</t>
  </si>
  <si>
    <t>Casual Double Room, Non Smoking</t>
  </si>
  <si>
    <t>703382702204</t>
  </si>
  <si>
    <t>3459036</t>
  </si>
  <si>
    <t>239092526</t>
  </si>
  <si>
    <t>伊豆急酒店</t>
  </si>
  <si>
    <t>WU/TONGQIAN|CHEN/XINYI</t>
  </si>
  <si>
    <t>2023-06-03</t>
  </si>
  <si>
    <t>¥2,580.00</t>
  </si>
  <si>
    <t>japanese style room ocean view(main building)</t>
  </si>
  <si>
    <t>703393428901</t>
  </si>
  <si>
    <t>3502369</t>
  </si>
  <si>
    <t>197304296</t>
  </si>
  <si>
    <t>大阪丽嘉皇家酒店</t>
  </si>
  <si>
    <t>ZHOU/RONG|GAO/MUCHENG</t>
  </si>
  <si>
    <t>2023-06-14</t>
  </si>
  <si>
    <t>¥2,028.00</t>
  </si>
  <si>
    <t>¥184.44</t>
  </si>
  <si>
    <t>¥1,843.56</t>
  </si>
  <si>
    <t>Twin Room - Non-Smoking</t>
  </si>
  <si>
    <t>703405995294</t>
  </si>
  <si>
    <t>3555348</t>
  </si>
  <si>
    <t>820617796</t>
  </si>
  <si>
    <t>三井花园饭店银座五丁目</t>
  </si>
  <si>
    <t>YOU/XIAOYA|YU/XIAO</t>
  </si>
  <si>
    <t>¥2,662.00</t>
  </si>
  <si>
    <t>¥240.02</t>
  </si>
  <si>
    <t>¥2,421.98</t>
  </si>
  <si>
    <t>Moderate Twin Room</t>
  </si>
  <si>
    <t>703415490329</t>
  </si>
  <si>
    <t>3597795</t>
  </si>
  <si>
    <t>ZHOU/MENGEN|CHEUNG/WAI</t>
  </si>
  <si>
    <t>¥3,888.00</t>
  </si>
  <si>
    <t>¥384.04</t>
  </si>
  <si>
    <t>¥3,503.96</t>
  </si>
  <si>
    <t>Corner Tokyo Tower View King Room - Non-Smoking</t>
  </si>
  <si>
    <t>703410617435</t>
  </si>
  <si>
    <t>3579786</t>
  </si>
  <si>
    <t>880402273</t>
  </si>
  <si>
    <t>DEL style大阪新梅田酒店by 大和ROYNET</t>
  </si>
  <si>
    <t>MA/ZEYANG|YANG/YIMING</t>
  </si>
  <si>
    <t>¥934.00</t>
  </si>
  <si>
    <t>¥83.98</t>
  </si>
  <si>
    <t>¥850.02</t>
  </si>
  <si>
    <t>Standard Double Room Non-Smoking</t>
  </si>
  <si>
    <t>703417384939</t>
  </si>
  <si>
    <t>3610372</t>
  </si>
  <si>
    <t>LI/GUOLI|SONG/LIANXING|SONG/ZIWEI</t>
  </si>
  <si>
    <t>¥3,573.00</t>
  </si>
  <si>
    <t>¥323.25</t>
  </si>
  <si>
    <t>¥3,087.75</t>
  </si>
  <si>
    <t>Deluxe Twin Room(4-8F)</t>
  </si>
  <si>
    <t>¥162.00</t>
  </si>
  <si>
    <t>703423483792</t>
  </si>
  <si>
    <t>3632841</t>
  </si>
  <si>
    <t>YIN/HAI</t>
  </si>
  <si>
    <t>¥2,649.00</t>
  </si>
  <si>
    <t>¥258.63</t>
  </si>
  <si>
    <t>¥2,270.37</t>
  </si>
  <si>
    <t>Twin Room, Non Smoking (9-22F)</t>
  </si>
  <si>
    <t>703425741552</t>
  </si>
  <si>
    <t>3643652</t>
  </si>
  <si>
    <t>DAI/SIPING|LI/QING</t>
  </si>
  <si>
    <t>¥1,923.00</t>
  </si>
  <si>
    <t>¥196.97</t>
  </si>
  <si>
    <t>¥1,640.03</t>
  </si>
  <si>
    <t>¥86.00</t>
  </si>
  <si>
    <t>703411075810</t>
  </si>
  <si>
    <t>3580137</t>
  </si>
  <si>
    <t>197296427</t>
  </si>
  <si>
    <t>首尔花园酒店</t>
  </si>
  <si>
    <t>WANG/JIAYIN</t>
  </si>
  <si>
    <t>¥652.00</t>
  </si>
  <si>
    <t>¥69.23</t>
  </si>
  <si>
    <t>¥582.77</t>
  </si>
  <si>
    <t>703427815379</t>
  </si>
  <si>
    <t>3653150</t>
  </si>
  <si>
    <t>ZHANG/JIANCHENG|LOU/WEI</t>
  </si>
  <si>
    <t>¥954.00</t>
  </si>
  <si>
    <t>¥97.75</t>
  </si>
  <si>
    <t>¥813.25</t>
  </si>
  <si>
    <t>703427393312</t>
  </si>
  <si>
    <t>3654222</t>
  </si>
  <si>
    <t>197303921</t>
  </si>
  <si>
    <t>东新宿E酒店</t>
  </si>
  <si>
    <t>WANG/JIACHENG|LIN/PING|HE/HUIQIN|HUANG/KEXIN</t>
  </si>
  <si>
    <t>¥1,060.00</t>
  </si>
  <si>
    <t>¥108.84</t>
  </si>
  <si>
    <t>¥951.16</t>
  </si>
  <si>
    <t>703428518879</t>
  </si>
  <si>
    <t>3655084</t>
  </si>
  <si>
    <t>ZHOU/YUE|CHEN/YANYI</t>
  </si>
  <si>
    <t>¥1,910.00</t>
  </si>
  <si>
    <t>¥194.52</t>
  </si>
  <si>
    <t>¥1,629.48</t>
  </si>
  <si>
    <t>Twin Room(9-22F)</t>
  </si>
  <si>
    <t>703374225747</t>
  </si>
  <si>
    <t>3424496</t>
  </si>
  <si>
    <t>ZHENG/MINGMING</t>
  </si>
  <si>
    <t>2023-05-26</t>
  </si>
  <si>
    <t>¥2,727.00</t>
  </si>
  <si>
    <t>¥2,574.00</t>
  </si>
  <si>
    <t>703422609064</t>
  </si>
  <si>
    <t>3628917</t>
  </si>
  <si>
    <t>880399336</t>
  </si>
  <si>
    <t>KK - 卡隆卡塔精品酒店</t>
  </si>
  <si>
    <t>CHEN/YIQIAN|CHEN/YIQI</t>
  </si>
  <si>
    <t>¥564.00</t>
  </si>
  <si>
    <t>¥31.10</t>
  </si>
  <si>
    <t>¥532.90</t>
  </si>
  <si>
    <t>Superior Triple</t>
  </si>
  <si>
    <t>703422665741</t>
  </si>
  <si>
    <t>3628919</t>
  </si>
  <si>
    <t>CHEN/YINGJIE|CHEN/YINGJIA</t>
  </si>
  <si>
    <t>¥500.00</t>
  </si>
  <si>
    <t>¥27.60</t>
  </si>
  <si>
    <t>¥472.40</t>
  </si>
  <si>
    <t>Superior Double</t>
  </si>
  <si>
    <t>703405629924</t>
  </si>
  <si>
    <t>3552840</t>
  </si>
  <si>
    <t>197302955</t>
  </si>
  <si>
    <t>美奈湾度假酒店</t>
  </si>
  <si>
    <t>XIE/XINQUAN</t>
  </si>
  <si>
    <t>¥1,840.00</t>
  </si>
  <si>
    <t>¥210.16</t>
  </si>
  <si>
    <t>¥1,629.84</t>
  </si>
  <si>
    <t>Superior Garden View Room</t>
  </si>
  <si>
    <t>703423274939</t>
  </si>
  <si>
    <t>3632966</t>
  </si>
  <si>
    <t>199564766</t>
  </si>
  <si>
    <t>安达曼拥抱芭东</t>
  </si>
  <si>
    <t>LIU/XUEMEI|FU/YINGHAO</t>
  </si>
  <si>
    <t>¥1,599.00</t>
  </si>
  <si>
    <t>Premier Deluxe</t>
  </si>
  <si>
    <t>703422269202</t>
  </si>
  <si>
    <t>3631062</t>
  </si>
  <si>
    <t>871138320</t>
  </si>
  <si>
    <t>普吉温德姆奈涵海滩大酒店</t>
  </si>
  <si>
    <t>MA/JIE|CAO/YIMIN</t>
  </si>
  <si>
    <t>¥1,220.00</t>
  </si>
  <si>
    <t>¥110.00</t>
  </si>
  <si>
    <t>¥1,110.00</t>
  </si>
  <si>
    <t>703395445206</t>
  </si>
  <si>
    <t>3511532</t>
  </si>
  <si>
    <t>219707447</t>
  </si>
  <si>
    <t>普吉岛骄傲酒店</t>
  </si>
  <si>
    <t>CHEN/XIAOMEI|XIE/YUXIN</t>
  </si>
  <si>
    <t>¥428.00</t>
  </si>
  <si>
    <t>¥27.68</t>
  </si>
  <si>
    <t>¥400.32</t>
  </si>
  <si>
    <t>Superior Pool Access Room</t>
  </si>
  <si>
    <t>703426742414</t>
  </si>
  <si>
    <t>3646727</t>
  </si>
  <si>
    <t>871138473</t>
  </si>
  <si>
    <t>普吉岛芭东福朋喜来登海滩度假酒店</t>
  </si>
  <si>
    <t>BA/YAMEI</t>
  </si>
  <si>
    <t>¥2,434.00</t>
  </si>
  <si>
    <t>¥230.73</t>
  </si>
  <si>
    <t>¥2,203.27</t>
  </si>
  <si>
    <t>Room, 1 King Bed, Non Smoking</t>
  </si>
  <si>
    <t>703426903448</t>
  </si>
  <si>
    <t>3646079</t>
  </si>
  <si>
    <t>871576563</t>
  </si>
  <si>
    <t>芭堤雅贝斯特韦斯特优质尼克森酒店-SHA认证</t>
  </si>
  <si>
    <t>HUANG/YAOJUN</t>
  </si>
  <si>
    <t>¥460.00</t>
  </si>
  <si>
    <t>Deluxe Double Room with City View</t>
  </si>
  <si>
    <t>703427341113</t>
  </si>
  <si>
    <t>3651747</t>
  </si>
  <si>
    <t>870809142</t>
  </si>
  <si>
    <t>我行我素博物馆酒店</t>
  </si>
  <si>
    <t>XIONG/ZHIFU</t>
  </si>
  <si>
    <t>¥226.00</t>
  </si>
  <si>
    <t>¥20.95</t>
  </si>
  <si>
    <t>¥195.05</t>
  </si>
  <si>
    <t>¥10.00</t>
  </si>
  <si>
    <t>703427413563</t>
  </si>
  <si>
    <t>3654227</t>
  </si>
  <si>
    <t>820823971</t>
  </si>
  <si>
    <t>雷迪森棉兰酒店</t>
  </si>
  <si>
    <t>SUN/BIN</t>
  </si>
  <si>
    <t>¥271.00</t>
  </si>
  <si>
    <t>¥31.63</t>
  </si>
  <si>
    <t>¥239.37</t>
  </si>
  <si>
    <t>703412026280</t>
  </si>
  <si>
    <t>3588387</t>
  </si>
  <si>
    <t>LIN/SHAOQIN|ZHENG/ZISANG</t>
  </si>
  <si>
    <t>¥2,408.00</t>
  </si>
  <si>
    <t>¥237.44</t>
  </si>
  <si>
    <t>¥2,170.56</t>
  </si>
  <si>
    <t>703411276807</t>
  </si>
  <si>
    <t>3583759</t>
  </si>
  <si>
    <t>HUANG/YUNFENG</t>
  </si>
  <si>
    <t>¥3,129.00</t>
  </si>
  <si>
    <t>¥309.00</t>
  </si>
  <si>
    <t>¥2,679.00</t>
  </si>
  <si>
    <t>club city oasis twin room</t>
  </si>
  <si>
    <t>703408017241</t>
  </si>
  <si>
    <t>3566893</t>
  </si>
  <si>
    <t>XIAO/SUMIN</t>
  </si>
  <si>
    <t>¥2,532.00</t>
  </si>
  <si>
    <t>¥179.40</t>
  </si>
  <si>
    <t>¥2,235.60</t>
  </si>
  <si>
    <t>703358166839</t>
  </si>
  <si>
    <t>3351852</t>
  </si>
  <si>
    <t>221835893</t>
  </si>
  <si>
    <t>香港华丽铜锣湾酒店</t>
  </si>
  <si>
    <t>LU/XUE|CHU/XIAOFANG</t>
  </si>
  <si>
    <t>2023-05-10</t>
  </si>
  <si>
    <t>¥1,090.00</t>
  </si>
  <si>
    <t>2023-07-20 10:20:00</t>
  </si>
  <si>
    <t>Deluxe City View Twin Room</t>
  </si>
  <si>
    <t>703372350714</t>
  </si>
  <si>
    <t>3413909</t>
  </si>
  <si>
    <t>¥996.00</t>
  </si>
  <si>
    <t>¥938.00</t>
  </si>
  <si>
    <t>703414439881</t>
  </si>
  <si>
    <t>3596353</t>
  </si>
  <si>
    <t>221861750</t>
  </si>
  <si>
    <t>香港朗逸酒店</t>
  </si>
  <si>
    <t>LIANG/JINYU|LIU/LU</t>
  </si>
  <si>
    <t>¥3,355.00</t>
  </si>
  <si>
    <t>¥237.50</t>
  </si>
  <si>
    <t>¥2,962.50</t>
  </si>
  <si>
    <t>¥155.00</t>
  </si>
  <si>
    <t>703414549658</t>
  </si>
  <si>
    <t>3596914</t>
  </si>
  <si>
    <t>221852783</t>
  </si>
  <si>
    <t>香港弥敦酒店</t>
  </si>
  <si>
    <t>MA/JIANGSHAN|SHEN/XINYU</t>
  </si>
  <si>
    <t>¥3,018.00</t>
  </si>
  <si>
    <t>¥221.01</t>
  </si>
  <si>
    <t>¥2,796.99</t>
  </si>
  <si>
    <t>Smart Double Room</t>
  </si>
  <si>
    <t>703422049853</t>
  </si>
  <si>
    <t>3628948</t>
  </si>
  <si>
    <t>WANG/TIANCHEN|ZHU/YUHAO</t>
  </si>
  <si>
    <t>¥2,618.00</t>
  </si>
  <si>
    <t>Superior Harbourview Room</t>
  </si>
  <si>
    <t>¥122.00</t>
  </si>
  <si>
    <t>703418058676</t>
  </si>
  <si>
    <t>3612808</t>
  </si>
  <si>
    <t>ZHANG/SHI JIE</t>
  </si>
  <si>
    <t>¥658.00</t>
  </si>
  <si>
    <t>¥67.00</t>
  </si>
  <si>
    <t>Deluxe twin Room</t>
  </si>
  <si>
    <t>703405966694</t>
  </si>
  <si>
    <t>3553190</t>
  </si>
  <si>
    <t>TIAN/HUIFANG|WONG/SIUWAI</t>
  </si>
  <si>
    <t>¥4,860.00</t>
  </si>
  <si>
    <t>¥440.67</t>
  </si>
  <si>
    <t>¥4,197.33</t>
  </si>
  <si>
    <t>Urban View Twin Room</t>
  </si>
  <si>
    <t>¥222.00</t>
  </si>
  <si>
    <t>703420582073</t>
  </si>
  <si>
    <t>3619552</t>
  </si>
  <si>
    <t>197287397</t>
  </si>
  <si>
    <t>佳蓝汶莱度假村</t>
  </si>
  <si>
    <t>YANG/ZIYAN|LIU/SIYU|ZHU/RUI</t>
  </si>
  <si>
    <t>¥1,804.00</t>
  </si>
  <si>
    <t>¥191.34</t>
  </si>
  <si>
    <t>¥1,612.66</t>
  </si>
  <si>
    <t>Borneo Garden Deluxe</t>
  </si>
  <si>
    <t>703423521903</t>
  </si>
  <si>
    <t>3633821</t>
  </si>
  <si>
    <t>221843747</t>
  </si>
  <si>
    <t>香港登台酒店</t>
  </si>
  <si>
    <t>LIAO/ZIYAN|YU/LE</t>
  </si>
  <si>
    <t>¥1,005.00</t>
  </si>
  <si>
    <t>¥103.35</t>
  </si>
  <si>
    <t>¥901.65</t>
  </si>
  <si>
    <t>703411915264</t>
  </si>
  <si>
    <t>3581094</t>
  </si>
  <si>
    <t>QI/YIQIONG|CHEN/JUN</t>
  </si>
  <si>
    <t>¥3,102.00</t>
  </si>
  <si>
    <t>¥2,722.00</t>
  </si>
  <si>
    <t>¥143.00</t>
  </si>
  <si>
    <t>703397673038</t>
  </si>
  <si>
    <t>3522481</t>
  </si>
  <si>
    <t>LIANG/YUAN</t>
  </si>
  <si>
    <t>2023-06-18</t>
  </si>
  <si>
    <t>¥1,233.00</t>
  </si>
  <si>
    <t>¥111.04</t>
  </si>
  <si>
    <t>¥1,121.96</t>
  </si>
  <si>
    <t>703419312169</t>
  </si>
  <si>
    <t>3618404</t>
  </si>
  <si>
    <t>197312612</t>
  </si>
  <si>
    <t>兰卡威假日海滩别墅度假村及水疗中心</t>
  </si>
  <si>
    <t>JIN/LAN|CHEN/JIE</t>
  </si>
  <si>
    <t>¥787.00</t>
  </si>
  <si>
    <t>¥80.25</t>
  </si>
  <si>
    <t>¥671.75</t>
  </si>
  <si>
    <t>703423414195</t>
  </si>
  <si>
    <t>3632533</t>
  </si>
  <si>
    <t>WANG/JIANGLIN|YOU/XUYI</t>
  </si>
  <si>
    <t>¥103.86</t>
  </si>
  <si>
    <t>¥901.14</t>
  </si>
  <si>
    <t>703423312397</t>
  </si>
  <si>
    <t>3634926</t>
  </si>
  <si>
    <t>197586671</t>
  </si>
  <si>
    <t>天空酒店</t>
  </si>
  <si>
    <t>BAI/JIEBING|BAI/JIEBING</t>
  </si>
  <si>
    <t>¥273.00</t>
  </si>
  <si>
    <t>Superior suite king</t>
  </si>
  <si>
    <t>¥12.00</t>
  </si>
  <si>
    <t>703423082683</t>
  </si>
  <si>
    <t>3634170</t>
  </si>
  <si>
    <t>LU/XUANTING</t>
  </si>
  <si>
    <t>703429426975</t>
  </si>
  <si>
    <t>3659964</t>
  </si>
  <si>
    <t>197305607</t>
  </si>
  <si>
    <t>秋叶原华盛顿酒店</t>
  </si>
  <si>
    <t>zhang/yihui|shen/jingjun</t>
  </si>
  <si>
    <t>¥2,984.00</t>
  </si>
  <si>
    <t>2023-07-20 11:35:09</t>
  </si>
  <si>
    <t>Economy Double Room - Non-Smoking</t>
  </si>
  <si>
    <t>703419286622</t>
  </si>
  <si>
    <t>3614422</t>
  </si>
  <si>
    <t>205744181</t>
  </si>
  <si>
    <t>国际机场 KLIA-KLIA2途恩酒店</t>
  </si>
  <si>
    <t>HUANG/JUNHONG</t>
  </si>
  <si>
    <t>¥556.00</t>
  </si>
  <si>
    <t>¥474.00</t>
  </si>
  <si>
    <t>703424608971</t>
  </si>
  <si>
    <t>3639311</t>
  </si>
  <si>
    <t>703426806088</t>
  </si>
  <si>
    <t>3646461</t>
  </si>
  <si>
    <t>CAO/CHENG</t>
  </si>
  <si>
    <t>¥834.00</t>
  </si>
  <si>
    <t>¥44.00</t>
  </si>
  <si>
    <t>¥750.00</t>
  </si>
  <si>
    <t>703414973612</t>
  </si>
  <si>
    <t>3597232</t>
  </si>
  <si>
    <t>ZHANG/KE</t>
  </si>
  <si>
    <t>703426071597</t>
  </si>
  <si>
    <t>3648870</t>
  </si>
  <si>
    <t>FENG/SHAOBIN</t>
  </si>
  <si>
    <t>¥2,850.00</t>
  </si>
  <si>
    <t>¥291.06</t>
  </si>
  <si>
    <t>¥2,430.94</t>
  </si>
  <si>
    <t>¥128.00</t>
  </si>
  <si>
    <t>703422089466</t>
  </si>
  <si>
    <t>3630736</t>
  </si>
  <si>
    <t>ZHANG/ZE</t>
  </si>
  <si>
    <t>¥2,831.00</t>
  </si>
  <si>
    <t>¥2,544.00</t>
  </si>
  <si>
    <t>¥134.00</t>
  </si>
  <si>
    <t>703428598075</t>
  </si>
  <si>
    <t>3655459</t>
  </si>
  <si>
    <t>ZHAO/WEIQI|ZHAO/FENGMING</t>
  </si>
  <si>
    <t>¥6,580.00</t>
  </si>
  <si>
    <t>¥697.88</t>
  </si>
  <si>
    <t>¥5,588.12</t>
  </si>
  <si>
    <t>deluxe harbour view room</t>
  </si>
  <si>
    <t>¥294.00</t>
  </si>
  <si>
    <t>703420220365</t>
  </si>
  <si>
    <t>3619379</t>
  </si>
  <si>
    <t>CHEN/CHUNLI</t>
  </si>
  <si>
    <t>¥2,916.00</t>
  </si>
  <si>
    <t>¥157.00</t>
  </si>
  <si>
    <t>¥2,621.00</t>
  </si>
  <si>
    <t>703385323038</t>
  </si>
  <si>
    <t>3469811</t>
  </si>
  <si>
    <t>2023-06-06</t>
  </si>
  <si>
    <t>¥327.00</t>
  </si>
  <si>
    <t>¥292.00</t>
  </si>
  <si>
    <t>703424831320</t>
  </si>
  <si>
    <t>3637657</t>
  </si>
  <si>
    <t>229974059</t>
  </si>
  <si>
    <t>迪士尼好莱坞酒店</t>
  </si>
  <si>
    <t>QIU/PINGJUN</t>
  </si>
  <si>
    <t>¥2,071.00</t>
  </si>
  <si>
    <t>¥213.00</t>
  </si>
  <si>
    <t>¥1,858.00</t>
  </si>
  <si>
    <t>703424138280</t>
  </si>
  <si>
    <t>3640811</t>
  </si>
  <si>
    <t>XIONG/HUAPING</t>
  </si>
  <si>
    <t>¥2,296.00</t>
  </si>
  <si>
    <t>¥2,060.00</t>
  </si>
  <si>
    <t>703361260069</t>
  </si>
  <si>
    <t>3366900</t>
  </si>
  <si>
    <t>YANG/SHAN</t>
  </si>
  <si>
    <t>2023-05-13</t>
  </si>
  <si>
    <t>¥1,730.00</t>
  </si>
  <si>
    <t>¥1,632.00</t>
  </si>
  <si>
    <t>703428737590</t>
  </si>
  <si>
    <t>3655388</t>
  </si>
  <si>
    <t>221878430</t>
  </si>
  <si>
    <t>速 8 酒店 @ 乔治市</t>
  </si>
  <si>
    <t>QIU/LIPING</t>
  </si>
  <si>
    <t>¥174.00</t>
  </si>
  <si>
    <t>¥17.98</t>
  </si>
  <si>
    <t>¥156.02</t>
  </si>
  <si>
    <t>superior queen room</t>
  </si>
  <si>
    <t>703429919436</t>
  </si>
  <si>
    <t>3660046</t>
  </si>
  <si>
    <t>ZHENG/CHAO|GUO/YU</t>
  </si>
  <si>
    <t>2023-07-20 13:31:43</t>
  </si>
  <si>
    <t>703428944623</t>
  </si>
  <si>
    <t>3657284</t>
  </si>
  <si>
    <t>Zhuo/Yue</t>
  </si>
  <si>
    <t>¥660.00</t>
  </si>
  <si>
    <t>¥36.14</t>
  </si>
  <si>
    <t>¥623.86</t>
  </si>
  <si>
    <t>Lion Rock City Twin Room</t>
  </si>
  <si>
    <t>703428961154</t>
  </si>
  <si>
    <t>3655675</t>
  </si>
  <si>
    <t>WANG/ZHENGJUN</t>
  </si>
  <si>
    <t>¥1,836.00</t>
  </si>
  <si>
    <t>¥1,566.00</t>
  </si>
  <si>
    <t>King Room with Pool Garden View</t>
  </si>
  <si>
    <t>¥82.00</t>
  </si>
  <si>
    <t>703427394005</t>
  </si>
  <si>
    <t>3649833</t>
  </si>
  <si>
    <t>LUO/XIAOJUAN|LUO/TING</t>
  </si>
  <si>
    <t>¥4,352.00</t>
  </si>
  <si>
    <t>¥442.50</t>
  </si>
  <si>
    <t>¥3,713.50</t>
  </si>
  <si>
    <t>Harbour Corner King Bed</t>
  </si>
  <si>
    <t>¥196.00</t>
  </si>
  <si>
    <t>703406376699</t>
  </si>
  <si>
    <t>3556850</t>
  </si>
  <si>
    <t>230144108</t>
  </si>
  <si>
    <t>阿姆斯特丹西丽柏酒店</t>
  </si>
  <si>
    <t>LI/DANNA|LI/GUOQING</t>
  </si>
  <si>
    <t>¥3,882.00</t>
  </si>
  <si>
    <t>¥413.97</t>
  </si>
  <si>
    <t>¥3,468.03</t>
  </si>
  <si>
    <t>703417208312</t>
  </si>
  <si>
    <t>3608877</t>
  </si>
  <si>
    <t>221843042</t>
  </si>
  <si>
    <t>开罗米娜宫万豪酒店</t>
  </si>
  <si>
    <t>LU/YU|LU/YIWEN</t>
  </si>
  <si>
    <t>¥2,355.00</t>
  </si>
  <si>
    <t>¥251.76</t>
  </si>
  <si>
    <t>¥2,103.24</t>
  </si>
  <si>
    <t>Deluxe Garden View Room, Guest room, 1 King, Garden view, Balcony</t>
  </si>
  <si>
    <t>703428049910</t>
  </si>
  <si>
    <t>3656222</t>
  </si>
  <si>
    <t>197280506</t>
  </si>
  <si>
    <t>潘娜里酒店</t>
  </si>
  <si>
    <t>WEN/XUEPING</t>
  </si>
  <si>
    <t>¥591.00</t>
  </si>
  <si>
    <t>¥62.33</t>
  </si>
  <si>
    <t>¥528.67</t>
  </si>
  <si>
    <t>703417778026</t>
  </si>
  <si>
    <t>3608573</t>
  </si>
  <si>
    <t>197336990</t>
  </si>
  <si>
    <t>湾景国际度假酒店</t>
  </si>
  <si>
    <t>LONG/XUEBIN|PENG/YU|LONG/XUERONG|GONG/YINXUAN</t>
  </si>
  <si>
    <t>¥980.00</t>
  </si>
  <si>
    <t>2023-07-20 18:40:21</t>
  </si>
  <si>
    <t>703425283150</t>
  </si>
  <si>
    <t>3642605</t>
  </si>
  <si>
    <t>PU/YANYAN|YOU/JIE</t>
  </si>
  <si>
    <t>2023-08-24</t>
  </si>
  <si>
    <t>¥2,988.00</t>
  </si>
  <si>
    <t>2023-07-20 19:08:14</t>
  </si>
  <si>
    <t>703417709691</t>
  </si>
  <si>
    <t>3606406</t>
  </si>
  <si>
    <t>197277605</t>
  </si>
  <si>
    <t>樟宜机场皇冠假日酒店 - IHG 旗下酒店</t>
  </si>
  <si>
    <t>WAN/XIAOJIE|WAN/MUQING</t>
  </si>
  <si>
    <t>¥2,590.00</t>
  </si>
  <si>
    <t>2023-07-20 19:24:56</t>
  </si>
  <si>
    <t>1 King Bed Standard Jewel Wing</t>
  </si>
  <si>
    <t>703426495806</t>
  </si>
  <si>
    <t>3645651</t>
  </si>
  <si>
    <t>197310647</t>
  </si>
  <si>
    <t>华尔街假日酒店</t>
  </si>
  <si>
    <t>GU/HONGQIANG|GU/SHENYUAN</t>
  </si>
  <si>
    <t>¥177.18</t>
  </si>
  <si>
    <t>¥1,614.82</t>
  </si>
  <si>
    <t>Two Double Beds Room</t>
  </si>
  <si>
    <t>703429816430</t>
  </si>
  <si>
    <t>3661079</t>
  </si>
  <si>
    <t>197313596</t>
  </si>
  <si>
    <t>首尔黄金酒店</t>
  </si>
  <si>
    <t>ZHU/HEYAN|TANG/DONGLAN|LIANG/YUAN</t>
  </si>
  <si>
    <t>¥1,037.00</t>
  </si>
  <si>
    <t>2023-07-21 00:17:04</t>
  </si>
  <si>
    <t>Standard Triple Room</t>
  </si>
  <si>
    <t>703430619846</t>
  </si>
  <si>
    <t>JIA/JING</t>
  </si>
  <si>
    <t>¥4,912.00</t>
  </si>
  <si>
    <t>2023-07-21 00:24:03</t>
  </si>
  <si>
    <t>703430659595</t>
  </si>
  <si>
    <t>3663684</t>
  </si>
  <si>
    <t>197587481</t>
  </si>
  <si>
    <t>东京上野御徒町芬迪别墅酒店</t>
  </si>
  <si>
    <t>SU/CHENGCHENG</t>
  </si>
  <si>
    <t>2023-08-27</t>
  </si>
  <si>
    <t>2023-08-30</t>
  </si>
  <si>
    <t>¥1,245.00</t>
  </si>
  <si>
    <t>2023-07-21 02:56:10</t>
  </si>
  <si>
    <t>Double Bed Room Non Smoking(Renewal)</t>
  </si>
  <si>
    <t>703406507705</t>
  </si>
  <si>
    <t>3556180</t>
  </si>
  <si>
    <t>¥405.00</t>
  </si>
  <si>
    <t>¥34.60</t>
  </si>
  <si>
    <t>¥370.40</t>
  </si>
  <si>
    <t>703387472101</t>
  </si>
  <si>
    <t>3475608</t>
  </si>
  <si>
    <t>875630197</t>
  </si>
  <si>
    <t>相铁FRESA INN 名古屋站新干线口</t>
  </si>
  <si>
    <t>WANG/MENG</t>
  </si>
  <si>
    <t>¥513.00</t>
  </si>
  <si>
    <t>¥45.00</t>
  </si>
  <si>
    <t>¥468.00</t>
  </si>
  <si>
    <t>Twin Room Non Smoking</t>
  </si>
  <si>
    <t>703395617412</t>
  </si>
  <si>
    <t>3512668</t>
  </si>
  <si>
    <t>804836971</t>
  </si>
  <si>
    <t>青森JAL城市酒店</t>
  </si>
  <si>
    <t>SHEN/YAJUAN</t>
  </si>
  <si>
    <t>¥1,664.00</t>
  </si>
  <si>
    <t>¥144.62</t>
  </si>
  <si>
    <t>¥1,519.38</t>
  </si>
  <si>
    <t>Standard Triple Non-Smoking</t>
  </si>
  <si>
    <t>703407718052</t>
  </si>
  <si>
    <t>3563258</t>
  </si>
  <si>
    <t>876867058</t>
  </si>
  <si>
    <t>三井花园饭店六本木东京普米尔</t>
  </si>
  <si>
    <t>YE/ZHOUJI|YE/ZHOUPENG</t>
  </si>
  <si>
    <t>¥14,624.00</t>
  </si>
  <si>
    <t>¥1,325.36</t>
  </si>
  <si>
    <t>¥12,634.64</t>
  </si>
  <si>
    <t>Superior King Room Non-smoking</t>
  </si>
  <si>
    <t>¥664.00</t>
  </si>
  <si>
    <t>703407982622</t>
  </si>
  <si>
    <t>3565242</t>
  </si>
  <si>
    <t>WANG/YIHAN</t>
  </si>
  <si>
    <t>¥2,118.00</t>
  </si>
  <si>
    <t>¥224.25</t>
  </si>
  <si>
    <t>¥1,893.75</t>
  </si>
  <si>
    <t>703407160472</t>
  </si>
  <si>
    <t>3563253</t>
  </si>
  <si>
    <t>SU/JINJIE|LIN/QI</t>
  </si>
  <si>
    <t>¥1,412.00</t>
  </si>
  <si>
    <t>¥149.50</t>
  </si>
  <si>
    <t>¥1,262.50</t>
  </si>
  <si>
    <t>703413074079</t>
  </si>
  <si>
    <t>3589980</t>
  </si>
  <si>
    <t>819680083</t>
  </si>
  <si>
    <t>博多东急酒店</t>
  </si>
  <si>
    <t>GAO/MENGJIA|XU/XUEMING</t>
  </si>
  <si>
    <t>¥2,872.00</t>
  </si>
  <si>
    <t>¥272.62</t>
  </si>
  <si>
    <t>¥2,599.38</t>
  </si>
  <si>
    <t>comfort double room non smoking</t>
  </si>
  <si>
    <t>703419461711</t>
  </si>
  <si>
    <t>3615148</t>
  </si>
  <si>
    <t>TANG/YING|ZHU/YUFEI</t>
  </si>
  <si>
    <t>¥198.37</t>
  </si>
  <si>
    <t>¥1,641.63</t>
  </si>
  <si>
    <t>703419693667</t>
  </si>
  <si>
    <t>3615147</t>
  </si>
  <si>
    <t>LIAO/QING</t>
  </si>
  <si>
    <t>¥2,020.00</t>
  </si>
  <si>
    <t>¥190.24</t>
  </si>
  <si>
    <t>¥1,737.76</t>
  </si>
  <si>
    <t>Triple Room 9-22F(33sqm)</t>
  </si>
  <si>
    <t>¥92.00</t>
  </si>
  <si>
    <t>703427974634</t>
  </si>
  <si>
    <t>3650983</t>
  </si>
  <si>
    <t>WANG/RONGXIA|CHEN/XINYI</t>
  </si>
  <si>
    <t>¥1,780.00</t>
  </si>
  <si>
    <t>¥181.60</t>
  </si>
  <si>
    <t>¥1,518.40</t>
  </si>
  <si>
    <t>703428416196</t>
  </si>
  <si>
    <t>3655448</t>
  </si>
  <si>
    <t>197312327</t>
  </si>
  <si>
    <t>大阪湾昆特萨酒店</t>
  </si>
  <si>
    <t>LI/ZIFENG|WANG/YANBO</t>
  </si>
  <si>
    <t>¥752.00</t>
  </si>
  <si>
    <t>¥644.84</t>
  </si>
  <si>
    <t>Deluxe Twin Room, Non Smoking</t>
  </si>
  <si>
    <t>703428856472</t>
  </si>
  <si>
    <t>3657574</t>
  </si>
  <si>
    <t>197295962</t>
  </si>
  <si>
    <t>the b 名古屋</t>
  </si>
  <si>
    <t>MA/QIANRU|SHANG/YANZHAO</t>
  </si>
  <si>
    <t>¥367.00</t>
  </si>
  <si>
    <t>¥37.98</t>
  </si>
  <si>
    <t>¥313.02</t>
  </si>
  <si>
    <t>(Small Double Non-Smoking)</t>
  </si>
  <si>
    <t>¥16.00</t>
  </si>
  <si>
    <t>703428080552</t>
  </si>
  <si>
    <t>3658411</t>
  </si>
  <si>
    <t>GUAN/YONGYUE|GUAN/KAI</t>
  </si>
  <si>
    <t>¥956.00</t>
  </si>
  <si>
    <t>¥97.87</t>
  </si>
  <si>
    <t>¥815.13</t>
  </si>
  <si>
    <t>703429405068</t>
  </si>
  <si>
    <t>3661144</t>
  </si>
  <si>
    <t>XUE/YUN|LI/JINQI</t>
  </si>
  <si>
    <t>¥37.46</t>
  </si>
  <si>
    <t>¥313.54</t>
  </si>
  <si>
    <t>703353183007</t>
  </si>
  <si>
    <t>3328587</t>
  </si>
  <si>
    <t>YE/XIUJUAN</t>
  </si>
  <si>
    <t>2023-05-05</t>
  </si>
  <si>
    <t>¥3,144.00</t>
  </si>
  <si>
    <t>¥180.00</t>
  </si>
  <si>
    <t>¥2,964.00</t>
  </si>
  <si>
    <t>703368557684</t>
  </si>
  <si>
    <t>3399634</t>
  </si>
  <si>
    <t>859496678</t>
  </si>
  <si>
    <t>1936酒店</t>
  </si>
  <si>
    <t>GUO/LILI</t>
  </si>
  <si>
    <t>2023-05-20</t>
  </si>
  <si>
    <t>¥2,811.00</t>
  </si>
  <si>
    <t>¥2,673.00</t>
  </si>
  <si>
    <t>Classic Room-Two Beds</t>
  </si>
  <si>
    <t>703384080006</t>
  </si>
  <si>
    <t>3466449</t>
  </si>
  <si>
    <t>820593751</t>
  </si>
  <si>
    <t>Page148, 晋致酒店</t>
  </si>
  <si>
    <t>LU/YAN|DING/WUXIA</t>
  </si>
  <si>
    <t>¥4,360.00</t>
  </si>
  <si>
    <t>¥4,020.00</t>
  </si>
  <si>
    <t>Signature Greenery Room with Free 4G Pocket Wi-Fi Device</t>
  </si>
  <si>
    <t>703392523275</t>
  </si>
  <si>
    <t>3497238</t>
  </si>
  <si>
    <t>YU/FANFAN|SHAO/HEFENG|SHAO/ZIHAN</t>
  </si>
  <si>
    <t>¥3,186.00</t>
  </si>
  <si>
    <t>¥2,976.00</t>
  </si>
  <si>
    <t>Heart City View Room (Connecting Rooms For 4 Persons)</t>
  </si>
  <si>
    <t>703369075292</t>
  </si>
  <si>
    <t>3402478</t>
  </si>
  <si>
    <t>ZHONG/CHANGYU</t>
  </si>
  <si>
    <t>2023-05-21</t>
  </si>
  <si>
    <t>¥285.00</t>
  </si>
  <si>
    <t>¥4,575.00</t>
  </si>
  <si>
    <t>703369110989</t>
  </si>
  <si>
    <t>3402470</t>
  </si>
  <si>
    <t>CHEN/WEI</t>
  </si>
  <si>
    <t>703407113406</t>
  </si>
  <si>
    <t>3563127</t>
  </si>
  <si>
    <t>MA/JUN|HU/RONG</t>
  </si>
  <si>
    <t>¥27.00</t>
  </si>
  <si>
    <t>¥221.00</t>
  </si>
  <si>
    <t>703410930707</t>
  </si>
  <si>
    <t>3578383</t>
  </si>
  <si>
    <t>DUAN/KUN</t>
  </si>
  <si>
    <t>¥510.00</t>
  </si>
  <si>
    <t>¥435.00</t>
  </si>
  <si>
    <t>703414825362</t>
  </si>
  <si>
    <t>3594388</t>
  </si>
  <si>
    <t>197301449</t>
  </si>
  <si>
    <t>摩德沙吞酒店</t>
  </si>
  <si>
    <t>LIU/XIANG|HE/JIAN</t>
  </si>
  <si>
    <t>¥940.00</t>
  </si>
  <si>
    <t>Deluxe Mode Room</t>
  </si>
  <si>
    <t>703422862050</t>
  </si>
  <si>
    <t>3629455</t>
  </si>
  <si>
    <t>221851265</t>
  </si>
  <si>
    <t>普吉市宜必思尚品酒店</t>
  </si>
  <si>
    <t>GUAN/JIE</t>
  </si>
  <si>
    <t>¥488.00</t>
  </si>
  <si>
    <t>¥440.00</t>
  </si>
  <si>
    <t>703399426697</t>
  </si>
  <si>
    <t>3528581</t>
  </si>
  <si>
    <t>¥3,189.00</t>
  </si>
  <si>
    <t>¥301.59</t>
  </si>
  <si>
    <t>¥2,887.41</t>
  </si>
  <si>
    <t>Panwa Duplex Lagoon Suite</t>
  </si>
  <si>
    <t>703420613738</t>
  </si>
  <si>
    <t>3622257</t>
  </si>
  <si>
    <t>216809993</t>
  </si>
  <si>
    <t>清迈安纳塔拉服务式套房</t>
  </si>
  <si>
    <t>LI/JIANLAN|LEI/SIQI|LI/WEILI|ZOU/SHI</t>
  </si>
  <si>
    <t>¥5,878.00</t>
  </si>
  <si>
    <t>¥508.18</t>
  </si>
  <si>
    <t>¥5,369.82</t>
  </si>
  <si>
    <t>Two Bedroom Suite</t>
  </si>
  <si>
    <t>703411502500</t>
  </si>
  <si>
    <t>3581575</t>
  </si>
  <si>
    <t>197333540</t>
  </si>
  <si>
    <t>论坛公园酒店</t>
  </si>
  <si>
    <t>CHEN/YUHUI|CHEN/YUMING</t>
  </si>
  <si>
    <t>¥665.00</t>
  </si>
  <si>
    <t>¥62.70</t>
  </si>
  <si>
    <t>¥602.30</t>
  </si>
  <si>
    <t>Deluxe Room with Balcony</t>
  </si>
  <si>
    <t>703424083460</t>
  </si>
  <si>
    <t>3639618</t>
  </si>
  <si>
    <t>197287856</t>
  </si>
  <si>
    <t>曼谷沙通智选假日酒店</t>
  </si>
  <si>
    <t>JIANG/CHUNHUA</t>
  </si>
  <si>
    <t>Standard Queen</t>
  </si>
  <si>
    <t>¥20.00</t>
  </si>
  <si>
    <t>703428961886</t>
  </si>
  <si>
    <t>3655503</t>
  </si>
  <si>
    <t>871616916</t>
  </si>
  <si>
    <t>阿斯顿凯马约兰城市酒店</t>
  </si>
  <si>
    <t>ZHANG/WENFENG</t>
  </si>
  <si>
    <t>¥586.00</t>
  </si>
  <si>
    <t>¥62.14</t>
  </si>
  <si>
    <t>¥497.86</t>
  </si>
  <si>
    <t>Studio Twin Room</t>
  </si>
  <si>
    <t>703427164770</t>
  </si>
  <si>
    <t>3650537</t>
  </si>
  <si>
    <t>ZHAO/LIANG|QI/LONG|YUE/JUYING</t>
  </si>
  <si>
    <t>¥1,119.00</t>
  </si>
  <si>
    <t>¥62.73</t>
  </si>
  <si>
    <t>¥1,056.27</t>
  </si>
  <si>
    <t>703427758137</t>
  </si>
  <si>
    <t>3652181</t>
  </si>
  <si>
    <t>LIANG/HAIMING|XU/JIANZHU</t>
  </si>
  <si>
    <t>703427102896</t>
  </si>
  <si>
    <t>3654221</t>
  </si>
  <si>
    <t>NA/ZIJIA</t>
  </si>
  <si>
    <t>703429819161</t>
  </si>
  <si>
    <t>3662652</t>
  </si>
  <si>
    <t>236641166</t>
  </si>
  <si>
    <t>T2 芭堤雅乔木提恩酒店</t>
  </si>
  <si>
    <t>WANG/ZHUO</t>
  </si>
  <si>
    <t>¥146.00</t>
  </si>
  <si>
    <t>¥13.15</t>
  </si>
  <si>
    <t>¥132.85</t>
  </si>
  <si>
    <t>703416605404</t>
  </si>
  <si>
    <t>3604281</t>
  </si>
  <si>
    <t>QIU/HONG</t>
  </si>
  <si>
    <t>¥2,026.00</t>
  </si>
  <si>
    <t>¥144.00</t>
  </si>
  <si>
    <t>¥1,788.00</t>
  </si>
  <si>
    <t>703421725806</t>
  </si>
  <si>
    <t>3623482</t>
  </si>
  <si>
    <t>221855057</t>
  </si>
  <si>
    <t>清迈香格里拉酒店</t>
  </si>
  <si>
    <t>CHEN/RUQIU|CHEN/QIHUA</t>
  </si>
  <si>
    <t>¥2,354.00</t>
  </si>
  <si>
    <t>2023-07-21 10:16:52</t>
  </si>
  <si>
    <t>deluxe twins bed room</t>
  </si>
  <si>
    <t>703407705865</t>
  </si>
  <si>
    <t>3565138</t>
  </si>
  <si>
    <t>¥1,317.00</t>
  </si>
  <si>
    <t>¥134.96</t>
  </si>
  <si>
    <t>¥1,123.04</t>
  </si>
  <si>
    <t>¥59.00</t>
  </si>
  <si>
    <t>703414154247</t>
  </si>
  <si>
    <t>3593446</t>
  </si>
  <si>
    <t>197332283</t>
  </si>
  <si>
    <t>吉隆坡唐人街旅客酒店</t>
  </si>
  <si>
    <t>SONG/BING|GUAN/XIUQUN|LIANG/QINGHUA</t>
  </si>
  <si>
    <t>¥729.00</t>
  </si>
  <si>
    <t>¥75.00</t>
  </si>
  <si>
    <t>¥621.00</t>
  </si>
  <si>
    <t>Superior Twin Room, 2 Twin Beds</t>
  </si>
  <si>
    <t>¥33.00</t>
  </si>
  <si>
    <t>703414651756</t>
  </si>
  <si>
    <t>3593459</t>
  </si>
  <si>
    <t>TAN/LI|ZHANG/FENGYUN</t>
  </si>
  <si>
    <t>¥50.00</t>
  </si>
  <si>
    <t>¥22.00</t>
  </si>
  <si>
    <t>703414439184</t>
  </si>
  <si>
    <t>3595610</t>
  </si>
  <si>
    <t>820616722</t>
  </si>
  <si>
    <t>吉隆坡国际机场瑞享酒店及会议中心</t>
  </si>
  <si>
    <t>JIANG/CAIWEN</t>
  </si>
  <si>
    <t>¥719.00</t>
  </si>
  <si>
    <t>¥613.00</t>
  </si>
  <si>
    <t>703404691052</t>
  </si>
  <si>
    <t>3550873</t>
  </si>
  <si>
    <t>ju/li</t>
  </si>
  <si>
    <t>¥2,696.00</t>
  </si>
  <si>
    <t>¥277.00</t>
  </si>
  <si>
    <t>¥2,299.00</t>
  </si>
  <si>
    <t>703405716356</t>
  </si>
  <si>
    <t>3555710</t>
  </si>
  <si>
    <t>Zhou/Yanrong</t>
  </si>
  <si>
    <t>¥3,990.00</t>
  </si>
  <si>
    <t>¥378.00</t>
  </si>
  <si>
    <t>¥3,432.00</t>
  </si>
  <si>
    <t>Superior Harbour View Room</t>
  </si>
  <si>
    <t>703414363728</t>
  </si>
  <si>
    <t>3593440</t>
  </si>
  <si>
    <t>LIU/DAN</t>
  </si>
  <si>
    <t>¥243.00</t>
  </si>
  <si>
    <t>¥207.00</t>
  </si>
  <si>
    <t>¥11.00</t>
  </si>
  <si>
    <t>703414858119</t>
  </si>
  <si>
    <t>3593441</t>
  </si>
  <si>
    <t>LIU/QIUYUN</t>
  </si>
  <si>
    <t>703405907679</t>
  </si>
  <si>
    <t>3555852</t>
  </si>
  <si>
    <t>Liu/Qiuping|wu/ben xiang</t>
  </si>
  <si>
    <t>¥7,980.00</t>
  </si>
  <si>
    <t>¥756.00</t>
  </si>
  <si>
    <t>¥6,864.00</t>
  </si>
  <si>
    <t>¥360.00</t>
  </si>
  <si>
    <t>703406099151</t>
  </si>
  <si>
    <t>3555999</t>
  </si>
  <si>
    <t>Zou/Fen</t>
  </si>
  <si>
    <t>¥4,077.00</t>
  </si>
  <si>
    <t>¥387.00</t>
  </si>
  <si>
    <t>¥3,504.00</t>
  </si>
  <si>
    <t>703423392395</t>
  </si>
  <si>
    <t>3634157</t>
  </si>
  <si>
    <t>HE/YE</t>
  </si>
  <si>
    <t>2023-08-06</t>
  </si>
  <si>
    <t>¥3,459.00</t>
  </si>
  <si>
    <t>2023-07-21 10:46:07</t>
  </si>
  <si>
    <t>703414655853</t>
  </si>
  <si>
    <t>3595616</t>
  </si>
  <si>
    <t>HUANG/SONGBAI|DENG/JIQUAN</t>
  </si>
  <si>
    <t>¥723.00</t>
  </si>
  <si>
    <t>¥617.00</t>
  </si>
  <si>
    <t>superior twin beds room</t>
  </si>
  <si>
    <t>703414777061</t>
  </si>
  <si>
    <t>3596639</t>
  </si>
  <si>
    <t>197287835</t>
  </si>
  <si>
    <t>巴厘岛阿雅娜度假酒店</t>
  </si>
  <si>
    <t>WAN/XINYI</t>
  </si>
  <si>
    <t>¥3,667.00</t>
  </si>
  <si>
    <t>¥421.90</t>
  </si>
  <si>
    <t>¥3,245.10</t>
  </si>
  <si>
    <t>twin ocean view</t>
  </si>
  <si>
    <t>703414088878</t>
  </si>
  <si>
    <t>3595601</t>
  </si>
  <si>
    <t>DENG/HAIHUA</t>
  </si>
  <si>
    <t>703427624077</t>
  </si>
  <si>
    <t>3650933</t>
  </si>
  <si>
    <t>ZHANG/CONG</t>
  </si>
  <si>
    <t>¥245.00</t>
  </si>
  <si>
    <t>703422326603</t>
  </si>
  <si>
    <t>3629921</t>
  </si>
  <si>
    <t>MA/GANG</t>
  </si>
  <si>
    <t>¥942.00</t>
  </si>
  <si>
    <t>¥96.00</t>
  </si>
  <si>
    <t>¥804.00</t>
  </si>
  <si>
    <t>king studio suite</t>
  </si>
  <si>
    <t>¥42.00</t>
  </si>
  <si>
    <t>703418125093</t>
  </si>
  <si>
    <t>3613951</t>
  </si>
  <si>
    <t>KUANG/SHU</t>
  </si>
  <si>
    <t>¥9,704.00</t>
  </si>
  <si>
    <t>¥952.28</t>
  </si>
  <si>
    <t>¥8,315.72</t>
  </si>
  <si>
    <t>Deluxe Twin Room, 2 Twin Beds, Bay View</t>
  </si>
  <si>
    <t>¥436.00</t>
  </si>
  <si>
    <t>703421784494</t>
  </si>
  <si>
    <t>3627792</t>
  </si>
  <si>
    <t>221835584</t>
  </si>
  <si>
    <t>香港悦来酒店</t>
  </si>
  <si>
    <t>LIN/XIANGLIAN</t>
  </si>
  <si>
    <t>¥1,330.00</t>
  </si>
  <si>
    <t>¥1,230.00</t>
  </si>
  <si>
    <t>703422197962</t>
  </si>
  <si>
    <t>3628428</t>
  </si>
  <si>
    <t>FU/JUN|WEN/JIAMIN</t>
  </si>
  <si>
    <t>¥2,144.00</t>
  </si>
  <si>
    <t>¥1,892.00</t>
  </si>
  <si>
    <t>703416836373</t>
  </si>
  <si>
    <t>3603021</t>
  </si>
  <si>
    <t>221834930</t>
  </si>
  <si>
    <t>香港龙堡国际</t>
  </si>
  <si>
    <t>TANG/YURU|ZENG/ZHIRONG</t>
  </si>
  <si>
    <t>¥112.81</t>
  </si>
  <si>
    <t>¥1,903.19</t>
  </si>
  <si>
    <t>City Vista Twin Room</t>
  </si>
  <si>
    <t>703420291613</t>
  </si>
  <si>
    <t>3619798</t>
  </si>
  <si>
    <t>YANG/XIA YUN|SHEN/SHUN JI</t>
  </si>
  <si>
    <t>¥2,364.00</t>
  </si>
  <si>
    <t>¥167.46</t>
  </si>
  <si>
    <t>¥2,085.54</t>
  </si>
  <si>
    <t>¥111.00</t>
  </si>
  <si>
    <t>703420751705</t>
  </si>
  <si>
    <t>3619769</t>
  </si>
  <si>
    <t>QIN/MANHUAN</t>
  </si>
  <si>
    <t>703421339407</t>
  </si>
  <si>
    <t>3625866</t>
  </si>
  <si>
    <t>WANG/MINGJU|WEN/YONGLIANG</t>
  </si>
  <si>
    <t>¥4,472.00</t>
  </si>
  <si>
    <t>¥3,832.00</t>
  </si>
  <si>
    <t>703423153718</t>
  </si>
  <si>
    <t>3636174</t>
  </si>
  <si>
    <t>YAO/MINGMING</t>
  </si>
  <si>
    <t>¥1,978.00</t>
  </si>
  <si>
    <t>¥1,746.00</t>
  </si>
  <si>
    <t>703423020844</t>
  </si>
  <si>
    <t>3636236</t>
  </si>
  <si>
    <t>TIAN/QINGYU</t>
  </si>
  <si>
    <t>¥120.28</t>
  </si>
  <si>
    <t>¥1,907.72</t>
  </si>
  <si>
    <t>Superior Queen or Twin Room</t>
  </si>
  <si>
    <t>703421800731</t>
  </si>
  <si>
    <t>3625434</t>
  </si>
  <si>
    <t>HUANG/JIEHENG|SU/YONGTONG</t>
  </si>
  <si>
    <t>¥2,253.75</t>
  </si>
  <si>
    <t>¥157.83</t>
  </si>
  <si>
    <t>¥1,990.92</t>
  </si>
  <si>
    <t>703423385728</t>
  </si>
  <si>
    <t>3633908</t>
  </si>
  <si>
    <t>221877203</t>
  </si>
  <si>
    <t>澳门喜来登大酒店</t>
  </si>
  <si>
    <t>YANG/TIANXUE</t>
  </si>
  <si>
    <t>¥1,886.00</t>
  </si>
  <si>
    <t>¥201.79</t>
  </si>
  <si>
    <t>¥1,684.21</t>
  </si>
  <si>
    <t>Deluxe Room, 2 Twin Beds, Non Smoking</t>
  </si>
  <si>
    <t>703420787785</t>
  </si>
  <si>
    <t>3620055</t>
  </si>
  <si>
    <t>SUN/XINYUE</t>
  </si>
  <si>
    <t>¥4,096.00</t>
  </si>
  <si>
    <t>¥3,679.00</t>
  </si>
  <si>
    <t>¥194.00</t>
  </si>
  <si>
    <t>703420255939</t>
  </si>
  <si>
    <t>3620316</t>
  </si>
  <si>
    <t>DONG/DIE|ZENG/HUI</t>
  </si>
  <si>
    <t>¥4,150.00</t>
  </si>
  <si>
    <t>¥224.00</t>
  </si>
  <si>
    <t>¥3,730.00</t>
  </si>
  <si>
    <t>703423862462</t>
  </si>
  <si>
    <t>3636525</t>
  </si>
  <si>
    <t>LOU/MIQING|MA/CAIHONG|WANG/KEMING|TONG/LIJUAN|ZHANG/HUAYE|MI/MEIJUAN</t>
  </si>
  <si>
    <t>¥5,658.00</t>
  </si>
  <si>
    <t>¥605.37</t>
  </si>
  <si>
    <t>¥5,052.63</t>
  </si>
  <si>
    <t>703420148228</t>
  </si>
  <si>
    <t>3623266</t>
  </si>
  <si>
    <t>CHEN/YIQING</t>
  </si>
  <si>
    <t>¥1,495.00</t>
  </si>
  <si>
    <t>¥140.60</t>
  </si>
  <si>
    <t>¥1,286.40</t>
  </si>
  <si>
    <t>¥68.00</t>
  </si>
  <si>
    <t>703423337566</t>
  </si>
  <si>
    <t>3635881</t>
  </si>
  <si>
    <t>ZHANG/YANYUN</t>
  </si>
  <si>
    <t>¥2,212.00</t>
  </si>
  <si>
    <t>¥156.00</t>
  </si>
  <si>
    <t>¥1,954.00</t>
  </si>
  <si>
    <t>703408492434</t>
  </si>
  <si>
    <t>3570810</t>
  </si>
  <si>
    <t>Liang/Liya</t>
  </si>
  <si>
    <t>¥2,073.00</t>
  </si>
  <si>
    <t>¥1,863.00</t>
  </si>
  <si>
    <t>703427413328</t>
  </si>
  <si>
    <t>3652145</t>
  </si>
  <si>
    <t>197315903</t>
  </si>
  <si>
    <t>槟城乔治镇爱迪生酒店</t>
  </si>
  <si>
    <t>LIU/ZILONG</t>
  </si>
  <si>
    <t>¥1,638.00</t>
  </si>
  <si>
    <t>¥91.20</t>
  </si>
  <si>
    <t>¥1,546.80</t>
  </si>
  <si>
    <t>01 Deluxe Room</t>
  </si>
  <si>
    <t>703424169205</t>
  </si>
  <si>
    <t>3639288</t>
  </si>
  <si>
    <t>YU/CHUNLIN|ZHANG/CAIYING</t>
  </si>
  <si>
    <t>¥1,860.00</t>
  </si>
  <si>
    <t>¥197.49</t>
  </si>
  <si>
    <t>¥1,662.51</t>
  </si>
  <si>
    <t>703424385795</t>
  </si>
  <si>
    <t>3639327</t>
  </si>
  <si>
    <t>¥1,420.00</t>
  </si>
  <si>
    <t>¥139.08</t>
  </si>
  <si>
    <t>¥1,216.92</t>
  </si>
  <si>
    <t>703422938415</t>
  </si>
  <si>
    <t>3629475</t>
  </si>
  <si>
    <t>ZHU/HUI|WANG/ZHEN</t>
  </si>
  <si>
    <t>¥2,548.00</t>
  </si>
  <si>
    <t>¥2,289.00</t>
  </si>
  <si>
    <t>703422005741</t>
  </si>
  <si>
    <t>3630252</t>
  </si>
  <si>
    <t>243260776</t>
  </si>
  <si>
    <t>吉隆坡国际机场航空城图恩酒店（机场酒店）</t>
  </si>
  <si>
    <t>CAO/JIN</t>
  </si>
  <si>
    <t>¥166.00</t>
  </si>
  <si>
    <t>¥17.00</t>
  </si>
  <si>
    <t>¥142.00</t>
  </si>
  <si>
    <t>¥7.00</t>
  </si>
  <si>
    <t>703428113973</t>
  </si>
  <si>
    <t>3656019</t>
  </si>
  <si>
    <t>859497608</t>
  </si>
  <si>
    <t>香港悦品度假酒店(屯门)</t>
  </si>
  <si>
    <t>LI/RENYI|ZENG/JING|LI/MINGZHE</t>
  </si>
  <si>
    <t>¥65.26</t>
  </si>
  <si>
    <t>¥822.74</t>
  </si>
  <si>
    <t>Family Room</t>
  </si>
  <si>
    <t>703429560036</t>
  </si>
  <si>
    <t>3659598</t>
  </si>
  <si>
    <t>HE/ZHAOXIA</t>
  </si>
  <si>
    <t>¥1,018.00</t>
  </si>
  <si>
    <t>¥112.72</t>
  </si>
  <si>
    <t>¥905.28</t>
  </si>
  <si>
    <t>Deluxe Room, 1 King Bed, Non Smoking</t>
  </si>
  <si>
    <t>703430325665</t>
  </si>
  <si>
    <t>3665226</t>
  </si>
  <si>
    <t>221844656</t>
  </si>
  <si>
    <t>澳门皇都酒店</t>
  </si>
  <si>
    <t>JIANG/HAO</t>
  </si>
  <si>
    <t>¥1,062.00</t>
  </si>
  <si>
    <t>2023-07-21 14:05:32</t>
  </si>
  <si>
    <t>Royal Superior Twin Room</t>
  </si>
  <si>
    <t>703429320510</t>
  </si>
  <si>
    <t>3661004</t>
  </si>
  <si>
    <t>201787919</t>
  </si>
  <si>
    <t>宿务丽笙酒店</t>
  </si>
  <si>
    <t>HU/MIAN|HU/YIQI</t>
  </si>
  <si>
    <t>¥1,337.00</t>
  </si>
  <si>
    <t>¥163.29</t>
  </si>
  <si>
    <t>¥1,173.71</t>
  </si>
  <si>
    <t>703429168827</t>
  </si>
  <si>
    <t>3660997</t>
  </si>
  <si>
    <t>CHEN/XIAO</t>
  </si>
  <si>
    <t>703429398304</t>
  </si>
  <si>
    <t>3659970</t>
  </si>
  <si>
    <t>GUO/KEQUAN</t>
  </si>
  <si>
    <t>¥220.79</t>
  </si>
  <si>
    <t>¥1,839.21</t>
  </si>
  <si>
    <t>¥97.00</t>
  </si>
  <si>
    <t>703429091507</t>
  </si>
  <si>
    <t>3660630</t>
  </si>
  <si>
    <t>HE/BAICHUAN</t>
  </si>
  <si>
    <t>¥1,528.00</t>
  </si>
  <si>
    <t>¥155.65</t>
  </si>
  <si>
    <t>¥1,303.35</t>
  </si>
  <si>
    <t>¥69.00</t>
  </si>
  <si>
    <t>703409518515</t>
  </si>
  <si>
    <t>3571275</t>
  </si>
  <si>
    <t>221850911</t>
  </si>
  <si>
    <t>富豪香港酒店</t>
  </si>
  <si>
    <t>SHI/MUYAO|ZHAO/LI</t>
  </si>
  <si>
    <t>¥296.94</t>
  </si>
  <si>
    <t>¥2,721.06</t>
  </si>
  <si>
    <t>Double or Twin Superior</t>
  </si>
  <si>
    <t>703429261790</t>
  </si>
  <si>
    <t>3659749</t>
  </si>
  <si>
    <t>LI/NAN</t>
  </si>
  <si>
    <t>2023-08-31</t>
  </si>
  <si>
    <t>¥2,345.00</t>
  </si>
  <si>
    <t>2023-07-21 16:41:29</t>
  </si>
  <si>
    <t>703430148536</t>
  </si>
  <si>
    <t>LIU/JUN</t>
  </si>
  <si>
    <t>2023-07-21 16:57:03</t>
  </si>
  <si>
    <t>703430480971</t>
  </si>
  <si>
    <t>3666114</t>
  </si>
  <si>
    <t>WU/BEIBEI</t>
  </si>
  <si>
    <t>¥2,039.00</t>
  </si>
  <si>
    <t>2023-07-21 17:42:20</t>
  </si>
  <si>
    <t>Superior Double Bed Room</t>
  </si>
  <si>
    <t>703429693137</t>
  </si>
  <si>
    <t>3662927</t>
  </si>
  <si>
    <t>199254278</t>
  </si>
  <si>
    <t>华沙机场金色郁金香酒店</t>
  </si>
  <si>
    <t>FU/XIAO|CHEN/WENWEN</t>
  </si>
  <si>
    <t>¥640.00</t>
  </si>
  <si>
    <t>2023-07-21 18:47:15</t>
  </si>
  <si>
    <t>Room EXECUTIVE KING BED</t>
  </si>
  <si>
    <t>703421620266</t>
  </si>
  <si>
    <t>3627111</t>
  </si>
  <si>
    <t>239092715</t>
  </si>
  <si>
    <t>英国斯特拉福德埃文河畔希尔顿逸林酒店</t>
  </si>
  <si>
    <t>WANG/DONG|WANG/YINA</t>
  </si>
  <si>
    <t>¥1,829.00</t>
  </si>
  <si>
    <t>¥195.06</t>
  </si>
  <si>
    <t>¥1,633.94</t>
  </si>
  <si>
    <t>Room, 2 Twin Beds, Accessible</t>
  </si>
  <si>
    <t>703423460633</t>
  </si>
  <si>
    <t>3632587</t>
  </si>
  <si>
    <t>197288972</t>
  </si>
  <si>
    <t>伦敦滑铁卢丽亭酒店</t>
  </si>
  <si>
    <t>KANG/BAOLI</t>
  </si>
  <si>
    <t>¥3,488.00</t>
  </si>
  <si>
    <t>¥373.50</t>
  </si>
  <si>
    <t>¥3,114.50</t>
  </si>
  <si>
    <t>703426091897</t>
  </si>
  <si>
    <t>3648535</t>
  </si>
  <si>
    <t>197291348</t>
  </si>
  <si>
    <t>奥斯陆丽笙世嘉酒店</t>
  </si>
  <si>
    <t>HE/SHENGLAN|LIU/YI</t>
  </si>
  <si>
    <t>¥1,403.00</t>
  </si>
  <si>
    <t>¥143.45</t>
  </si>
  <si>
    <t>¥1,196.55</t>
  </si>
  <si>
    <t>¥63.00</t>
  </si>
  <si>
    <t>703425862377</t>
  </si>
  <si>
    <t>3642176</t>
  </si>
  <si>
    <t>197323412</t>
  </si>
  <si>
    <t>里昂丽笙酒店</t>
  </si>
  <si>
    <t>JIANG/QIZHONG|ZHOU/YAQI</t>
  </si>
  <si>
    <t>¥1,049.00</t>
  </si>
  <si>
    <t>¥111.58</t>
  </si>
  <si>
    <t>¥937.42</t>
  </si>
  <si>
    <t>City View Room</t>
  </si>
  <si>
    <t>703428605296</t>
  </si>
  <si>
    <t>3658813</t>
  </si>
  <si>
    <t>197331776</t>
  </si>
  <si>
    <t>绿色公园潘迪克酒店</t>
  </si>
  <si>
    <t>LIU/YONG</t>
  </si>
  <si>
    <t>¥46.14</t>
  </si>
  <si>
    <t>¥388.86</t>
  </si>
  <si>
    <t>Standard Room with Garden View</t>
  </si>
  <si>
    <t>703430382752</t>
  </si>
  <si>
    <t>3667653</t>
  </si>
  <si>
    <t>ZHONG/HAOHUI</t>
  </si>
  <si>
    <t>2023-07-27</t>
  </si>
  <si>
    <t>¥972.00</t>
  </si>
  <si>
    <t>2023-07-21 23:43:26</t>
  </si>
  <si>
    <t>703423466647</t>
  </si>
  <si>
    <t>3634175</t>
  </si>
  <si>
    <t>197586716</t>
  </si>
  <si>
    <t>三井花园饭店五反田 / 东京</t>
  </si>
  <si>
    <t>WANG/YI</t>
  </si>
  <si>
    <t>2023-09-01</t>
  </si>
  <si>
    <t>¥964.00</t>
  </si>
  <si>
    <t>2023-07-21 23:51:04</t>
  </si>
  <si>
    <t>moderate double bed room non smoking</t>
  </si>
  <si>
    <t>703427048706</t>
  </si>
  <si>
    <t>3649844</t>
  </si>
  <si>
    <t>816595387</t>
  </si>
  <si>
    <t>塞班清泉度假村俱乐部</t>
  </si>
  <si>
    <t>WANG/ZIHAO|WANG/TIANTIAN</t>
  </si>
  <si>
    <t>¥3,810.00</t>
  </si>
  <si>
    <t>¥406.10</t>
  </si>
  <si>
    <t>¥3,403.90</t>
  </si>
  <si>
    <t>Deluxe Ocean Front</t>
  </si>
  <si>
    <t>703367570433</t>
  </si>
  <si>
    <t>3396710</t>
  </si>
  <si>
    <t>ZHENG/SHUNJIE|CAO/XIA</t>
  </si>
  <si>
    <t>¥1,259.00</t>
  </si>
  <si>
    <t>703404682432</t>
  </si>
  <si>
    <t>3551766</t>
  </si>
  <si>
    <t>HU/XIAOJIN</t>
  </si>
  <si>
    <t>¥4,224.00</t>
  </si>
  <si>
    <t>¥382.97</t>
  </si>
  <si>
    <t>¥3,841.03</t>
  </si>
  <si>
    <t>703414806453</t>
  </si>
  <si>
    <t>3595021</t>
  </si>
  <si>
    <t>225083537</t>
  </si>
  <si>
    <t>济州咸德优拓由布莱斯酒店</t>
  </si>
  <si>
    <t>CHEN/RUIHAN|SHEN/JIE</t>
  </si>
  <si>
    <t>¥2,448.00</t>
  </si>
  <si>
    <t>¥262.23</t>
  </si>
  <si>
    <t>¥2,185.77</t>
  </si>
  <si>
    <t>Deluxe Double Room with Ocean View</t>
  </si>
  <si>
    <t>703388867173</t>
  </si>
  <si>
    <t>3483105</t>
  </si>
  <si>
    <t>879311428</t>
  </si>
  <si>
    <t>东京有明芬迪别墅大酒店</t>
  </si>
  <si>
    <t>WAN/GUOQUAN</t>
  </si>
  <si>
    <t>2023-06-09</t>
  </si>
  <si>
    <t>¥4,115.00</t>
  </si>
  <si>
    <t>¥355.00</t>
  </si>
  <si>
    <t>¥3,760.00</t>
  </si>
  <si>
    <t>Double Room, Non Smoking (Moderate)</t>
  </si>
  <si>
    <t>703414655551</t>
  </si>
  <si>
    <t>3597014</t>
  </si>
  <si>
    <t>197296784</t>
  </si>
  <si>
    <t>济州格洛斯特酒店</t>
  </si>
  <si>
    <t>FAN/ZEYU|LIU/JIAXIN|ZHANG/YUHAO</t>
  </si>
  <si>
    <t>¥1,980.00</t>
  </si>
  <si>
    <t>¥208.64</t>
  </si>
  <si>
    <t>¥1,771.36</t>
  </si>
  <si>
    <t>Deluxe Twin bed room</t>
  </si>
  <si>
    <t>703409697355</t>
  </si>
  <si>
    <t>3572471</t>
  </si>
  <si>
    <t>855708206</t>
  </si>
  <si>
    <t>日比谷花季酒店</t>
  </si>
  <si>
    <t>CHEN/YA</t>
  </si>
  <si>
    <t>¥7,768.00</t>
  </si>
  <si>
    <t>¥670.44</t>
  </si>
  <si>
    <t>¥6,741.56</t>
  </si>
  <si>
    <t>¥356.00</t>
  </si>
  <si>
    <t>703422419191</t>
  </si>
  <si>
    <t>3631051</t>
  </si>
  <si>
    <t>TANG/SHI|JIN/MENG</t>
  </si>
  <si>
    <t>¥107.36</t>
  </si>
  <si>
    <t>¥982.64</t>
  </si>
  <si>
    <t>Hollywood Twin Room Non smoking</t>
  </si>
  <si>
    <t>703426334772</t>
  </si>
  <si>
    <t>3647228</t>
  </si>
  <si>
    <t>820636402</t>
  </si>
  <si>
    <t>成田机场新馆东横 INN</t>
  </si>
  <si>
    <t>LI/YUXIN</t>
  </si>
  <si>
    <t>¥560.00</t>
  </si>
  <si>
    <t>¥54.50</t>
  </si>
  <si>
    <t>¥505.50</t>
  </si>
  <si>
    <t>twin room</t>
  </si>
  <si>
    <t>703413921867</t>
  </si>
  <si>
    <t>3593076</t>
  </si>
  <si>
    <t>197308802</t>
  </si>
  <si>
    <t>美利来酒店首尔明洞.</t>
  </si>
  <si>
    <t>LUO/CHUQI</t>
  </si>
  <si>
    <t>¥1,628.00</t>
  </si>
  <si>
    <t>¥175.00</t>
  </si>
  <si>
    <t>¥1,453.00</t>
  </si>
  <si>
    <t>703404414747</t>
  </si>
  <si>
    <t>3551418</t>
  </si>
  <si>
    <t>197318966</t>
  </si>
  <si>
    <t>天然温泉御堂筋酒店</t>
  </si>
  <si>
    <t>XIAO/TIYIN</t>
  </si>
  <si>
    <t>¥960.00</t>
  </si>
  <si>
    <t>¥82.78</t>
  </si>
  <si>
    <t>¥877.22</t>
  </si>
  <si>
    <t>Semi-Double Bed Non Smoking</t>
  </si>
  <si>
    <t>703415062616</t>
  </si>
  <si>
    <t>3600624</t>
  </si>
  <si>
    <t>JI/YING</t>
  </si>
  <si>
    <t>¥1,585.00</t>
  </si>
  <si>
    <t>¥143.33</t>
  </si>
  <si>
    <t>¥1,369.67</t>
  </si>
  <si>
    <t>Standard floor City View Room</t>
  </si>
  <si>
    <t>¥72.00</t>
  </si>
  <si>
    <t>703415709952</t>
  </si>
  <si>
    <t>3599030</t>
  </si>
  <si>
    <t>DU/YINGXUE|GAO/YUMIN</t>
  </si>
  <si>
    <t>¥1,464.00</t>
  </si>
  <si>
    <t>¥132.34</t>
  </si>
  <si>
    <t>¥1,264.66</t>
  </si>
  <si>
    <t>Standard Room with City View</t>
  </si>
  <si>
    <t>703416148807</t>
  </si>
  <si>
    <t>3605438</t>
  </si>
  <si>
    <t>SUN/XIAOYA</t>
  </si>
  <si>
    <t>¥1,226.00</t>
  </si>
  <si>
    <t>¥126.00</t>
  </si>
  <si>
    <t>Garden Twin Room</t>
  </si>
  <si>
    <t>703408246938</t>
  </si>
  <si>
    <t>3565545</t>
  </si>
  <si>
    <t>221854046</t>
  </si>
  <si>
    <t>港青酒店</t>
  </si>
  <si>
    <t>LI/ZHOU|WEN/DACHENG</t>
  </si>
  <si>
    <t>¥1,335.00</t>
  </si>
  <si>
    <t>¥93.79</t>
  </si>
  <si>
    <t>¥1,179.21</t>
  </si>
  <si>
    <t>partial harbour view room</t>
  </si>
  <si>
    <t>¥62.00</t>
  </si>
  <si>
    <t>703399326807</t>
  </si>
  <si>
    <t>3529520</t>
  </si>
  <si>
    <t>SHEN/YILUN</t>
  </si>
  <si>
    <t>¥3,344.00</t>
  </si>
  <si>
    <t>¥317.10</t>
  </si>
  <si>
    <t>¥3,026.90</t>
  </si>
  <si>
    <t>703400576577</t>
  </si>
  <si>
    <t>3535543</t>
  </si>
  <si>
    <t>CHEN/LIN|LIU/ZIYUAN</t>
  </si>
  <si>
    <t>¥293.00</t>
  </si>
  <si>
    <t>¥276.00</t>
  </si>
  <si>
    <t>super standard king room</t>
  </si>
  <si>
    <t>703416103888</t>
  </si>
  <si>
    <t>3604148</t>
  </si>
  <si>
    <t>244138858</t>
  </si>
  <si>
    <t>普吉岛钻石度假村</t>
  </si>
  <si>
    <t>WANG/DAN|WANG/WENWEN</t>
  </si>
  <si>
    <t>¥58.17</t>
  </si>
  <si>
    <t>¥633.83</t>
  </si>
  <si>
    <t>deluxe suite</t>
  </si>
  <si>
    <t>703407372397</t>
  </si>
  <si>
    <t>3564706</t>
  </si>
  <si>
    <t>197326922</t>
  </si>
  <si>
    <t>清迈阿凯拉马诺尔酒店</t>
  </si>
  <si>
    <t>YU/YINGHAN|HE/YUNFA</t>
  </si>
  <si>
    <t>¥3,564.00</t>
  </si>
  <si>
    <t>¥336.00</t>
  </si>
  <si>
    <t>¥3,228.00</t>
  </si>
  <si>
    <t>Premier Suite</t>
  </si>
  <si>
    <t>703407832560</t>
  </si>
  <si>
    <t>3561265</t>
  </si>
  <si>
    <t>197279516</t>
  </si>
  <si>
    <t>乡村温泉度假酒店</t>
  </si>
  <si>
    <t>LU/SHENGKAI|LUO/WENMIN|LU/DI|LU/XIAOZHUANG|YANG/YING|LUO/YAOQUAN</t>
  </si>
  <si>
    <t>¥285.78</t>
  </si>
  <si>
    <t>¥3,188.22</t>
  </si>
  <si>
    <t>DOUBLE TROPICAL VILLA</t>
  </si>
  <si>
    <t>703419907171</t>
  </si>
  <si>
    <t>3614556</t>
  </si>
  <si>
    <t>KONG/JING|LIN/WENXING</t>
  </si>
  <si>
    <t>¥1,450.00</t>
  </si>
  <si>
    <t>¥131.96</t>
  </si>
  <si>
    <t>¥1,252.04</t>
  </si>
  <si>
    <t>Standard Room, 1 Queen Bed, Smoking</t>
  </si>
  <si>
    <t>¥66.00</t>
  </si>
  <si>
    <t>703418878861</t>
  </si>
  <si>
    <t>3611821</t>
  </si>
  <si>
    <t>236126210</t>
  </si>
  <si>
    <t>曼谷日航酒店</t>
  </si>
  <si>
    <t>HE/BEINI|FU/XIAOBIN</t>
  </si>
  <si>
    <t>¥2,298.00</t>
  </si>
  <si>
    <t>¥128.26</t>
  </si>
  <si>
    <t>¥2,169.74</t>
  </si>
  <si>
    <t>Superior Plus Twin Room</t>
  </si>
  <si>
    <t>703422037212</t>
  </si>
  <si>
    <t>3630250</t>
  </si>
  <si>
    <t>871576536</t>
  </si>
  <si>
    <t>攀瓦布里海滨度假村</t>
  </si>
  <si>
    <t>MA/BINGYU|TIAN/TIAN</t>
  </si>
  <si>
    <t>¥886.00</t>
  </si>
  <si>
    <t>¥806.00</t>
  </si>
  <si>
    <t>Deluxe  Double Room</t>
  </si>
  <si>
    <t>703426466035</t>
  </si>
  <si>
    <t>3647850</t>
  </si>
  <si>
    <t>¥699.00</t>
  </si>
  <si>
    <t>¥627.00</t>
  </si>
  <si>
    <t>703422932689</t>
  </si>
  <si>
    <t>3632045</t>
  </si>
  <si>
    <t>875631370</t>
  </si>
  <si>
    <t>泰山曼谷酒店</t>
  </si>
  <si>
    <t>ZHANG/HAOBO|LIU/DONGXU</t>
  </si>
  <si>
    <t>¥16.65</t>
  </si>
  <si>
    <t>¥186.35</t>
  </si>
  <si>
    <t>Superior Twin room</t>
  </si>
  <si>
    <t>703421264725</t>
  </si>
  <si>
    <t>3625099</t>
  </si>
  <si>
    <t>879311395</t>
  </si>
  <si>
    <t>素万那普BS机场大酒店</t>
  </si>
  <si>
    <t>ZHANG/TIANJUN|SHEN/DONGHAN</t>
  </si>
  <si>
    <t>¥227.00</t>
  </si>
  <si>
    <t>¥18.43</t>
  </si>
  <si>
    <t>¥208.57</t>
  </si>
  <si>
    <t>Superior Deluxe</t>
  </si>
  <si>
    <t>703423702843</t>
  </si>
  <si>
    <t>3632534</t>
  </si>
  <si>
    <t>ZOU/JIAYUAN|ZHAO/HUAN</t>
  </si>
  <si>
    <t>¥846.00</t>
  </si>
  <si>
    <t>¥79.48</t>
  </si>
  <si>
    <t>¥766.52</t>
  </si>
  <si>
    <t>standard double room</t>
  </si>
  <si>
    <t>703419573530</t>
  </si>
  <si>
    <t>3615618</t>
  </si>
  <si>
    <t>870809421</t>
  </si>
  <si>
    <t>UHG四分之一隆齐酒店</t>
  </si>
  <si>
    <t>FANG/TAIPING|MA/QIUXIA</t>
  </si>
  <si>
    <t>¥159.86</t>
  </si>
  <si>
    <t>¥1,676.14</t>
  </si>
  <si>
    <t>Deluxe Kingbed Room</t>
  </si>
  <si>
    <t>703428819920</t>
  </si>
  <si>
    <t>3655778</t>
  </si>
  <si>
    <t>WANG/PENG</t>
  </si>
  <si>
    <t>¥54.38</t>
  </si>
  <si>
    <t>¥513.62</t>
  </si>
  <si>
    <t>Standard Room Non Smoking</t>
  </si>
  <si>
    <t>703428977950</t>
  </si>
  <si>
    <t>3655462</t>
  </si>
  <si>
    <t>XIAN/BAOXIU|JING/XIAOAN|XIAN/XIANGJING|XIAN/YANHAOBAO</t>
  </si>
  <si>
    <t>¥1,182.00</t>
  </si>
  <si>
    <t>¥63.06</t>
  </si>
  <si>
    <t>¥1,064.94</t>
  </si>
  <si>
    <t>¥54.00</t>
  </si>
  <si>
    <t>703428608452</t>
  </si>
  <si>
    <t>3655233</t>
  </si>
  <si>
    <t>XIAO/JIAYU|WEI/RUNDE</t>
  </si>
  <si>
    <t>703428161196</t>
  </si>
  <si>
    <t>3658097</t>
  </si>
  <si>
    <t>804830704</t>
  </si>
  <si>
    <t>新暹罗河滨酒店</t>
  </si>
  <si>
    <t>YANG/LE|YANG/RUIJIE|YU/NANYAN|WU/HUAIYING</t>
  </si>
  <si>
    <t>¥1,260.00</t>
  </si>
  <si>
    <t>¥70.68</t>
  </si>
  <si>
    <t>¥1,189.32</t>
  </si>
  <si>
    <t>703430252740</t>
  </si>
  <si>
    <t>3664830</t>
  </si>
  <si>
    <t>197587163</t>
  </si>
  <si>
    <t>曼谷68酒店</t>
  </si>
  <si>
    <t>¥149.00</t>
  </si>
  <si>
    <t>¥9.17</t>
  </si>
  <si>
    <t>¥132.83</t>
  </si>
  <si>
    <t>703404947417</t>
  </si>
  <si>
    <t>3548882</t>
  </si>
  <si>
    <t>197327834</t>
  </si>
  <si>
    <t>哥打京那巴鲁梦想酒店</t>
  </si>
  <si>
    <t>LUO/XIAN</t>
  </si>
  <si>
    <t>¥195.00</t>
  </si>
  <si>
    <t>¥9.00</t>
  </si>
  <si>
    <t>703409810330</t>
  </si>
  <si>
    <t>3572560</t>
  </si>
  <si>
    <t>LI/MIAO|CHEN/JIANXIN</t>
  </si>
  <si>
    <t>¥368.00</t>
  </si>
  <si>
    <t>¥38.64</t>
  </si>
  <si>
    <t>¥313.36</t>
  </si>
  <si>
    <t>703414483636</t>
  </si>
  <si>
    <t>3595337</t>
  </si>
  <si>
    <t>GU/XINGRU|TANG/MINGHUI</t>
  </si>
  <si>
    <t>¥540.00</t>
  </si>
  <si>
    <t>¥461.00</t>
  </si>
  <si>
    <t>703421141918</t>
  </si>
  <si>
    <t>3625350</t>
  </si>
  <si>
    <t>HE/YONGCHAO</t>
  </si>
  <si>
    <t>¥529.00</t>
  </si>
  <si>
    <t>¥451.00</t>
  </si>
  <si>
    <t>703423525950</t>
  </si>
  <si>
    <t>3633175</t>
  </si>
  <si>
    <t>221852237</t>
  </si>
  <si>
    <t>台北天成大饭店</t>
  </si>
  <si>
    <t>WANG/JUNFENG</t>
  </si>
  <si>
    <t>¥2,790.00</t>
  </si>
  <si>
    <t>¥344.12</t>
  </si>
  <si>
    <t>¥2,445.88</t>
  </si>
  <si>
    <t>703430301782</t>
  </si>
  <si>
    <t>3664211</t>
  </si>
  <si>
    <t>ZHU/QIAN</t>
  </si>
  <si>
    <t>¥3,147.00</t>
  </si>
  <si>
    <t>2023-07-22 11:26:10</t>
  </si>
  <si>
    <t>703426944959</t>
  </si>
  <si>
    <t>3648890</t>
  </si>
  <si>
    <t>197312783</t>
  </si>
  <si>
    <t>吉隆坡雅诗阁中心酒店</t>
  </si>
  <si>
    <t>YOU/YUGUANG</t>
  </si>
  <si>
    <t>¥1,214.00</t>
  </si>
  <si>
    <t>¥79.37</t>
  </si>
  <si>
    <t>¥1,134.63</t>
  </si>
  <si>
    <t>Studio Premier Twin</t>
  </si>
  <si>
    <t>703422380735</t>
  </si>
  <si>
    <t>3627837</t>
  </si>
  <si>
    <t>238542878</t>
  </si>
  <si>
    <t>马来西亚乐高乐园酒店</t>
  </si>
  <si>
    <t>LI/YANJIN|LIU/JUNCHAO|LIU/QIHANG</t>
  </si>
  <si>
    <t>¥1,250.00</t>
  </si>
  <si>
    <t>2023-07-22 11:41:05</t>
  </si>
  <si>
    <t>premium themed room</t>
  </si>
  <si>
    <t>703422240970</t>
  </si>
  <si>
    <t>3629478</t>
  </si>
  <si>
    <t>XU/LILI|TANG/YIGE</t>
  </si>
  <si>
    <t>703413622455</t>
  </si>
  <si>
    <t>3589457</t>
  </si>
  <si>
    <t>WEI/ZHONG</t>
  </si>
  <si>
    <t>¥2,691.00</t>
  </si>
  <si>
    <t>¥145.00</t>
  </si>
  <si>
    <t>¥2,419.00</t>
  </si>
  <si>
    <t>¥127.00</t>
  </si>
  <si>
    <t>703427850656</t>
  </si>
  <si>
    <t>3652911</t>
  </si>
  <si>
    <t>236617583</t>
  </si>
  <si>
    <t>Wifi精品酒店</t>
  </si>
  <si>
    <t>LI/JIAYUN|FAN/YUEYING</t>
  </si>
  <si>
    <t>¥321.00</t>
  </si>
  <si>
    <t>¥33.78</t>
  </si>
  <si>
    <t>¥287.22</t>
  </si>
  <si>
    <t>Standard Twin</t>
  </si>
  <si>
    <t>703425265615</t>
  </si>
  <si>
    <t>3645061</t>
  </si>
  <si>
    <t>WANG/YIN</t>
  </si>
  <si>
    <t>¥4,365.00</t>
  </si>
  <si>
    <t>¥427.14</t>
  </si>
  <si>
    <t>¥3,739.86</t>
  </si>
  <si>
    <t>703427530537</t>
  </si>
  <si>
    <t>3653281</t>
  </si>
  <si>
    <t>wu/yongxin</t>
  </si>
  <si>
    <t>¥3,389.00</t>
  </si>
  <si>
    <t>¥349.47</t>
  </si>
  <si>
    <t>¥3,039.53</t>
  </si>
  <si>
    <t>guest room</t>
  </si>
  <si>
    <t>703431481713</t>
  </si>
  <si>
    <t>3669058</t>
  </si>
  <si>
    <t>FANG/XUYING</t>
  </si>
  <si>
    <t>¥14,170.00</t>
  </si>
  <si>
    <t>703430043199</t>
  </si>
  <si>
    <t>3666136</t>
  </si>
  <si>
    <t>197321537</t>
  </si>
  <si>
    <t>心斋桥哈顿酒店</t>
  </si>
  <si>
    <t>ZHANG/CHEN</t>
  </si>
  <si>
    <t>2023-07-22 11:56:40</t>
  </si>
  <si>
    <t>Standard Twin - Smoking</t>
  </si>
  <si>
    <t>703428547693</t>
  </si>
  <si>
    <t>3655518</t>
  </si>
  <si>
    <t>LIU/QIONG</t>
  </si>
  <si>
    <t>¥1,163.00</t>
  </si>
  <si>
    <t>¥62.19</t>
  </si>
  <si>
    <t>¥1,045.81</t>
  </si>
  <si>
    <t>Classic Twin Room</t>
  </si>
  <si>
    <t>703430372354</t>
  </si>
  <si>
    <t>3667756</t>
  </si>
  <si>
    <t>WANG/YI|CAO/CAN</t>
  </si>
  <si>
    <t>¥1,166.00</t>
  </si>
  <si>
    <t>2023-07-22 12:04:55</t>
  </si>
  <si>
    <t>703428897135</t>
  </si>
  <si>
    <t>3657599</t>
  </si>
  <si>
    <t>LIN/BINSHEN</t>
  </si>
  <si>
    <t>¥315.32</t>
  </si>
  <si>
    <t>¥32.69</t>
  </si>
  <si>
    <t>¥268.63</t>
  </si>
  <si>
    <t>Day Use Room - 6 hrs Transit Day Use only between times of 07:00am to 19:00 (Inclusive of 1 Meal)</t>
  </si>
  <si>
    <t>¥14.00</t>
  </si>
  <si>
    <t>703428166639</t>
  </si>
  <si>
    <t>3657523</t>
  </si>
  <si>
    <t>JIANG/MINXIN</t>
  </si>
  <si>
    <t>¥2,992.00</t>
  </si>
  <si>
    <t>¥305.12</t>
  </si>
  <si>
    <t>¥2,552.88</t>
  </si>
  <si>
    <t>703429957633</t>
  </si>
  <si>
    <t>3662627</t>
  </si>
  <si>
    <t>ZHU/CHENGCHENG</t>
  </si>
  <si>
    <t>¥1,835.00</t>
  </si>
  <si>
    <t>¥187.20</t>
  </si>
  <si>
    <t>¥1,565.80</t>
  </si>
  <si>
    <t>703430088708</t>
  </si>
  <si>
    <t>3664543</t>
  </si>
  <si>
    <t>811058836</t>
  </si>
  <si>
    <t>西必洛森林度假村</t>
  </si>
  <si>
    <t>LI/YUANZHI|PENG/LIJUN</t>
  </si>
  <si>
    <t>¥389.00</t>
  </si>
  <si>
    <t>¥41.92</t>
  </si>
  <si>
    <t>¥347.08</t>
  </si>
  <si>
    <t>Deluxe with Balcony</t>
  </si>
  <si>
    <t>703430097394</t>
  </si>
  <si>
    <t>3664786</t>
  </si>
  <si>
    <t>197298317</t>
  </si>
  <si>
    <t>吉隆坡帝皇精品酒店</t>
  </si>
  <si>
    <t>CUI/YISHENG|HUANG/TIANYANG</t>
  </si>
  <si>
    <t>¥38.30</t>
  </si>
  <si>
    <t>¥328.70</t>
  </si>
  <si>
    <t>703428646099</t>
  </si>
  <si>
    <t>3657827</t>
  </si>
  <si>
    <t>YAO/XUFAN</t>
  </si>
  <si>
    <t>¥736.00</t>
  </si>
  <si>
    <t>¥33.65</t>
  </si>
  <si>
    <t>¥667.35</t>
  </si>
  <si>
    <t>703429590539</t>
  </si>
  <si>
    <t>3660082</t>
  </si>
  <si>
    <t>197277053</t>
  </si>
  <si>
    <t>布尔迪拜城市马克斯酒店</t>
  </si>
  <si>
    <t>ZHANG/WEIQIN</t>
  </si>
  <si>
    <t>¥606.00</t>
  </si>
  <si>
    <t>¥59.94</t>
  </si>
  <si>
    <t>¥546.06</t>
  </si>
  <si>
    <t>Standard Double Bed Room</t>
  </si>
  <si>
    <t>703430423146</t>
  </si>
  <si>
    <t>3664025</t>
  </si>
  <si>
    <t>221855828</t>
  </si>
  <si>
    <t>澳门皇冠假日酒店</t>
  </si>
  <si>
    <t>FENG/YI</t>
  </si>
  <si>
    <t>¥1,128.00</t>
  </si>
  <si>
    <t>2023-07-22 16:18:05</t>
  </si>
  <si>
    <t>2 Twin Beds Standard</t>
  </si>
  <si>
    <t>703431371395</t>
  </si>
  <si>
    <t>3670421</t>
  </si>
  <si>
    <t>234575438</t>
  </si>
  <si>
    <t>新加坡乌节龙都大酒店 远东集团</t>
  </si>
  <si>
    <t>ZHANG/ZUOWEI</t>
  </si>
  <si>
    <t>¥3,804.00</t>
  </si>
  <si>
    <t>2023-07-22 17:54:30</t>
  </si>
  <si>
    <t>703383562491</t>
  </si>
  <si>
    <t>3459261</t>
  </si>
  <si>
    <t>FAN/JING|BAO/XIANGYU</t>
  </si>
  <si>
    <t>2023-06-04</t>
  </si>
  <si>
    <t>¥2,024.00</t>
  </si>
  <si>
    <t>¥1,023.94</t>
  </si>
  <si>
    <t>2023-07-22 19:21:49</t>
  </si>
  <si>
    <t>¥1,000.06</t>
  </si>
  <si>
    <t>¥72.14</t>
  </si>
  <si>
    <t>¥927.92</t>
  </si>
  <si>
    <t>703408372367</t>
  </si>
  <si>
    <t>3570827</t>
  </si>
  <si>
    <t>197316182</t>
  </si>
  <si>
    <t>日航国际酒店</t>
  </si>
  <si>
    <t>CHEN/LINA|WANG/RUIYING</t>
  </si>
  <si>
    <t>¥779.00</t>
  </si>
  <si>
    <t>2023-07-22 20:38:50</t>
  </si>
  <si>
    <t>superior twin room non smoking</t>
  </si>
  <si>
    <t>703430942217</t>
  </si>
  <si>
    <t>3664441</t>
  </si>
  <si>
    <t>207738344</t>
  </si>
  <si>
    <t>皇家朱兰白沙罗酒店</t>
  </si>
  <si>
    <t>CAI/YONG</t>
  </si>
  <si>
    <t>¥409.00</t>
  </si>
  <si>
    <t>¥365.00</t>
  </si>
  <si>
    <t>703425113540</t>
  </si>
  <si>
    <t>3644663</t>
  </si>
  <si>
    <t>HU/JIAJIA|ZHANG/HAN</t>
  </si>
  <si>
    <t>¥2,267.00</t>
  </si>
  <si>
    <t>2023-07-22 22:35:29</t>
  </si>
  <si>
    <t>703429399591</t>
  </si>
  <si>
    <t>3659156</t>
  </si>
  <si>
    <t>XU/MEI</t>
  </si>
  <si>
    <t>¥1,875.00</t>
  </si>
  <si>
    <t>2023-07-23 00:44:37</t>
  </si>
  <si>
    <t>Deluxe Room, 1 King Bed</t>
  </si>
  <si>
    <t>703431557433</t>
  </si>
  <si>
    <t>3669250</t>
  </si>
  <si>
    <t>¥952.00</t>
  </si>
  <si>
    <t>2023-07-23 02:12:52</t>
  </si>
  <si>
    <t>703415597301</t>
  </si>
  <si>
    <t>3598731</t>
  </si>
  <si>
    <t>197306675</t>
  </si>
  <si>
    <t>悉尼机场旅客之家酒店</t>
  </si>
  <si>
    <t>Wang/Ye</t>
  </si>
  <si>
    <t>¥89.15</t>
  </si>
  <si>
    <t>¥748.85</t>
  </si>
  <si>
    <t>703412103911</t>
  </si>
  <si>
    <t>3586066</t>
  </si>
  <si>
    <t>873904145</t>
  </si>
  <si>
    <t>环球影城东方酒店</t>
  </si>
  <si>
    <t>SHAO/YINFEI|JIN/XUANLING|ZHA/YAN|JIANG/PING</t>
  </si>
  <si>
    <t>¥3,956.00</t>
  </si>
  <si>
    <t>¥343.42</t>
  </si>
  <si>
    <t>¥3,432.58</t>
  </si>
  <si>
    <t>Moderate Twin, Non Smoking (for 1-2 people)</t>
  </si>
  <si>
    <t>703405537656</t>
  </si>
  <si>
    <t>3553119</t>
  </si>
  <si>
    <t>WU/HUILIN|ZHANG/JIE</t>
  </si>
  <si>
    <t>¥6,232.00</t>
  </si>
  <si>
    <t>¥637.44</t>
  </si>
  <si>
    <t>¥5,314.56</t>
  </si>
  <si>
    <t>Deluxe Twin Ocean View</t>
  </si>
  <si>
    <t>703426465116</t>
  </si>
  <si>
    <t>3646029</t>
  </si>
  <si>
    <t>QIAO/YIJIA</t>
  </si>
  <si>
    <t>¥1,725.00</t>
  </si>
  <si>
    <t>¥185.00</t>
  </si>
  <si>
    <t>¥1,540.00</t>
  </si>
  <si>
    <t>703423248480</t>
  </si>
  <si>
    <t>3634643</t>
  </si>
  <si>
    <t>GE/YIMING|YANG/SHIJIE</t>
  </si>
  <si>
    <t>¥1,963.00</t>
  </si>
  <si>
    <t>¥185.56</t>
  </si>
  <si>
    <t>¥1,688.44</t>
  </si>
  <si>
    <t>Plaza Superior Twin South</t>
  </si>
  <si>
    <t>¥89.00</t>
  </si>
  <si>
    <t>703396014634</t>
  </si>
  <si>
    <t>3517452</t>
  </si>
  <si>
    <t>197324690</t>
  </si>
  <si>
    <t>新宿灿路都广场大饭店</t>
  </si>
  <si>
    <t>WU/XIA|TAN/YANXI</t>
  </si>
  <si>
    <t>¥5,160.00</t>
  </si>
  <si>
    <t>¥445.85</t>
  </si>
  <si>
    <t>¥4,714.15</t>
  </si>
  <si>
    <t>Semi-Double bed room</t>
  </si>
  <si>
    <t>703430628394</t>
  </si>
  <si>
    <t>3667355</t>
  </si>
  <si>
    <t>ZHAO/XUN|ZHAO/YONGKUI|ZHAO/PEIBO</t>
  </si>
  <si>
    <t>¥142.35</t>
  </si>
  <si>
    <t>¥1,244.65</t>
  </si>
  <si>
    <t>triple room non smoking</t>
  </si>
  <si>
    <t>703395917462</t>
  </si>
  <si>
    <t>3511971</t>
  </si>
  <si>
    <t>221883095</t>
  </si>
  <si>
    <t>香港悦品海景酒店</t>
  </si>
  <si>
    <t>LI/TIAN SHI</t>
  </si>
  <si>
    <t>¥1,520.00</t>
  </si>
  <si>
    <t>¥110.36</t>
  </si>
  <si>
    <t>¥1,409.64</t>
  </si>
  <si>
    <t>COZi Superior Twin Room</t>
  </si>
  <si>
    <t>703376584076</t>
  </si>
  <si>
    <t>3430970</t>
  </si>
  <si>
    <t>LIU/MINGLU</t>
  </si>
  <si>
    <t>2023-05-28</t>
  </si>
  <si>
    <t>¥2,961.00</t>
  </si>
  <si>
    <t>¥2,786.00</t>
  </si>
  <si>
    <t>703391373680</t>
  </si>
  <si>
    <t>3496079</t>
  </si>
  <si>
    <t>876866947</t>
  </si>
  <si>
    <t>富国岛新世界度假酒店</t>
  </si>
  <si>
    <t>ZHANG/YING|SONG/YUQUAN|SONG/CHENYUE|SONG/WANYUE</t>
  </si>
  <si>
    <t>¥4,956.00</t>
  </si>
  <si>
    <t>¥570.00</t>
  </si>
  <si>
    <t>¥4,386.00</t>
  </si>
  <si>
    <t>Garden Pool Villa</t>
  </si>
  <si>
    <t>703417320518</t>
  </si>
  <si>
    <t>3606846</t>
  </si>
  <si>
    <t>197294942</t>
  </si>
  <si>
    <t>奈涵度假村</t>
  </si>
  <si>
    <t>LI/HUI|WANG/HAIYAN</t>
  </si>
  <si>
    <t>¥2,746.00</t>
  </si>
  <si>
    <t>¥2,473.00</t>
  </si>
  <si>
    <t>Deluxe Ocean View Room</t>
  </si>
  <si>
    <t>703413487594</t>
  </si>
  <si>
    <t>3592923</t>
  </si>
  <si>
    <t>244138918</t>
  </si>
  <si>
    <t>盛泰澜曼谷拉普崂中央广场酒店</t>
  </si>
  <si>
    <t>PAN/QIAOLING|XU/YICHUAN</t>
  </si>
  <si>
    <t>¥610.00</t>
  </si>
  <si>
    <t>¥552.00</t>
  </si>
  <si>
    <t>deluxe twin room</t>
  </si>
  <si>
    <t>703415318511</t>
  </si>
  <si>
    <t>3601775</t>
  </si>
  <si>
    <t>197301122</t>
  </si>
  <si>
    <t>克利泰套房酒店</t>
  </si>
  <si>
    <t>DENG/YUJING|ZHANG/LIANBO|ZHANH/WEIQI</t>
  </si>
  <si>
    <t>¥209.76</t>
  </si>
  <si>
    <t>¥2,124.24</t>
  </si>
  <si>
    <t>deluxe triple room</t>
  </si>
  <si>
    <t>703409887606</t>
  </si>
  <si>
    <t>3571990</t>
  </si>
  <si>
    <t>KONG/SHANLAN|SHEN/QIUHONG|HE/XIN|YANG/LIZHU</t>
  </si>
  <si>
    <t>¥2,300.00</t>
  </si>
  <si>
    <t>¥1,996.00</t>
  </si>
  <si>
    <t>¥104.00</t>
  </si>
  <si>
    <t>703427336919</t>
  </si>
  <si>
    <t>3649803</t>
  </si>
  <si>
    <t>MA/ANNA</t>
  </si>
  <si>
    <t>¥2,772.00</t>
  </si>
  <si>
    <t>¥282.78</t>
  </si>
  <si>
    <t>¥2,489.22</t>
  </si>
  <si>
    <t>STUDIO THE PILLARS EXECUTIVE RESIDENCES</t>
  </si>
  <si>
    <t>703419482307</t>
  </si>
  <si>
    <t>3615146</t>
  </si>
  <si>
    <t>879311371</t>
  </si>
  <si>
    <t>芭堤雅格兰德中心空间酒店</t>
  </si>
  <si>
    <t>DENG/YI</t>
  </si>
  <si>
    <t>¥4,252.00</t>
  </si>
  <si>
    <t>¥456.59</t>
  </si>
  <si>
    <t>¥3,795.41</t>
  </si>
  <si>
    <t>Space Premium Twin</t>
  </si>
  <si>
    <t>703426004733</t>
  </si>
  <si>
    <t>3646213</t>
  </si>
  <si>
    <t>197334662</t>
  </si>
  <si>
    <t>瑞亚维德度假村</t>
  </si>
  <si>
    <t>LI/DAN|LI/WEICHEN</t>
  </si>
  <si>
    <t>¥3,134.00</t>
  </si>
  <si>
    <t>¥322.47</t>
  </si>
  <si>
    <t>¥2,811.53</t>
  </si>
  <si>
    <t>deluxe pavilion</t>
  </si>
  <si>
    <t>703425995230</t>
  </si>
  <si>
    <t>3643351</t>
  </si>
  <si>
    <t>197322530</t>
  </si>
  <si>
    <t>康帕斯酒店集团曼谷素坤逸10巷格乐丽雅酒店</t>
  </si>
  <si>
    <t>HUANH/ZILI|SHEN/YUE</t>
  </si>
  <si>
    <t>¥1,785.00</t>
  </si>
  <si>
    <t>¥97.29</t>
  </si>
  <si>
    <t>¥1,687.71</t>
  </si>
  <si>
    <t>Premier Deck</t>
  </si>
  <si>
    <t>703420029129</t>
  </si>
  <si>
    <t>3621086</t>
  </si>
  <si>
    <t>197308922</t>
  </si>
  <si>
    <t>芭堤雅硬石酒店</t>
  </si>
  <si>
    <t>WANG/JINGJING|SUN/WEI</t>
  </si>
  <si>
    <t>¥1,442.00</t>
  </si>
  <si>
    <t>Deluxe Room with Sea View</t>
  </si>
  <si>
    <t>703423349073</t>
  </si>
  <si>
    <t>3633868</t>
  </si>
  <si>
    <t>197311787</t>
  </si>
  <si>
    <t>第10页酒店</t>
  </si>
  <si>
    <t>CHEN/BINGJI|LUO/JINWEN|ZHANG/JIECHU</t>
  </si>
  <si>
    <t>¥1,286.00</t>
  </si>
  <si>
    <t>¥71.86</t>
  </si>
  <si>
    <t>¥1,214.14</t>
  </si>
  <si>
    <t>Grand Deluxe Room with Twin Bed</t>
  </si>
  <si>
    <t>703428263727</t>
  </si>
  <si>
    <t>3656268</t>
  </si>
  <si>
    <t>197292968</t>
  </si>
  <si>
    <t>曼谷是隆假日酒店 - IHG 旗下酒店</t>
  </si>
  <si>
    <t>WANG/LINYAO|KIMCHUN/GIUN</t>
  </si>
  <si>
    <t>¥3,378.00</t>
  </si>
  <si>
    <t>¥348.00</t>
  </si>
  <si>
    <t>¥3,030.00</t>
  </si>
  <si>
    <t>703400805355</t>
  </si>
  <si>
    <t>3532442</t>
  </si>
  <si>
    <t>870809448</t>
  </si>
  <si>
    <t>曼谷素坤逸十一酒店</t>
  </si>
  <si>
    <t>CHENG/KE</t>
  </si>
  <si>
    <t>¥1,626.00</t>
  </si>
  <si>
    <t>¥133.71</t>
  </si>
  <si>
    <t>¥1,492.29</t>
  </si>
  <si>
    <t>Grand Deluxe Room</t>
  </si>
  <si>
    <t>703409532170</t>
  </si>
  <si>
    <t>3571117</t>
  </si>
  <si>
    <t>ZHANG/YAN|YAN/SHUPING|HUANG/YAQIN</t>
  </si>
  <si>
    <t>¥2,160.00</t>
  </si>
  <si>
    <t>¥113.34</t>
  </si>
  <si>
    <t>¥1,944.66</t>
  </si>
  <si>
    <t>Andaman Deluxe Room</t>
  </si>
  <si>
    <t>703409330466</t>
  </si>
  <si>
    <t>3571160</t>
  </si>
  <si>
    <t>MENG/NA|MENG/DESHUN</t>
  </si>
  <si>
    <t>¥1,440.00</t>
  </si>
  <si>
    <t>¥75.56</t>
  </si>
  <si>
    <t>¥1,296.44</t>
  </si>
  <si>
    <t>703429179773</t>
  </si>
  <si>
    <t>3661195</t>
  </si>
  <si>
    <t>ZHANG/YAN|HONG/LIANG</t>
  </si>
  <si>
    <t>¥1,126.00</t>
  </si>
  <si>
    <t>¥1,010.00</t>
  </si>
  <si>
    <t>703430268912</t>
  </si>
  <si>
    <t>3666402</t>
  </si>
  <si>
    <t>197332685</t>
  </si>
  <si>
    <t>沙吞使馆酒店</t>
  </si>
  <si>
    <t>PU/HUALUE</t>
  </si>
  <si>
    <t>¥404.00</t>
  </si>
  <si>
    <t>¥38.04</t>
  </si>
  <si>
    <t>¥365.96</t>
  </si>
  <si>
    <t>703430195849</t>
  </si>
  <si>
    <t>3664627</t>
  </si>
  <si>
    <t>820771117</t>
  </si>
  <si>
    <t>格兰大酒店</t>
  </si>
  <si>
    <t>FAN/ZHIGANG</t>
  </si>
  <si>
    <t>¥278.00</t>
  </si>
  <si>
    <t>¥25.84</t>
  </si>
  <si>
    <t>¥252.16</t>
  </si>
  <si>
    <t>Superior Sea View</t>
  </si>
  <si>
    <t>703421703688</t>
  </si>
  <si>
    <t>3627736</t>
  </si>
  <si>
    <t>GUO/JIAWEI|ZHUO/XIN</t>
  </si>
  <si>
    <t>¥1,257.00</t>
  </si>
  <si>
    <t>2023-07-23 09:32:24</t>
  </si>
  <si>
    <t>703431159412</t>
  </si>
  <si>
    <t>3668185</t>
  </si>
  <si>
    <t>197283914</t>
  </si>
  <si>
    <t>KTK 芭堤雅酒店及公寓</t>
  </si>
  <si>
    <t>lu/tao</t>
  </si>
  <si>
    <t>¥343.00</t>
  </si>
  <si>
    <t>¥18.56</t>
  </si>
  <si>
    <t>¥324.44</t>
  </si>
  <si>
    <t>deluxe twin studio</t>
  </si>
  <si>
    <t>703428741041</t>
  </si>
  <si>
    <t>3657255</t>
  </si>
  <si>
    <t>221839727</t>
  </si>
  <si>
    <t>香港观塘帝盛酒店</t>
  </si>
  <si>
    <t>XIE/QIONG</t>
  </si>
  <si>
    <t>2023-09-04</t>
  </si>
  <si>
    <t>¥2,265.00</t>
  </si>
  <si>
    <t>2023-07-23 09:37:11</t>
  </si>
  <si>
    <t>double or twin standard</t>
  </si>
  <si>
    <t>703430085704</t>
  </si>
  <si>
    <t>3663539</t>
  </si>
  <si>
    <t>197311208</t>
  </si>
  <si>
    <t>芭堤雅三月酒店</t>
  </si>
  <si>
    <t>BIAN/XIAOBIN</t>
  </si>
  <si>
    <t>¥628.00</t>
  </si>
  <si>
    <t>¥47.52</t>
  </si>
  <si>
    <t>¥580.48</t>
  </si>
  <si>
    <t>Premier Double Room with City View</t>
  </si>
  <si>
    <t>703432231615</t>
  </si>
  <si>
    <t>3672848</t>
  </si>
  <si>
    <t>221866895</t>
  </si>
  <si>
    <t>克拉克丽柏酒店</t>
  </si>
  <si>
    <t>DING/DONG</t>
  </si>
  <si>
    <t>¥754.00</t>
  </si>
  <si>
    <t>2023-07-23 09:57:12</t>
  </si>
  <si>
    <t>703432967421</t>
  </si>
  <si>
    <t>3672853</t>
  </si>
  <si>
    <t>¥857.00</t>
  </si>
  <si>
    <t>2023-07-23 10:03:00</t>
  </si>
  <si>
    <t>703417984788</t>
  </si>
  <si>
    <t>3608313</t>
  </si>
  <si>
    <t>SHEN/YANFENG|LENG/XINRU</t>
  </si>
  <si>
    <t>¥1,095.00</t>
  </si>
  <si>
    <t>¥112.45</t>
  </si>
  <si>
    <t>¥982.55</t>
  </si>
  <si>
    <t>703407100562</t>
  </si>
  <si>
    <t>3562393</t>
  </si>
  <si>
    <t>CHEN/QI</t>
  </si>
  <si>
    <t>deluxe king</t>
  </si>
  <si>
    <t>703411428363</t>
  </si>
  <si>
    <t>3581231</t>
  </si>
  <si>
    <t>WANG/QIAN|WU/JING</t>
  </si>
  <si>
    <t>¥4,980.00</t>
  </si>
  <si>
    <t>¥354.00</t>
  </si>
  <si>
    <t>¥4,395.00</t>
  </si>
  <si>
    <t>¥231.00</t>
  </si>
  <si>
    <t>703414872878</t>
  </si>
  <si>
    <t>3594216</t>
  </si>
  <si>
    <t>809159881</t>
  </si>
  <si>
    <t>香港富荟旺角酒店</t>
  </si>
  <si>
    <t>REN/ZHIHUAN|FENG/SHUJUN</t>
  </si>
  <si>
    <t>¥2,100.00</t>
  </si>
  <si>
    <t>¥1,814.00</t>
  </si>
  <si>
    <t>ISelect Room</t>
  </si>
  <si>
    <t>703414563432</t>
  </si>
  <si>
    <t>3593453</t>
  </si>
  <si>
    <t>238507340</t>
  </si>
  <si>
    <t>新城市酒店</t>
  </si>
  <si>
    <t>LIANG/MEILING|CHEN/WENHUI</t>
  </si>
  <si>
    <t>¥520.00</t>
  </si>
  <si>
    <t>¥50.40</t>
  </si>
  <si>
    <t>¥469.60</t>
  </si>
  <si>
    <t>Budget Double Room</t>
  </si>
  <si>
    <t>703415076952</t>
  </si>
  <si>
    <t>3597803</t>
  </si>
  <si>
    <t>XU/FANGYI</t>
  </si>
  <si>
    <t>¥5,025.00</t>
  </si>
  <si>
    <t>¥355.02</t>
  </si>
  <si>
    <t>¥4,435.98</t>
  </si>
  <si>
    <t>¥234.00</t>
  </si>
  <si>
    <t>703415771088</t>
  </si>
  <si>
    <t>3597808</t>
  </si>
  <si>
    <t>YE/FEI</t>
  </si>
  <si>
    <t>703432500254</t>
  </si>
  <si>
    <t>3672423</t>
  </si>
  <si>
    <t>¥1,864.00</t>
  </si>
  <si>
    <t>2023-07-23 10:56:47</t>
  </si>
  <si>
    <t>703405081199</t>
  </si>
  <si>
    <t>3553426</t>
  </si>
  <si>
    <t>ZOU/PEILIN|ZOU/PEIQI</t>
  </si>
  <si>
    <t>¥1,251.00</t>
  </si>
  <si>
    <t>¥133.26</t>
  </si>
  <si>
    <t>¥1,117.74</t>
  </si>
  <si>
    <t>Deluxe room</t>
  </si>
  <si>
    <t>703413314442</t>
  </si>
  <si>
    <t>3591157</t>
  </si>
  <si>
    <t>CHEN/HAIYANG</t>
  </si>
  <si>
    <t>¥270.00</t>
  </si>
  <si>
    <t>¥26.29</t>
  </si>
  <si>
    <t>¥231.71</t>
  </si>
  <si>
    <t>703413215164</t>
  </si>
  <si>
    <t>3591162</t>
  </si>
  <si>
    <t>WU/DAN|LU/YUN</t>
  </si>
  <si>
    <t>703407010509</t>
  </si>
  <si>
    <t>3562375</t>
  </si>
  <si>
    <t>XIAO/JIA</t>
  </si>
  <si>
    <t>703419681121</t>
  </si>
  <si>
    <t>3618597</t>
  </si>
  <si>
    <t>XING/YANBING|SHI/JINTAO</t>
  </si>
  <si>
    <t>¥1,468.00</t>
  </si>
  <si>
    <t>¥103.38</t>
  </si>
  <si>
    <t>¥1,296.62</t>
  </si>
  <si>
    <t>703418891168</t>
  </si>
  <si>
    <t>3612010</t>
  </si>
  <si>
    <t>CHEN/FENGQI|SHEN/MEILAN</t>
  </si>
  <si>
    <t>¥2,400.00</t>
  </si>
  <si>
    <t>¥167.34</t>
  </si>
  <si>
    <t>¥2,121.66</t>
  </si>
  <si>
    <t>703419578634</t>
  </si>
  <si>
    <t>3618478</t>
  </si>
  <si>
    <t>197585867</t>
  </si>
  <si>
    <t>格莱富酒店</t>
  </si>
  <si>
    <t>JIANG/XINYI|SHI/MINMIN</t>
  </si>
  <si>
    <t>¥646.00</t>
  </si>
  <si>
    <t>2023-07-23 11:24:52</t>
  </si>
  <si>
    <t>Superior Twin Beds Room</t>
  </si>
  <si>
    <t>703419575572</t>
  </si>
  <si>
    <t>3618471</t>
  </si>
  <si>
    <t>JIANG/JIANMIN|SHI/JICHAO</t>
  </si>
  <si>
    <t>2023-07-23 11:26:11</t>
  </si>
  <si>
    <t>703420327549</t>
  </si>
  <si>
    <t>3620954</t>
  </si>
  <si>
    <t>WANG/YA</t>
  </si>
  <si>
    <t>¥103.23</t>
  </si>
  <si>
    <t>¥1,296.77</t>
  </si>
  <si>
    <t>703427583732</t>
  </si>
  <si>
    <t>3652795</t>
  </si>
  <si>
    <t>LIU/XINYAN|SONG/JIQIONG</t>
  </si>
  <si>
    <t>¥1,072.00</t>
  </si>
  <si>
    <t>¥105.80</t>
  </si>
  <si>
    <t>¥918.20</t>
  </si>
  <si>
    <t>Deluxe Room(Female Check In Only)</t>
  </si>
  <si>
    <t>703427281643</t>
  </si>
  <si>
    <t>3653957</t>
  </si>
  <si>
    <t>197314790</t>
  </si>
  <si>
    <t>槟城乔治市湾景酒店</t>
  </si>
  <si>
    <t>CHEN/WENSHUANG</t>
  </si>
  <si>
    <t>¥1,158.00</t>
  </si>
  <si>
    <t>¥114.39</t>
  </si>
  <si>
    <t>¥992.61</t>
  </si>
  <si>
    <t>703396440082</t>
  </si>
  <si>
    <t>3514563</t>
  </si>
  <si>
    <t>ZHENG/BORUI|WANG/LUYANG</t>
  </si>
  <si>
    <t>¥962.00</t>
  </si>
  <si>
    <t>¥62.36</t>
  </si>
  <si>
    <t>¥899.64</t>
  </si>
  <si>
    <t>703422223926</t>
  </si>
  <si>
    <t>3629991</t>
  </si>
  <si>
    <t>LI/JICHAO|YU/TIANXING</t>
  </si>
  <si>
    <t>¥2,888.00</t>
  </si>
  <si>
    <t>¥2,595.00</t>
  </si>
  <si>
    <t>¥137.00</t>
  </si>
  <si>
    <t>703423535199</t>
  </si>
  <si>
    <t>3633618</t>
  </si>
  <si>
    <t>ZHOU/YUYI</t>
  </si>
  <si>
    <t>¥2,158.00</t>
  </si>
  <si>
    <t>¥212.00</t>
  </si>
  <si>
    <t>¥1,848.00</t>
  </si>
  <si>
    <t>703419471847</t>
  </si>
  <si>
    <t>3615397</t>
  </si>
  <si>
    <t>YANG/XIAOLU</t>
  </si>
  <si>
    <t>703422868863</t>
  </si>
  <si>
    <t>3629983</t>
  </si>
  <si>
    <t>LI/QI|MA/YAN</t>
  </si>
  <si>
    <t>703424378087</t>
  </si>
  <si>
    <t>3638056</t>
  </si>
  <si>
    <t>LUO/XIANGYU|WANG/DIYE</t>
  </si>
  <si>
    <t>¥2,174.00</t>
  </si>
  <si>
    <t>¥151.62</t>
  </si>
  <si>
    <t>¥1,920.38</t>
  </si>
  <si>
    <t>703424466676</t>
  </si>
  <si>
    <t>3639823</t>
  </si>
  <si>
    <t>YAN/PING|YU/BINGJIE</t>
  </si>
  <si>
    <t>¥902.00</t>
  </si>
  <si>
    <t>¥63.60</t>
  </si>
  <si>
    <t>¥796.40</t>
  </si>
  <si>
    <t>703428637113</t>
  </si>
  <si>
    <t>3658467</t>
  </si>
  <si>
    <t>871617120</t>
  </si>
  <si>
    <t>Park Inn by Radisson Putrajaya</t>
  </si>
  <si>
    <t>MIAO/YU</t>
  </si>
  <si>
    <t>¥777.00</t>
  </si>
  <si>
    <t>¥45.98</t>
  </si>
  <si>
    <t>¥731.02</t>
  </si>
  <si>
    <t>703428207172</t>
  </si>
  <si>
    <t>3658588</t>
  </si>
  <si>
    <t>LI/CHEN</t>
  </si>
  <si>
    <t>¥93.33</t>
  </si>
  <si>
    <t>¥1,183.67</t>
  </si>
  <si>
    <t>deluxe double bed room</t>
  </si>
  <si>
    <t>703429295313</t>
  </si>
  <si>
    <t>3658982</t>
  </si>
  <si>
    <t>221864156</t>
  </si>
  <si>
    <t>香港富豪机场酒店</t>
  </si>
  <si>
    <t>HUANG/LI|CHEN/BIN</t>
  </si>
  <si>
    <t>¥144.98</t>
  </si>
  <si>
    <t>¥1,160.02</t>
  </si>
  <si>
    <t>703429723037</t>
  </si>
  <si>
    <t>3663290</t>
  </si>
  <si>
    <t>DU/FAXIAN|XIAO/TING</t>
  </si>
  <si>
    <t>¥3,770.00</t>
  </si>
  <si>
    <t>¥204.00</t>
  </si>
  <si>
    <t>¥3,388.00</t>
  </si>
  <si>
    <t>¥178.00</t>
  </si>
  <si>
    <t>703424788677</t>
  </si>
  <si>
    <t>3637488</t>
  </si>
  <si>
    <t>JIA/ZIXUAN|ZHANG/KEFEI</t>
  </si>
  <si>
    <t>¥2,140.00</t>
  </si>
  <si>
    <t>¥1,919.00</t>
  </si>
  <si>
    <t>703424990840</t>
  </si>
  <si>
    <t>3639842</t>
  </si>
  <si>
    <t>HUANG/HAIFENG|RAN/YANG</t>
  </si>
  <si>
    <t>¥2,184.00</t>
  </si>
  <si>
    <t>¥225.00</t>
  </si>
  <si>
    <t>¥1,959.00</t>
  </si>
  <si>
    <t>703429358345</t>
  </si>
  <si>
    <t>3662363</t>
  </si>
  <si>
    <t>LI/CHANGHUA|SUN/KAIBIN</t>
  </si>
  <si>
    <t>¥2,322.00</t>
  </si>
  <si>
    <t>¥256.82</t>
  </si>
  <si>
    <t>¥2,065.18</t>
  </si>
  <si>
    <t>703431644296</t>
  </si>
  <si>
    <t>3668586</t>
  </si>
  <si>
    <t>LI/HONG</t>
  </si>
  <si>
    <t>¥1,211.00</t>
  </si>
  <si>
    <t>¥89.57</t>
  </si>
  <si>
    <t>¥1,121.43</t>
  </si>
  <si>
    <t>Oak Double Bed Room</t>
  </si>
  <si>
    <t>703425213799</t>
  </si>
  <si>
    <t>3642618</t>
  </si>
  <si>
    <t>FAN/Qunfang</t>
  </si>
  <si>
    <t>¥2,874.00</t>
  </si>
  <si>
    <t>2023-07-23 14:30:30</t>
  </si>
  <si>
    <t>703431879175</t>
  </si>
  <si>
    <t>3669346</t>
  </si>
  <si>
    <t>Lin/Hui|Zao/xianwu|Wu/Min</t>
  </si>
  <si>
    <t>¥2,973.00</t>
  </si>
  <si>
    <t>¥132.03</t>
  </si>
  <si>
    <t>¥2,699.97</t>
  </si>
  <si>
    <t>703426393124</t>
  </si>
  <si>
    <t>3649422</t>
  </si>
  <si>
    <t>SUN/YALI|PAN/LING</t>
  </si>
  <si>
    <t>2023-07-23 14:47:51</t>
  </si>
  <si>
    <t>703431922381</t>
  </si>
  <si>
    <t>3668863</t>
  </si>
  <si>
    <t>221888783</t>
  </si>
  <si>
    <t>香港君立酒店</t>
  </si>
  <si>
    <t>CHEN/XIANBIN</t>
  </si>
  <si>
    <t>¥909.00</t>
  </si>
  <si>
    <t>¥67.86</t>
  </si>
  <si>
    <t>¥841.14</t>
  </si>
  <si>
    <t>Cosy Room</t>
  </si>
  <si>
    <t>703432877740</t>
  </si>
  <si>
    <t>3673870</t>
  </si>
  <si>
    <t>197331167</t>
  </si>
  <si>
    <t>尼斯丽笙蓝标酒店</t>
  </si>
  <si>
    <t>JIANG/QIZHONG</t>
  </si>
  <si>
    <t>¥2,762.00</t>
  </si>
  <si>
    <t>2023-07-23 15:13:10</t>
  </si>
  <si>
    <t>703432508658</t>
  </si>
  <si>
    <t>3674673</t>
  </si>
  <si>
    <t>YANG/DELONG</t>
  </si>
  <si>
    <t>¥3,780.00</t>
  </si>
  <si>
    <t>2023-07-23 19:08:07</t>
  </si>
  <si>
    <t>Comfort Double Room Non Smoking</t>
  </si>
  <si>
    <t>703432550581</t>
  </si>
  <si>
    <t>3675165</t>
  </si>
  <si>
    <t>CAO/JIA|SUN/YANAN</t>
  </si>
  <si>
    <t>¥176.00</t>
  </si>
  <si>
    <t>703427424546</t>
  </si>
  <si>
    <t>3651698</t>
  </si>
  <si>
    <t>YANG/FURONG|LU/ZHE</t>
  </si>
  <si>
    <t>¥1,475.00</t>
  </si>
  <si>
    <t>2023-07-23 21:50:42</t>
  </si>
  <si>
    <t>703421677443</t>
  </si>
  <si>
    <t>3623492</t>
  </si>
  <si>
    <t>221832875</t>
  </si>
  <si>
    <t>加帝夫丽笙酒店</t>
  </si>
  <si>
    <t>WAN/HONGSHAN|REN/WENQING</t>
  </si>
  <si>
    <t>¥2,466.00</t>
  </si>
  <si>
    <t>¥264.16</t>
  </si>
  <si>
    <t>¥2,201.84</t>
  </si>
  <si>
    <t>703424391371</t>
  </si>
  <si>
    <t>3636791</t>
  </si>
  <si>
    <t>197294426</t>
  </si>
  <si>
    <t>迪拜市中心皇宫酒店</t>
  </si>
  <si>
    <t>LI/QI|ZHAO/ZIXUAN</t>
  </si>
  <si>
    <t>¥1,969.00</t>
  </si>
  <si>
    <t>¥161.33</t>
  </si>
  <si>
    <t>¥1,807.67</t>
  </si>
  <si>
    <t>Deluxe Lake View Room</t>
  </si>
  <si>
    <t>703432768208</t>
  </si>
  <si>
    <t>3675842</t>
  </si>
  <si>
    <t>197327468</t>
  </si>
  <si>
    <t>哥打京那巴鲁香格里拉酒店</t>
  </si>
  <si>
    <t>HE/MEIQING|WANG/JIAYU</t>
  </si>
  <si>
    <t>2023-07-23 22:49:18</t>
  </si>
  <si>
    <t>Deluxe Twin Room with Hill View</t>
  </si>
  <si>
    <t>合计</t>
  </si>
  <si>
    <t/>
  </si>
  <si>
    <t>¥842,265.06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</si>
  <si>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</si>
  <si>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</si>
  <si>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</si>
  <si>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</si>
  <si>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</si>
  <si>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</si>
  <si>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</si>
  <si>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csg_manual_202307131017309778228</t>
  </si>
  <si>
    <t>703411723779</t>
  </si>
  <si>
    <t>1615646</t>
  </si>
  <si>
    <t>赔付-房费追回</t>
  </si>
  <si>
    <t>¥1.00</t>
  </si>
  <si>
    <t>--</t>
  </si>
  <si>
    <t>此单用户正常入住，应给代理结算694.84元，我处已结算693.84元，未追赔，故我处应补回贵司1元</t>
  </si>
  <si>
    <t>csg_manual_202307131017309436405</t>
  </si>
  <si>
    <t>703414782576</t>
  </si>
  <si>
    <t>此单用户正常入住，应给代理结算1188.12元，我处已结算1187.12元，未追赔，故我处应补回贵司1元</t>
  </si>
  <si>
    <t>csg_manual_202307131017306884365</t>
  </si>
  <si>
    <t>703413634372</t>
  </si>
  <si>
    <t>此单用户正常入住，应给代理结算1036.39元，我处已结算1035.39元，未追赔，故我处应补回贵司1元</t>
  </si>
  <si>
    <t>csg_manual_202307131017306004214</t>
  </si>
  <si>
    <t>703406093637</t>
  </si>
  <si>
    <t>¥3.00</t>
  </si>
  <si>
    <t>此单用户正常入住，应给代理结算4134元，我处已结算4131元，未追赔，故我处应补回贵司3元</t>
  </si>
  <si>
    <t>chase_deduct_lnXB230718105027569</t>
  </si>
  <si>
    <t>-¥2,189.00</t>
  </si>
  <si>
    <t>生成追赔task#追赔系统-预付扣款直连#</t>
  </si>
  <si>
    <t>NPH20230717100338899616</t>
  </si>
  <si>
    <t>chase_deduct_VZki230718153241828</t>
  </si>
  <si>
    <t>703402835583</t>
  </si>
  <si>
    <t>-¥428.10</t>
  </si>
  <si>
    <t>NPH20230715164429013553</t>
  </si>
  <si>
    <t>chase_deduct_Ly45230718165453867</t>
  </si>
  <si>
    <t>-¥768.00</t>
  </si>
  <si>
    <t>NPH2023071718332611866</t>
  </si>
  <si>
    <t>chase_deduct_hbiB230718191623336</t>
  </si>
  <si>
    <t>-¥1,661.00</t>
  </si>
  <si>
    <t>NIMH20230718153316773388</t>
  </si>
  <si>
    <t>chase_deduct_swQ6230719091642251</t>
  </si>
  <si>
    <t>-¥926.00</t>
  </si>
  <si>
    <t>NIMH20230718233218887479</t>
  </si>
  <si>
    <t>csg_manual_202307181752172823677</t>
  </si>
  <si>
    <t>703379369174</t>
  </si>
  <si>
    <t>此单用户正常入住，我处已结算全部房费，已追赔298元，故我处应补回贵司298元</t>
  </si>
  <si>
    <t>csg_manual_20230718175217242739</t>
  </si>
  <si>
    <t>703420248729</t>
  </si>
  <si>
    <t>此单用户正常入住，应给代理结算314元，我处已结算313元，未追赔，故我处应补回贵司1元</t>
  </si>
  <si>
    <t>csg_manual_202307181752170254826</t>
  </si>
  <si>
    <t>703419003646</t>
  </si>
  <si>
    <t>此单用户正常入住，应给代理结算770.98元，我处已结算769.98元，未追赔，故我处应补回贵司1元</t>
  </si>
  <si>
    <t>csg_manual_202307181752169822764</t>
  </si>
  <si>
    <t>703404751953</t>
  </si>
  <si>
    <t>此单用户正常入住，应给代理结算2480元，我处已结算2479元，未追赔，故我处应补回贵司1元</t>
  </si>
  <si>
    <t>chase_deduct_dPmW230720134808443</t>
  </si>
  <si>
    <t>-¥265.00</t>
  </si>
  <si>
    <t>NIMH20230720130109487371</t>
  </si>
  <si>
    <t>csg_manual_202307191747577606397</t>
  </si>
  <si>
    <t>703372986159</t>
  </si>
  <si>
    <t>¥6.94</t>
  </si>
  <si>
    <t>此单用户因演唱会推迟申请取消订单，代理陈女士告知可以操作扣费1100元人民币取消，我处已结算1093.06元，故我处应补回贵司6.94元</t>
  </si>
  <si>
    <t>csg_manual_202307191747575633650</t>
  </si>
  <si>
    <t>703384258282</t>
  </si>
  <si>
    <t>¥15.13</t>
  </si>
  <si>
    <t>此单用户因演唱会推迟申请取消订单，代理刘女士告知取消需扣1800元，我处已结算1784.87元，故我处应补回贵司15.13元</t>
  </si>
  <si>
    <t>csg_manual_20230719174757492951</t>
  </si>
  <si>
    <t>703393093978</t>
  </si>
  <si>
    <t>¥43.40</t>
  </si>
  <si>
    <t>此单二次申诉成功，用户申诉取消，代理商告知扣除406元取消，我处已结算362.6元，故我处应补回贵司43.4元</t>
  </si>
  <si>
    <t>chase_deduct_YDvp230721153542230</t>
  </si>
  <si>
    <t>703413215163</t>
  </si>
  <si>
    <t>-¥3,249.00</t>
  </si>
  <si>
    <t>NSTH20230718185803372966</t>
  </si>
  <si>
    <t>chase_deduct_twmj230722132348660</t>
  </si>
  <si>
    <t>703422583007</t>
  </si>
  <si>
    <t>-¥566.00</t>
  </si>
  <si>
    <t>NOH20230714125343015720</t>
  </si>
  <si>
    <t>返现日期</t>
  </si>
  <si>
    <t>，</t>
  </si>
  <si>
    <t>直连</t>
  </si>
  <si>
    <r>
      <t>本期收回</t>
    </r>
    <r>
      <rPr>
        <sz val="10"/>
        <rFont val="Arial"/>
        <charset val="134"/>
      </rPr>
      <t>2766.06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</si>
  <si>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</si>
  <si>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4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</si>
  <si>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</t>
    </r>
    <r>
      <rPr>
        <sz val="10"/>
        <rFont val="宋体"/>
        <charset val="134"/>
      </rPr>
      <t>元</t>
    </r>
  </si>
  <si>
    <r>
      <t>3635262+703423554301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3.96</t>
    </r>
    <r>
      <rPr>
        <sz val="10"/>
        <rFont val="宋体"/>
        <charset val="134"/>
      </rPr>
      <t>元待退回</t>
    </r>
  </si>
  <si>
    <r>
      <t>本期扣款</t>
    </r>
    <r>
      <rPr>
        <sz val="10"/>
        <color rgb="FFFF0000"/>
        <rFont val="Arial"/>
        <charset val="134"/>
      </rPr>
      <t>75</t>
    </r>
    <r>
      <rPr>
        <sz val="10"/>
        <color rgb="FFFF0000"/>
        <rFont val="宋体"/>
        <charset val="134"/>
      </rPr>
      <t>元</t>
    </r>
  </si>
  <si>
    <r>
      <t>本期扣款</t>
    </r>
    <r>
      <rPr>
        <sz val="10"/>
        <color rgb="FFFF0000"/>
        <rFont val="Arial"/>
        <charset val="134"/>
      </rPr>
      <t>22</t>
    </r>
    <r>
      <rPr>
        <sz val="10"/>
        <color rgb="FFFF000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</si>
  <si>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</si>
  <si>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</t>
    </r>
    <r>
      <rPr>
        <sz val="10"/>
        <rFont val="宋体"/>
        <charset val="134"/>
      </rPr>
      <t>元</t>
    </r>
  </si>
  <si>
    <t>本期扣款1元</t>
  </si>
  <si>
    <r>
      <t>本期扣款</t>
    </r>
    <r>
      <rPr>
        <sz val="10"/>
        <color rgb="FFFF0000"/>
        <rFont val="Arial"/>
        <charset val="134"/>
      </rPr>
      <t>72.08</t>
    </r>
    <r>
      <rPr>
        <sz val="10"/>
        <color rgb="FFFF0000"/>
        <rFont val="宋体"/>
        <charset val="134"/>
      </rPr>
      <t>元</t>
    </r>
  </si>
  <si>
    <r>
      <t>此单贵司申请取消，需要结算</t>
    </r>
    <r>
      <rPr>
        <sz val="10"/>
        <color rgb="FFFF0000"/>
        <rFont val="Arial"/>
        <charset val="134"/>
      </rPr>
      <t>1000</t>
    </r>
    <r>
      <rPr>
        <sz val="10"/>
        <color rgb="FFFF0000"/>
        <rFont val="宋体"/>
        <charset val="134"/>
      </rPr>
      <t>元，本期贵司结算</t>
    </r>
    <r>
      <rPr>
        <sz val="10"/>
        <color rgb="FFFF0000"/>
        <rFont val="Arial"/>
        <charset val="134"/>
      </rPr>
      <t>927.92</t>
    </r>
    <r>
      <rPr>
        <sz val="10"/>
        <color rgb="FFFF0000"/>
        <rFont val="宋体"/>
        <charset val="134"/>
      </rPr>
      <t>，少结算</t>
    </r>
    <r>
      <rPr>
        <sz val="10"/>
        <color rgb="FFFF0000"/>
        <rFont val="Arial"/>
        <charset val="134"/>
      </rPr>
      <t>72.08</t>
    </r>
    <r>
      <rPr>
        <sz val="10"/>
        <color rgb="FFFF0000"/>
        <rFont val="宋体"/>
        <charset val="134"/>
      </rPr>
      <t>元，麻烦核实后补回，谢谢！</t>
    </r>
  </si>
  <si>
    <r>
      <t>本期扣款</t>
    </r>
    <r>
      <rPr>
        <sz val="10"/>
        <rFont val="Arial"/>
        <charset val="134"/>
      </rPr>
      <t>1661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</si>
  <si>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</t>
    </r>
    <r>
      <rPr>
        <sz val="10"/>
        <rFont val="宋体"/>
        <charset val="134"/>
      </rPr>
      <t>元</t>
    </r>
  </si>
  <si>
    <t>直采</t>
  </si>
  <si>
    <r>
      <t>本期收回</t>
    </r>
    <r>
      <rPr>
        <sz val="10"/>
        <rFont val="Arial"/>
        <charset val="134"/>
      </rPr>
      <t>3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</si>
  <si>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428.1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</si>
  <si>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768</t>
    </r>
    <r>
      <rPr>
        <sz val="10"/>
        <rFont val="宋体"/>
        <charset val="134"/>
      </rPr>
      <t>元</t>
    </r>
  </si>
  <si>
    <t>已关闭</t>
  </si>
  <si>
    <r>
      <t>本期收回</t>
    </r>
    <r>
      <rPr>
        <sz val="10"/>
        <rFont val="Arial"/>
        <charset val="134"/>
      </rPr>
      <t>298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</si>
  <si>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265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</si>
  <si>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6.94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</si>
  <si>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15.13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</si>
  <si>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43.4</t>
    </r>
    <r>
      <rPr>
        <sz val="10"/>
        <rFont val="宋体"/>
        <charset val="134"/>
      </rPr>
      <t>元</t>
    </r>
  </si>
  <si>
    <r>
      <t xml:space="preserve">7.25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 xml:space="preserve"> 3024.64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</si>
  <si>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224.36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</si>
  <si>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566</t>
    </r>
    <r>
      <rPr>
        <sz val="10"/>
        <rFont val="宋体"/>
        <charset val="134"/>
      </rPr>
      <t>元</t>
    </r>
  </si>
  <si>
    <t>A230725142649481</t>
  </si>
  <si>
    <t>A230725142846481</t>
  </si>
  <si>
    <t>A230725143211481</t>
  </si>
  <si>
    <t>A230725143309481</t>
  </si>
  <si>
    <t>A2307251434121659</t>
  </si>
  <si>
    <r>
      <t>总计：</t>
    </r>
    <r>
      <rPr>
        <sz val="10"/>
        <rFont val="Arial"/>
        <charset val="134"/>
      </rPr>
      <t>740350.99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</si>
  <si>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</si>
  <si>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</si>
  <si>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</si>
  <si>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</si>
  <si>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</si>
  <si>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</si>
  <si>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</si>
  <si>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</si>
  <si>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</si>
  <si>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</si>
  <si>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</si>
  <si>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</si>
  <si>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</si>
  <si>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</si>
  <si>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</si>
  <si>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</si>
  <si>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</si>
  <si>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</si>
  <si>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703431467846</t>
  </si>
  <si>
    <t>3671180</t>
  </si>
  <si>
    <t>中谷双威9号酒店</t>
  </si>
  <si>
    <t>SHEN HONGLIANG,CHEN ZONGQUN</t>
  </si>
  <si>
    <t>退房日周结</t>
  </si>
  <si>
    <t>158.64</t>
  </si>
  <si>
    <t>RMB</t>
  </si>
  <si>
    <t>0</t>
  </si>
  <si>
    <t>0.00</t>
  </si>
  <si>
    <t>趣悠游国际直连</t>
  </si>
  <si>
    <t>1659</t>
  </si>
  <si>
    <t>2023-07-22 20:21:21</t>
  </si>
  <si>
    <t>汇智国际旅游发展有限公司</t>
  </si>
  <si>
    <t>马来西亚</t>
  </si>
  <si>
    <t>703431368460</t>
  </si>
  <si>
    <t>3670203</t>
  </si>
  <si>
    <t>伊登酒店</t>
  </si>
  <si>
    <t>MAO YUKE,LUO TAO</t>
  </si>
  <si>
    <t>756.84</t>
  </si>
  <si>
    <t>2023-07-22 16:27:11</t>
  </si>
  <si>
    <t>意大利</t>
  </si>
  <si>
    <t>703431734364</t>
  </si>
  <si>
    <t>3670019</t>
  </si>
  <si>
    <t>TANG RUI,WEI ZIYI</t>
  </si>
  <si>
    <t>783.06</t>
  </si>
  <si>
    <t>2023-07-22 15:47:08</t>
  </si>
  <si>
    <t>中国</t>
  </si>
  <si>
    <t>Lin Hui,Zao xianwu,Wu Min</t>
  </si>
  <si>
    <t>2699.97</t>
  </si>
  <si>
    <t>2023-07-22 12:56:07</t>
  </si>
  <si>
    <t>703431083761</t>
  </si>
  <si>
    <t>3669260</t>
  </si>
  <si>
    <t>香港加拿大宾馆Canada Hotel</t>
  </si>
  <si>
    <t>YIN HUAN,LIU HUAXING</t>
  </si>
  <si>
    <t>512.56</t>
  </si>
  <si>
    <t>2023-07-22 12:09:31</t>
  </si>
  <si>
    <t>703431415262</t>
  </si>
  <si>
    <t>3669078</t>
  </si>
  <si>
    <t>吉隆坡中环我的酒店</t>
  </si>
  <si>
    <t>LIANG CONG</t>
  </si>
  <si>
    <t>147.71</t>
  </si>
  <si>
    <t>2023-07-22 11:39:07</t>
  </si>
  <si>
    <t>CHEN XIANBIN</t>
  </si>
  <si>
    <t>841.14</t>
  </si>
  <si>
    <t>2023-07-22 10:12:09</t>
  </si>
  <si>
    <t>LI HONG</t>
  </si>
  <si>
    <t>1121.43</t>
  </si>
  <si>
    <t>2023-07-22 08:23:04</t>
  </si>
  <si>
    <t>KTK皇家公寓式酒店</t>
  </si>
  <si>
    <t>lu tao</t>
  </si>
  <si>
    <t>324.44</t>
  </si>
  <si>
    <t>2023-07-22 01:26:04</t>
  </si>
  <si>
    <t>泰国</t>
  </si>
  <si>
    <t>ZHAO XUN,ZHAO YONGKUI,ZHAO PEIBO</t>
  </si>
  <si>
    <t>1244.65</t>
  </si>
  <si>
    <t>2023-07-21 23:19:37</t>
  </si>
  <si>
    <t>日本</t>
  </si>
  <si>
    <t>PU HUALUE</t>
  </si>
  <si>
    <t>365.96</t>
  </si>
  <si>
    <t>2023-07-21 18:52:57</t>
  </si>
  <si>
    <t>DU RANRAN</t>
  </si>
  <si>
    <t>132.83</t>
  </si>
  <si>
    <t>2023-07-21 12:35:16</t>
  </si>
  <si>
    <t>CUI YISHENG,HUANG TIANYANG</t>
  </si>
  <si>
    <t>328.70</t>
  </si>
  <si>
    <t>2023-07-21 12:03:28</t>
  </si>
  <si>
    <t>FAN ZHIGANG</t>
  </si>
  <si>
    <t>252.16</t>
  </si>
  <si>
    <t>2023-07-21 11:36:08</t>
  </si>
  <si>
    <t>吉隆坡白沙罗皇家朱兰酒店</t>
  </si>
  <si>
    <t>CAI YONG</t>
  </si>
  <si>
    <t>365.00</t>
  </si>
  <si>
    <t>2023-07-21 12:52:40</t>
  </si>
  <si>
    <t>BIAN XIAOBIN</t>
  </si>
  <si>
    <t>580.48</t>
  </si>
  <si>
    <t>2023-07-21 00:41:05</t>
  </si>
  <si>
    <t>DU FAXIAN,XIAO TING</t>
  </si>
  <si>
    <t>3388.00</t>
  </si>
  <si>
    <t>2023-07-21 11:23:03</t>
  </si>
  <si>
    <t>LI YUANZHI,PENG LIJUN</t>
  </si>
  <si>
    <t>347.08</t>
  </si>
  <si>
    <t>2023-07-21 11:09:15</t>
  </si>
  <si>
    <t>WANG ZHUO</t>
  </si>
  <si>
    <t>132.85</t>
  </si>
  <si>
    <t>2023-07-20 21:46:11</t>
  </si>
  <si>
    <t>ZHU CHENGCHENG</t>
  </si>
  <si>
    <t>1565.80</t>
  </si>
  <si>
    <t>2023-07-20 21:35:18</t>
  </si>
  <si>
    <t>LI CHANGHUA,SUN KAIBIN</t>
  </si>
  <si>
    <t>2065.18</t>
  </si>
  <si>
    <t>2023-07-20 20:53:52</t>
  </si>
  <si>
    <t>ZHANG YAN,HONG LIANG</t>
  </si>
  <si>
    <t>1010.00</t>
  </si>
  <si>
    <t>2023-07-20 17:36:35</t>
  </si>
  <si>
    <t>The b 名古屋酒店</t>
  </si>
  <si>
    <t>XUE YUN,LI JINQI</t>
  </si>
  <si>
    <t>314.54</t>
  </si>
  <si>
    <t>2023-07-20 16:05:45</t>
  </si>
  <si>
    <t>HU MIAN,HU YIQI</t>
  </si>
  <si>
    <t>1173.71</t>
  </si>
  <si>
    <t>2023-07-20 15:38:42</t>
  </si>
  <si>
    <t>菲律宾</t>
  </si>
  <si>
    <t>CHEN XIAO</t>
  </si>
  <si>
    <t>2023-07-20 15:20:19</t>
  </si>
  <si>
    <t>HE BAICHUAN</t>
  </si>
  <si>
    <t>1303.35</t>
  </si>
  <si>
    <t>2023-07-20 14:20:39</t>
  </si>
  <si>
    <t>ZHANG WEIQIN</t>
  </si>
  <si>
    <t>546.06</t>
  </si>
  <si>
    <t>2023-07-20 11:50:08</t>
  </si>
  <si>
    <t>阿拉伯联合酋长国</t>
  </si>
  <si>
    <t>框酒店</t>
  </si>
  <si>
    <t>ZHENG CHAO,GUO YU</t>
  </si>
  <si>
    <t>249.15</t>
  </si>
  <si>
    <t>-249</t>
  </si>
  <si>
    <t>2023-07-20 11:41:07</t>
  </si>
  <si>
    <t>GUO KEQUAN</t>
  </si>
  <si>
    <t>1839.21</t>
  </si>
  <si>
    <t>2023-07-20 11:18:06</t>
  </si>
  <si>
    <t>HE ZHAOXIA</t>
  </si>
  <si>
    <t>905.28</t>
  </si>
  <si>
    <t>2023-07-20 09:16:17</t>
  </si>
  <si>
    <t>HUANG LI,CHEN BIN</t>
  </si>
  <si>
    <t>1160.02</t>
  </si>
  <si>
    <t>2023-07-20 00:18:05</t>
  </si>
  <si>
    <t>LIU YONG</t>
  </si>
  <si>
    <t>388.86</t>
  </si>
  <si>
    <t>2023-07-19 23:47:14</t>
  </si>
  <si>
    <t>土耳其</t>
  </si>
  <si>
    <t>LI CHEN</t>
  </si>
  <si>
    <t>1183.67</t>
  </si>
  <si>
    <t>2023-07-19 23:00:06</t>
  </si>
  <si>
    <t>布城丽笙公园酒店</t>
  </si>
  <si>
    <t>MIAO YU</t>
  </si>
  <si>
    <t>731.01</t>
  </si>
  <si>
    <t>2023-07-19 22:19:41</t>
  </si>
  <si>
    <t>GUAN YONGYUE,GUAN KAI</t>
  </si>
  <si>
    <t>815.13</t>
  </si>
  <si>
    <t>2023-07-19 22:02:33</t>
  </si>
  <si>
    <t>YANG LE,YANG RUIJIE,YU NANYAN,WU HUAIYING</t>
  </si>
  <si>
    <t>1189.32</t>
  </si>
  <si>
    <t>2023-07-19 21:02:09</t>
  </si>
  <si>
    <t>YAO XUFAN</t>
  </si>
  <si>
    <t>667.35</t>
  </si>
  <si>
    <t>2023-07-19 20:22:05</t>
  </si>
  <si>
    <t>LIN BINSHEN</t>
  </si>
  <si>
    <t>268.63</t>
  </si>
  <si>
    <t>2023-07-19 20:00:22</t>
  </si>
  <si>
    <t>MA QIANRU,SHANG YANZHAO</t>
  </si>
  <si>
    <t>314.02</t>
  </si>
  <si>
    <t>2023-07-19 20:09:26</t>
  </si>
  <si>
    <t>JIANG MINXIN</t>
  </si>
  <si>
    <t>2552.90</t>
  </si>
  <si>
    <t>2023-07-19 19:18:48</t>
  </si>
  <si>
    <t>Zhuo Yue</t>
  </si>
  <si>
    <t>623.86</t>
  </si>
  <si>
    <t>2023-07-19 18:42:03</t>
  </si>
  <si>
    <t>WANG LINYAO,KIMCHUN GIUN</t>
  </si>
  <si>
    <t>3030.00</t>
  </si>
  <si>
    <t>2023-07-19 15:23:11</t>
  </si>
  <si>
    <t>WEN XUEPING</t>
  </si>
  <si>
    <t>528.67</t>
  </si>
  <si>
    <t>2023-07-19 14:21:05</t>
  </si>
  <si>
    <t>肯尼亚</t>
  </si>
  <si>
    <t>LI RENYI,ZENG JING,LI MINGZHE</t>
  </si>
  <si>
    <t>822.74</t>
  </si>
  <si>
    <t>2023-07-19 13:39:57</t>
  </si>
  <si>
    <t>WANG PENG</t>
  </si>
  <si>
    <t>513.64</t>
  </si>
  <si>
    <t>2023-07-19 12:48:10</t>
  </si>
  <si>
    <t>WANG ZHENGJUN</t>
  </si>
  <si>
    <t>1566.00</t>
  </si>
  <si>
    <t>2023-07-19 16:57:16</t>
  </si>
  <si>
    <t>LIU QIONG</t>
  </si>
  <si>
    <t>1045.81</t>
  </si>
  <si>
    <t>2023-07-19 11:27:03</t>
  </si>
  <si>
    <t>ZHANG WENFENG</t>
  </si>
  <si>
    <t>497.86</t>
  </si>
  <si>
    <t>2023-07-19 11:25:07</t>
  </si>
  <si>
    <t>印度尼西亚</t>
  </si>
  <si>
    <t>XIAN BAOXIU,JING XIAOAN,XIAN XIANGJING,XIAN YANHAOBAO</t>
  </si>
  <si>
    <t>1064.94</t>
  </si>
  <si>
    <t>2023-07-19 11:08:04</t>
  </si>
  <si>
    <t>ZHAO WEIQI,ZHAO FENGMING</t>
  </si>
  <si>
    <t>5588.12</t>
  </si>
  <si>
    <t>2023-07-19 11:07:05</t>
  </si>
  <si>
    <t>LI ZIFENG,WANG YANBO</t>
  </si>
  <si>
    <t>644.84</t>
  </si>
  <si>
    <t>2023-07-19 11:05:37</t>
  </si>
  <si>
    <t>槟城速8 酒店@乔治市</t>
  </si>
  <si>
    <t>QIU LIPING</t>
  </si>
  <si>
    <t>156.02</t>
  </si>
  <si>
    <t>2023-07-19 11:00:08</t>
  </si>
  <si>
    <t>XIAO JIAYU,WEI RUNDE</t>
  </si>
  <si>
    <t>536.00</t>
  </si>
  <si>
    <t>2023-07-19 14:06:13</t>
  </si>
  <si>
    <t>ZHOU YUE,CHEN YANYI</t>
  </si>
  <si>
    <t>1629.48</t>
  </si>
  <si>
    <t>2023-07-19 09:24:10</t>
  </si>
  <si>
    <t>SUN BIN</t>
  </si>
  <si>
    <t>239.37</t>
  </si>
  <si>
    <t>2023-07-18 23:22:05</t>
  </si>
  <si>
    <t>WANG JIACHENG,LIN PING,HE HUIQIN,HUANG KEXIN</t>
  </si>
  <si>
    <t>951.16</t>
  </si>
  <si>
    <t>2023-07-18 23:22:17</t>
  </si>
  <si>
    <t>NA ZIJIA</t>
  </si>
  <si>
    <t>268.00</t>
  </si>
  <si>
    <t>2023-07-19 15:06:28</t>
  </si>
  <si>
    <t>槟城乔治市湾景酒店 (槟城对抗新冠肺炎认证)</t>
  </si>
  <si>
    <t>CHEN WENSHUANG</t>
  </si>
  <si>
    <t>992.61</t>
  </si>
  <si>
    <t>2023-07-18 22:20:04</t>
  </si>
  <si>
    <t>wu yongxin</t>
  </si>
  <si>
    <t>3039.53</t>
  </si>
  <si>
    <t>2023-07-18 20:58:36</t>
  </si>
  <si>
    <t>HE ZIRONG</t>
  </si>
  <si>
    <t>1811.24</t>
  </si>
  <si>
    <t>2023-07-18 20:30:14</t>
  </si>
  <si>
    <t>ZHANG JIANCHENG,LOU WEI</t>
  </si>
  <si>
    <t>813.25</t>
  </si>
  <si>
    <t>2023-07-18 20:11:36</t>
  </si>
  <si>
    <t>无线上网精品酒店</t>
  </si>
  <si>
    <t>LI JIAYUN,FAN YUEYING</t>
  </si>
  <si>
    <t>287.22</t>
  </si>
  <si>
    <t>2023-07-18 19:41:06</t>
  </si>
  <si>
    <t>LIU XINYAN,SONG JIQIONG</t>
  </si>
  <si>
    <t>918.20</t>
  </si>
  <si>
    <t>2023-07-18 18:50:23</t>
  </si>
  <si>
    <t>丁索度假村</t>
  </si>
  <si>
    <t>LIANG HAIMING,XU JIANZHU</t>
  </si>
  <si>
    <t>1140.00</t>
  </si>
  <si>
    <t>2023-07-18 16:33:21</t>
  </si>
  <si>
    <t>槟城乔治镇爱迪生酒店 (槟城对抗新冠肺炎认证)</t>
  </si>
  <si>
    <t>LIU ZILONG</t>
  </si>
  <si>
    <t>1546.80</t>
  </si>
  <si>
    <t>2023-07-18 16:05:09</t>
  </si>
  <si>
    <t>LIU HUIQIN,YEO SENGLIN</t>
  </si>
  <si>
    <t>763.52</t>
  </si>
  <si>
    <t>2023-07-18 15:39:46</t>
  </si>
  <si>
    <t>XIONG ZHIFU</t>
  </si>
  <si>
    <t>195.05</t>
  </si>
  <si>
    <t>2023-07-18 14:38:22</t>
  </si>
  <si>
    <t>SHEN XIAOFANG</t>
  </si>
  <si>
    <t>2644.88</t>
  </si>
  <si>
    <t>2023-07-18 13:04:24</t>
  </si>
  <si>
    <t>韩国</t>
  </si>
  <si>
    <t>WANG YIYUN</t>
  </si>
  <si>
    <t>608.47</t>
  </si>
  <si>
    <t>2023-07-18 12:52:10</t>
  </si>
  <si>
    <t>CHENG XI</t>
  </si>
  <si>
    <t>436.75</t>
  </si>
  <si>
    <t>2023-07-18 12:09:11</t>
  </si>
  <si>
    <t>WANG RONGXIA,CHEN XINYI</t>
  </si>
  <si>
    <t>1518.40</t>
  </si>
  <si>
    <t>2023-07-18 11:45:11</t>
  </si>
  <si>
    <t>ZHANG CONG</t>
  </si>
  <si>
    <t>209.00</t>
  </si>
  <si>
    <t>2023-07-18 12:04:34</t>
  </si>
  <si>
    <t>芭堤雅布赖顿大酒店</t>
  </si>
  <si>
    <t>SAI MAUNG</t>
  </si>
  <si>
    <t>419.84</t>
  </si>
  <si>
    <t>2023-07-18 10:33:13</t>
  </si>
  <si>
    <t>ZHAO LIANG,QI LONG,YUE JUYING</t>
  </si>
  <si>
    <t>1056.27</t>
  </si>
  <si>
    <t>2023-07-18 09:55:49</t>
  </si>
  <si>
    <t>塞班清泉酒店</t>
  </si>
  <si>
    <t>WANG ZIHAO,WANG TIANTIAN</t>
  </si>
  <si>
    <t>3403.90</t>
  </si>
  <si>
    <t>2023-07-18 00:20:22</t>
  </si>
  <si>
    <t>美国</t>
  </si>
  <si>
    <t>LUO XIAOJUAN,LUO TING</t>
  </si>
  <si>
    <t>3713.50</t>
  </si>
  <si>
    <t>2023-07-18 00:16:26</t>
  </si>
  <si>
    <t>曼谷137柱公寓酒店</t>
  </si>
  <si>
    <t>MA ANNA</t>
  </si>
  <si>
    <t>2489.22</t>
  </si>
  <si>
    <t>2023-07-18 00:02:06</t>
  </si>
  <si>
    <t>吉隆坡中环雅诗阁</t>
  </si>
  <si>
    <t>YOU YUGUANG</t>
  </si>
  <si>
    <t>1134.64</t>
  </si>
  <si>
    <t>2023-07-17 20:48:49</t>
  </si>
  <si>
    <t>LIU SHUTIAN</t>
  </si>
  <si>
    <t>1179.90</t>
  </si>
  <si>
    <t>2023-07-17 20:42:31</t>
  </si>
  <si>
    <t>FENG SHAOBIN</t>
  </si>
  <si>
    <t>2430.94</t>
  </si>
  <si>
    <t>2023-07-17 20:42:10</t>
  </si>
  <si>
    <t>HE SHENGLAN,LIU YI</t>
  </si>
  <si>
    <t>1196.55</t>
  </si>
  <si>
    <t>2023-07-17 19:22:37</t>
  </si>
  <si>
    <t>挪威</t>
  </si>
  <si>
    <t>Liu Fang</t>
  </si>
  <si>
    <t>653.31</t>
  </si>
  <si>
    <t>2023-07-17 19:14:19</t>
  </si>
  <si>
    <t>ZOU CHAOYING,TIAN MING</t>
  </si>
  <si>
    <t>627.00</t>
  </si>
  <si>
    <t>2023-07-17 17:06:20</t>
  </si>
  <si>
    <t>ZHENG ZHOULING,LIU QIANG</t>
  </si>
  <si>
    <t>3472.36</t>
  </si>
  <si>
    <t>2023-07-17 14:59:12</t>
  </si>
  <si>
    <t>LI YUXIN</t>
  </si>
  <si>
    <t>505.50</t>
  </si>
  <si>
    <t>2023-07-17 14:12:34</t>
  </si>
  <si>
    <t>YANG SHAOBO,DUAN XIONGFEI,DUAN XIONGFEI</t>
  </si>
  <si>
    <t>502.20</t>
  </si>
  <si>
    <t>2023-07-17 13:47:20</t>
  </si>
  <si>
    <t>HOU FANG</t>
  </si>
  <si>
    <t>1933.00</t>
  </si>
  <si>
    <t>2023-07-17 13:02:21</t>
  </si>
  <si>
    <t>BA YAMEI</t>
  </si>
  <si>
    <t>2203.28</t>
  </si>
  <si>
    <t>2023-07-17 12:25:30</t>
  </si>
  <si>
    <t>DAI NING</t>
  </si>
  <si>
    <t>1215.47</t>
  </si>
  <si>
    <t>2023-07-17 11:42:18</t>
  </si>
  <si>
    <t>CAO CHENG</t>
  </si>
  <si>
    <t>750.00</t>
  </si>
  <si>
    <t>2023-07-17 11:47:41</t>
  </si>
  <si>
    <t>LIU YARAN</t>
  </si>
  <si>
    <t>656.33</t>
  </si>
  <si>
    <t>2023-07-17 11:16:05</t>
  </si>
  <si>
    <t>GAN QIUHU</t>
  </si>
  <si>
    <t>589.05</t>
  </si>
  <si>
    <t>2023-07-17 11:00:19</t>
  </si>
  <si>
    <t>LUO LEI,TANG CONG</t>
  </si>
  <si>
    <t>349.00</t>
  </si>
  <si>
    <t>2023-07-17 11:02:12</t>
  </si>
  <si>
    <t>甲米瑞亚维德酒店</t>
  </si>
  <si>
    <t>LI DAN,LI WEICHEN</t>
  </si>
  <si>
    <t>2811.53</t>
  </si>
  <si>
    <t>2023-07-17 10:23:16</t>
  </si>
  <si>
    <t>HUANG YAOJUN</t>
  </si>
  <si>
    <t>460.00</t>
  </si>
  <si>
    <t>2023-07-17 12:42:53</t>
  </si>
  <si>
    <t>QIAO YIJIA</t>
  </si>
  <si>
    <t>1540.00</t>
  </si>
  <si>
    <t>2023-07-17 09:24:49</t>
  </si>
  <si>
    <t>WEN GUANGXU</t>
  </si>
  <si>
    <t>746.54</t>
  </si>
  <si>
    <t>2023-07-17 04:29:06</t>
  </si>
  <si>
    <t>GU HONGQIANG,GU SHENYUAN</t>
  </si>
  <si>
    <t>1614.82</t>
  </si>
  <si>
    <t>2023-07-17 08:01:55</t>
  </si>
  <si>
    <t>KIM HYERAN</t>
  </si>
  <si>
    <t>2023-07-17 00:47:37</t>
  </si>
  <si>
    <t>MENG FANXIN,GAO CUICUI</t>
  </si>
  <si>
    <t>1867.00</t>
  </si>
  <si>
    <t>2023-07-17 10:56:21</t>
  </si>
  <si>
    <t>WANG YIN</t>
  </si>
  <si>
    <t>3739.86</t>
  </si>
  <si>
    <t>2023-07-16 22:36:13</t>
  </si>
  <si>
    <t>ZHANG QUANLIN</t>
  </si>
  <si>
    <t>1455.64</t>
  </si>
  <si>
    <t>2023-07-16 21:28:45</t>
  </si>
  <si>
    <t>ZHANG LEI</t>
  </si>
  <si>
    <t>2023-07-16 21:27:25</t>
  </si>
  <si>
    <t>吉隆坡EQ酒店</t>
  </si>
  <si>
    <t>FAN LANQIU</t>
  </si>
  <si>
    <t>2633.00</t>
  </si>
  <si>
    <t>2023-07-17 08:48:16</t>
  </si>
  <si>
    <t>DAI SIPING,LI QING</t>
  </si>
  <si>
    <t>1640.03</t>
  </si>
  <si>
    <t>2023-07-16 17:36:08</t>
  </si>
  <si>
    <t>HE WEIPENG,ZHU YINGQI,HE WEIJUN</t>
  </si>
  <si>
    <t>2919.54</t>
  </si>
  <si>
    <t>2023-07-16 17:16:06</t>
  </si>
  <si>
    <t>ZHOU YA</t>
  </si>
  <si>
    <t>349.80</t>
  </si>
  <si>
    <t>2023-07-16 16:24:13</t>
  </si>
  <si>
    <t>曼谷格乐丽雅10酒店</t>
  </si>
  <si>
    <t>HUANH ZILI,SHEN YUE</t>
  </si>
  <si>
    <t>1687.71</t>
  </si>
  <si>
    <t>2023-07-16 16:23:31</t>
  </si>
  <si>
    <t>格兰德沙吞酒店</t>
  </si>
  <si>
    <t>WANG QINGJUN</t>
  </si>
  <si>
    <t>499.70</t>
  </si>
  <si>
    <t>2023-07-16 16:19:05</t>
  </si>
  <si>
    <t>LIU JUNTAO,LYU HUAYI</t>
  </si>
  <si>
    <t>186.64</t>
  </si>
  <si>
    <t>2023-07-16 14:40:06</t>
  </si>
  <si>
    <t>CHI XIAOPENG</t>
  </si>
  <si>
    <t>335.82</t>
  </si>
  <si>
    <t>2023-07-16 13:49:04</t>
  </si>
  <si>
    <t>2023-07-16 13:51:50</t>
  </si>
  <si>
    <t>JIANG QIZHONG,ZHOU YAQI</t>
  </si>
  <si>
    <t>937.42</t>
  </si>
  <si>
    <t>2023-07-16 11:48:16</t>
  </si>
  <si>
    <t>法国</t>
  </si>
  <si>
    <t>WU XITONG,HAN HONTAT</t>
  </si>
  <si>
    <t>1896.55</t>
  </si>
  <si>
    <t>2023-07-16 11:23:01</t>
  </si>
  <si>
    <t>京阪京都格兰德大酒店</t>
  </si>
  <si>
    <t>GAO HAN,WANG JUNGUANG</t>
  </si>
  <si>
    <t>503.24</t>
  </si>
  <si>
    <t>2023-07-16 09:45:05</t>
  </si>
  <si>
    <t>LIU JIA,WANG XIAOJUN,WANG ZILONG</t>
  </si>
  <si>
    <t>1759.27</t>
  </si>
  <si>
    <t>2023-07-16 08:49:07</t>
  </si>
  <si>
    <t>东京椿山荘酒店</t>
  </si>
  <si>
    <t>LIN GUOQIANG</t>
  </si>
  <si>
    <t>7392.60</t>
  </si>
  <si>
    <t>2023-07-16 07:30:06</t>
  </si>
  <si>
    <t>HE FANG,SHI JINXING</t>
  </si>
  <si>
    <t>4660.00</t>
  </si>
  <si>
    <t>2023-07-16 06:58:11</t>
  </si>
  <si>
    <t>164.97</t>
  </si>
  <si>
    <t>2023-07-16 05:31:04</t>
  </si>
  <si>
    <t>ZHAO YITIAN,SHI WENQI,MA KANG,ZHAO NINA</t>
  </si>
  <si>
    <t>2023-07-16 11:49:13</t>
  </si>
  <si>
    <t>ZOU JINHONG,HU SHUXIN</t>
  </si>
  <si>
    <t>2097.90</t>
  </si>
  <si>
    <t>2023-07-16 00:35:06</t>
  </si>
  <si>
    <t>MA HAIWEI,ZHANG FANGXIANG</t>
  </si>
  <si>
    <t>2023-07-16 11:48:55</t>
  </si>
  <si>
    <t>XIONG HUAPING</t>
  </si>
  <si>
    <t>2060.00</t>
  </si>
  <si>
    <t>2023-07-15 23:05:17</t>
  </si>
  <si>
    <t>HUANG HAIFENG,RAN YANG</t>
  </si>
  <si>
    <t>1959.00</t>
  </si>
  <si>
    <t>2023-07-15 22:06:41</t>
  </si>
  <si>
    <t>YAN PING,YU BINGJIE</t>
  </si>
  <si>
    <t>796.40</t>
  </si>
  <si>
    <t>2023-07-15 19:15:06</t>
  </si>
  <si>
    <t>JIANG CHUNHUA</t>
  </si>
  <si>
    <t>380.00</t>
  </si>
  <si>
    <t>2023-07-15 21:31:58</t>
  </si>
  <si>
    <t>GU MIN</t>
  </si>
  <si>
    <t>430.89</t>
  </si>
  <si>
    <t>2023-07-15 17:57:59</t>
  </si>
  <si>
    <t>TANG JIXIAN,QING FENG</t>
  </si>
  <si>
    <t>2023-07-15 17:32:48</t>
  </si>
  <si>
    <t>YANG ZHAOYI</t>
  </si>
  <si>
    <t>1213.68</t>
  </si>
  <si>
    <t>2023-07-15 17:15:09</t>
  </si>
  <si>
    <t>2023-07-15 17:08:52</t>
  </si>
  <si>
    <t>YU CHUNLIN,ZHANG CAIYING</t>
  </si>
  <si>
    <t>1662.52</t>
  </si>
  <si>
    <t>2023-07-15 17:04:16</t>
  </si>
  <si>
    <t>LUO XIANGYU,WANG DIYE</t>
  </si>
  <si>
    <t>1920.38</t>
  </si>
  <si>
    <t>2023-07-15 12:25:54</t>
  </si>
  <si>
    <t>YANG WENXIN</t>
  </si>
  <si>
    <t>659.36</t>
  </si>
  <si>
    <t>2023-07-15 11:25:41</t>
  </si>
  <si>
    <t>LI ZIYONG,YOU ZHIWEI</t>
  </si>
  <si>
    <t>456.85</t>
  </si>
  <si>
    <t>2023-07-15 10:57:15</t>
  </si>
  <si>
    <t>QIU PINGJUN</t>
  </si>
  <si>
    <t>1858.00</t>
  </si>
  <si>
    <t>2023-07-15 11:11:04</t>
  </si>
  <si>
    <t>JIA ZIXUAN,ZHANG KEFEI</t>
  </si>
  <si>
    <t>1919.00</t>
  </si>
  <si>
    <t>2023-07-15 11:13:19</t>
  </si>
  <si>
    <t>LIAO YUQING</t>
  </si>
  <si>
    <t>2360.40</t>
  </si>
  <si>
    <t>2023-07-15 05:33:08</t>
  </si>
  <si>
    <t>WANG XU</t>
  </si>
  <si>
    <t>348.12</t>
  </si>
  <si>
    <t>2023-07-15 04:21:03</t>
  </si>
  <si>
    <t>WANG RUIXIANG,HE CAIZHEN</t>
  </si>
  <si>
    <t>678.81</t>
  </si>
  <si>
    <t>2023-07-15 01:10:39</t>
  </si>
  <si>
    <t>1216.92</t>
  </si>
  <si>
    <t>2023-07-15 17:23:09</t>
  </si>
  <si>
    <t>LI QI,ZHAO ZIXUAN</t>
  </si>
  <si>
    <t>1807.67</t>
  </si>
  <si>
    <t>2023-07-15 00:21:08</t>
  </si>
  <si>
    <t>SUN RUI</t>
  </si>
  <si>
    <t>357.00</t>
  </si>
  <si>
    <t>2023-07-15 11:29:31</t>
  </si>
  <si>
    <t>LOU MIQING,MA CAIHONG,WANG KEMING,TONG LIJUAN,ZHANG HUAYE,MI MEIJUAN</t>
  </si>
  <si>
    <t>5052.63</t>
  </si>
  <si>
    <t>2023-07-14 23:02:40</t>
  </si>
  <si>
    <t>ding dafang,chen xiangcai,xue huifang</t>
  </si>
  <si>
    <t>984.00</t>
  </si>
  <si>
    <t>2023-07-15 11:30:08</t>
  </si>
  <si>
    <t>LIU XIUMEI</t>
  </si>
  <si>
    <t>785.26</t>
  </si>
  <si>
    <t>2023-07-14 22:35:06</t>
  </si>
  <si>
    <t>西班牙</t>
  </si>
  <si>
    <t>LI JUN,LIN HA</t>
  </si>
  <si>
    <t>591.13</t>
  </si>
  <si>
    <t>2023-07-14 21:59:44</t>
  </si>
  <si>
    <t>TIAN QINGYU</t>
  </si>
  <si>
    <t>1907.72</t>
  </si>
  <si>
    <t>2023-07-14 21:53:47</t>
  </si>
  <si>
    <t>ZHANG QIAN,YUAN HAOYI</t>
  </si>
  <si>
    <t>875.00</t>
  </si>
  <si>
    <t>2023-07-15 09:24:09</t>
  </si>
  <si>
    <t>YAO MINGMING</t>
  </si>
  <si>
    <t>1746.00</t>
  </si>
  <si>
    <t>2023-07-16 16:23:25</t>
  </si>
  <si>
    <t>ZHANG YANYUN</t>
  </si>
  <si>
    <t>1954.00</t>
  </si>
  <si>
    <t>2023-07-16 16:32:15</t>
  </si>
  <si>
    <t>LEI XI,CHENG SIJIA</t>
  </si>
  <si>
    <t>1859.00</t>
  </si>
  <si>
    <t>2023-07-14 19:31:58</t>
  </si>
  <si>
    <t>YANG LIANG,ZHAO YUNA</t>
  </si>
  <si>
    <t>7000.88</t>
  </si>
  <si>
    <t>2023-07-14 18:42:53</t>
  </si>
  <si>
    <t>BAI JIEBING,BAI JIEBING</t>
  </si>
  <si>
    <t>233.00</t>
  </si>
  <si>
    <t>2023-07-14 17:50:05</t>
  </si>
  <si>
    <t>普吉岛卡塔磐石度假村</t>
  </si>
  <si>
    <t>TIAN CHAOYIN,LI XIAOMIAO</t>
  </si>
  <si>
    <t>8089.00</t>
  </si>
  <si>
    <t>2023-07-14 17:33:19</t>
  </si>
  <si>
    <t>GE YIMING,YANG SHIJIE</t>
  </si>
  <si>
    <t>1688.44</t>
  </si>
  <si>
    <t>2023-07-14 16:14:06</t>
  </si>
  <si>
    <t>LI JINYAN,ZOU YING</t>
  </si>
  <si>
    <t>2169.16</t>
  </si>
  <si>
    <t>2023-07-14 15:56:13</t>
  </si>
  <si>
    <t>LU XUANTING</t>
  </si>
  <si>
    <t>901.65</t>
  </si>
  <si>
    <t>2023-07-14 14:48:31</t>
  </si>
  <si>
    <t>YANG TIANXUE</t>
  </si>
  <si>
    <t>1684.21</t>
  </si>
  <si>
    <t>2023-07-14 13:58:45</t>
  </si>
  <si>
    <t>CHEN BINGJI,LUO JINWEN,ZHANG JIECHU</t>
  </si>
  <si>
    <t>1214.14</t>
  </si>
  <si>
    <t>2023-07-14 13:41:57</t>
  </si>
  <si>
    <t>LIAO ZIYAN,YU LE</t>
  </si>
  <si>
    <t>2023-07-14 13:28:01</t>
  </si>
  <si>
    <t>ZHOU YUYI</t>
  </si>
  <si>
    <t>1848.00</t>
  </si>
  <si>
    <t>2023-07-17 17:45:00</t>
  </si>
  <si>
    <t>LI CHUNBIN</t>
  </si>
  <si>
    <t>1613.64</t>
  </si>
  <si>
    <t>2023-07-14 11:52:07</t>
  </si>
  <si>
    <t>普吉岛安达曼拥抱酒店 (SHA Extra Plus)</t>
  </si>
  <si>
    <t>LIU XUEMEI,FU YINGHAO</t>
  </si>
  <si>
    <t>1599.00</t>
  </si>
  <si>
    <t>2023-07-14 09:39:06</t>
  </si>
  <si>
    <t>ZHANG HONG</t>
  </si>
  <si>
    <t>916.84</t>
  </si>
  <si>
    <t>2023-07-14 09:22:10</t>
  </si>
  <si>
    <t>YIN HAI</t>
  </si>
  <si>
    <t>2270.37</t>
  </si>
  <si>
    <t>2023-07-14 08:20:09</t>
  </si>
  <si>
    <t>CHEN XINYUE</t>
  </si>
  <si>
    <t>2023-07-14 11:56:27</t>
  </si>
  <si>
    <t>GAO JUN</t>
  </si>
  <si>
    <t>590.30</t>
  </si>
  <si>
    <t>2023-07-14 05:21:12</t>
  </si>
  <si>
    <t>KANG BAOLI</t>
  </si>
  <si>
    <t>3114.50</t>
  </si>
  <si>
    <t>2023-07-14 04:06:50</t>
  </si>
  <si>
    <t>英国</t>
  </si>
  <si>
    <t>ZOU JIAYUAN,ZHAO HUAN</t>
  </si>
  <si>
    <t>766.52</t>
  </si>
  <si>
    <t>2023-07-14 02:58:23</t>
  </si>
  <si>
    <t>WANG JIANGLIN,YOU XUYI</t>
  </si>
  <si>
    <t>901.14</t>
  </si>
  <si>
    <t>2023-07-14 02:55:06</t>
  </si>
  <si>
    <t>SHI XIAO</t>
  </si>
  <si>
    <t>3494.34</t>
  </si>
  <si>
    <t>2023-07-14 10:54:48</t>
  </si>
  <si>
    <t>WANG JUNFENG</t>
  </si>
  <si>
    <t>2445.87</t>
  </si>
  <si>
    <t>2023-07-14 10:57:18</t>
  </si>
  <si>
    <t>普吉岛迈考美丽亚酒店(SHA Extra Plus)</t>
  </si>
  <si>
    <t>LIU YUANXIN,HU XIAOCHUAN</t>
  </si>
  <si>
    <t>1564.00</t>
  </si>
  <si>
    <t>2023-07-14 17:06:16</t>
  </si>
  <si>
    <t>曼谷泰山酒店</t>
  </si>
  <si>
    <t>ZHANG HAOBO,LIU DONGXU</t>
  </si>
  <si>
    <t>186.35</t>
  </si>
  <si>
    <t>2023-07-13 22:55:01</t>
  </si>
  <si>
    <t>吉隆坡歌丽酒店</t>
  </si>
  <si>
    <t>XIE ZHILENG,MAO WEIFENG,LI JUNHAO,XIE BINGYE</t>
  </si>
  <si>
    <t>4086.00</t>
  </si>
  <si>
    <t>2023-07-14 15:52:36</t>
  </si>
  <si>
    <t>MA JIANING,SHAO JINGNAN</t>
  </si>
  <si>
    <t>1927.68</t>
  </si>
  <si>
    <t>2023-07-13 20:23:34</t>
  </si>
  <si>
    <t>吉隆坡柏威年酒店 · 悦榕庄管理</t>
  </si>
  <si>
    <t>ZOU NUANCHUN,ZHAO WENBIN</t>
  </si>
  <si>
    <t>1144.96</t>
  </si>
  <si>
    <t>2023-07-13 20:07:57</t>
  </si>
  <si>
    <t>MA JIE,CAO YIMIN</t>
  </si>
  <si>
    <t>1110.00</t>
  </si>
  <si>
    <t>2023-07-14 09:30:31</t>
  </si>
  <si>
    <t>大和ROYNET大阪新梅田酒店</t>
  </si>
  <si>
    <t>TANG SHI,JIN MENG</t>
  </si>
  <si>
    <t>982.64</t>
  </si>
  <si>
    <t>2023-07-13 19:49:14</t>
  </si>
  <si>
    <t>ZHANG ZE</t>
  </si>
  <si>
    <t>2544.00</t>
  </si>
  <si>
    <t>2023-07-13 18:50:39</t>
  </si>
  <si>
    <t>CAO JIN</t>
  </si>
  <si>
    <t>142.00</t>
  </si>
  <si>
    <t>2023-07-13 16:42:09</t>
  </si>
  <si>
    <t>攀瓦布里海滨度假村(SHA Extra Plus)</t>
  </si>
  <si>
    <t>MA BINGYU,TIAN TIAN</t>
  </si>
  <si>
    <t>806.00</t>
  </si>
  <si>
    <t>2023-07-13 16:56:35</t>
  </si>
  <si>
    <t>LI JICHAO,YU TIANXING</t>
  </si>
  <si>
    <t>2595.00</t>
  </si>
  <si>
    <t>2023-07-13 15:52:28</t>
  </si>
  <si>
    <t>LI QI,MA YAN</t>
  </si>
  <si>
    <t>2023-07-13 15:50:42</t>
  </si>
  <si>
    <t>MA GANG</t>
  </si>
  <si>
    <t>804.00</t>
  </si>
  <si>
    <t>2023-07-14 17:44:24</t>
  </si>
  <si>
    <t>塔林公园酒店 - 雷迪森梅里顿会议温泉酒店</t>
  </si>
  <si>
    <t>ZHAO KAI</t>
  </si>
  <si>
    <t>748.34</t>
  </si>
  <si>
    <t>2023-07-13 14:24:02</t>
  </si>
  <si>
    <t>爱沙尼亚</t>
  </si>
  <si>
    <t>XU LILI,TANG YIGE</t>
  </si>
  <si>
    <t>474.00</t>
  </si>
  <si>
    <t>2023-07-13 13:52:11</t>
  </si>
  <si>
    <t>ZHU HUI,WANG ZHEN</t>
  </si>
  <si>
    <t>2290.00</t>
  </si>
  <si>
    <t>2023-07-13 14:13:45</t>
  </si>
  <si>
    <t>GUAN JIE</t>
  </si>
  <si>
    <t>440.00</t>
  </si>
  <si>
    <t>2023-07-13 15:39:55</t>
  </si>
  <si>
    <t>ZHONG LIJUN</t>
  </si>
  <si>
    <t>1590.01</t>
  </si>
  <si>
    <t>2023-07-13 12:39:08</t>
  </si>
  <si>
    <t>QIU QIANQI,MA KWOKWACOVA</t>
  </si>
  <si>
    <t>2023-07-13 14:06:24</t>
  </si>
  <si>
    <t>WANG TIANCHEN,ZHU YUHAO</t>
  </si>
  <si>
    <t>2312.00</t>
  </si>
  <si>
    <t>2023-07-13 17:07:40</t>
  </si>
  <si>
    <t>卡隆卡塔精品型酒店</t>
  </si>
  <si>
    <t>CHEN YINGJIE,CHEN YINGJIA</t>
  </si>
  <si>
    <t>472.40</t>
  </si>
  <si>
    <t>2023-07-13 11:25:24</t>
  </si>
  <si>
    <t>CHEN YIQIAN,CHEN YIQI</t>
  </si>
  <si>
    <t>532.90</t>
  </si>
  <si>
    <t>2023-07-13 11:25:10</t>
  </si>
  <si>
    <t>FU JUN,WEN JIAMIN</t>
  </si>
  <si>
    <t>1892.00</t>
  </si>
  <si>
    <t>2023-07-13 14:08:24</t>
  </si>
  <si>
    <t>Dash服务式住宅尖沙咀</t>
  </si>
  <si>
    <t>CHEN XIUJIE,OU LISHA</t>
  </si>
  <si>
    <t>1951.08</t>
  </si>
  <si>
    <t>2023-07-13 01:13:08</t>
  </si>
  <si>
    <t>FU ZHONGHUI,ZENG SHAOFEN</t>
  </si>
  <si>
    <t>894.87</t>
  </si>
  <si>
    <t>2023-07-13 00:00:12</t>
  </si>
  <si>
    <t>LIN XIANGLIAN</t>
  </si>
  <si>
    <t>1230.00</t>
  </si>
  <si>
    <t>2023-07-18 13:32:47</t>
  </si>
  <si>
    <t>ZHAO XIUYANG</t>
  </si>
  <si>
    <t>2023-07-13 10:02:25</t>
  </si>
  <si>
    <t>QU SHEN,DING HUI</t>
  </si>
  <si>
    <t>2023-07-13 10:02:13</t>
  </si>
  <si>
    <t>WANG DONG,WANG YINA</t>
  </si>
  <si>
    <t>1633.94</t>
  </si>
  <si>
    <t>2023-07-12 20:39:12</t>
  </si>
  <si>
    <t>WANG LUHUA</t>
  </si>
  <si>
    <t>786.00</t>
  </si>
  <si>
    <t>2023-07-13 11:17:22</t>
  </si>
  <si>
    <t>XU CHUN</t>
  </si>
  <si>
    <t>1514.40</t>
  </si>
  <si>
    <t>2023-07-12 17:21:34</t>
  </si>
  <si>
    <t>WANG MINGJU,WEN YONGLIANG</t>
  </si>
  <si>
    <t>3832.00</t>
  </si>
  <si>
    <t>2023-07-17 17:34:23</t>
  </si>
  <si>
    <t>HUANG JIEHENG,SU YONGTONG</t>
  </si>
  <si>
    <t>1990.92</t>
  </si>
  <si>
    <t>2023-07-12 14:52:06</t>
  </si>
  <si>
    <t>HE YONGCHAO</t>
  </si>
  <si>
    <t>451.00</t>
  </si>
  <si>
    <t>2023-07-12 14:15:23</t>
  </si>
  <si>
    <t>ZHANG TIANJUN,SHEN DONGHAN</t>
  </si>
  <si>
    <t>208.57</t>
  </si>
  <si>
    <t>2023-07-12 13:14:08</t>
  </si>
  <si>
    <t>LI SHENJUN,WU JIE</t>
  </si>
  <si>
    <t>421.00</t>
  </si>
  <si>
    <t>2023-07-12 13:19:48</t>
  </si>
  <si>
    <t>LIN YINGJIE</t>
  </si>
  <si>
    <t>986.94</t>
  </si>
  <si>
    <t>2023-07-12 12:52:39</t>
  </si>
  <si>
    <t>703421808576</t>
  </si>
  <si>
    <t>3623529</t>
  </si>
  <si>
    <t>HE WANNA</t>
  </si>
  <si>
    <t>2583.64</t>
  </si>
  <si>
    <t>2023-07-12 01:22:06</t>
  </si>
  <si>
    <t>WAN HONGSHAN,REN WENQING</t>
  </si>
  <si>
    <t>2201.84</t>
  </si>
  <si>
    <t>2023-07-12 00:55:19</t>
  </si>
  <si>
    <t>CHEN YIQING</t>
  </si>
  <si>
    <t>1286.40</t>
  </si>
  <si>
    <t>2023-07-11 23:17:38</t>
  </si>
  <si>
    <t>ZHONG DI,ZHOU XIAOYI</t>
  </si>
  <si>
    <t>2340.00</t>
  </si>
  <si>
    <t>2023-07-12 11:04:59</t>
  </si>
  <si>
    <t>ZHANG ZEXI,MA HUI</t>
  </si>
  <si>
    <t>1390.36</t>
  </si>
  <si>
    <t>2023-07-11 20:28:30</t>
  </si>
  <si>
    <t>清迈安纳塔拉套房酒店</t>
  </si>
  <si>
    <t>LI JIANLAN,LEI SIQI,LI WEILI,ZOU SHI</t>
  </si>
  <si>
    <t>5369.82</t>
  </si>
  <si>
    <t>2023-07-11 20:09:13</t>
  </si>
  <si>
    <t>WANG JINGJING,SUN WEI</t>
  </si>
  <si>
    <t>1442.00</t>
  </si>
  <si>
    <t>2023-07-11 16:40:04</t>
  </si>
  <si>
    <t>WANG YA</t>
  </si>
  <si>
    <t>1296.77</t>
  </si>
  <si>
    <t>2023-07-11 16:00:12</t>
  </si>
  <si>
    <t>DONG DIE,ZENG HUI</t>
  </si>
  <si>
    <t>3730.00</t>
  </si>
  <si>
    <t>2023-07-11 13:53:43</t>
  </si>
  <si>
    <t>CHEN XIAOHAN,CHEN JINPENG,XIE DANDAN,QIU WANXI</t>
  </si>
  <si>
    <t>1340.34</t>
  </si>
  <si>
    <t>2023-07-11 13:06:17</t>
  </si>
  <si>
    <t>SUN XINYUE</t>
  </si>
  <si>
    <t>3679.00</t>
  </si>
  <si>
    <t>2023-07-11 12:28:26</t>
  </si>
  <si>
    <t>ZHANG NING</t>
  </si>
  <si>
    <t>3126.00</t>
  </si>
  <si>
    <t>2023-07-11 12:04:14</t>
  </si>
  <si>
    <t>NIU YANHONG,XU QING</t>
  </si>
  <si>
    <t>2175.00</t>
  </si>
  <si>
    <t>2023-07-11 14:37:53</t>
  </si>
  <si>
    <t>YANG XIA YUN,SHEN SHUN JI</t>
  </si>
  <si>
    <t>2085.54</t>
  </si>
  <si>
    <t>2023-07-11 11:21:08</t>
  </si>
  <si>
    <t>QIN MANHUAN</t>
  </si>
  <si>
    <t>2023-07-11 11:06:13</t>
  </si>
  <si>
    <t>YANG ZIYAN,LIU SIYU,ZHU RUI</t>
  </si>
  <si>
    <t>1612.66</t>
  </si>
  <si>
    <t>2023-07-11 10:03:12</t>
  </si>
  <si>
    <t>LIU YAO</t>
  </si>
  <si>
    <t>2520.00</t>
  </si>
  <si>
    <t>2023-07-11 12:08:34</t>
  </si>
  <si>
    <t>CHEN CHUNLI</t>
  </si>
  <si>
    <t>2621.00</t>
  </si>
  <si>
    <t>2023-07-11 12:14:04</t>
  </si>
  <si>
    <t>WANG WANKUN</t>
  </si>
  <si>
    <t>935.48</t>
  </si>
  <si>
    <t>2023-07-11 00:14:05</t>
  </si>
  <si>
    <t>XING YANBING,SHI JINTAO</t>
  </si>
  <si>
    <t>1296.62</t>
  </si>
  <si>
    <t>2023-07-10 23:16:11</t>
  </si>
  <si>
    <t>JIN LAN,CHEN JIE</t>
  </si>
  <si>
    <t>671.75</t>
  </si>
  <si>
    <t>2023-07-10 22:14:06</t>
  </si>
  <si>
    <t>曼谷大仓新颐饭店</t>
  </si>
  <si>
    <t>DONG FENG,DU YUANYUAN</t>
  </si>
  <si>
    <t>2966.00</t>
  </si>
  <si>
    <t>2023-07-10 18:18:27</t>
  </si>
  <si>
    <t>DONG YUNPENG</t>
  </si>
  <si>
    <t>541.69</t>
  </si>
  <si>
    <t>2023-07-10 17:18:14</t>
  </si>
  <si>
    <t>YI HONG,ZHAO RONG</t>
  </si>
  <si>
    <t>3763.64</t>
  </si>
  <si>
    <t>2023-07-10 13:15:07</t>
  </si>
  <si>
    <t>FANG TAIPING,MA QIUXIA</t>
  </si>
  <si>
    <t>1676.16</t>
  </si>
  <si>
    <t>2023-07-10 12:40:06</t>
  </si>
  <si>
    <t>YANG XIAOLU</t>
  </si>
  <si>
    <t>2671.00</t>
  </si>
  <si>
    <t>2023-07-10 16:08:12</t>
  </si>
  <si>
    <t>TANG YING,ZHU YUFEI</t>
  </si>
  <si>
    <t>1641.64</t>
  </si>
  <si>
    <t>2023-07-10 10:47:11</t>
  </si>
  <si>
    <t>LIAO QING</t>
  </si>
  <si>
    <t>1737.76</t>
  </si>
  <si>
    <t>2023-07-10 10:47:10</t>
  </si>
  <si>
    <t>芭堤雅格兰德太空中心大酒店</t>
  </si>
  <si>
    <t>DENG YI</t>
  </si>
  <si>
    <t>3795.42</t>
  </si>
  <si>
    <t>2023-07-10 10:46:10</t>
  </si>
  <si>
    <t>KONG JING,LIN WENXING</t>
  </si>
  <si>
    <t>1252.04</t>
  </si>
  <si>
    <t>2023-07-10 03:35:24</t>
  </si>
  <si>
    <t>HUANG JUNHONG</t>
  </si>
  <si>
    <t>2023-07-10 01:04:11</t>
  </si>
  <si>
    <t>1502.46</t>
  </si>
  <si>
    <t>2023-07-10 00:33:18</t>
  </si>
  <si>
    <t>YANG GUOQING</t>
  </si>
  <si>
    <t>2932.00</t>
  </si>
  <si>
    <t>2023-07-10 11:06:08</t>
  </si>
  <si>
    <t>XU YANG</t>
  </si>
  <si>
    <t>2023-07-10 11:07:57</t>
  </si>
  <si>
    <t>KUANG SHU</t>
  </si>
  <si>
    <t>8315.72</t>
  </si>
  <si>
    <t>2023-07-09 22:24:13</t>
  </si>
  <si>
    <t>ZHANG SHI JIE</t>
  </si>
  <si>
    <t>561.00</t>
  </si>
  <si>
    <t>2023-07-09 20:33:39</t>
  </si>
  <si>
    <t>HE ZIMEI,LI YUELI,HE XIAOLU,GUO YINKUAN</t>
  </si>
  <si>
    <t>1715.24</t>
  </si>
  <si>
    <t>2023-07-09 15:58:45</t>
  </si>
  <si>
    <t>XU YANGNAN,YANG ZEHUA</t>
  </si>
  <si>
    <t>242.05</t>
  </si>
  <si>
    <t>2023-07-09 15:14:03</t>
  </si>
  <si>
    <t>CHEN FENGQI,SHEN MEILAN</t>
  </si>
  <si>
    <t>2121.66</t>
  </si>
  <si>
    <t>2023-07-09 14:43:07</t>
  </si>
  <si>
    <t>CAI WENBIN</t>
  </si>
  <si>
    <t>2488.71</t>
  </si>
  <si>
    <t>2023-07-09 14:29:04</t>
  </si>
  <si>
    <t>HE BEINI,FU XIAOBIN</t>
  </si>
  <si>
    <t>2169.74</t>
  </si>
  <si>
    <t>2023-07-09 13:47:06</t>
  </si>
  <si>
    <t>QIU YINGJUN</t>
  </si>
  <si>
    <t>652.29</t>
  </si>
  <si>
    <t>2023-07-09 02:39:22</t>
  </si>
  <si>
    <t>LI GUOLI,SONG LIANXING,SONG ZIWEI</t>
  </si>
  <si>
    <t>3087.75</t>
  </si>
  <si>
    <t>2023-07-08 23:52:08</t>
  </si>
  <si>
    <t>GUO XINRAN,LIU LIYUAN</t>
  </si>
  <si>
    <t>1533.70</t>
  </si>
  <si>
    <t>2023-07-08 20:49:13</t>
  </si>
  <si>
    <t>LU YU,LU YIWEN</t>
  </si>
  <si>
    <t>2103.24</t>
  </si>
  <si>
    <t>2023-07-08 17:38:22</t>
  </si>
  <si>
    <t>埃及</t>
  </si>
  <si>
    <t>FENG RUIBIN,HE JUNJIE</t>
  </si>
  <si>
    <t>556.55</t>
  </si>
  <si>
    <t>2023-07-08 16:01:07</t>
  </si>
  <si>
    <t>YIN HAOZHE,LI WEI</t>
  </si>
  <si>
    <t>1064.98</t>
  </si>
  <si>
    <t>2023-07-08 16:00:22</t>
  </si>
  <si>
    <t>SHEN YANFENG,LENG XINRU</t>
  </si>
  <si>
    <t>982.55</t>
  </si>
  <si>
    <t>2023-07-08 15:09:17</t>
  </si>
  <si>
    <t>SELDEN CHIMMIYESHEY,KENZHEGULOVA KAMILLA</t>
  </si>
  <si>
    <t>1272.57</t>
  </si>
  <si>
    <t>2023-07-08 13:58:09</t>
  </si>
  <si>
    <t>ZHANG NINGTAI</t>
  </si>
  <si>
    <t>1415.08</t>
  </si>
  <si>
    <t>2023-07-08 11:08:47</t>
  </si>
  <si>
    <t>普吉岛奈涵度假村</t>
  </si>
  <si>
    <t>LI HUI,WANG HAIYAN</t>
  </si>
  <si>
    <t>2473.00</t>
  </si>
  <si>
    <t>2023-07-08 11:48:47</t>
  </si>
  <si>
    <t>SUN XIAOYA</t>
  </si>
  <si>
    <t>1044.00</t>
  </si>
  <si>
    <t>2023-07-07 20:08:09</t>
  </si>
  <si>
    <t>QIU HONG</t>
  </si>
  <si>
    <t>1788.00</t>
  </si>
  <si>
    <t>2023-07-07 16:17:09</t>
  </si>
  <si>
    <t>普吉岛钻石度假村(SHA Certified)</t>
  </si>
  <si>
    <t>WANG DAN,WANG WENWEN</t>
  </si>
  <si>
    <t>633.84</t>
  </si>
  <si>
    <t>2023-07-07 15:54:14</t>
  </si>
  <si>
    <t>MA CHANGYI,LIN AICUI,MA YANFU,MA QIANHAO</t>
  </si>
  <si>
    <t>4090.00</t>
  </si>
  <si>
    <t>2023-07-07 14:56:12</t>
  </si>
  <si>
    <t>TANG YURU,ZENG ZHIRONG</t>
  </si>
  <si>
    <t>1903.20</t>
  </si>
  <si>
    <t>2023-07-07 11:19:54</t>
  </si>
  <si>
    <t>MA RUIYAO,ZHANG SIQI</t>
  </si>
  <si>
    <t>747.32</t>
  </si>
  <si>
    <t>2023-07-07 02:30:07</t>
  </si>
  <si>
    <t>DENG YUJING,ZHANG LIANBO,ZHANH WEIQI</t>
  </si>
  <si>
    <t>2124.24</t>
  </si>
  <si>
    <t>2023-07-06 23:31:07</t>
  </si>
  <si>
    <t>LU YI</t>
  </si>
  <si>
    <t>3164.00</t>
  </si>
  <si>
    <t>2023-07-07 14:50:11</t>
  </si>
  <si>
    <t>普吉岛玛丽莎别墅酒店(SHA Plus+)</t>
  </si>
  <si>
    <t>XIANG YUXIN</t>
  </si>
  <si>
    <t>1104.93</t>
  </si>
  <si>
    <t>2023-07-06 20:40:16</t>
  </si>
  <si>
    <t>LONG QUAN,HUANG RUYI</t>
  </si>
  <si>
    <t>1770.00</t>
  </si>
  <si>
    <t>2023-07-07 11:07:44</t>
  </si>
  <si>
    <t>大阪日本环球影城?园前酒店</t>
  </si>
  <si>
    <t>JI YING</t>
  </si>
  <si>
    <t>1369.67</t>
  </si>
  <si>
    <t>2023-07-06 18:31:14</t>
  </si>
  <si>
    <t>DU YINGXUE,GAO YUMIN</t>
  </si>
  <si>
    <t>1264.66</t>
  </si>
  <si>
    <t>2023-07-06 12:33:05</t>
  </si>
  <si>
    <t>LI YUEQING</t>
  </si>
  <si>
    <t>1150.00</t>
  </si>
  <si>
    <t>2023-07-06 12:18:56</t>
  </si>
  <si>
    <t>XU HUANHUAN</t>
  </si>
  <si>
    <t>3300.00</t>
  </si>
  <si>
    <t>2023-07-06 14:34:07</t>
  </si>
  <si>
    <t>Wang Ye</t>
  </si>
  <si>
    <t>748.85</t>
  </si>
  <si>
    <t>2023-07-06 11:15:10</t>
  </si>
  <si>
    <t>澳大利亚</t>
  </si>
  <si>
    <t>YE FEI</t>
  </si>
  <si>
    <t>4436.00</t>
  </si>
  <si>
    <t>2023-07-06 11:38:49</t>
  </si>
  <si>
    <t>XU FANGYI</t>
  </si>
  <si>
    <t>2023-07-06 11:36:46</t>
  </si>
  <si>
    <t>xia cuiwei,wu xi</t>
  </si>
  <si>
    <t>692.66</t>
  </si>
  <si>
    <t>2023-06-26 15:39:10</t>
  </si>
  <si>
    <t>LI GAN</t>
  </si>
  <si>
    <t>572.76</t>
  </si>
  <si>
    <t>2023-07-05 22:26:19</t>
  </si>
  <si>
    <t>LIANG YUAN</t>
  </si>
  <si>
    <t>1121.96</t>
  </si>
  <si>
    <t>2023-06-18 23:36:08</t>
  </si>
  <si>
    <t>LI HUAXIN</t>
  </si>
  <si>
    <t>2407.30</t>
  </si>
  <si>
    <t>2023-06-16 20:27:08</t>
  </si>
  <si>
    <t>YANG JIAN,HUANG CHENG</t>
  </si>
  <si>
    <t>1937.00</t>
  </si>
  <si>
    <t>2023-06-20 17:30:54</t>
  </si>
  <si>
    <t>XU LANLAN</t>
  </si>
  <si>
    <t>1792.00</t>
  </si>
  <si>
    <t>2023-06-25 15:33:56</t>
  </si>
  <si>
    <t>ZHONG ZHUMIN,MO JINZHU</t>
  </si>
  <si>
    <t>1956.00</t>
  </si>
  <si>
    <t>1030.00</t>
  </si>
  <si>
    <t>-926</t>
  </si>
  <si>
    <t>2023-07-03 12:02:36</t>
  </si>
  <si>
    <t>LIU MINGLU</t>
  </si>
  <si>
    <t>2786.00</t>
  </si>
  <si>
    <t>2023-05-28 20:53:48</t>
  </si>
  <si>
    <t>ZHENG MINGMING</t>
  </si>
  <si>
    <t>2574.00</t>
  </si>
  <si>
    <t>2023-05-30 10:55:06</t>
  </si>
  <si>
    <t>CHEN YOU,LI YU</t>
  </si>
  <si>
    <t>2648.00</t>
  </si>
  <si>
    <t>2023-05-25 15:32:01</t>
  </si>
  <si>
    <t>MIAO LINA</t>
  </si>
  <si>
    <t>2568.00</t>
  </si>
  <si>
    <t>2023-05-24 16:32:35</t>
  </si>
  <si>
    <t>YANG SHAN</t>
  </si>
  <si>
    <t>1632.00</t>
  </si>
  <si>
    <t>2023-07-04 15:47:25</t>
  </si>
  <si>
    <t>YU YUFEI</t>
  </si>
  <si>
    <t>1881.00</t>
  </si>
  <si>
    <t>2023-06-27 16:32:50</t>
  </si>
  <si>
    <t>ZHENG LILI,LI ZIHANG</t>
  </si>
  <si>
    <t>3762.00</t>
  </si>
  <si>
    <t>2023-07-05 17:19:13</t>
  </si>
  <si>
    <t>HONG TINGTING</t>
  </si>
  <si>
    <t>2655.00</t>
  </si>
  <si>
    <t>2023-07-06 10:32:24</t>
  </si>
  <si>
    <t>XIAO SUMIN</t>
  </si>
  <si>
    <t>2235.60</t>
  </si>
  <si>
    <t>2023-06-29 12:55:41</t>
  </si>
  <si>
    <t>LIANG JINYU,LIU LU</t>
  </si>
  <si>
    <t>2962.50</t>
  </si>
  <si>
    <t>2023-07-05 19:18:09</t>
  </si>
  <si>
    <t>LIU TING</t>
  </si>
  <si>
    <t>1916.00</t>
  </si>
  <si>
    <t>2023-07-03 17:35:46</t>
  </si>
  <si>
    <t>XU FENGJUAN</t>
  </si>
  <si>
    <t>1897.00</t>
  </si>
  <si>
    <t>2023-07-03 17:39:48</t>
  </si>
  <si>
    <t>JIANG LU</t>
  </si>
  <si>
    <t>917.00</t>
  </si>
  <si>
    <t>2023-05-24 10:07:10</t>
  </si>
  <si>
    <t>938.00</t>
  </si>
  <si>
    <t>2023-05-24 10:13:28</t>
  </si>
  <si>
    <t>CHEN WEI</t>
  </si>
  <si>
    <t>4575.00</t>
  </si>
  <si>
    <t>2023-05-21 15:50:55</t>
  </si>
  <si>
    <t>ZHONG CHANGYU</t>
  </si>
  <si>
    <t>2023-05-21 15:53:07</t>
  </si>
  <si>
    <t>SONG BING,GUAN XIUQUN,LIANG QINGHUA</t>
  </si>
  <si>
    <t>621.00</t>
  </si>
  <si>
    <t>2023-07-05 09:46:57</t>
  </si>
  <si>
    <t>LIU QIUYUN</t>
  </si>
  <si>
    <t>207.00</t>
  </si>
  <si>
    <t>2023-07-05 09:37:33</t>
  </si>
  <si>
    <t>LIU DAN</t>
  </si>
  <si>
    <t>2023-07-05 09:44:35</t>
  </si>
  <si>
    <t>TAN LI,ZHANG FENGYUN</t>
  </si>
  <si>
    <t>414.00</t>
  </si>
  <si>
    <t>2023-07-05 09:35:14</t>
  </si>
  <si>
    <t>首尔明洞美利来酒店</t>
  </si>
  <si>
    <t>LUO CHUQI</t>
  </si>
  <si>
    <t>1453.00</t>
  </si>
  <si>
    <t>2023-07-05 08:12:29</t>
  </si>
  <si>
    <t>普吉岛卡塔坦尼海滩度假村(SHA Extra Plus)</t>
  </si>
  <si>
    <t>SHEN HUAN,YAO YULIN</t>
  </si>
  <si>
    <t>4000.00</t>
  </si>
  <si>
    <t>2023-07-05 10:27:22</t>
  </si>
  <si>
    <t>703413745847,</t>
  </si>
  <si>
    <t>3464756</t>
  </si>
  <si>
    <t>SHEN HUAN</t>
  </si>
  <si>
    <t>2023-07-05 10:27:15</t>
  </si>
  <si>
    <t>清迈阿基拉马诺尔酒店</t>
  </si>
  <si>
    <t>YU YINGHAN,HE YUNFA</t>
  </si>
  <si>
    <t>3228.00</t>
  </si>
  <si>
    <t>2023-06-29 12:03:46</t>
  </si>
  <si>
    <t>MA JUN,HU RONG</t>
  </si>
  <si>
    <t>221.00</t>
  </si>
  <si>
    <t>2023-06-28 15:20:39</t>
  </si>
  <si>
    <t>普吉岛卡利马度假村及水疗中心 (SHA Extra Plus)</t>
  </si>
  <si>
    <t>LIN SHAOQIN,ZHENG ZISANG</t>
  </si>
  <si>
    <t>2170.56</t>
  </si>
  <si>
    <t>2023-07-03 22:28:44</t>
  </si>
  <si>
    <t>XU GUO,ZHANG YING</t>
  </si>
  <si>
    <t>1977.00</t>
  </si>
  <si>
    <t>2023-07-04 04:10:09</t>
  </si>
  <si>
    <t>傲世普吉岛酒店</t>
  </si>
  <si>
    <t>CHEN XIAOMEI,XIE YUXIN</t>
  </si>
  <si>
    <t>400.32</t>
  </si>
  <si>
    <t>2023-06-16 16:15:09</t>
  </si>
  <si>
    <t>ZOU QU</t>
  </si>
  <si>
    <t>1807.48</t>
  </si>
  <si>
    <t>2023-06-16 18:12:06</t>
  </si>
  <si>
    <t>KONG SHANLAN,SHEN QIUHONG,HE XIN,YANG LIZHU</t>
  </si>
  <si>
    <t>1996.00</t>
  </si>
  <si>
    <t>2023-06-30 15:48:02</t>
  </si>
  <si>
    <t>ZHENG BIN,ZENG YAO,TAN ZITONG</t>
  </si>
  <si>
    <t>1210.24</t>
  </si>
  <si>
    <t>2023-07-05 14:55:06</t>
  </si>
  <si>
    <t>Zou Fen</t>
  </si>
  <si>
    <t>3690.00</t>
  </si>
  <si>
    <t>2023-06-27 18:16:02</t>
  </si>
  <si>
    <t>Liu Qiuping,wu ben xiang</t>
  </si>
  <si>
    <t>7224.00</t>
  </si>
  <si>
    <t>2023-06-27 18:14:56</t>
  </si>
  <si>
    <t>Zhou Yanrong</t>
  </si>
  <si>
    <t>3612.00</t>
  </si>
  <si>
    <t>2023-06-27 18:13:07</t>
  </si>
  <si>
    <t>TIAN HUIFANG,WONG SIUWAI</t>
  </si>
  <si>
    <t>4419.33</t>
  </si>
  <si>
    <t>2023-06-26 12:45:53</t>
  </si>
  <si>
    <t>JIA SUHENG</t>
  </si>
  <si>
    <t>1291.78</t>
  </si>
  <si>
    <t>2023-06-20 21:06:08</t>
  </si>
  <si>
    <t>LIU GE</t>
  </si>
  <si>
    <t>3836.76</t>
  </si>
  <si>
    <t>2023-07-04 22:35:37</t>
  </si>
  <si>
    <t>LIN DONG,LIN ZIZHENG,XU FEI,ZHANG YIHAN</t>
  </si>
  <si>
    <t>3090.00</t>
  </si>
  <si>
    <t>2023-06-19 17:08:21</t>
  </si>
  <si>
    <t>MENG NA,MENG DESHUN</t>
  </si>
  <si>
    <t>1296.44</t>
  </si>
  <si>
    <t>2023-06-30 02:11:18</t>
  </si>
  <si>
    <t>ZHANG YAN,YAN SHUPING,HUANG YAQIN</t>
  </si>
  <si>
    <t>1944.66</t>
  </si>
  <si>
    <t>2023-06-30 01:45:31</t>
  </si>
  <si>
    <t>703294140391</t>
  </si>
  <si>
    <t>2023-03-07</t>
  </si>
  <si>
    <t>3103096</t>
  </si>
  <si>
    <t>普吉岛芭东巴尔米拉度假酒店</t>
  </si>
  <si>
    <t>WANG JINGMEI,HAO JIANPO</t>
  </si>
  <si>
    <t>2284.00</t>
  </si>
  <si>
    <t>-2284</t>
  </si>
  <si>
    <t>2023-03-07 06:20:03</t>
  </si>
  <si>
    <t>ZHANG ZHIHUA,BAI LONGMEI</t>
  </si>
  <si>
    <t>2076.00</t>
  </si>
  <si>
    <t>2023-06-10 20:34:08</t>
  </si>
  <si>
    <t>京都伏见Urban酒店</t>
  </si>
  <si>
    <t>ZHANG YU</t>
  </si>
  <si>
    <t>477.82</t>
  </si>
  <si>
    <t>2023-06-29 12:26:12</t>
  </si>
  <si>
    <t>ZHOU RONG,GAO MUCHENG</t>
  </si>
  <si>
    <t>1843.56</t>
  </si>
  <si>
    <t>2023-06-14 12:03:09</t>
  </si>
  <si>
    <t>两国东京第一酒店</t>
  </si>
  <si>
    <t>HUANG LULU,SHI YI</t>
  </si>
  <si>
    <t>1903.38</t>
  </si>
  <si>
    <t>2023-06-15 13:33:09</t>
  </si>
  <si>
    <t>WANG SHU,YU JIANI,WANG FEN</t>
  </si>
  <si>
    <t>3156.30</t>
  </si>
  <si>
    <t>2023-06-20 16:30:13</t>
  </si>
  <si>
    <t>SHEN YILUN</t>
  </si>
  <si>
    <t>3026.90</t>
  </si>
  <si>
    <t>2023-06-20 18:09:07</t>
  </si>
  <si>
    <t>MA JIANGSHAN,SHEN XINYU</t>
  </si>
  <si>
    <t>2796.99</t>
  </si>
  <si>
    <t>2023-07-05 21:15:13</t>
  </si>
  <si>
    <t>ZHANG KE</t>
  </si>
  <si>
    <t>2023-07-05 22:08:08</t>
  </si>
  <si>
    <t>LI ZHOU,WEN DACHENG</t>
  </si>
  <si>
    <t>1179.21</t>
  </si>
  <si>
    <t>2023-06-29 00:17:05</t>
  </si>
  <si>
    <t>WU XIA,TAN YANXI</t>
  </si>
  <si>
    <t>4714.15</t>
  </si>
  <si>
    <t>2023-06-17 21:11:13</t>
  </si>
  <si>
    <t>SHEN BING,SHEN SUYU</t>
  </si>
  <si>
    <t>3070.71</t>
  </si>
  <si>
    <t>2023-06-17 21:44:10</t>
  </si>
  <si>
    <t>东京皇家王子大酒店花园塔</t>
  </si>
  <si>
    <t>ZHOU MENGEN,CHEUNG WAI</t>
  </si>
  <si>
    <t>3503.96</t>
  </si>
  <si>
    <t>2023-07-06 00:58:06</t>
  </si>
  <si>
    <t>东京新宿格拉斯丽酒店</t>
  </si>
  <si>
    <t>CHENG LUNA</t>
  </si>
  <si>
    <t>1153.00</t>
  </si>
  <si>
    <t>2023-06-08 15:45:09</t>
  </si>
  <si>
    <t>ZHENG SHUNJIE,CAO XIA</t>
  </si>
  <si>
    <t>2023-05-19 21:57:10</t>
  </si>
  <si>
    <t>WANG QIAN,WU JING</t>
  </si>
  <si>
    <t>4395.00</t>
  </si>
  <si>
    <t>2023-07-05 13:40:44</t>
  </si>
  <si>
    <t>WANG JIAYIN</t>
  </si>
  <si>
    <t>582.77</t>
  </si>
  <si>
    <t>2023-07-02 00:51:07</t>
  </si>
  <si>
    <t>WANG YIHAN</t>
  </si>
  <si>
    <t>1893.75</t>
  </si>
  <si>
    <t>2023-06-28 22:15:47</t>
  </si>
  <si>
    <t>SU JINJIE,LIN QI</t>
  </si>
  <si>
    <t>1262.50</t>
  </si>
  <si>
    <t>2023-06-28 15:52:09</t>
  </si>
  <si>
    <t>YIN HE,SHEN QIJUN</t>
  </si>
  <si>
    <t>6300.00</t>
  </si>
  <si>
    <t>2023-05-31 03:06:07</t>
  </si>
  <si>
    <t>大阪御堂筋酒店</t>
  </si>
  <si>
    <t>XIAO TIYIN</t>
  </si>
  <si>
    <t>877.22</t>
  </si>
  <si>
    <t>2023-06-25 21:08:09</t>
  </si>
  <si>
    <t>LI DANNA,LI GUOQING</t>
  </si>
  <si>
    <t>3468.03</t>
  </si>
  <si>
    <t>2023-06-27 09:21:23</t>
  </si>
  <si>
    <t>荷兰</t>
  </si>
  <si>
    <t>摩德沙吞酒店 (政府卫生认证)</t>
  </si>
  <si>
    <t>LIU XIANG,HE JIAN</t>
  </si>
  <si>
    <t>940.00</t>
  </si>
  <si>
    <t>2023-07-06 14:37:41</t>
  </si>
  <si>
    <t>巴厘岛穆丽雅度假村</t>
  </si>
  <si>
    <t>WU PEIYING</t>
  </si>
  <si>
    <t>3670.00</t>
  </si>
  <si>
    <t>2023-07-02 11:40:26</t>
  </si>
  <si>
    <t>皇冠假日普吉岛攀瓦角海滩度假酒店</t>
  </si>
  <si>
    <t>LIU XING</t>
  </si>
  <si>
    <t>450.38</t>
  </si>
  <si>
    <t>2023-06-19 15:15:08</t>
  </si>
  <si>
    <t>2887.41</t>
  </si>
  <si>
    <t>2023-06-20 14:50:07</t>
  </si>
  <si>
    <t>RONG YI</t>
  </si>
  <si>
    <t>726.00</t>
  </si>
  <si>
    <t>2023-06-30 16:44:11</t>
  </si>
  <si>
    <t>Jian Sun</t>
  </si>
  <si>
    <t>1620.00</t>
  </si>
  <si>
    <t>2023-06-28 19:44:21</t>
  </si>
  <si>
    <t>佳星度假村</t>
  </si>
  <si>
    <t>FU LI</t>
  </si>
  <si>
    <t>292.00</t>
  </si>
  <si>
    <t>2023-06-06 19:27:21</t>
  </si>
  <si>
    <t>584.00</t>
  </si>
  <si>
    <t>2023-06-05 16:53:17</t>
  </si>
  <si>
    <t>LUO XIAN</t>
  </si>
  <si>
    <t>175.00</t>
  </si>
  <si>
    <t>2023-06-26 09:39:56</t>
  </si>
  <si>
    <t>LYU XIAODAN,GUO ZHEN</t>
  </si>
  <si>
    <t>2168.67</t>
  </si>
  <si>
    <t>2023-06-15 20:01:14</t>
  </si>
  <si>
    <t>DUAN KUN</t>
  </si>
  <si>
    <t>435.00</t>
  </si>
  <si>
    <t>2023-07-01 17:21:11</t>
  </si>
  <si>
    <t>GU XINGRU,TANG MINGHUI</t>
  </si>
  <si>
    <t>461.00</t>
  </si>
  <si>
    <t>2023-07-05 15:48:09</t>
  </si>
  <si>
    <t>WU DAN,LU YUN</t>
  </si>
  <si>
    <t>231.71</t>
  </si>
  <si>
    <t>2023-07-04 17:09:15</t>
  </si>
  <si>
    <t>CHEN HAIYANG</t>
  </si>
  <si>
    <t>2023-07-04 17:07:19</t>
  </si>
  <si>
    <t>703356112573</t>
  </si>
  <si>
    <t>2023-05-08</t>
  </si>
  <si>
    <t>3342364</t>
  </si>
  <si>
    <t>新加坡卡尔登酒店</t>
  </si>
  <si>
    <t>MIN RUIXIN</t>
  </si>
  <si>
    <t>2023-05-10 18:03:03</t>
  </si>
  <si>
    <t>新加坡</t>
  </si>
  <si>
    <t>CHEN QI</t>
  </si>
  <si>
    <t>660.00</t>
  </si>
  <si>
    <t>2023-06-28 15:47:15</t>
  </si>
  <si>
    <t>XIAO JIA</t>
  </si>
  <si>
    <t>2023-06-29 17:54:24</t>
  </si>
  <si>
    <t>哥打京那巴鲁六十三酒店</t>
  </si>
  <si>
    <t>LI QINGWEN,TIAN WEIDONG</t>
  </si>
  <si>
    <t>420.00</t>
  </si>
  <si>
    <t>2023-06-27 13:11:04</t>
  </si>
  <si>
    <t>CHEN LIN,LIU ZIYUAN</t>
  </si>
  <si>
    <t>276.00</t>
  </si>
  <si>
    <t>2023-06-21 23:57:14</t>
  </si>
  <si>
    <t>GAO XUBO,DENG JIAXIN,ZHANG YAYUE</t>
  </si>
  <si>
    <t>1305.00</t>
  </si>
  <si>
    <t>2023-06-03 09:58:16</t>
  </si>
  <si>
    <t>美奈湾度假村</t>
  </si>
  <si>
    <t>XIE XINQUAN</t>
  </si>
  <si>
    <t>1629.84</t>
  </si>
  <si>
    <t>2023-06-26 11:04:06</t>
  </si>
  <si>
    <t>越南</t>
  </si>
  <si>
    <t>LIANG BING,WANG YANG</t>
  </si>
  <si>
    <t>2663.00</t>
  </si>
  <si>
    <t>2023-07-04 20:05:30</t>
  </si>
  <si>
    <t>ZHU YOUQING</t>
  </si>
  <si>
    <t>2023-07-05 21:41:05</t>
  </si>
  <si>
    <t>WEI/ZHONGYAN</t>
  </si>
  <si>
    <t>2419.00</t>
  </si>
  <si>
    <t>2023-07-04 10:45:00</t>
  </si>
  <si>
    <t>ZHANG YINJUAN,ZHANG MEINA</t>
  </si>
  <si>
    <t>2167.00</t>
  </si>
  <si>
    <t>2023-07-05 21:47:02</t>
  </si>
  <si>
    <t>TANG XIANGFENG</t>
  </si>
  <si>
    <t>2023-07-05 21:49:52</t>
  </si>
  <si>
    <t>Liang Liya</t>
  </si>
  <si>
    <t>1863.00</t>
  </si>
  <si>
    <t>2023-06-30 11:01:43</t>
  </si>
  <si>
    <t>CHEN XINYUE,WANG JIANMING</t>
  </si>
  <si>
    <t>2064.00</t>
  </si>
  <si>
    <t>2023-06-30 11:20:09</t>
  </si>
  <si>
    <t>LIN JIANSHENG,ZHENG ZENGPING</t>
  </si>
  <si>
    <t>2215.00</t>
  </si>
  <si>
    <t>2023-07-01 09:42:31</t>
  </si>
  <si>
    <t>QIU MINGYA,CAI YABIAO</t>
  </si>
  <si>
    <t>2518.00</t>
  </si>
  <si>
    <t>2023-07-01 09:44:21</t>
  </si>
  <si>
    <t>QI YIQIONG,CHEN JUN</t>
  </si>
  <si>
    <t>2722.00</t>
  </si>
  <si>
    <t>2023-07-02 11:29:01</t>
  </si>
  <si>
    <t>SHI MUYAO,ZHAO LI</t>
  </si>
  <si>
    <t>2721.06</t>
  </si>
  <si>
    <t>2023-06-30 04:20:06</t>
  </si>
  <si>
    <t>雅顿住宅酒店</t>
  </si>
  <si>
    <t>YANG BIN,SHI LIN</t>
  </si>
  <si>
    <t>1178.08</t>
  </si>
  <si>
    <t>2023-06-23 12:19:29</t>
  </si>
  <si>
    <t>济州优拓由布莱斯酒店</t>
  </si>
  <si>
    <t>CHEN RUIHAN,SHEN JIE</t>
  </si>
  <si>
    <t>2185.78</t>
  </si>
  <si>
    <t>2023-07-05 14:12:12</t>
  </si>
  <si>
    <t>济州君临海域酒店</t>
  </si>
  <si>
    <t>FAN ZEYU,LIU JIAXIN,ZHANG YUHAO</t>
  </si>
  <si>
    <t>1771.36</t>
  </si>
  <si>
    <t>2023-07-05 21:50:07</t>
  </si>
  <si>
    <t>东急STAY新宿</t>
  </si>
  <si>
    <t>SHI QIAN</t>
  </si>
  <si>
    <t>1158.45</t>
  </si>
  <si>
    <t>2023-07-05 21:21:13</t>
  </si>
  <si>
    <t>普吉岛乡村度假酒店</t>
  </si>
  <si>
    <t>LU SHENGKAI,LUO WENMIN,LU DI,LU XIAOZHUANG,YANG YING,LUO YAOQUAN</t>
  </si>
  <si>
    <t>3188.22</t>
  </si>
  <si>
    <t>2023-06-28 06:56:10</t>
  </si>
  <si>
    <t>LI MINJING,LI XIANG</t>
  </si>
  <si>
    <t>583.78</t>
  </si>
  <si>
    <t>2023-06-19 14:41:08</t>
  </si>
  <si>
    <t>HU YI</t>
  </si>
  <si>
    <t>3011.00</t>
  </si>
  <si>
    <t>2023-06-27 21:17:16</t>
  </si>
  <si>
    <t>LI TIAN SHI</t>
  </si>
  <si>
    <t>1409.64</t>
  </si>
  <si>
    <t>2023-06-16 18:23:08</t>
  </si>
  <si>
    <t>LIN YUQUN,XIE XIANPING</t>
  </si>
  <si>
    <t>4104.00</t>
  </si>
  <si>
    <t>2023-06-28 19:26:40</t>
  </si>
  <si>
    <t>YE YINGLING,LI PEIREN</t>
  </si>
  <si>
    <t>4590.00</t>
  </si>
  <si>
    <t>2023-06-25 16:30:21</t>
  </si>
  <si>
    <t>曼谷论坛公园酒店</t>
  </si>
  <si>
    <t>CHEN YUHUI,CHEN YUMING</t>
  </si>
  <si>
    <t>602.30</t>
  </si>
  <si>
    <t>2023-07-02 13:48:40</t>
  </si>
  <si>
    <t>LIU QIANLING</t>
  </si>
  <si>
    <t>2768.40</t>
  </si>
  <si>
    <t>2023-06-29 10:54:13</t>
  </si>
  <si>
    <t>东京绫濑国际酒店</t>
  </si>
  <si>
    <t>HUANG YOURONG,OUYANG WEIWEN</t>
  </si>
  <si>
    <t>370.40</t>
  </si>
  <si>
    <t>2023-06-27 00:49:57</t>
  </si>
  <si>
    <t>346.25</t>
  </si>
  <si>
    <t>2023-07-02 21:07:09</t>
  </si>
  <si>
    <t>HUANG YUNFENG</t>
  </si>
  <si>
    <t>2679.00</t>
  </si>
  <si>
    <t>2023-07-03 10:56:11</t>
  </si>
  <si>
    <t>东急STAY博多</t>
  </si>
  <si>
    <t>GAO MENGJIA,XU XUEMING</t>
  </si>
  <si>
    <t>2599.40</t>
  </si>
  <si>
    <t>2023-07-04 12:34:16</t>
  </si>
  <si>
    <t>盛泰澜拉普崂中央广场酒店</t>
  </si>
  <si>
    <t>PAN QIAOLING,XU YICHUAN</t>
  </si>
  <si>
    <t>552.00</t>
  </si>
  <si>
    <t>2023-07-05 11:05:49</t>
  </si>
  <si>
    <t>SHEN YAJUAN</t>
  </si>
  <si>
    <t>1519.38</t>
  </si>
  <si>
    <t>2023-06-16 21:14:24</t>
  </si>
  <si>
    <t>LIU JIAN,LIANG RAN</t>
  </si>
  <si>
    <t>5039.60</t>
  </si>
  <si>
    <t>2023-06-28 21:50:35</t>
  </si>
  <si>
    <t>XI YIQIN,ZHANG JUNTING</t>
  </si>
  <si>
    <t>1502.00</t>
  </si>
  <si>
    <t>2023-06-05 12:13:25</t>
  </si>
  <si>
    <t>新加坡乌节龙都大酒店 远东集团 (Staycation Approved)</t>
  </si>
  <si>
    <t>ZOU PEILIN,ZOU PEIQI</t>
  </si>
  <si>
    <t>1117.74</t>
  </si>
  <si>
    <t>2023-06-26 13:40:08</t>
  </si>
  <si>
    <t>WU TONGQIAN,CHEN XINYI</t>
  </si>
  <si>
    <t>2580.00</t>
  </si>
  <si>
    <t>2023-06-03 23:29:08</t>
  </si>
  <si>
    <t>LIANG MEILING,CHEN WENHUI</t>
  </si>
  <si>
    <t>469.60</t>
  </si>
  <si>
    <t>2023-07-05 01:50:06</t>
  </si>
  <si>
    <t>HUANG SONGBAI,DENG JIQUAN</t>
  </si>
  <si>
    <t>617.00</t>
  </si>
  <si>
    <t>2023-07-05 18:46:41</t>
  </si>
  <si>
    <t>JIANG CAIWEN</t>
  </si>
  <si>
    <t>613.00</t>
  </si>
  <si>
    <t>2023-07-05 18:01:14</t>
  </si>
  <si>
    <t>DENG HAIHUA</t>
  </si>
  <si>
    <t>2023-07-05 18:50:32</t>
  </si>
  <si>
    <t>REN ZHIHUAN,FENG SHUJUN</t>
  </si>
  <si>
    <t>1814.00</t>
  </si>
  <si>
    <t>2023-07-06 12:06:04</t>
  </si>
  <si>
    <t>HU XIAOJIN</t>
  </si>
  <si>
    <t>3841.02</t>
  </si>
  <si>
    <t>2023-06-25 23:12:10</t>
  </si>
  <si>
    <t>YOU XIAOYA,YU XIAO</t>
  </si>
  <si>
    <t>2421.98</t>
  </si>
  <si>
    <t>2023-06-26 20:57:12</t>
  </si>
  <si>
    <t>FU YUANYUAN,SUN JIQIN</t>
  </si>
  <si>
    <t>2708.00</t>
  </si>
  <si>
    <t>2023-04-30 20:59:34</t>
  </si>
  <si>
    <t>大阪东急卓越大酒店 御堂筋心斋桥</t>
  </si>
  <si>
    <t>WANG DONGXUE,JIA XU</t>
  </si>
  <si>
    <t>2054.26</t>
  </si>
  <si>
    <t>2023-07-03 23:04:46</t>
  </si>
  <si>
    <t>WAN XINYI</t>
  </si>
  <si>
    <t>3245.10</t>
  </si>
  <si>
    <t>2023-07-05 20:22:10</t>
  </si>
  <si>
    <t>YE ZHOUJI,YE ZHOUPENG</t>
  </si>
  <si>
    <t>12634.64</t>
  </si>
  <si>
    <t>2023-06-28 15:53:25</t>
  </si>
  <si>
    <t>YU FANFAN,SHAO HEFENG,SHAO ZIHAN</t>
  </si>
  <si>
    <t>2976.00</t>
  </si>
  <si>
    <t>2023-07-12 15:16:41</t>
  </si>
  <si>
    <t>ZHENG BORUI,WANG LUYANG</t>
  </si>
  <si>
    <t>899.64</t>
  </si>
  <si>
    <t>2023-06-17 10:49:09</t>
  </si>
  <si>
    <t>YE XIUJUAN</t>
  </si>
  <si>
    <t>2964.00</t>
  </si>
  <si>
    <t>2023-05-16 13:51:40</t>
  </si>
  <si>
    <t>曼谷素坤逸十一酒店 (政府卫生认证)</t>
  </si>
  <si>
    <t>CHENG KE</t>
  </si>
  <si>
    <t>1492.29</t>
  </si>
  <si>
    <t>2023-06-21 11:35:06</t>
  </si>
  <si>
    <t>GUO LILI</t>
  </si>
  <si>
    <t>2673.00</t>
  </si>
  <si>
    <t>2023-05-20 17:04:16</t>
  </si>
  <si>
    <t>MA ZEYANG,YANG YIMING</t>
  </si>
  <si>
    <t>850.02</t>
  </si>
  <si>
    <t>2023-07-01 23:18:06</t>
  </si>
  <si>
    <t>东京有明喷泉别墅大酒店</t>
  </si>
  <si>
    <t>WAN GUOQUAN</t>
  </si>
  <si>
    <t>3760.00</t>
  </si>
  <si>
    <t>2023-06-09 20:41:08</t>
  </si>
  <si>
    <t>OZO槟城乔治镇酒店</t>
  </si>
  <si>
    <t>LI MIAO,CHEN JIANXIN</t>
  </si>
  <si>
    <t>314.36</t>
  </si>
  <si>
    <t>2023-06-30 12:58:33</t>
  </si>
  <si>
    <t>ZHANG YING,SONG YUQUAN,SONG CHENYUE,SONG WANYUE</t>
  </si>
  <si>
    <t>4386.00</t>
  </si>
  <si>
    <t>2023-06-13 10:34:24</t>
  </si>
  <si>
    <t>WANG MENG</t>
  </si>
  <si>
    <t>468.00</t>
  </si>
  <si>
    <t>2023-06-08 00:24:08</t>
  </si>
  <si>
    <t>SHAO YINFEI,JIN XUANLING,ZHA YAN,JIANG PING</t>
  </si>
  <si>
    <t>3432.58</t>
  </si>
  <si>
    <t>2023-07-03 14:56:03</t>
  </si>
  <si>
    <t>WU HUILIN,ZHANG JIE</t>
  </si>
  <si>
    <t>5594.56</t>
  </si>
  <si>
    <t>2023-06-26 12:08:07</t>
  </si>
  <si>
    <t>LIAO YILIN,ZHU YAOWEI</t>
  </si>
  <si>
    <t>1173.00</t>
  </si>
  <si>
    <t>2023-06-13 14:13:37</t>
  </si>
  <si>
    <t>LU YAN,DING WUXIA</t>
  </si>
  <si>
    <t>4020.00</t>
  </si>
  <si>
    <t>2023-06-05 23:43:20</t>
  </si>
  <si>
    <t>XU XIA</t>
  </si>
  <si>
    <t>1123.04</t>
  </si>
  <si>
    <t>2023-06-28 22:01:33</t>
  </si>
  <si>
    <t>1142.07</t>
  </si>
  <si>
    <t>2023-06-28 21:52:33</t>
  </si>
  <si>
    <t>LIU SHUTONG,XIAO YIJIE</t>
  </si>
  <si>
    <t>1145.84</t>
  </si>
  <si>
    <t>2023-07-02 21:38:13</t>
  </si>
  <si>
    <t>XU WEN,ZHU SIXUAN</t>
  </si>
  <si>
    <t>265.00</t>
  </si>
  <si>
    <t>2023-06-30 18:52:09</t>
  </si>
  <si>
    <t>普吉岛遨舍度假酒店(SHA Extra Plus)</t>
  </si>
  <si>
    <t>LUO JUNHAO,LING XIERUIQI</t>
  </si>
  <si>
    <t>2016.00</t>
  </si>
  <si>
    <t>2023-07-06 09:42:07</t>
  </si>
  <si>
    <t>CHEN YA</t>
  </si>
  <si>
    <t>6741.56</t>
  </si>
  <si>
    <t>2023-06-30 12:27:05</t>
  </si>
  <si>
    <t>ju li</t>
  </si>
  <si>
    <t>2421.00</t>
  </si>
  <si>
    <t>2023-06-25 19:39:08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</si>
</sst>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8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134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6" fillId="7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9" borderId="14" applyNumberFormat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8" fillId="10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</cellStyleXfs>
  <cellXfs count="50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>
      <alignment horizontal="left" vertical="center"/>
    </xf>
    <xf numFmtId="4" fontId="3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4" fontId="5" fillId="0" borderId="0" xfId="0" applyNumberFormat="1" applyFont="1" applyFill="1" applyBorder="1" applyAlignment="1">
      <alignment horizontal="right" vertical="center"/>
    </xf>
    <xf numFmtId="0" fontId="0" fillId="4" borderId="0" xfId="0" applyNumberFormat="1" applyFont="1" applyFill="1" applyBorder="1" applyAlignment="1"/>
    <xf numFmtId="0" fontId="7" fillId="0" borderId="2" xfId="0" applyNumberFormat="1" applyFont="1" applyFill="1" applyBorder="1" applyAlignment="1">
      <alignment horizontal="center" vertical="center"/>
    </xf>
    <xf numFmtId="0" fontId="5" fillId="5" borderId="0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5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2" fillId="6" borderId="3" xfId="0" applyNumberFormat="1" applyFont="1" applyFill="1" applyBorder="1" applyAlignment="1">
      <alignment horizontal="center"/>
    </xf>
    <xf numFmtId="0" fontId="12" fillId="6" borderId="4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13" fillId="0" borderId="8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2" borderId="5" xfId="6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12" fillId="6" borderId="3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/>
    <xf numFmtId="0" fontId="13" fillId="0" borderId="9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 quotePrefix="1">
      <alignment vertical="center"/>
    </xf>
    <xf numFmtId="0" fontId="6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3" t="s">
        <v>0</v>
      </c>
      <c r="B1" s="23"/>
      <c r="C1" s="23"/>
      <c r="D1" s="23"/>
      <c r="E1" s="24"/>
      <c r="F1" s="24"/>
      <c r="G1" s="24"/>
      <c r="H1" s="24"/>
      <c r="I1" s="24"/>
    </row>
    <row r="2" ht="18.75" customHeight="1" spans="1:9">
      <c r="A2" s="25" t="s">
        <v>1</v>
      </c>
      <c r="B2" s="26" t="s">
        <v>2</v>
      </c>
      <c r="C2" s="26"/>
      <c r="D2" s="25" t="s">
        <v>3</v>
      </c>
      <c r="E2" s="27" t="s">
        <v>4</v>
      </c>
      <c r="F2" s="25" t="s">
        <v>5</v>
      </c>
      <c r="G2" s="26"/>
      <c r="H2" s="26"/>
      <c r="I2" t="s">
        <v>6</v>
      </c>
    </row>
    <row r="3" ht="27.95" customHeight="1" spans="1:8">
      <c r="A3" s="28" t="s">
        <v>7</v>
      </c>
      <c r="B3" s="26"/>
      <c r="C3" s="26"/>
      <c r="E3" s="28"/>
      <c r="F3" s="27"/>
      <c r="G3" s="29"/>
      <c r="H3" s="29"/>
    </row>
    <row r="4" ht="15" customHeight="1" spans="1:11">
      <c r="A4" s="30" t="s">
        <v>8</v>
      </c>
      <c r="B4" s="30" t="s">
        <v>9</v>
      </c>
      <c r="C4" s="31" t="s">
        <v>10</v>
      </c>
      <c r="D4" s="30" t="s">
        <v>11</v>
      </c>
      <c r="E4" s="30" t="s">
        <v>12</v>
      </c>
      <c r="F4" s="30" t="s">
        <v>13</v>
      </c>
      <c r="G4" s="31" t="s">
        <v>14</v>
      </c>
      <c r="H4" s="30" t="s">
        <v>15</v>
      </c>
      <c r="I4" s="31" t="s">
        <v>16</v>
      </c>
      <c r="J4" s="31" t="s">
        <v>17</v>
      </c>
      <c r="K4" s="31" t="s">
        <v>18</v>
      </c>
    </row>
    <row r="5" ht="15" customHeight="1" spans="1:11">
      <c r="A5" s="32">
        <v>518</v>
      </c>
      <c r="B5" s="33" t="s">
        <v>19</v>
      </c>
      <c r="C5" s="16" t="s">
        <v>20</v>
      </c>
      <c r="D5" s="34" t="s">
        <v>21</v>
      </c>
      <c r="E5" s="35" t="s">
        <v>22</v>
      </c>
      <c r="F5" s="35" t="s">
        <v>23</v>
      </c>
      <c r="G5" s="36">
        <v>0</v>
      </c>
      <c r="H5" s="37" t="s">
        <v>19</v>
      </c>
      <c r="I5" s="48" t="s">
        <v>24</v>
      </c>
      <c r="J5" s="16" t="s">
        <v>19</v>
      </c>
      <c r="K5" s="16" t="s">
        <v>24</v>
      </c>
    </row>
    <row r="6" ht="27.95" customHeight="1" spans="1:9">
      <c r="A6" s="28" t="s">
        <v>25</v>
      </c>
      <c r="D6" s="38"/>
      <c r="E6" s="39"/>
      <c r="F6" s="39"/>
      <c r="G6" s="40"/>
      <c r="H6" s="39"/>
      <c r="I6" s="44"/>
    </row>
    <row r="7" ht="15" customHeight="1" spans="1:11">
      <c r="A7" s="30" t="s">
        <v>26</v>
      </c>
      <c r="B7" s="30" t="s">
        <v>8</v>
      </c>
      <c r="C7" s="30" t="s">
        <v>9</v>
      </c>
      <c r="D7" s="30" t="s">
        <v>10</v>
      </c>
      <c r="E7" s="30" t="s">
        <v>11</v>
      </c>
      <c r="F7" s="30" t="s">
        <v>12</v>
      </c>
      <c r="G7" s="31" t="s">
        <v>14</v>
      </c>
      <c r="H7" s="30" t="s">
        <v>15</v>
      </c>
      <c r="I7" s="30" t="s">
        <v>16</v>
      </c>
      <c r="J7" s="31" t="s">
        <v>17</v>
      </c>
      <c r="K7" s="31" t="s">
        <v>18</v>
      </c>
    </row>
    <row r="8" ht="15" customHeight="1" spans="1:11">
      <c r="A8" s="41" t="s">
        <v>27</v>
      </c>
      <c r="B8" s="42">
        <v>518</v>
      </c>
      <c r="C8" s="42" t="s">
        <v>19</v>
      </c>
      <c r="D8" s="42" t="s">
        <v>20</v>
      </c>
      <c r="E8" s="43" t="s">
        <v>21</v>
      </c>
      <c r="F8" s="43" t="s">
        <v>22</v>
      </c>
      <c r="G8" s="43">
        <v>0</v>
      </c>
      <c r="H8" s="42" t="s">
        <v>19</v>
      </c>
      <c r="I8" s="49" t="s">
        <v>28</v>
      </c>
      <c r="J8" s="16" t="s">
        <v>19</v>
      </c>
      <c r="K8" s="16" t="s">
        <v>28</v>
      </c>
    </row>
    <row r="9" ht="15" customHeight="1" spans="1:11">
      <c r="A9" s="41" t="s">
        <v>29</v>
      </c>
      <c r="B9" s="42">
        <v>0</v>
      </c>
      <c r="C9" s="42" t="s">
        <v>19</v>
      </c>
      <c r="D9" s="42" t="s">
        <v>19</v>
      </c>
      <c r="E9" s="43" t="s">
        <v>19</v>
      </c>
      <c r="F9" s="43" t="s">
        <v>19</v>
      </c>
      <c r="G9" s="43">
        <v>0</v>
      </c>
      <c r="H9" s="42" t="s">
        <v>19</v>
      </c>
      <c r="I9" s="49" t="s">
        <v>19</v>
      </c>
      <c r="J9" s="16" t="s">
        <v>19</v>
      </c>
      <c r="K9" s="16" t="s">
        <v>19</v>
      </c>
    </row>
    <row r="10" ht="15" customHeight="1" spans="1:11">
      <c r="A10" s="41" t="s">
        <v>30</v>
      </c>
      <c r="B10" s="42">
        <v>0</v>
      </c>
      <c r="C10" s="42" t="s">
        <v>19</v>
      </c>
      <c r="D10" s="42" t="s">
        <v>19</v>
      </c>
      <c r="E10" s="43" t="s">
        <v>19</v>
      </c>
      <c r="F10" s="43" t="s">
        <v>19</v>
      </c>
      <c r="G10" s="43">
        <v>0</v>
      </c>
      <c r="H10" s="42" t="s">
        <v>19</v>
      </c>
      <c r="I10" s="49" t="s">
        <v>19</v>
      </c>
      <c r="J10" s="16" t="s">
        <v>19</v>
      </c>
      <c r="K10" s="16" t="s">
        <v>19</v>
      </c>
    </row>
    <row r="11" ht="27.95" customHeight="1" spans="1:9">
      <c r="A11" s="28" t="s">
        <v>31</v>
      </c>
      <c r="B11" s="44"/>
      <c r="C11" s="44"/>
      <c r="E11" s="44"/>
      <c r="F11" s="40"/>
      <c r="G11" s="40"/>
      <c r="H11" s="40"/>
      <c r="I11" s="44"/>
    </row>
    <row r="12" ht="15" customHeight="1" spans="1:9">
      <c r="A12" s="45" t="s">
        <v>32</v>
      </c>
      <c r="B12" s="46"/>
      <c r="C12" s="26"/>
      <c r="F12" s="47"/>
      <c r="I12" s="47"/>
    </row>
    <row r="13" ht="15" customHeight="1" spans="1:9">
      <c r="A13" s="45" t="s">
        <v>33</v>
      </c>
      <c r="B13" s="46" t="s">
        <v>34</v>
      </c>
      <c r="C13" s="26"/>
      <c r="F13" s="47"/>
      <c r="I13" s="47"/>
    </row>
    <row r="14" ht="15" customHeight="1" spans="1:9">
      <c r="A14" s="45" t="s">
        <v>35</v>
      </c>
      <c r="B14" s="46" t="s">
        <v>36</v>
      </c>
      <c r="C14" s="26"/>
      <c r="F14" s="47"/>
      <c r="G14" s="26"/>
      <c r="H14" s="26"/>
      <c r="I14" s="47"/>
    </row>
    <row r="15" ht="15" customHeight="1" spans="1:9">
      <c r="A15" s="45" t="s">
        <v>37</v>
      </c>
      <c r="B15" s="46" t="s">
        <v>38</v>
      </c>
      <c r="C15" s="26"/>
      <c r="F15" s="47"/>
      <c r="I15" s="47"/>
    </row>
    <row r="16" ht="15" customHeight="1" spans="1:9">
      <c r="A16" s="45" t="s">
        <v>39</v>
      </c>
      <c r="B16" s="46" t="s">
        <v>40</v>
      </c>
      <c r="C16" s="26"/>
      <c r="F16" s="47"/>
      <c r="I16" s="47"/>
    </row>
    <row r="17" ht="15" customHeight="1" spans="1:6">
      <c r="A17" s="45" t="s">
        <v>41</v>
      </c>
      <c r="B17" s="46" t="s">
        <v>42</v>
      </c>
      <c r="C17" s="26"/>
      <c r="F17" s="47"/>
    </row>
    <row r="18" ht="14.25" customHeight="1"/>
    <row r="19" ht="14.25" customHeight="1" spans="7:9">
      <c r="G19" s="26"/>
      <c r="H19" s="26"/>
      <c r="I19" s="26"/>
    </row>
    <row r="20" ht="18.75" customHeight="1" spans="2:6">
      <c r="B20" s="26"/>
      <c r="C20" s="26"/>
      <c r="D20" s="26"/>
      <c r="E20" s="26"/>
      <c r="F20" s="2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2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26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18" t="s">
        <v>63</v>
      </c>
      <c r="Y1" s="18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4</v>
      </c>
      <c r="N2" s="8" t="s">
        <v>81</v>
      </c>
      <c r="O2" s="8" t="s">
        <v>82</v>
      </c>
      <c r="P2" s="8" t="s">
        <v>83</v>
      </c>
      <c r="Q2" s="8"/>
      <c r="R2" s="19" t="s">
        <v>84</v>
      </c>
      <c r="S2" s="21" t="s">
        <v>19</v>
      </c>
      <c r="T2" s="8"/>
      <c r="U2" s="19" t="s">
        <v>19</v>
      </c>
      <c r="V2" s="19" t="s">
        <v>84</v>
      </c>
      <c r="W2" s="21" t="s">
        <v>85</v>
      </c>
      <c r="X2" s="21" t="s">
        <v>19</v>
      </c>
      <c r="Y2" s="19" t="s">
        <v>19</v>
      </c>
      <c r="Z2" s="21" t="s">
        <v>19</v>
      </c>
      <c r="AA2" s="22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7" t="s">
        <v>89</v>
      </c>
      <c r="B3" s="7" t="s">
        <v>90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91</v>
      </c>
      <c r="H3" s="8" t="s">
        <v>92</v>
      </c>
      <c r="I3" s="8" t="s">
        <v>79</v>
      </c>
      <c r="J3" s="8" t="s">
        <v>2</v>
      </c>
      <c r="K3" s="8" t="s">
        <v>93</v>
      </c>
      <c r="L3" s="8">
        <v>1</v>
      </c>
      <c r="M3" s="8">
        <v>3</v>
      </c>
      <c r="N3" s="8" t="s">
        <v>94</v>
      </c>
      <c r="O3" s="8" t="s">
        <v>95</v>
      </c>
      <c r="P3" s="8" t="s">
        <v>83</v>
      </c>
      <c r="Q3" s="8"/>
      <c r="R3" s="19" t="s">
        <v>96</v>
      </c>
      <c r="S3" s="21" t="s">
        <v>19</v>
      </c>
      <c r="T3" s="8"/>
      <c r="U3" s="19" t="s">
        <v>19</v>
      </c>
      <c r="V3" s="19" t="s">
        <v>96</v>
      </c>
      <c r="W3" s="21" t="s">
        <v>97</v>
      </c>
      <c r="X3" s="21" t="s">
        <v>19</v>
      </c>
      <c r="Y3" s="19" t="s">
        <v>19</v>
      </c>
      <c r="Z3" s="21" t="s">
        <v>19</v>
      </c>
      <c r="AA3" s="22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7" t="s">
        <v>100</v>
      </c>
      <c r="B4" s="7" t="s">
        <v>101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102</v>
      </c>
      <c r="H4" s="8" t="s">
        <v>103</v>
      </c>
      <c r="I4" s="8" t="s">
        <v>79</v>
      </c>
      <c r="J4" s="8" t="s">
        <v>2</v>
      </c>
      <c r="K4" s="8" t="s">
        <v>104</v>
      </c>
      <c r="L4" s="8">
        <v>1</v>
      </c>
      <c r="M4" s="8">
        <v>1</v>
      </c>
      <c r="N4" s="8" t="s">
        <v>105</v>
      </c>
      <c r="O4" s="8" t="s">
        <v>106</v>
      </c>
      <c r="P4" s="8" t="s">
        <v>83</v>
      </c>
      <c r="Q4" s="8"/>
      <c r="R4" s="19" t="s">
        <v>107</v>
      </c>
      <c r="S4" s="21" t="s">
        <v>19</v>
      </c>
      <c r="T4" s="8"/>
      <c r="U4" s="19" t="s">
        <v>19</v>
      </c>
      <c r="V4" s="19" t="s">
        <v>107</v>
      </c>
      <c r="W4" s="21" t="s">
        <v>108</v>
      </c>
      <c r="X4" s="21" t="s">
        <v>19</v>
      </c>
      <c r="Y4" s="19" t="s">
        <v>19</v>
      </c>
      <c r="Z4" s="21" t="s">
        <v>19</v>
      </c>
      <c r="AA4" s="22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88</v>
      </c>
      <c r="AG4" t="s">
        <v>75</v>
      </c>
      <c r="AH4" t="s">
        <v>19</v>
      </c>
    </row>
    <row r="5" ht="14.25" customHeight="1" spans="1:34">
      <c r="A5" s="7" t="s">
        <v>111</v>
      </c>
      <c r="B5" s="7" t="s">
        <v>112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113</v>
      </c>
      <c r="H5" s="8" t="s">
        <v>114</v>
      </c>
      <c r="I5" s="8" t="s">
        <v>79</v>
      </c>
      <c r="J5" s="8" t="s">
        <v>2</v>
      </c>
      <c r="K5" s="8" t="s">
        <v>115</v>
      </c>
      <c r="L5" s="8">
        <v>1</v>
      </c>
      <c r="M5" s="8">
        <v>3</v>
      </c>
      <c r="N5" s="8" t="s">
        <v>82</v>
      </c>
      <c r="O5" s="8" t="s">
        <v>95</v>
      </c>
      <c r="P5" s="8" t="s">
        <v>83</v>
      </c>
      <c r="Q5" s="8"/>
      <c r="R5" s="19" t="s">
        <v>116</v>
      </c>
      <c r="S5" s="21" t="s">
        <v>19</v>
      </c>
      <c r="T5" s="8"/>
      <c r="U5" s="19" t="s">
        <v>19</v>
      </c>
      <c r="V5" s="19" t="s">
        <v>116</v>
      </c>
      <c r="W5" s="21" t="s">
        <v>117</v>
      </c>
      <c r="X5" s="21" t="s">
        <v>19</v>
      </c>
      <c r="Y5" s="19" t="s">
        <v>19</v>
      </c>
      <c r="Z5" s="21" t="s">
        <v>19</v>
      </c>
      <c r="AA5" s="22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88</v>
      </c>
      <c r="AG5" t="s">
        <v>75</v>
      </c>
      <c r="AH5" t="s">
        <v>19</v>
      </c>
    </row>
    <row r="6" ht="14.25" customHeight="1" spans="1:34">
      <c r="A6" s="7" t="s">
        <v>120</v>
      </c>
      <c r="B6" s="7" t="s">
        <v>121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122</v>
      </c>
      <c r="H6" s="8" t="s">
        <v>123</v>
      </c>
      <c r="I6" s="8" t="s">
        <v>79</v>
      </c>
      <c r="J6" s="8" t="s">
        <v>2</v>
      </c>
      <c r="K6" s="8" t="s">
        <v>124</v>
      </c>
      <c r="L6" s="8">
        <v>1</v>
      </c>
      <c r="M6" s="8">
        <v>1</v>
      </c>
      <c r="N6" s="8" t="s">
        <v>125</v>
      </c>
      <c r="O6" s="8" t="s">
        <v>106</v>
      </c>
      <c r="P6" s="8" t="s">
        <v>83</v>
      </c>
      <c r="Q6" s="8"/>
      <c r="R6" s="19" t="s">
        <v>126</v>
      </c>
      <c r="S6" s="21" t="s">
        <v>19</v>
      </c>
      <c r="T6" s="8"/>
      <c r="U6" s="19" t="s">
        <v>19</v>
      </c>
      <c r="V6" s="19" t="s">
        <v>126</v>
      </c>
      <c r="W6" s="21" t="s">
        <v>127</v>
      </c>
      <c r="X6" s="21" t="s">
        <v>19</v>
      </c>
      <c r="Y6" s="19" t="s">
        <v>19</v>
      </c>
      <c r="Z6" s="21" t="s">
        <v>19</v>
      </c>
      <c r="AA6" s="22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88</v>
      </c>
      <c r="AG6" t="s">
        <v>75</v>
      </c>
      <c r="AH6" t="s">
        <v>19</v>
      </c>
    </row>
    <row r="7" ht="14.25" customHeight="1" spans="1:34">
      <c r="A7" s="7" t="s">
        <v>130</v>
      </c>
      <c r="B7" s="7" t="s">
        <v>131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132</v>
      </c>
      <c r="H7" s="8" t="s">
        <v>133</v>
      </c>
      <c r="I7" s="8" t="s">
        <v>79</v>
      </c>
      <c r="J7" s="8" t="s">
        <v>2</v>
      </c>
      <c r="K7" s="8" t="s">
        <v>134</v>
      </c>
      <c r="L7" s="8">
        <v>1</v>
      </c>
      <c r="M7" s="8">
        <v>3</v>
      </c>
      <c r="N7" s="8" t="s">
        <v>135</v>
      </c>
      <c r="O7" s="8" t="s">
        <v>95</v>
      </c>
      <c r="P7" s="8" t="s">
        <v>83</v>
      </c>
      <c r="Q7" s="8"/>
      <c r="R7" s="19" t="s">
        <v>136</v>
      </c>
      <c r="S7" s="21" t="s">
        <v>19</v>
      </c>
      <c r="T7" s="8"/>
      <c r="U7" s="19" t="s">
        <v>19</v>
      </c>
      <c r="V7" s="19" t="s">
        <v>136</v>
      </c>
      <c r="W7" s="21" t="s">
        <v>137</v>
      </c>
      <c r="X7" s="21" t="s">
        <v>19</v>
      </c>
      <c r="Y7" s="19" t="s">
        <v>19</v>
      </c>
      <c r="Z7" s="21" t="s">
        <v>19</v>
      </c>
      <c r="AA7" s="22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88</v>
      </c>
      <c r="AG7" t="s">
        <v>75</v>
      </c>
      <c r="AH7" t="s">
        <v>19</v>
      </c>
    </row>
    <row r="8" ht="14.25" customHeight="1" spans="1:34">
      <c r="A8" s="7" t="s">
        <v>140</v>
      </c>
      <c r="B8" s="7" t="s">
        <v>141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132</v>
      </c>
      <c r="H8" s="8" t="s">
        <v>133</v>
      </c>
      <c r="I8" s="8" t="s">
        <v>79</v>
      </c>
      <c r="J8" s="8" t="s">
        <v>2</v>
      </c>
      <c r="K8" s="8" t="s">
        <v>142</v>
      </c>
      <c r="L8" s="8">
        <v>1</v>
      </c>
      <c r="M8" s="8">
        <v>2</v>
      </c>
      <c r="N8" s="8" t="s">
        <v>143</v>
      </c>
      <c r="O8" s="8" t="s">
        <v>125</v>
      </c>
      <c r="P8" s="8" t="s">
        <v>83</v>
      </c>
      <c r="Q8" s="8"/>
      <c r="R8" s="19" t="s">
        <v>144</v>
      </c>
      <c r="S8" s="21" t="s">
        <v>19</v>
      </c>
      <c r="T8" s="8"/>
      <c r="U8" s="19" t="s">
        <v>19</v>
      </c>
      <c r="V8" s="19" t="s">
        <v>144</v>
      </c>
      <c r="W8" s="21" t="s">
        <v>145</v>
      </c>
      <c r="X8" s="21" t="s">
        <v>19</v>
      </c>
      <c r="Y8" s="19" t="s">
        <v>19</v>
      </c>
      <c r="Z8" s="21" t="s">
        <v>19</v>
      </c>
      <c r="AA8" s="22" t="s">
        <v>19</v>
      </c>
      <c r="AB8" t="s">
        <v>19</v>
      </c>
      <c r="AC8" t="s">
        <v>146</v>
      </c>
      <c r="AD8" t="s">
        <v>6</v>
      </c>
      <c r="AE8" t="s">
        <v>139</v>
      </c>
      <c r="AF8" t="s">
        <v>88</v>
      </c>
      <c r="AG8" t="s">
        <v>75</v>
      </c>
      <c r="AH8" t="s">
        <v>19</v>
      </c>
    </row>
    <row r="9" ht="14.25" customHeight="1" spans="1:34">
      <c r="A9" s="7" t="s">
        <v>147</v>
      </c>
      <c r="B9" s="7" t="s">
        <v>148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132</v>
      </c>
      <c r="H9" s="8" t="s">
        <v>133</v>
      </c>
      <c r="I9" s="8" t="s">
        <v>79</v>
      </c>
      <c r="J9" s="8" t="s">
        <v>2</v>
      </c>
      <c r="K9" s="8" t="s">
        <v>149</v>
      </c>
      <c r="L9" s="8">
        <v>1</v>
      </c>
      <c r="M9" s="8">
        <v>2</v>
      </c>
      <c r="N9" s="8" t="s">
        <v>150</v>
      </c>
      <c r="O9" s="8" t="s">
        <v>125</v>
      </c>
      <c r="P9" s="8" t="s">
        <v>83</v>
      </c>
      <c r="Q9" s="8"/>
      <c r="R9" s="19" t="s">
        <v>151</v>
      </c>
      <c r="S9" s="21" t="s">
        <v>19</v>
      </c>
      <c r="T9" s="8"/>
      <c r="U9" s="19" t="s">
        <v>19</v>
      </c>
      <c r="V9" s="19" t="s">
        <v>151</v>
      </c>
      <c r="W9" s="21" t="s">
        <v>152</v>
      </c>
      <c r="X9" s="21" t="s">
        <v>19</v>
      </c>
      <c r="Y9" s="19" t="s">
        <v>19</v>
      </c>
      <c r="Z9" s="21" t="s">
        <v>19</v>
      </c>
      <c r="AA9" s="22" t="s">
        <v>19</v>
      </c>
      <c r="AB9" t="s">
        <v>19</v>
      </c>
      <c r="AC9" t="s">
        <v>153</v>
      </c>
      <c r="AD9" t="s">
        <v>6</v>
      </c>
      <c r="AE9" t="s">
        <v>139</v>
      </c>
      <c r="AF9" t="s">
        <v>88</v>
      </c>
      <c r="AG9" t="s">
        <v>75</v>
      </c>
      <c r="AH9" t="s">
        <v>19</v>
      </c>
    </row>
    <row r="10" ht="14.25" customHeight="1" spans="1:34">
      <c r="A10" s="7" t="s">
        <v>154</v>
      </c>
      <c r="B10" s="7" t="s">
        <v>155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156</v>
      </c>
      <c r="H10" s="8" t="s">
        <v>157</v>
      </c>
      <c r="I10" s="8" t="s">
        <v>79</v>
      </c>
      <c r="J10" s="8" t="s">
        <v>2</v>
      </c>
      <c r="K10" s="8" t="s">
        <v>158</v>
      </c>
      <c r="L10" s="8">
        <v>1</v>
      </c>
      <c r="M10" s="8">
        <v>5</v>
      </c>
      <c r="N10" s="8" t="s">
        <v>159</v>
      </c>
      <c r="O10" s="8" t="s">
        <v>160</v>
      </c>
      <c r="P10" s="8" t="s">
        <v>83</v>
      </c>
      <c r="Q10" s="8"/>
      <c r="R10" s="19" t="s">
        <v>161</v>
      </c>
      <c r="S10" s="21" t="s">
        <v>19</v>
      </c>
      <c r="T10" s="8"/>
      <c r="U10" s="19" t="s">
        <v>19</v>
      </c>
      <c r="V10" s="19" t="s">
        <v>161</v>
      </c>
      <c r="W10" s="21" t="s">
        <v>162</v>
      </c>
      <c r="X10" s="21" t="s">
        <v>19</v>
      </c>
      <c r="Y10" s="19" t="s">
        <v>19</v>
      </c>
      <c r="Z10" s="21" t="s">
        <v>19</v>
      </c>
      <c r="AA10" s="22" t="s">
        <v>19</v>
      </c>
      <c r="AB10" t="s">
        <v>19</v>
      </c>
      <c r="AC10" t="s">
        <v>163</v>
      </c>
      <c r="AD10" t="s">
        <v>6</v>
      </c>
      <c r="AE10" t="s">
        <v>164</v>
      </c>
      <c r="AF10" t="s">
        <v>88</v>
      </c>
      <c r="AG10" t="s">
        <v>75</v>
      </c>
      <c r="AH10" t="s">
        <v>19</v>
      </c>
    </row>
    <row r="11" ht="14.25" customHeight="1" spans="1:34">
      <c r="A11" s="7" t="s">
        <v>165</v>
      </c>
      <c r="B11" s="7" t="s">
        <v>166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167</v>
      </c>
      <c r="H11" s="8" t="s">
        <v>168</v>
      </c>
      <c r="I11" s="8" t="s">
        <v>79</v>
      </c>
      <c r="J11" s="8" t="s">
        <v>2</v>
      </c>
      <c r="K11" s="8" t="s">
        <v>169</v>
      </c>
      <c r="L11" s="8">
        <v>1</v>
      </c>
      <c r="M11" s="8">
        <v>2</v>
      </c>
      <c r="N11" s="8" t="s">
        <v>170</v>
      </c>
      <c r="O11" s="8" t="s">
        <v>125</v>
      </c>
      <c r="P11" s="8" t="s">
        <v>83</v>
      </c>
      <c r="Q11" s="8"/>
      <c r="R11" s="19" t="s">
        <v>171</v>
      </c>
      <c r="S11" s="21" t="s">
        <v>19</v>
      </c>
      <c r="T11" s="8"/>
      <c r="U11" s="19" t="s">
        <v>19</v>
      </c>
      <c r="V11" s="19" t="s">
        <v>171</v>
      </c>
      <c r="W11" s="21" t="s">
        <v>172</v>
      </c>
      <c r="X11" s="21" t="s">
        <v>19</v>
      </c>
      <c r="Y11" s="19" t="s">
        <v>19</v>
      </c>
      <c r="Z11" s="21" t="s">
        <v>19</v>
      </c>
      <c r="AA11" s="22" t="s">
        <v>19</v>
      </c>
      <c r="AB11" t="s">
        <v>19</v>
      </c>
      <c r="AC11" t="s">
        <v>173</v>
      </c>
      <c r="AD11" t="s">
        <v>6</v>
      </c>
      <c r="AE11" t="s">
        <v>139</v>
      </c>
      <c r="AF11" t="s">
        <v>88</v>
      </c>
      <c r="AG11" t="s">
        <v>75</v>
      </c>
      <c r="AH11" t="s">
        <v>19</v>
      </c>
    </row>
    <row r="12" ht="14.25" customHeight="1" spans="1:34">
      <c r="A12" s="7" t="s">
        <v>174</v>
      </c>
      <c r="B12" s="7" t="s">
        <v>175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176</v>
      </c>
      <c r="H12" s="8" t="s">
        <v>177</v>
      </c>
      <c r="I12" s="8" t="s">
        <v>79</v>
      </c>
      <c r="J12" s="8" t="s">
        <v>2</v>
      </c>
      <c r="K12" s="8" t="s">
        <v>178</v>
      </c>
      <c r="L12" s="8">
        <v>1</v>
      </c>
      <c r="M12" s="8">
        <v>2</v>
      </c>
      <c r="N12" s="8" t="s">
        <v>179</v>
      </c>
      <c r="O12" s="8" t="s">
        <v>125</v>
      </c>
      <c r="P12" s="8" t="s">
        <v>83</v>
      </c>
      <c r="Q12" s="8"/>
      <c r="R12" s="19" t="s">
        <v>180</v>
      </c>
      <c r="S12" s="21" t="s">
        <v>19</v>
      </c>
      <c r="T12" s="8"/>
      <c r="U12" s="19" t="s">
        <v>19</v>
      </c>
      <c r="V12" s="19" t="s">
        <v>180</v>
      </c>
      <c r="W12" s="21" t="s">
        <v>181</v>
      </c>
      <c r="X12" s="21" t="s">
        <v>19</v>
      </c>
      <c r="Y12" s="19" t="s">
        <v>19</v>
      </c>
      <c r="Z12" s="21" t="s">
        <v>19</v>
      </c>
      <c r="AA12" s="22" t="s">
        <v>19</v>
      </c>
      <c r="AB12" t="s">
        <v>19</v>
      </c>
      <c r="AC12" t="s">
        <v>182</v>
      </c>
      <c r="AD12" t="s">
        <v>6</v>
      </c>
      <c r="AE12" t="s">
        <v>183</v>
      </c>
      <c r="AF12" t="s">
        <v>88</v>
      </c>
      <c r="AG12" t="s">
        <v>75</v>
      </c>
      <c r="AH12" t="s">
        <v>19</v>
      </c>
    </row>
    <row r="13" ht="14.25" customHeight="1" spans="1:34">
      <c r="A13" s="7" t="s">
        <v>184</v>
      </c>
      <c r="B13" s="7" t="s">
        <v>185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186</v>
      </c>
      <c r="H13" s="8" t="s">
        <v>187</v>
      </c>
      <c r="I13" s="8" t="s">
        <v>79</v>
      </c>
      <c r="J13" s="8" t="s">
        <v>2</v>
      </c>
      <c r="K13" s="8" t="s">
        <v>188</v>
      </c>
      <c r="L13" s="8">
        <v>1</v>
      </c>
      <c r="M13" s="8">
        <v>1</v>
      </c>
      <c r="N13" s="8" t="s">
        <v>189</v>
      </c>
      <c r="O13" s="8" t="s">
        <v>106</v>
      </c>
      <c r="P13" s="8" t="s">
        <v>83</v>
      </c>
      <c r="Q13" s="8"/>
      <c r="R13" s="19" t="s">
        <v>190</v>
      </c>
      <c r="S13" s="21" t="s">
        <v>19</v>
      </c>
      <c r="T13" s="8"/>
      <c r="U13" s="19" t="s">
        <v>19</v>
      </c>
      <c r="V13" s="19" t="s">
        <v>190</v>
      </c>
      <c r="W13" s="21" t="s">
        <v>191</v>
      </c>
      <c r="X13" s="21" t="s">
        <v>19</v>
      </c>
      <c r="Y13" s="19" t="s">
        <v>19</v>
      </c>
      <c r="Z13" s="21" t="s">
        <v>19</v>
      </c>
      <c r="AA13" s="22" t="s">
        <v>19</v>
      </c>
      <c r="AB13" t="s">
        <v>19</v>
      </c>
      <c r="AC13" t="s">
        <v>192</v>
      </c>
      <c r="AD13" t="s">
        <v>6</v>
      </c>
      <c r="AE13" t="s">
        <v>193</v>
      </c>
      <c r="AF13" t="s">
        <v>88</v>
      </c>
      <c r="AG13" t="s">
        <v>75</v>
      </c>
      <c r="AH13" t="s">
        <v>19</v>
      </c>
    </row>
    <row r="14" ht="14.25" customHeight="1" spans="1:34">
      <c r="A14" s="7" t="s">
        <v>194</v>
      </c>
      <c r="B14" s="7" t="s">
        <v>195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196</v>
      </c>
      <c r="H14" s="8" t="s">
        <v>197</v>
      </c>
      <c r="I14" s="8" t="s">
        <v>79</v>
      </c>
      <c r="J14" s="8" t="s">
        <v>2</v>
      </c>
      <c r="K14" s="8" t="s">
        <v>198</v>
      </c>
      <c r="L14" s="8">
        <v>1</v>
      </c>
      <c r="M14" s="8">
        <v>2</v>
      </c>
      <c r="N14" s="8" t="s">
        <v>199</v>
      </c>
      <c r="O14" s="8" t="s">
        <v>125</v>
      </c>
      <c r="P14" s="8" t="s">
        <v>83</v>
      </c>
      <c r="Q14" s="8"/>
      <c r="R14" s="19" t="s">
        <v>200</v>
      </c>
      <c r="S14" s="21" t="s">
        <v>19</v>
      </c>
      <c r="T14" s="8"/>
      <c r="U14" s="19" t="s">
        <v>19</v>
      </c>
      <c r="V14" s="19" t="s">
        <v>200</v>
      </c>
      <c r="W14" s="21" t="s">
        <v>201</v>
      </c>
      <c r="X14" s="21" t="s">
        <v>19</v>
      </c>
      <c r="Y14" s="19" t="s">
        <v>19</v>
      </c>
      <c r="Z14" s="21" t="s">
        <v>19</v>
      </c>
      <c r="AA14" s="22" t="s">
        <v>19</v>
      </c>
      <c r="AB14" t="s">
        <v>19</v>
      </c>
      <c r="AC14" t="s">
        <v>202</v>
      </c>
      <c r="AD14" t="s">
        <v>6</v>
      </c>
      <c r="AE14" t="s">
        <v>203</v>
      </c>
      <c r="AF14" t="s">
        <v>88</v>
      </c>
      <c r="AG14" t="s">
        <v>75</v>
      </c>
      <c r="AH14" t="s">
        <v>19</v>
      </c>
    </row>
    <row r="15" ht="14.25" customHeight="1" spans="1:34">
      <c r="A15" s="7" t="s">
        <v>204</v>
      </c>
      <c r="B15" s="7" t="s">
        <v>205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206</v>
      </c>
      <c r="H15" s="8" t="s">
        <v>207</v>
      </c>
      <c r="I15" s="8" t="s">
        <v>79</v>
      </c>
      <c r="J15" s="8" t="s">
        <v>2</v>
      </c>
      <c r="K15" s="8" t="s">
        <v>208</v>
      </c>
      <c r="L15" s="8">
        <v>1</v>
      </c>
      <c r="M15" s="8">
        <v>3</v>
      </c>
      <c r="N15" s="8" t="s">
        <v>209</v>
      </c>
      <c r="O15" s="8" t="s">
        <v>95</v>
      </c>
      <c r="P15" s="8" t="s">
        <v>83</v>
      </c>
      <c r="Q15" s="8"/>
      <c r="R15" s="19" t="s">
        <v>210</v>
      </c>
      <c r="S15" s="21" t="s">
        <v>19</v>
      </c>
      <c r="T15" s="8"/>
      <c r="U15" s="19" t="s">
        <v>19</v>
      </c>
      <c r="V15" s="19" t="s">
        <v>210</v>
      </c>
      <c r="W15" s="21" t="s">
        <v>211</v>
      </c>
      <c r="X15" s="21" t="s">
        <v>19</v>
      </c>
      <c r="Y15" s="19" t="s">
        <v>19</v>
      </c>
      <c r="Z15" s="21" t="s">
        <v>19</v>
      </c>
      <c r="AA15" s="22" t="s">
        <v>19</v>
      </c>
      <c r="AB15" t="s">
        <v>19</v>
      </c>
      <c r="AC15" t="s">
        <v>212</v>
      </c>
      <c r="AD15" t="s">
        <v>6</v>
      </c>
      <c r="AE15" t="s">
        <v>213</v>
      </c>
      <c r="AF15" t="s">
        <v>88</v>
      </c>
      <c r="AG15" t="s">
        <v>75</v>
      </c>
      <c r="AH15" t="s">
        <v>19</v>
      </c>
    </row>
    <row r="16" ht="14.25" customHeight="1" spans="1:34">
      <c r="A16" s="7" t="s">
        <v>214</v>
      </c>
      <c r="B16" s="7" t="s">
        <v>215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216</v>
      </c>
      <c r="H16" s="8" t="s">
        <v>217</v>
      </c>
      <c r="I16" s="8" t="s">
        <v>79</v>
      </c>
      <c r="J16" s="8" t="s">
        <v>2</v>
      </c>
      <c r="K16" s="8" t="s">
        <v>218</v>
      </c>
      <c r="L16" s="8">
        <v>2</v>
      </c>
      <c r="M16" s="8">
        <v>4</v>
      </c>
      <c r="N16" s="8" t="s">
        <v>170</v>
      </c>
      <c r="O16" s="8" t="s">
        <v>82</v>
      </c>
      <c r="P16" s="8" t="s">
        <v>83</v>
      </c>
      <c r="Q16" s="8"/>
      <c r="R16" s="19" t="s">
        <v>219</v>
      </c>
      <c r="S16" s="21" t="s">
        <v>19</v>
      </c>
      <c r="T16" s="8"/>
      <c r="U16" s="19" t="s">
        <v>19</v>
      </c>
      <c r="V16" s="19" t="s">
        <v>219</v>
      </c>
      <c r="W16" s="21" t="s">
        <v>220</v>
      </c>
      <c r="X16" s="21" t="s">
        <v>19</v>
      </c>
      <c r="Y16" s="19" t="s">
        <v>19</v>
      </c>
      <c r="Z16" s="21" t="s">
        <v>19</v>
      </c>
      <c r="AA16" s="22" t="s">
        <v>19</v>
      </c>
      <c r="AB16" t="s">
        <v>19</v>
      </c>
      <c r="AC16" t="s">
        <v>221</v>
      </c>
      <c r="AD16" t="s">
        <v>6</v>
      </c>
      <c r="AE16" t="s">
        <v>222</v>
      </c>
      <c r="AF16" t="s">
        <v>88</v>
      </c>
      <c r="AG16" t="s">
        <v>75</v>
      </c>
      <c r="AH16" t="s">
        <v>19</v>
      </c>
    </row>
    <row r="17" ht="14.25" customHeight="1" spans="1:34">
      <c r="A17" s="7" t="s">
        <v>223</v>
      </c>
      <c r="B17" s="7" t="s">
        <v>224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225</v>
      </c>
      <c r="H17" s="8" t="s">
        <v>226</v>
      </c>
      <c r="I17" s="8" t="s">
        <v>79</v>
      </c>
      <c r="J17" s="8" t="s">
        <v>2</v>
      </c>
      <c r="K17" s="8" t="s">
        <v>227</v>
      </c>
      <c r="L17" s="8">
        <v>1</v>
      </c>
      <c r="M17" s="8">
        <v>1</v>
      </c>
      <c r="N17" s="8" t="s">
        <v>83</v>
      </c>
      <c r="O17" s="8" t="s">
        <v>228</v>
      </c>
      <c r="P17" s="8" t="s">
        <v>229</v>
      </c>
      <c r="Q17" s="8"/>
      <c r="R17" s="19" t="s">
        <v>230</v>
      </c>
      <c r="S17" s="21" t="s">
        <v>230</v>
      </c>
      <c r="T17" s="8" t="s">
        <v>231</v>
      </c>
      <c r="U17" s="19" t="s">
        <v>19</v>
      </c>
      <c r="V17" s="19" t="s">
        <v>19</v>
      </c>
      <c r="W17" s="21" t="s">
        <v>19</v>
      </c>
      <c r="X17" s="21" t="s">
        <v>19</v>
      </c>
      <c r="Y17" s="19" t="s">
        <v>19</v>
      </c>
      <c r="Z17" s="21" t="s">
        <v>19</v>
      </c>
      <c r="AA17" s="22" t="s">
        <v>19</v>
      </c>
      <c r="AB17" t="s">
        <v>19</v>
      </c>
      <c r="AC17" t="s">
        <v>19</v>
      </c>
      <c r="AD17" t="s">
        <v>6</v>
      </c>
      <c r="AE17" t="s">
        <v>232</v>
      </c>
      <c r="AF17" t="s">
        <v>88</v>
      </c>
      <c r="AG17" t="s">
        <v>75</v>
      </c>
      <c r="AH17" t="s">
        <v>19</v>
      </c>
    </row>
    <row r="18" ht="14.25" customHeight="1" spans="1:34">
      <c r="A18" s="7" t="s">
        <v>233</v>
      </c>
      <c r="B18" s="7" t="s">
        <v>234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235</v>
      </c>
      <c r="H18" s="8" t="s">
        <v>236</v>
      </c>
      <c r="I18" s="8" t="s">
        <v>79</v>
      </c>
      <c r="J18" s="8" t="s">
        <v>2</v>
      </c>
      <c r="K18" s="8" t="s">
        <v>237</v>
      </c>
      <c r="L18" s="8">
        <v>1</v>
      </c>
      <c r="M18" s="8">
        <v>4</v>
      </c>
      <c r="N18" s="8" t="s">
        <v>170</v>
      </c>
      <c r="O18" s="8" t="s">
        <v>82</v>
      </c>
      <c r="P18" s="8" t="s">
        <v>83</v>
      </c>
      <c r="Q18" s="8"/>
      <c r="R18" s="19" t="s">
        <v>238</v>
      </c>
      <c r="S18" s="21" t="s">
        <v>19</v>
      </c>
      <c r="T18" s="8"/>
      <c r="U18" s="19" t="s">
        <v>19</v>
      </c>
      <c r="V18" s="19" t="s">
        <v>238</v>
      </c>
      <c r="W18" s="21" t="s">
        <v>239</v>
      </c>
      <c r="X18" s="21" t="s">
        <v>19</v>
      </c>
      <c r="Y18" s="19" t="s">
        <v>19</v>
      </c>
      <c r="Z18" s="21" t="s">
        <v>19</v>
      </c>
      <c r="AA18" s="22" t="s">
        <v>19</v>
      </c>
      <c r="AB18" t="s">
        <v>19</v>
      </c>
      <c r="AC18" t="s">
        <v>240</v>
      </c>
      <c r="AD18" t="s">
        <v>6</v>
      </c>
      <c r="AE18" t="s">
        <v>241</v>
      </c>
      <c r="AF18" t="s">
        <v>88</v>
      </c>
      <c r="AG18" t="s">
        <v>75</v>
      </c>
      <c r="AH18" t="s">
        <v>19</v>
      </c>
    </row>
    <row r="19" ht="14.25" customHeight="1" spans="1:34">
      <c r="A19" s="7" t="s">
        <v>242</v>
      </c>
      <c r="B19" s="7" t="s">
        <v>243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244</v>
      </c>
      <c r="H19" s="8" t="s">
        <v>245</v>
      </c>
      <c r="I19" s="8" t="s">
        <v>79</v>
      </c>
      <c r="J19" s="8" t="s">
        <v>2</v>
      </c>
      <c r="K19" s="8" t="s">
        <v>246</v>
      </c>
      <c r="L19" s="8">
        <v>1</v>
      </c>
      <c r="M19" s="8">
        <v>4</v>
      </c>
      <c r="N19" s="8" t="s">
        <v>247</v>
      </c>
      <c r="O19" s="8" t="s">
        <v>82</v>
      </c>
      <c r="P19" s="8" t="s">
        <v>83</v>
      </c>
      <c r="Q19" s="8"/>
      <c r="R19" s="19" t="s">
        <v>248</v>
      </c>
      <c r="S19" s="21" t="s">
        <v>19</v>
      </c>
      <c r="T19" s="8"/>
      <c r="U19" s="19" t="s">
        <v>19</v>
      </c>
      <c r="V19" s="19" t="s">
        <v>248</v>
      </c>
      <c r="W19" s="21" t="s">
        <v>249</v>
      </c>
      <c r="X19" s="21" t="s">
        <v>19</v>
      </c>
      <c r="Y19" s="19" t="s">
        <v>19</v>
      </c>
      <c r="Z19" s="21" t="s">
        <v>19</v>
      </c>
      <c r="AA19" s="22" t="s">
        <v>19</v>
      </c>
      <c r="AB19" t="s">
        <v>19</v>
      </c>
      <c r="AC19" t="s">
        <v>250</v>
      </c>
      <c r="AD19" t="s">
        <v>6</v>
      </c>
      <c r="AE19" t="s">
        <v>251</v>
      </c>
      <c r="AF19" t="s">
        <v>88</v>
      </c>
      <c r="AG19" t="s">
        <v>75</v>
      </c>
      <c r="AH19" t="s">
        <v>19</v>
      </c>
    </row>
    <row r="20" ht="14.25" customHeight="1" spans="1:34">
      <c r="A20" s="7" t="s">
        <v>252</v>
      </c>
      <c r="B20" s="7" t="s">
        <v>253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254</v>
      </c>
      <c r="H20" s="8" t="s">
        <v>255</v>
      </c>
      <c r="I20" s="8" t="s">
        <v>79</v>
      </c>
      <c r="J20" s="8" t="s">
        <v>2</v>
      </c>
      <c r="K20" s="8" t="s">
        <v>256</v>
      </c>
      <c r="L20" s="8">
        <v>1</v>
      </c>
      <c r="M20" s="8">
        <v>4</v>
      </c>
      <c r="N20" s="8" t="s">
        <v>257</v>
      </c>
      <c r="O20" s="8" t="s">
        <v>258</v>
      </c>
      <c r="P20" s="8" t="s">
        <v>259</v>
      </c>
      <c r="Q20" s="8"/>
      <c r="R20" s="19" t="s">
        <v>260</v>
      </c>
      <c r="S20" s="21" t="s">
        <v>260</v>
      </c>
      <c r="T20" s="8" t="s">
        <v>261</v>
      </c>
      <c r="U20" s="19" t="s">
        <v>19</v>
      </c>
      <c r="V20" s="19" t="s">
        <v>19</v>
      </c>
      <c r="W20" s="21" t="s">
        <v>19</v>
      </c>
      <c r="X20" s="21" t="s">
        <v>19</v>
      </c>
      <c r="Y20" s="19" t="s">
        <v>19</v>
      </c>
      <c r="Z20" s="21" t="s">
        <v>19</v>
      </c>
      <c r="AA20" s="22" t="s">
        <v>19</v>
      </c>
      <c r="AB20" t="s">
        <v>19</v>
      </c>
      <c r="AC20" t="s">
        <v>19</v>
      </c>
      <c r="AD20" t="s">
        <v>6</v>
      </c>
      <c r="AE20" t="s">
        <v>262</v>
      </c>
      <c r="AF20" t="s">
        <v>88</v>
      </c>
      <c r="AG20" t="s">
        <v>75</v>
      </c>
      <c r="AH20" t="s">
        <v>19</v>
      </c>
    </row>
    <row r="21" ht="14.25" customHeight="1" spans="1:34">
      <c r="A21" s="7" t="s">
        <v>263</v>
      </c>
      <c r="B21" s="7" t="s">
        <v>264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265</v>
      </c>
      <c r="H21" s="8" t="s">
        <v>266</v>
      </c>
      <c r="I21" s="8" t="s">
        <v>79</v>
      </c>
      <c r="J21" s="8" t="s">
        <v>2</v>
      </c>
      <c r="K21" s="8" t="s">
        <v>267</v>
      </c>
      <c r="L21" s="8">
        <v>1</v>
      </c>
      <c r="M21" s="8">
        <v>4</v>
      </c>
      <c r="N21" s="8" t="s">
        <v>268</v>
      </c>
      <c r="O21" s="8" t="s">
        <v>82</v>
      </c>
      <c r="P21" s="8" t="s">
        <v>83</v>
      </c>
      <c r="Q21" s="8"/>
      <c r="R21" s="19" t="s">
        <v>269</v>
      </c>
      <c r="S21" s="21" t="s">
        <v>19</v>
      </c>
      <c r="T21" s="8"/>
      <c r="U21" s="19" t="s">
        <v>19</v>
      </c>
      <c r="V21" s="19" t="s">
        <v>269</v>
      </c>
      <c r="W21" s="21" t="s">
        <v>270</v>
      </c>
      <c r="X21" s="21" t="s">
        <v>19</v>
      </c>
      <c r="Y21" s="19" t="s">
        <v>19</v>
      </c>
      <c r="Z21" s="21" t="s">
        <v>19</v>
      </c>
      <c r="AA21" s="22" t="s">
        <v>19</v>
      </c>
      <c r="AB21" t="s">
        <v>19</v>
      </c>
      <c r="AC21" t="s">
        <v>271</v>
      </c>
      <c r="AD21" t="s">
        <v>6</v>
      </c>
      <c r="AE21" t="s">
        <v>272</v>
      </c>
      <c r="AF21" t="s">
        <v>88</v>
      </c>
      <c r="AG21" t="s">
        <v>75</v>
      </c>
      <c r="AH21" t="s">
        <v>19</v>
      </c>
    </row>
    <row r="22" ht="14.25" customHeight="1" spans="1:34">
      <c r="A22" s="7" t="s">
        <v>273</v>
      </c>
      <c r="B22" s="7" t="s">
        <v>274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254</v>
      </c>
      <c r="H22" s="8" t="s">
        <v>255</v>
      </c>
      <c r="I22" s="8" t="s">
        <v>79</v>
      </c>
      <c r="J22" s="8" t="s">
        <v>2</v>
      </c>
      <c r="K22" s="8" t="s">
        <v>275</v>
      </c>
      <c r="L22" s="8">
        <v>1</v>
      </c>
      <c r="M22" s="8">
        <v>2</v>
      </c>
      <c r="N22" s="8" t="s">
        <v>276</v>
      </c>
      <c r="O22" s="8" t="s">
        <v>125</v>
      </c>
      <c r="P22" s="8" t="s">
        <v>83</v>
      </c>
      <c r="Q22" s="8"/>
      <c r="R22" s="19" t="s">
        <v>277</v>
      </c>
      <c r="S22" s="21" t="s">
        <v>19</v>
      </c>
      <c r="T22" s="8"/>
      <c r="U22" s="19" t="s">
        <v>19</v>
      </c>
      <c r="V22" s="19" t="s">
        <v>277</v>
      </c>
      <c r="W22" s="21" t="s">
        <v>278</v>
      </c>
      <c r="X22" s="21" t="s">
        <v>19</v>
      </c>
      <c r="Y22" s="19" t="s">
        <v>19</v>
      </c>
      <c r="Z22" s="21" t="s">
        <v>19</v>
      </c>
      <c r="AA22" s="22" t="s">
        <v>19</v>
      </c>
      <c r="AB22" t="s">
        <v>19</v>
      </c>
      <c r="AC22" t="s">
        <v>279</v>
      </c>
      <c r="AD22" t="s">
        <v>6</v>
      </c>
      <c r="AE22" t="s">
        <v>262</v>
      </c>
      <c r="AF22" t="s">
        <v>88</v>
      </c>
      <c r="AG22" t="s">
        <v>75</v>
      </c>
      <c r="AH22" t="s">
        <v>19</v>
      </c>
    </row>
    <row r="23" ht="14.25" customHeight="1" spans="1:34">
      <c r="A23" s="7" t="s">
        <v>280</v>
      </c>
      <c r="B23" s="7" t="s">
        <v>281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282</v>
      </c>
      <c r="H23" s="8" t="s">
        <v>283</v>
      </c>
      <c r="I23" s="8" t="s">
        <v>79</v>
      </c>
      <c r="J23" s="8" t="s">
        <v>2</v>
      </c>
      <c r="K23" s="8" t="s">
        <v>284</v>
      </c>
      <c r="L23" s="8">
        <v>1</v>
      </c>
      <c r="M23" s="8">
        <v>3</v>
      </c>
      <c r="N23" s="8" t="s">
        <v>276</v>
      </c>
      <c r="O23" s="8" t="s">
        <v>95</v>
      </c>
      <c r="P23" s="8" t="s">
        <v>83</v>
      </c>
      <c r="Q23" s="8"/>
      <c r="R23" s="19" t="s">
        <v>285</v>
      </c>
      <c r="S23" s="21" t="s">
        <v>19</v>
      </c>
      <c r="T23" s="8"/>
      <c r="U23" s="19" t="s">
        <v>19</v>
      </c>
      <c r="V23" s="19" t="s">
        <v>285</v>
      </c>
      <c r="W23" s="21" t="s">
        <v>145</v>
      </c>
      <c r="X23" s="21" t="s">
        <v>19</v>
      </c>
      <c r="Y23" s="19" t="s">
        <v>19</v>
      </c>
      <c r="Z23" s="21" t="s">
        <v>19</v>
      </c>
      <c r="AA23" s="22" t="s">
        <v>19</v>
      </c>
      <c r="AB23" t="s">
        <v>19</v>
      </c>
      <c r="AC23" t="s">
        <v>286</v>
      </c>
      <c r="AD23" t="s">
        <v>6</v>
      </c>
      <c r="AE23" t="s">
        <v>287</v>
      </c>
      <c r="AF23" t="s">
        <v>88</v>
      </c>
      <c r="AG23" t="s">
        <v>75</v>
      </c>
      <c r="AH23" t="s">
        <v>288</v>
      </c>
    </row>
    <row r="24" ht="14.25" customHeight="1" spans="1:34">
      <c r="A24" s="7" t="s">
        <v>289</v>
      </c>
      <c r="B24" s="7" t="s">
        <v>290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291</v>
      </c>
      <c r="H24" s="8" t="s">
        <v>292</v>
      </c>
      <c r="I24" s="8" t="s">
        <v>79</v>
      </c>
      <c r="J24" s="8" t="s">
        <v>2</v>
      </c>
      <c r="K24" s="8" t="s">
        <v>293</v>
      </c>
      <c r="L24" s="8">
        <v>1</v>
      </c>
      <c r="M24" s="8">
        <v>4</v>
      </c>
      <c r="N24" s="8" t="s">
        <v>268</v>
      </c>
      <c r="O24" s="8" t="s">
        <v>82</v>
      </c>
      <c r="P24" s="8" t="s">
        <v>83</v>
      </c>
      <c r="Q24" s="8"/>
      <c r="R24" s="19" t="s">
        <v>294</v>
      </c>
      <c r="S24" s="21" t="s">
        <v>19</v>
      </c>
      <c r="T24" s="8"/>
      <c r="U24" s="19" t="s">
        <v>19</v>
      </c>
      <c r="V24" s="19" t="s">
        <v>294</v>
      </c>
      <c r="W24" s="21" t="s">
        <v>295</v>
      </c>
      <c r="X24" s="21" t="s">
        <v>19</v>
      </c>
      <c r="Y24" s="19" t="s">
        <v>19</v>
      </c>
      <c r="Z24" s="21" t="s">
        <v>19</v>
      </c>
      <c r="AA24" s="22" t="s">
        <v>19</v>
      </c>
      <c r="AB24" t="s">
        <v>19</v>
      </c>
      <c r="AC24" t="s">
        <v>296</v>
      </c>
      <c r="AD24" t="s">
        <v>6</v>
      </c>
      <c r="AE24" t="s">
        <v>297</v>
      </c>
      <c r="AF24" t="s">
        <v>88</v>
      </c>
      <c r="AG24" t="s">
        <v>75</v>
      </c>
      <c r="AH24" t="s">
        <v>19</v>
      </c>
    </row>
    <row r="25" ht="14.25" customHeight="1" spans="1:34">
      <c r="A25" s="7" t="s">
        <v>298</v>
      </c>
      <c r="B25" s="7" t="s">
        <v>299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196</v>
      </c>
      <c r="H25" s="8" t="s">
        <v>197</v>
      </c>
      <c r="I25" s="8" t="s">
        <v>79</v>
      </c>
      <c r="J25" s="8" t="s">
        <v>2</v>
      </c>
      <c r="K25" s="8" t="s">
        <v>300</v>
      </c>
      <c r="L25" s="8">
        <v>1</v>
      </c>
      <c r="M25" s="8">
        <v>3</v>
      </c>
      <c r="N25" s="8" t="s">
        <v>301</v>
      </c>
      <c r="O25" s="8" t="s">
        <v>95</v>
      </c>
      <c r="P25" s="8" t="s">
        <v>83</v>
      </c>
      <c r="Q25" s="8"/>
      <c r="R25" s="19" t="s">
        <v>302</v>
      </c>
      <c r="S25" s="21" t="s">
        <v>19</v>
      </c>
      <c r="T25" s="8"/>
      <c r="U25" s="19" t="s">
        <v>19</v>
      </c>
      <c r="V25" s="19" t="s">
        <v>302</v>
      </c>
      <c r="W25" s="21" t="s">
        <v>303</v>
      </c>
      <c r="X25" s="21" t="s">
        <v>19</v>
      </c>
      <c r="Y25" s="19" t="s">
        <v>19</v>
      </c>
      <c r="Z25" s="21" t="s">
        <v>19</v>
      </c>
      <c r="AA25" s="22" t="s">
        <v>19</v>
      </c>
      <c r="AB25" t="s">
        <v>19</v>
      </c>
      <c r="AC25" t="s">
        <v>304</v>
      </c>
      <c r="AD25" t="s">
        <v>6</v>
      </c>
      <c r="AE25" t="s">
        <v>203</v>
      </c>
      <c r="AF25" t="s">
        <v>88</v>
      </c>
      <c r="AG25" t="s">
        <v>75</v>
      </c>
      <c r="AH25" t="s">
        <v>19</v>
      </c>
    </row>
    <row r="26" ht="14.25" customHeight="1" spans="1:34">
      <c r="A26" s="7" t="s">
        <v>305</v>
      </c>
      <c r="B26" s="7" t="s">
        <v>306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307</v>
      </c>
      <c r="H26" s="8" t="s">
        <v>308</v>
      </c>
      <c r="I26" s="8" t="s">
        <v>79</v>
      </c>
      <c r="J26" s="8" t="s">
        <v>2</v>
      </c>
      <c r="K26" s="8" t="s">
        <v>309</v>
      </c>
      <c r="L26" s="8">
        <v>1</v>
      </c>
      <c r="M26" s="8">
        <v>1</v>
      </c>
      <c r="N26" s="8" t="s">
        <v>82</v>
      </c>
      <c r="O26" s="8" t="s">
        <v>106</v>
      </c>
      <c r="P26" s="8" t="s">
        <v>83</v>
      </c>
      <c r="Q26" s="8"/>
      <c r="R26" s="19" t="s">
        <v>310</v>
      </c>
      <c r="S26" s="21" t="s">
        <v>19</v>
      </c>
      <c r="T26" s="8"/>
      <c r="U26" s="19" t="s">
        <v>19</v>
      </c>
      <c r="V26" s="19" t="s">
        <v>310</v>
      </c>
      <c r="W26" s="21" t="s">
        <v>311</v>
      </c>
      <c r="X26" s="21" t="s">
        <v>19</v>
      </c>
      <c r="Y26" s="19" t="s">
        <v>19</v>
      </c>
      <c r="Z26" s="21" t="s">
        <v>19</v>
      </c>
      <c r="AA26" s="22" t="s">
        <v>19</v>
      </c>
      <c r="AB26" t="s">
        <v>19</v>
      </c>
      <c r="AC26" t="s">
        <v>312</v>
      </c>
      <c r="AD26" t="s">
        <v>6</v>
      </c>
      <c r="AE26" t="s">
        <v>313</v>
      </c>
      <c r="AF26" t="s">
        <v>88</v>
      </c>
      <c r="AG26" t="s">
        <v>75</v>
      </c>
      <c r="AH26" t="s">
        <v>19</v>
      </c>
    </row>
    <row r="27" ht="14.25" customHeight="1" spans="1:34">
      <c r="A27" s="7" t="s">
        <v>314</v>
      </c>
      <c r="B27" s="7" t="s">
        <v>315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316</v>
      </c>
      <c r="H27" s="8" t="s">
        <v>317</v>
      </c>
      <c r="I27" s="8" t="s">
        <v>79</v>
      </c>
      <c r="J27" s="8" t="s">
        <v>2</v>
      </c>
      <c r="K27" s="8" t="s">
        <v>318</v>
      </c>
      <c r="L27" s="8">
        <v>1</v>
      </c>
      <c r="M27" s="8">
        <v>2</v>
      </c>
      <c r="N27" s="8" t="s">
        <v>125</v>
      </c>
      <c r="O27" s="8" t="s">
        <v>125</v>
      </c>
      <c r="P27" s="8" t="s">
        <v>83</v>
      </c>
      <c r="Q27" s="8"/>
      <c r="R27" s="19" t="s">
        <v>319</v>
      </c>
      <c r="S27" s="21" t="s">
        <v>19</v>
      </c>
      <c r="T27" s="8"/>
      <c r="U27" s="19" t="s">
        <v>19</v>
      </c>
      <c r="V27" s="19" t="s">
        <v>319</v>
      </c>
      <c r="W27" s="21" t="s">
        <v>320</v>
      </c>
      <c r="X27" s="21" t="s">
        <v>19</v>
      </c>
      <c r="Y27" s="19" t="s">
        <v>19</v>
      </c>
      <c r="Z27" s="21" t="s">
        <v>19</v>
      </c>
      <c r="AA27" s="22" t="s">
        <v>19</v>
      </c>
      <c r="AB27" t="s">
        <v>19</v>
      </c>
      <c r="AC27" t="s">
        <v>321</v>
      </c>
      <c r="AD27" t="s">
        <v>6</v>
      </c>
      <c r="AE27" t="s">
        <v>139</v>
      </c>
      <c r="AF27" t="s">
        <v>88</v>
      </c>
      <c r="AG27" t="s">
        <v>75</v>
      </c>
      <c r="AH27" t="s">
        <v>322</v>
      </c>
    </row>
    <row r="28" ht="14.25" customHeight="1" spans="1:34">
      <c r="A28" s="7" t="s">
        <v>323</v>
      </c>
      <c r="B28" s="7" t="s">
        <v>324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307</v>
      </c>
      <c r="H28" s="8" t="s">
        <v>308</v>
      </c>
      <c r="I28" s="8" t="s">
        <v>79</v>
      </c>
      <c r="J28" s="8" t="s">
        <v>2</v>
      </c>
      <c r="K28" s="8" t="s">
        <v>325</v>
      </c>
      <c r="L28" s="8">
        <v>1</v>
      </c>
      <c r="M28" s="8">
        <v>1</v>
      </c>
      <c r="N28" s="8" t="s">
        <v>125</v>
      </c>
      <c r="O28" s="8" t="s">
        <v>106</v>
      </c>
      <c r="P28" s="8" t="s">
        <v>83</v>
      </c>
      <c r="Q28" s="8"/>
      <c r="R28" s="19" t="s">
        <v>326</v>
      </c>
      <c r="S28" s="21" t="s">
        <v>19</v>
      </c>
      <c r="T28" s="8"/>
      <c r="U28" s="19" t="s">
        <v>19</v>
      </c>
      <c r="V28" s="19" t="s">
        <v>326</v>
      </c>
      <c r="W28" s="21" t="s">
        <v>327</v>
      </c>
      <c r="X28" s="21" t="s">
        <v>19</v>
      </c>
      <c r="Y28" s="19" t="s">
        <v>19</v>
      </c>
      <c r="Z28" s="21" t="s">
        <v>19</v>
      </c>
      <c r="AA28" s="22" t="s">
        <v>19</v>
      </c>
      <c r="AB28" t="s">
        <v>19</v>
      </c>
      <c r="AC28" t="s">
        <v>312</v>
      </c>
      <c r="AD28" t="s">
        <v>6</v>
      </c>
      <c r="AE28" t="s">
        <v>328</v>
      </c>
      <c r="AF28" t="s">
        <v>88</v>
      </c>
      <c r="AG28" t="s">
        <v>75</v>
      </c>
      <c r="AH28" t="s">
        <v>19</v>
      </c>
    </row>
    <row r="29" ht="14.25" customHeight="1" spans="1:34">
      <c r="A29" s="7" t="s">
        <v>329</v>
      </c>
      <c r="B29" s="7" t="s">
        <v>330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331</v>
      </c>
      <c r="H29" s="8" t="s">
        <v>332</v>
      </c>
      <c r="I29" s="8" t="s">
        <v>79</v>
      </c>
      <c r="J29" s="8" t="s">
        <v>2</v>
      </c>
      <c r="K29" s="8" t="s">
        <v>333</v>
      </c>
      <c r="L29" s="8">
        <v>1</v>
      </c>
      <c r="M29" s="8">
        <v>1</v>
      </c>
      <c r="N29" s="8" t="s">
        <v>106</v>
      </c>
      <c r="O29" s="8" t="s">
        <v>106</v>
      </c>
      <c r="P29" s="8" t="s">
        <v>83</v>
      </c>
      <c r="Q29" s="8"/>
      <c r="R29" s="19" t="s">
        <v>334</v>
      </c>
      <c r="S29" s="21" t="s">
        <v>19</v>
      </c>
      <c r="T29" s="8"/>
      <c r="U29" s="19" t="s">
        <v>19</v>
      </c>
      <c r="V29" s="19" t="s">
        <v>334</v>
      </c>
      <c r="W29" s="21" t="s">
        <v>335</v>
      </c>
      <c r="X29" s="21" t="s">
        <v>19</v>
      </c>
      <c r="Y29" s="19" t="s">
        <v>19</v>
      </c>
      <c r="Z29" s="21" t="s">
        <v>19</v>
      </c>
      <c r="AA29" s="22" t="s">
        <v>19</v>
      </c>
      <c r="AB29" t="s">
        <v>19</v>
      </c>
      <c r="AC29" t="s">
        <v>336</v>
      </c>
      <c r="AD29" t="s">
        <v>6</v>
      </c>
      <c r="AE29" t="s">
        <v>337</v>
      </c>
      <c r="AF29" t="s">
        <v>88</v>
      </c>
      <c r="AG29" t="s">
        <v>75</v>
      </c>
      <c r="AH29" t="s">
        <v>19</v>
      </c>
    </row>
    <row r="30" ht="14.25" customHeight="1" spans="1:34">
      <c r="A30" s="7" t="s">
        <v>338</v>
      </c>
      <c r="B30" s="7" t="s">
        <v>339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340</v>
      </c>
      <c r="H30" s="8" t="s">
        <v>341</v>
      </c>
      <c r="I30" s="8" t="s">
        <v>79</v>
      </c>
      <c r="J30" s="8" t="s">
        <v>2</v>
      </c>
      <c r="K30" s="8" t="s">
        <v>342</v>
      </c>
      <c r="L30" s="8">
        <v>1</v>
      </c>
      <c r="M30" s="8">
        <v>1</v>
      </c>
      <c r="N30" s="8" t="s">
        <v>106</v>
      </c>
      <c r="O30" s="8" t="s">
        <v>106</v>
      </c>
      <c r="P30" s="8" t="s">
        <v>83</v>
      </c>
      <c r="Q30" s="8"/>
      <c r="R30" s="19" t="s">
        <v>343</v>
      </c>
      <c r="S30" s="21" t="s">
        <v>19</v>
      </c>
      <c r="T30" s="8"/>
      <c r="U30" s="19" t="s">
        <v>19</v>
      </c>
      <c r="V30" s="19" t="s">
        <v>343</v>
      </c>
      <c r="W30" s="21" t="s">
        <v>344</v>
      </c>
      <c r="X30" s="21" t="s">
        <v>19</v>
      </c>
      <c r="Y30" s="19" t="s">
        <v>19</v>
      </c>
      <c r="Z30" s="21" t="s">
        <v>19</v>
      </c>
      <c r="AA30" s="22" t="s">
        <v>19</v>
      </c>
      <c r="AB30" t="s">
        <v>19</v>
      </c>
      <c r="AC30" t="s">
        <v>345</v>
      </c>
      <c r="AD30" t="s">
        <v>6</v>
      </c>
      <c r="AE30" t="s">
        <v>346</v>
      </c>
      <c r="AF30" t="s">
        <v>88</v>
      </c>
      <c r="AG30" t="s">
        <v>75</v>
      </c>
      <c r="AH30" t="s">
        <v>19</v>
      </c>
    </row>
    <row r="31" ht="14.25" customHeight="1" spans="1:34">
      <c r="A31" s="7" t="s">
        <v>347</v>
      </c>
      <c r="B31" s="7" t="s">
        <v>348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307</v>
      </c>
      <c r="H31" s="8" t="s">
        <v>308</v>
      </c>
      <c r="I31" s="8" t="s">
        <v>79</v>
      </c>
      <c r="J31" s="8" t="s">
        <v>2</v>
      </c>
      <c r="K31" s="8" t="s">
        <v>349</v>
      </c>
      <c r="L31" s="8">
        <v>2</v>
      </c>
      <c r="M31" s="8">
        <v>1</v>
      </c>
      <c r="N31" s="8" t="s">
        <v>106</v>
      </c>
      <c r="O31" s="8" t="s">
        <v>106</v>
      </c>
      <c r="P31" s="8" t="s">
        <v>83</v>
      </c>
      <c r="Q31" s="8"/>
      <c r="R31" s="19" t="s">
        <v>350</v>
      </c>
      <c r="S31" s="21" t="s">
        <v>19</v>
      </c>
      <c r="T31" s="8"/>
      <c r="U31" s="19" t="s">
        <v>19</v>
      </c>
      <c r="V31" s="19" t="s">
        <v>350</v>
      </c>
      <c r="W31" s="21" t="s">
        <v>351</v>
      </c>
      <c r="X31" s="21" t="s">
        <v>19</v>
      </c>
      <c r="Y31" s="19" t="s">
        <v>19</v>
      </c>
      <c r="Z31" s="21" t="s">
        <v>19</v>
      </c>
      <c r="AA31" s="22" t="s">
        <v>19</v>
      </c>
      <c r="AB31" t="s">
        <v>19</v>
      </c>
      <c r="AC31" t="s">
        <v>352</v>
      </c>
      <c r="AD31" t="s">
        <v>6</v>
      </c>
      <c r="AE31" t="s">
        <v>313</v>
      </c>
      <c r="AF31" t="s">
        <v>88</v>
      </c>
      <c r="AG31" t="s">
        <v>75</v>
      </c>
      <c r="AH31" t="s">
        <v>19</v>
      </c>
    </row>
    <row r="32" ht="14.25" customHeight="1" spans="1:34">
      <c r="A32" s="7" t="s">
        <v>353</v>
      </c>
      <c r="B32" s="7" t="s">
        <v>354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307</v>
      </c>
      <c r="H32" s="8" t="s">
        <v>308</v>
      </c>
      <c r="I32" s="8" t="s">
        <v>79</v>
      </c>
      <c r="J32" s="8" t="s">
        <v>2</v>
      </c>
      <c r="K32" s="8" t="s">
        <v>355</v>
      </c>
      <c r="L32" s="8">
        <v>1</v>
      </c>
      <c r="M32" s="8">
        <v>1</v>
      </c>
      <c r="N32" s="8" t="s">
        <v>106</v>
      </c>
      <c r="O32" s="8" t="s">
        <v>106</v>
      </c>
      <c r="P32" s="8" t="s">
        <v>83</v>
      </c>
      <c r="Q32" s="8"/>
      <c r="R32" s="19" t="s">
        <v>326</v>
      </c>
      <c r="S32" s="21" t="s">
        <v>19</v>
      </c>
      <c r="T32" s="8"/>
      <c r="U32" s="19" t="s">
        <v>19</v>
      </c>
      <c r="V32" s="19" t="s">
        <v>326</v>
      </c>
      <c r="W32" s="21" t="s">
        <v>327</v>
      </c>
      <c r="X32" s="21" t="s">
        <v>19</v>
      </c>
      <c r="Y32" s="19" t="s">
        <v>19</v>
      </c>
      <c r="Z32" s="21" t="s">
        <v>19</v>
      </c>
      <c r="AA32" s="22" t="s">
        <v>19</v>
      </c>
      <c r="AB32" t="s">
        <v>19</v>
      </c>
      <c r="AC32" t="s">
        <v>312</v>
      </c>
      <c r="AD32" t="s">
        <v>6</v>
      </c>
      <c r="AE32" t="s">
        <v>313</v>
      </c>
      <c r="AF32" t="s">
        <v>88</v>
      </c>
      <c r="AG32" t="s">
        <v>75</v>
      </c>
      <c r="AH32" t="s">
        <v>19</v>
      </c>
    </row>
    <row r="33" ht="14.25" customHeight="1" spans="1:34">
      <c r="A33" s="7" t="s">
        <v>356</v>
      </c>
      <c r="B33" s="7" t="s">
        <v>357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167</v>
      </c>
      <c r="H33" s="8" t="s">
        <v>168</v>
      </c>
      <c r="I33" s="8" t="s">
        <v>79</v>
      </c>
      <c r="J33" s="8" t="s">
        <v>2</v>
      </c>
      <c r="K33" s="8" t="s">
        <v>358</v>
      </c>
      <c r="L33" s="8">
        <v>2</v>
      </c>
      <c r="M33" s="8">
        <v>2</v>
      </c>
      <c r="N33" s="8" t="s">
        <v>359</v>
      </c>
      <c r="O33" s="8" t="s">
        <v>125</v>
      </c>
      <c r="P33" s="8" t="s">
        <v>83</v>
      </c>
      <c r="Q33" s="8"/>
      <c r="R33" s="19" t="s">
        <v>360</v>
      </c>
      <c r="S33" s="21" t="s">
        <v>19</v>
      </c>
      <c r="T33" s="8"/>
      <c r="U33" s="19" t="s">
        <v>19</v>
      </c>
      <c r="V33" s="19" t="s">
        <v>360</v>
      </c>
      <c r="W33" s="21" t="s">
        <v>361</v>
      </c>
      <c r="X33" s="21" t="s">
        <v>19</v>
      </c>
      <c r="Y33" s="19" t="s">
        <v>19</v>
      </c>
      <c r="Z33" s="21" t="s">
        <v>19</v>
      </c>
      <c r="AA33" s="22" t="s">
        <v>19</v>
      </c>
      <c r="AB33" t="s">
        <v>19</v>
      </c>
      <c r="AC33" t="s">
        <v>362</v>
      </c>
      <c r="AD33" t="s">
        <v>6</v>
      </c>
      <c r="AE33" t="s">
        <v>363</v>
      </c>
      <c r="AF33" t="s">
        <v>88</v>
      </c>
      <c r="AG33" t="s">
        <v>75</v>
      </c>
      <c r="AH33" t="s">
        <v>303</v>
      </c>
    </row>
    <row r="34" ht="14.25" customHeight="1" spans="1:34">
      <c r="A34" s="7" t="s">
        <v>364</v>
      </c>
      <c r="B34" s="7" t="s">
        <v>365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366</v>
      </c>
      <c r="H34" s="8" t="s">
        <v>367</v>
      </c>
      <c r="I34" s="8" t="s">
        <v>79</v>
      </c>
      <c r="J34" s="8" t="s">
        <v>2</v>
      </c>
      <c r="K34" s="8" t="s">
        <v>368</v>
      </c>
      <c r="L34" s="8">
        <v>1</v>
      </c>
      <c r="M34" s="8">
        <v>3</v>
      </c>
      <c r="N34" s="8" t="s">
        <v>369</v>
      </c>
      <c r="O34" s="8" t="s">
        <v>95</v>
      </c>
      <c r="P34" s="8" t="s">
        <v>83</v>
      </c>
      <c r="Q34" s="8"/>
      <c r="R34" s="19" t="s">
        <v>370</v>
      </c>
      <c r="S34" s="21" t="s">
        <v>19</v>
      </c>
      <c r="T34" s="8"/>
      <c r="U34" s="19" t="s">
        <v>19</v>
      </c>
      <c r="V34" s="19" t="s">
        <v>370</v>
      </c>
      <c r="W34" s="21" t="s">
        <v>371</v>
      </c>
      <c r="X34" s="21" t="s">
        <v>19</v>
      </c>
      <c r="Y34" s="19" t="s">
        <v>19</v>
      </c>
      <c r="Z34" s="21" t="s">
        <v>19</v>
      </c>
      <c r="AA34" s="22" t="s">
        <v>19</v>
      </c>
      <c r="AB34" t="s">
        <v>19</v>
      </c>
      <c r="AC34" t="s">
        <v>372</v>
      </c>
      <c r="AD34" t="s">
        <v>6</v>
      </c>
      <c r="AE34" t="s">
        <v>373</v>
      </c>
      <c r="AF34" t="s">
        <v>88</v>
      </c>
      <c r="AG34" t="s">
        <v>75</v>
      </c>
      <c r="AH34" t="s">
        <v>19</v>
      </c>
    </row>
    <row r="35" ht="14.25" customHeight="1" spans="1:34">
      <c r="A35" s="7" t="s">
        <v>374</v>
      </c>
      <c r="B35" s="7" t="s">
        <v>375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167</v>
      </c>
      <c r="H35" s="8" t="s">
        <v>168</v>
      </c>
      <c r="I35" s="8" t="s">
        <v>79</v>
      </c>
      <c r="J35" s="8" t="s">
        <v>2</v>
      </c>
      <c r="K35" s="8" t="s">
        <v>376</v>
      </c>
      <c r="L35" s="8">
        <v>1</v>
      </c>
      <c r="M35" s="8">
        <v>3</v>
      </c>
      <c r="N35" s="8" t="s">
        <v>247</v>
      </c>
      <c r="O35" s="8" t="s">
        <v>95</v>
      </c>
      <c r="P35" s="8" t="s">
        <v>83</v>
      </c>
      <c r="Q35" s="8"/>
      <c r="R35" s="19" t="s">
        <v>377</v>
      </c>
      <c r="S35" s="21" t="s">
        <v>19</v>
      </c>
      <c r="T35" s="8"/>
      <c r="U35" s="19" t="s">
        <v>19</v>
      </c>
      <c r="V35" s="19" t="s">
        <v>377</v>
      </c>
      <c r="W35" s="21" t="s">
        <v>378</v>
      </c>
      <c r="X35" s="21" t="s">
        <v>19</v>
      </c>
      <c r="Y35" s="19" t="s">
        <v>19</v>
      </c>
      <c r="Z35" s="21" t="s">
        <v>19</v>
      </c>
      <c r="AA35" s="22" t="s">
        <v>19</v>
      </c>
      <c r="AB35" t="s">
        <v>19</v>
      </c>
      <c r="AC35" t="s">
        <v>379</v>
      </c>
      <c r="AD35" t="s">
        <v>6</v>
      </c>
      <c r="AE35" t="s">
        <v>363</v>
      </c>
      <c r="AF35" t="s">
        <v>88</v>
      </c>
      <c r="AG35" t="s">
        <v>75</v>
      </c>
      <c r="AH35" t="s">
        <v>380</v>
      </c>
    </row>
    <row r="36" ht="14.25" customHeight="1" spans="1:34">
      <c r="A36" s="7" t="s">
        <v>381</v>
      </c>
      <c r="B36" s="7" t="s">
        <v>382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383</v>
      </c>
      <c r="H36" s="8" t="s">
        <v>384</v>
      </c>
      <c r="I36" s="8" t="s">
        <v>79</v>
      </c>
      <c r="J36" s="8" t="s">
        <v>2</v>
      </c>
      <c r="K36" s="8" t="s">
        <v>385</v>
      </c>
      <c r="L36" s="8">
        <v>1</v>
      </c>
      <c r="M36" s="8">
        <v>1</v>
      </c>
      <c r="N36" s="8" t="s">
        <v>369</v>
      </c>
      <c r="O36" s="8" t="s">
        <v>106</v>
      </c>
      <c r="P36" s="8" t="s">
        <v>83</v>
      </c>
      <c r="Q36" s="8"/>
      <c r="R36" s="19" t="s">
        <v>386</v>
      </c>
      <c r="S36" s="21" t="s">
        <v>19</v>
      </c>
      <c r="T36" s="8"/>
      <c r="U36" s="19" t="s">
        <v>19</v>
      </c>
      <c r="V36" s="19" t="s">
        <v>386</v>
      </c>
      <c r="W36" s="21" t="s">
        <v>387</v>
      </c>
      <c r="X36" s="21" t="s">
        <v>19</v>
      </c>
      <c r="Y36" s="19" t="s">
        <v>19</v>
      </c>
      <c r="Z36" s="21" t="s">
        <v>19</v>
      </c>
      <c r="AA36" s="22" t="s">
        <v>19</v>
      </c>
      <c r="AB36" t="s">
        <v>19</v>
      </c>
      <c r="AC36" t="s">
        <v>388</v>
      </c>
      <c r="AD36" t="s">
        <v>6</v>
      </c>
      <c r="AE36" t="s">
        <v>139</v>
      </c>
      <c r="AF36" t="s">
        <v>88</v>
      </c>
      <c r="AG36" t="s">
        <v>75</v>
      </c>
      <c r="AH36" t="s">
        <v>19</v>
      </c>
    </row>
    <row r="37" ht="14.25" customHeight="1" spans="1:34">
      <c r="A37" s="7" t="s">
        <v>389</v>
      </c>
      <c r="B37" s="7" t="s">
        <v>390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391</v>
      </c>
      <c r="H37" s="8" t="s">
        <v>392</v>
      </c>
      <c r="I37" s="8" t="s">
        <v>79</v>
      </c>
      <c r="J37" s="8" t="s">
        <v>2</v>
      </c>
      <c r="K37" s="8" t="s">
        <v>393</v>
      </c>
      <c r="L37" s="8">
        <v>1</v>
      </c>
      <c r="M37" s="8">
        <v>1</v>
      </c>
      <c r="N37" s="8" t="s">
        <v>394</v>
      </c>
      <c r="O37" s="8" t="s">
        <v>106</v>
      </c>
      <c r="P37" s="8" t="s">
        <v>83</v>
      </c>
      <c r="Q37" s="8"/>
      <c r="R37" s="19" t="s">
        <v>395</v>
      </c>
      <c r="S37" s="21" t="s">
        <v>19</v>
      </c>
      <c r="T37" s="8"/>
      <c r="U37" s="19" t="s">
        <v>19</v>
      </c>
      <c r="V37" s="19" t="s">
        <v>395</v>
      </c>
      <c r="W37" s="21" t="s">
        <v>396</v>
      </c>
      <c r="X37" s="21" t="s">
        <v>19</v>
      </c>
      <c r="Y37" s="19" t="s">
        <v>19</v>
      </c>
      <c r="Z37" s="21" t="s">
        <v>19</v>
      </c>
      <c r="AA37" s="22" t="s">
        <v>19</v>
      </c>
      <c r="AB37" t="s">
        <v>19</v>
      </c>
      <c r="AC37" t="s">
        <v>397</v>
      </c>
      <c r="AD37" t="s">
        <v>6</v>
      </c>
      <c r="AE37" t="s">
        <v>398</v>
      </c>
      <c r="AF37" t="s">
        <v>88</v>
      </c>
      <c r="AG37" t="s">
        <v>75</v>
      </c>
      <c r="AH37" t="s">
        <v>19</v>
      </c>
    </row>
    <row r="38" ht="14.25" customHeight="1" spans="1:34">
      <c r="A38" s="7" t="s">
        <v>399</v>
      </c>
      <c r="B38" s="7" t="s">
        <v>400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401</v>
      </c>
      <c r="H38" s="8" t="s">
        <v>402</v>
      </c>
      <c r="I38" s="8" t="s">
        <v>79</v>
      </c>
      <c r="J38" s="8" t="s">
        <v>2</v>
      </c>
      <c r="K38" s="8" t="s">
        <v>403</v>
      </c>
      <c r="L38" s="8">
        <v>1</v>
      </c>
      <c r="M38" s="8">
        <v>2</v>
      </c>
      <c r="N38" s="8" t="s">
        <v>179</v>
      </c>
      <c r="O38" s="8" t="s">
        <v>125</v>
      </c>
      <c r="P38" s="8" t="s">
        <v>83</v>
      </c>
      <c r="Q38" s="8"/>
      <c r="R38" s="19" t="s">
        <v>404</v>
      </c>
      <c r="S38" s="21" t="s">
        <v>19</v>
      </c>
      <c r="T38" s="8"/>
      <c r="U38" s="19" t="s">
        <v>19</v>
      </c>
      <c r="V38" s="19" t="s">
        <v>404</v>
      </c>
      <c r="W38" s="21" t="s">
        <v>405</v>
      </c>
      <c r="X38" s="21" t="s">
        <v>19</v>
      </c>
      <c r="Y38" s="19" t="s">
        <v>19</v>
      </c>
      <c r="Z38" s="21" t="s">
        <v>19</v>
      </c>
      <c r="AA38" s="22" t="s">
        <v>19</v>
      </c>
      <c r="AB38" t="s">
        <v>19</v>
      </c>
      <c r="AC38" t="s">
        <v>406</v>
      </c>
      <c r="AD38" t="s">
        <v>6</v>
      </c>
      <c r="AE38" t="s">
        <v>363</v>
      </c>
      <c r="AF38" t="s">
        <v>88</v>
      </c>
      <c r="AG38" t="s">
        <v>75</v>
      </c>
      <c r="AH38" t="s">
        <v>407</v>
      </c>
    </row>
    <row r="39" ht="14.25" customHeight="1" spans="1:34">
      <c r="A39" s="7" t="s">
        <v>408</v>
      </c>
      <c r="B39" s="7" t="s">
        <v>409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401</v>
      </c>
      <c r="H39" s="8" t="s">
        <v>402</v>
      </c>
      <c r="I39" s="8" t="s">
        <v>79</v>
      </c>
      <c r="J39" s="8" t="s">
        <v>2</v>
      </c>
      <c r="K39" s="8" t="s">
        <v>410</v>
      </c>
      <c r="L39" s="8">
        <v>1</v>
      </c>
      <c r="M39" s="8">
        <v>2</v>
      </c>
      <c r="N39" s="8" t="s">
        <v>411</v>
      </c>
      <c r="O39" s="8" t="s">
        <v>125</v>
      </c>
      <c r="P39" s="8" t="s">
        <v>83</v>
      </c>
      <c r="Q39" s="8"/>
      <c r="R39" s="19" t="s">
        <v>412</v>
      </c>
      <c r="S39" s="21" t="s">
        <v>19</v>
      </c>
      <c r="T39" s="8"/>
      <c r="U39" s="19" t="s">
        <v>19</v>
      </c>
      <c r="V39" s="19" t="s">
        <v>412</v>
      </c>
      <c r="W39" s="21" t="s">
        <v>413</v>
      </c>
      <c r="X39" s="21" t="s">
        <v>19</v>
      </c>
      <c r="Y39" s="19" t="s">
        <v>19</v>
      </c>
      <c r="Z39" s="21" t="s">
        <v>19</v>
      </c>
      <c r="AA39" s="22" t="s">
        <v>19</v>
      </c>
      <c r="AB39" t="s">
        <v>19</v>
      </c>
      <c r="AC39" t="s">
        <v>414</v>
      </c>
      <c r="AD39" t="s">
        <v>6</v>
      </c>
      <c r="AE39" t="s">
        <v>363</v>
      </c>
      <c r="AF39" t="s">
        <v>88</v>
      </c>
      <c r="AG39" t="s">
        <v>75</v>
      </c>
      <c r="AH39" t="s">
        <v>407</v>
      </c>
    </row>
    <row r="40" ht="14.25" customHeight="1" spans="1:34">
      <c r="A40" s="7" t="s">
        <v>415</v>
      </c>
      <c r="B40" s="7" t="s">
        <v>416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417</v>
      </c>
      <c r="H40" s="8" t="s">
        <v>418</v>
      </c>
      <c r="I40" s="8" t="s">
        <v>79</v>
      </c>
      <c r="J40" s="8" t="s">
        <v>2</v>
      </c>
      <c r="K40" s="8" t="s">
        <v>419</v>
      </c>
      <c r="L40" s="8">
        <v>1</v>
      </c>
      <c r="M40" s="8">
        <v>5</v>
      </c>
      <c r="N40" s="8" t="s">
        <v>247</v>
      </c>
      <c r="O40" s="8" t="s">
        <v>160</v>
      </c>
      <c r="P40" s="8" t="s">
        <v>83</v>
      </c>
      <c r="Q40" s="8"/>
      <c r="R40" s="19" t="s">
        <v>420</v>
      </c>
      <c r="S40" s="21" t="s">
        <v>19</v>
      </c>
      <c r="T40" s="8"/>
      <c r="U40" s="19" t="s">
        <v>19</v>
      </c>
      <c r="V40" s="19" t="s">
        <v>420</v>
      </c>
      <c r="W40" s="21" t="s">
        <v>421</v>
      </c>
      <c r="X40" s="21" t="s">
        <v>19</v>
      </c>
      <c r="Y40" s="19" t="s">
        <v>19</v>
      </c>
      <c r="Z40" s="21" t="s">
        <v>19</v>
      </c>
      <c r="AA40" s="22" t="s">
        <v>19</v>
      </c>
      <c r="AB40" t="s">
        <v>19</v>
      </c>
      <c r="AC40" t="s">
        <v>422</v>
      </c>
      <c r="AD40" t="s">
        <v>6</v>
      </c>
      <c r="AE40" t="s">
        <v>423</v>
      </c>
      <c r="AF40" t="s">
        <v>88</v>
      </c>
      <c r="AG40" t="s">
        <v>75</v>
      </c>
      <c r="AH40" t="s">
        <v>19</v>
      </c>
    </row>
    <row r="41" ht="14.25" customHeight="1" spans="1:34">
      <c r="A41" s="7" t="s">
        <v>424</v>
      </c>
      <c r="B41" s="7" t="s">
        <v>425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426</v>
      </c>
      <c r="H41" s="8" t="s">
        <v>427</v>
      </c>
      <c r="I41" s="8" t="s">
        <v>79</v>
      </c>
      <c r="J41" s="8" t="s">
        <v>2</v>
      </c>
      <c r="K41" s="8" t="s">
        <v>428</v>
      </c>
      <c r="L41" s="8">
        <v>1</v>
      </c>
      <c r="M41" s="8">
        <v>2</v>
      </c>
      <c r="N41" s="8" t="s">
        <v>105</v>
      </c>
      <c r="O41" s="8" t="s">
        <v>125</v>
      </c>
      <c r="P41" s="8" t="s">
        <v>83</v>
      </c>
      <c r="Q41" s="8"/>
      <c r="R41" s="19" t="s">
        <v>429</v>
      </c>
      <c r="S41" s="21" t="s">
        <v>19</v>
      </c>
      <c r="T41" s="8"/>
      <c r="U41" s="19" t="s">
        <v>19</v>
      </c>
      <c r="V41" s="19" t="s">
        <v>429</v>
      </c>
      <c r="W41" s="21" t="s">
        <v>430</v>
      </c>
      <c r="X41" s="21" t="s">
        <v>19</v>
      </c>
      <c r="Y41" s="19" t="s">
        <v>19</v>
      </c>
      <c r="Z41" s="21" t="s">
        <v>19</v>
      </c>
      <c r="AA41" s="22" t="s">
        <v>19</v>
      </c>
      <c r="AB41" t="s">
        <v>19</v>
      </c>
      <c r="AC41" t="s">
        <v>431</v>
      </c>
      <c r="AD41" t="s">
        <v>6</v>
      </c>
      <c r="AE41" t="s">
        <v>432</v>
      </c>
      <c r="AF41" t="s">
        <v>88</v>
      </c>
      <c r="AG41" t="s">
        <v>75</v>
      </c>
      <c r="AH41" t="s">
        <v>433</v>
      </c>
    </row>
    <row r="42" ht="14.25" customHeight="1" spans="1:34">
      <c r="A42" s="7" t="s">
        <v>434</v>
      </c>
      <c r="B42" s="7" t="s">
        <v>435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436</v>
      </c>
      <c r="H42" s="8" t="s">
        <v>437</v>
      </c>
      <c r="I42" s="8" t="s">
        <v>79</v>
      </c>
      <c r="J42" s="8" t="s">
        <v>2</v>
      </c>
      <c r="K42" s="8" t="s">
        <v>438</v>
      </c>
      <c r="L42" s="8">
        <v>1</v>
      </c>
      <c r="M42" s="8">
        <v>1</v>
      </c>
      <c r="N42" s="8" t="s">
        <v>439</v>
      </c>
      <c r="O42" s="8" t="s">
        <v>106</v>
      </c>
      <c r="P42" s="8" t="s">
        <v>83</v>
      </c>
      <c r="Q42" s="8"/>
      <c r="R42" s="19" t="s">
        <v>440</v>
      </c>
      <c r="S42" s="21" t="s">
        <v>19</v>
      </c>
      <c r="T42" s="8"/>
      <c r="U42" s="19" t="s">
        <v>19</v>
      </c>
      <c r="V42" s="19" t="s">
        <v>440</v>
      </c>
      <c r="W42" s="21" t="s">
        <v>441</v>
      </c>
      <c r="X42" s="21" t="s">
        <v>19</v>
      </c>
      <c r="Y42" s="19" t="s">
        <v>19</v>
      </c>
      <c r="Z42" s="21" t="s">
        <v>19</v>
      </c>
      <c r="AA42" s="22" t="s">
        <v>19</v>
      </c>
      <c r="AB42" t="s">
        <v>19</v>
      </c>
      <c r="AC42" t="s">
        <v>442</v>
      </c>
      <c r="AD42" t="s">
        <v>6</v>
      </c>
      <c r="AE42" t="s">
        <v>443</v>
      </c>
      <c r="AF42" t="s">
        <v>88</v>
      </c>
      <c r="AG42" t="s">
        <v>75</v>
      </c>
      <c r="AH42" t="s">
        <v>19</v>
      </c>
    </row>
    <row r="43" ht="14.25" customHeight="1" spans="1:34">
      <c r="A43" s="7" t="s">
        <v>444</v>
      </c>
      <c r="B43" s="7" t="s">
        <v>445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426</v>
      </c>
      <c r="H43" s="8" t="s">
        <v>427</v>
      </c>
      <c r="I43" s="8" t="s">
        <v>79</v>
      </c>
      <c r="J43" s="8" t="s">
        <v>2</v>
      </c>
      <c r="K43" s="8" t="s">
        <v>446</v>
      </c>
      <c r="L43" s="8">
        <v>1</v>
      </c>
      <c r="M43" s="8">
        <v>2</v>
      </c>
      <c r="N43" s="8" t="s">
        <v>105</v>
      </c>
      <c r="O43" s="8" t="s">
        <v>125</v>
      </c>
      <c r="P43" s="8" t="s">
        <v>83</v>
      </c>
      <c r="Q43" s="8"/>
      <c r="R43" s="19" t="s">
        <v>429</v>
      </c>
      <c r="S43" s="21" t="s">
        <v>19</v>
      </c>
      <c r="T43" s="8"/>
      <c r="U43" s="19" t="s">
        <v>19</v>
      </c>
      <c r="V43" s="19" t="s">
        <v>429</v>
      </c>
      <c r="W43" s="21" t="s">
        <v>430</v>
      </c>
      <c r="X43" s="21" t="s">
        <v>19</v>
      </c>
      <c r="Y43" s="19" t="s">
        <v>19</v>
      </c>
      <c r="Z43" s="21" t="s">
        <v>19</v>
      </c>
      <c r="AA43" s="22" t="s">
        <v>19</v>
      </c>
      <c r="AB43" t="s">
        <v>19</v>
      </c>
      <c r="AC43" t="s">
        <v>431</v>
      </c>
      <c r="AD43" t="s">
        <v>6</v>
      </c>
      <c r="AE43" t="s">
        <v>432</v>
      </c>
      <c r="AF43" t="s">
        <v>88</v>
      </c>
      <c r="AG43" t="s">
        <v>75</v>
      </c>
      <c r="AH43" t="s">
        <v>433</v>
      </c>
    </row>
    <row r="44" ht="14.25" customHeight="1" spans="1:34">
      <c r="A44" s="7" t="s">
        <v>447</v>
      </c>
      <c r="B44" s="7" t="s">
        <v>448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449</v>
      </c>
      <c r="H44" s="8" t="s">
        <v>450</v>
      </c>
      <c r="I44" s="8" t="s">
        <v>79</v>
      </c>
      <c r="J44" s="8" t="s">
        <v>2</v>
      </c>
      <c r="K44" s="8" t="s">
        <v>451</v>
      </c>
      <c r="L44" s="8">
        <v>1</v>
      </c>
      <c r="M44" s="8">
        <v>2</v>
      </c>
      <c r="N44" s="8" t="s">
        <v>452</v>
      </c>
      <c r="O44" s="8" t="s">
        <v>125</v>
      </c>
      <c r="P44" s="8" t="s">
        <v>83</v>
      </c>
      <c r="Q44" s="8"/>
      <c r="R44" s="19" t="s">
        <v>453</v>
      </c>
      <c r="S44" s="21" t="s">
        <v>19</v>
      </c>
      <c r="T44" s="8"/>
      <c r="U44" s="19" t="s">
        <v>19</v>
      </c>
      <c r="V44" s="19" t="s">
        <v>453</v>
      </c>
      <c r="W44" s="21" t="s">
        <v>454</v>
      </c>
      <c r="X44" s="21" t="s">
        <v>19</v>
      </c>
      <c r="Y44" s="19" t="s">
        <v>19</v>
      </c>
      <c r="Z44" s="21" t="s">
        <v>19</v>
      </c>
      <c r="AA44" s="22" t="s">
        <v>19</v>
      </c>
      <c r="AB44" t="s">
        <v>19</v>
      </c>
      <c r="AC44" t="s">
        <v>455</v>
      </c>
      <c r="AD44" t="s">
        <v>6</v>
      </c>
      <c r="AE44" t="s">
        <v>456</v>
      </c>
      <c r="AF44" t="s">
        <v>88</v>
      </c>
      <c r="AG44" t="s">
        <v>75</v>
      </c>
      <c r="AH44" t="s">
        <v>97</v>
      </c>
    </row>
    <row r="45" ht="14.25" customHeight="1" spans="1:34">
      <c r="A45" s="7" t="s">
        <v>457</v>
      </c>
      <c r="B45" s="7" t="s">
        <v>458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459</v>
      </c>
      <c r="H45" s="8" t="s">
        <v>460</v>
      </c>
      <c r="I45" s="8" t="s">
        <v>79</v>
      </c>
      <c r="J45" s="8" t="s">
        <v>2</v>
      </c>
      <c r="K45" s="8" t="s">
        <v>461</v>
      </c>
      <c r="L45" s="8">
        <v>1</v>
      </c>
      <c r="M45" s="8">
        <v>2</v>
      </c>
      <c r="N45" s="8" t="s">
        <v>301</v>
      </c>
      <c r="O45" s="8" t="s">
        <v>125</v>
      </c>
      <c r="P45" s="8" t="s">
        <v>83</v>
      </c>
      <c r="Q45" s="8"/>
      <c r="R45" s="19" t="s">
        <v>462</v>
      </c>
      <c r="S45" s="21" t="s">
        <v>19</v>
      </c>
      <c r="T45" s="8"/>
      <c r="U45" s="19" t="s">
        <v>19</v>
      </c>
      <c r="V45" s="19" t="s">
        <v>462</v>
      </c>
      <c r="W45" s="21" t="s">
        <v>463</v>
      </c>
      <c r="X45" s="21" t="s">
        <v>19</v>
      </c>
      <c r="Y45" s="19" t="s">
        <v>19</v>
      </c>
      <c r="Z45" s="21" t="s">
        <v>19</v>
      </c>
      <c r="AA45" s="22" t="s">
        <v>19</v>
      </c>
      <c r="AB45" t="s">
        <v>19</v>
      </c>
      <c r="AC45" t="s">
        <v>464</v>
      </c>
      <c r="AD45" t="s">
        <v>6</v>
      </c>
      <c r="AE45" t="s">
        <v>241</v>
      </c>
      <c r="AF45" t="s">
        <v>88</v>
      </c>
      <c r="AG45" t="s">
        <v>75</v>
      </c>
      <c r="AH45" t="s">
        <v>465</v>
      </c>
    </row>
    <row r="46" ht="14.25" customHeight="1" spans="1:34">
      <c r="A46" s="7" t="s">
        <v>466</v>
      </c>
      <c r="B46" s="7" t="s">
        <v>467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132</v>
      </c>
      <c r="H46" s="8" t="s">
        <v>133</v>
      </c>
      <c r="I46" s="8" t="s">
        <v>79</v>
      </c>
      <c r="J46" s="8" t="s">
        <v>2</v>
      </c>
      <c r="K46" s="8" t="s">
        <v>468</v>
      </c>
      <c r="L46" s="8">
        <v>1</v>
      </c>
      <c r="M46" s="8">
        <v>3</v>
      </c>
      <c r="N46" s="8" t="s">
        <v>469</v>
      </c>
      <c r="O46" s="8" t="s">
        <v>95</v>
      </c>
      <c r="P46" s="8" t="s">
        <v>83</v>
      </c>
      <c r="Q46" s="8"/>
      <c r="R46" s="19" t="s">
        <v>470</v>
      </c>
      <c r="S46" s="21" t="s">
        <v>19</v>
      </c>
      <c r="T46" s="8"/>
      <c r="U46" s="19" t="s">
        <v>19</v>
      </c>
      <c r="V46" s="19" t="s">
        <v>470</v>
      </c>
      <c r="W46" s="21" t="s">
        <v>172</v>
      </c>
      <c r="X46" s="21" t="s">
        <v>19</v>
      </c>
      <c r="Y46" s="19" t="s">
        <v>19</v>
      </c>
      <c r="Z46" s="21" t="s">
        <v>19</v>
      </c>
      <c r="AA46" s="22" t="s">
        <v>19</v>
      </c>
      <c r="AB46" t="s">
        <v>19</v>
      </c>
      <c r="AC46" t="s">
        <v>471</v>
      </c>
      <c r="AD46" t="s">
        <v>6</v>
      </c>
      <c r="AE46" t="s">
        <v>139</v>
      </c>
      <c r="AF46" t="s">
        <v>88</v>
      </c>
      <c r="AG46" t="s">
        <v>75</v>
      </c>
      <c r="AH46" t="s">
        <v>19</v>
      </c>
    </row>
    <row r="47" ht="14.25" customHeight="1" spans="1:34">
      <c r="A47" s="7" t="s">
        <v>472</v>
      </c>
      <c r="B47" s="7" t="s">
        <v>473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459</v>
      </c>
      <c r="H47" s="8" t="s">
        <v>460</v>
      </c>
      <c r="I47" s="8" t="s">
        <v>79</v>
      </c>
      <c r="J47" s="8" t="s">
        <v>2</v>
      </c>
      <c r="K47" s="8" t="s">
        <v>474</v>
      </c>
      <c r="L47" s="8">
        <v>1</v>
      </c>
      <c r="M47" s="8">
        <v>1</v>
      </c>
      <c r="N47" s="8" t="s">
        <v>301</v>
      </c>
      <c r="O47" s="8" t="s">
        <v>106</v>
      </c>
      <c r="P47" s="8" t="s">
        <v>83</v>
      </c>
      <c r="Q47" s="8"/>
      <c r="R47" s="19" t="s">
        <v>475</v>
      </c>
      <c r="S47" s="21" t="s">
        <v>19</v>
      </c>
      <c r="T47" s="8"/>
      <c r="U47" s="19" t="s">
        <v>19</v>
      </c>
      <c r="V47" s="19" t="s">
        <v>475</v>
      </c>
      <c r="W47" s="21" t="s">
        <v>476</v>
      </c>
      <c r="X47" s="21" t="s">
        <v>19</v>
      </c>
      <c r="Y47" s="19" t="s">
        <v>19</v>
      </c>
      <c r="Z47" s="21" t="s">
        <v>19</v>
      </c>
      <c r="AA47" s="22" t="s">
        <v>19</v>
      </c>
      <c r="AB47" t="s">
        <v>19</v>
      </c>
      <c r="AC47" t="s">
        <v>477</v>
      </c>
      <c r="AD47" t="s">
        <v>6</v>
      </c>
      <c r="AE47" t="s">
        <v>241</v>
      </c>
      <c r="AF47" t="s">
        <v>88</v>
      </c>
      <c r="AG47" t="s">
        <v>75</v>
      </c>
      <c r="AH47" t="s">
        <v>478</v>
      </c>
    </row>
    <row r="48" ht="14.25" customHeight="1" spans="1:34">
      <c r="A48" s="7" t="s">
        <v>479</v>
      </c>
      <c r="B48" s="7" t="s">
        <v>480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481</v>
      </c>
      <c r="H48" s="8" t="s">
        <v>482</v>
      </c>
      <c r="I48" s="8" t="s">
        <v>79</v>
      </c>
      <c r="J48" s="8" t="s">
        <v>2</v>
      </c>
      <c r="K48" s="8" t="s">
        <v>483</v>
      </c>
      <c r="L48" s="8">
        <v>1</v>
      </c>
      <c r="M48" s="8">
        <v>2</v>
      </c>
      <c r="N48" s="8" t="s">
        <v>95</v>
      </c>
      <c r="O48" s="8" t="s">
        <v>125</v>
      </c>
      <c r="P48" s="8" t="s">
        <v>83</v>
      </c>
      <c r="Q48" s="8"/>
      <c r="R48" s="19" t="s">
        <v>484</v>
      </c>
      <c r="S48" s="21" t="s">
        <v>19</v>
      </c>
      <c r="T48" s="8"/>
      <c r="U48" s="19" t="s">
        <v>19</v>
      </c>
      <c r="V48" s="19" t="s">
        <v>484</v>
      </c>
      <c r="W48" s="21" t="s">
        <v>485</v>
      </c>
      <c r="X48" s="21" t="s">
        <v>19</v>
      </c>
      <c r="Y48" s="19" t="s">
        <v>19</v>
      </c>
      <c r="Z48" s="21" t="s">
        <v>19</v>
      </c>
      <c r="AA48" s="22" t="s">
        <v>19</v>
      </c>
      <c r="AB48" t="s">
        <v>19</v>
      </c>
      <c r="AC48" t="s">
        <v>486</v>
      </c>
      <c r="AD48" t="s">
        <v>6</v>
      </c>
      <c r="AE48" t="s">
        <v>487</v>
      </c>
      <c r="AF48" t="s">
        <v>88</v>
      </c>
      <c r="AG48" t="s">
        <v>75</v>
      </c>
      <c r="AH48" t="s">
        <v>488</v>
      </c>
    </row>
    <row r="49" ht="14.25" customHeight="1" spans="1:34">
      <c r="A49" s="7" t="s">
        <v>489</v>
      </c>
      <c r="B49" s="7" t="s">
        <v>490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491</v>
      </c>
      <c r="H49" s="8" t="s">
        <v>492</v>
      </c>
      <c r="I49" s="8" t="s">
        <v>79</v>
      </c>
      <c r="J49" s="8" t="s">
        <v>2</v>
      </c>
      <c r="K49" s="8" t="s">
        <v>493</v>
      </c>
      <c r="L49" s="8">
        <v>1</v>
      </c>
      <c r="M49" s="8">
        <v>1</v>
      </c>
      <c r="N49" s="8" t="s">
        <v>82</v>
      </c>
      <c r="O49" s="8" t="s">
        <v>106</v>
      </c>
      <c r="P49" s="8" t="s">
        <v>83</v>
      </c>
      <c r="Q49" s="8"/>
      <c r="R49" s="19" t="s">
        <v>494</v>
      </c>
      <c r="S49" s="21" t="s">
        <v>19</v>
      </c>
      <c r="T49" s="8"/>
      <c r="U49" s="19" t="s">
        <v>19</v>
      </c>
      <c r="V49" s="19" t="s">
        <v>494</v>
      </c>
      <c r="W49" s="21" t="s">
        <v>495</v>
      </c>
      <c r="X49" s="21" t="s">
        <v>19</v>
      </c>
      <c r="Y49" s="19" t="s">
        <v>19</v>
      </c>
      <c r="Z49" s="21" t="s">
        <v>19</v>
      </c>
      <c r="AA49" s="22" t="s">
        <v>19</v>
      </c>
      <c r="AB49" t="s">
        <v>19</v>
      </c>
      <c r="AC49" t="s">
        <v>496</v>
      </c>
      <c r="AD49" t="s">
        <v>6</v>
      </c>
      <c r="AE49" t="s">
        <v>497</v>
      </c>
      <c r="AF49" t="s">
        <v>88</v>
      </c>
      <c r="AG49" t="s">
        <v>75</v>
      </c>
      <c r="AH49" t="s">
        <v>351</v>
      </c>
    </row>
    <row r="50" ht="14.25" customHeight="1" spans="1:34">
      <c r="A50" s="7" t="s">
        <v>498</v>
      </c>
      <c r="B50" s="7" t="s">
        <v>499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500</v>
      </c>
      <c r="H50" s="8" t="s">
        <v>501</v>
      </c>
      <c r="I50" s="8" t="s">
        <v>79</v>
      </c>
      <c r="J50" s="8" t="s">
        <v>2</v>
      </c>
      <c r="K50" s="8" t="s">
        <v>502</v>
      </c>
      <c r="L50" s="8">
        <v>1</v>
      </c>
      <c r="M50" s="8">
        <v>1</v>
      </c>
      <c r="N50" s="8" t="s">
        <v>95</v>
      </c>
      <c r="O50" s="8" t="s">
        <v>106</v>
      </c>
      <c r="P50" s="8" t="s">
        <v>83</v>
      </c>
      <c r="Q50" s="8"/>
      <c r="R50" s="19" t="s">
        <v>503</v>
      </c>
      <c r="S50" s="21" t="s">
        <v>19</v>
      </c>
      <c r="T50" s="8"/>
      <c r="U50" s="19" t="s">
        <v>19</v>
      </c>
      <c r="V50" s="19" t="s">
        <v>503</v>
      </c>
      <c r="W50" s="21" t="s">
        <v>504</v>
      </c>
      <c r="X50" s="21" t="s">
        <v>19</v>
      </c>
      <c r="Y50" s="19" t="s">
        <v>19</v>
      </c>
      <c r="Z50" s="21" t="s">
        <v>19</v>
      </c>
      <c r="AA50" s="22" t="s">
        <v>19</v>
      </c>
      <c r="AB50" t="s">
        <v>19</v>
      </c>
      <c r="AC50" t="s">
        <v>505</v>
      </c>
      <c r="AD50" t="s">
        <v>6</v>
      </c>
      <c r="AE50" t="s">
        <v>328</v>
      </c>
      <c r="AF50" t="s">
        <v>88</v>
      </c>
      <c r="AG50" t="s">
        <v>75</v>
      </c>
      <c r="AH50" t="s">
        <v>506</v>
      </c>
    </row>
    <row r="51" ht="14.25" customHeight="1" spans="1:34">
      <c r="A51" s="7" t="s">
        <v>507</v>
      </c>
      <c r="B51" s="7" t="s">
        <v>508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509</v>
      </c>
      <c r="H51" s="8" t="s">
        <v>510</v>
      </c>
      <c r="I51" s="8" t="s">
        <v>79</v>
      </c>
      <c r="J51" s="8" t="s">
        <v>2</v>
      </c>
      <c r="K51" s="8" t="s">
        <v>511</v>
      </c>
      <c r="L51" s="8">
        <v>3</v>
      </c>
      <c r="M51" s="8">
        <v>1</v>
      </c>
      <c r="N51" s="8" t="s">
        <v>95</v>
      </c>
      <c r="O51" s="8" t="s">
        <v>106</v>
      </c>
      <c r="P51" s="8" t="s">
        <v>83</v>
      </c>
      <c r="Q51" s="8"/>
      <c r="R51" s="19" t="s">
        <v>512</v>
      </c>
      <c r="S51" s="21" t="s">
        <v>19</v>
      </c>
      <c r="T51" s="8"/>
      <c r="U51" s="19" t="s">
        <v>19</v>
      </c>
      <c r="V51" s="19" t="s">
        <v>512</v>
      </c>
      <c r="W51" s="21" t="s">
        <v>145</v>
      </c>
      <c r="X51" s="21" t="s">
        <v>19</v>
      </c>
      <c r="Y51" s="19" t="s">
        <v>19</v>
      </c>
      <c r="Z51" s="21" t="s">
        <v>19</v>
      </c>
      <c r="AA51" s="22" t="s">
        <v>19</v>
      </c>
      <c r="AB51" t="s">
        <v>19</v>
      </c>
      <c r="AC51" t="s">
        <v>513</v>
      </c>
      <c r="AD51" t="s">
        <v>6</v>
      </c>
      <c r="AE51" t="s">
        <v>514</v>
      </c>
      <c r="AF51" t="s">
        <v>88</v>
      </c>
      <c r="AG51" t="s">
        <v>75</v>
      </c>
      <c r="AH51" t="s">
        <v>515</v>
      </c>
    </row>
    <row r="52" ht="14.25" customHeight="1" spans="1:34">
      <c r="A52" s="7" t="s">
        <v>516</v>
      </c>
      <c r="B52" s="7" t="s">
        <v>517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518</v>
      </c>
      <c r="H52" s="8" t="s">
        <v>519</v>
      </c>
      <c r="I52" s="8" t="s">
        <v>79</v>
      </c>
      <c r="J52" s="8" t="s">
        <v>2</v>
      </c>
      <c r="K52" s="8" t="s">
        <v>520</v>
      </c>
      <c r="L52" s="8">
        <v>1</v>
      </c>
      <c r="M52" s="8">
        <v>1</v>
      </c>
      <c r="N52" s="8" t="s">
        <v>125</v>
      </c>
      <c r="O52" s="8" t="s">
        <v>106</v>
      </c>
      <c r="P52" s="8" t="s">
        <v>83</v>
      </c>
      <c r="Q52" s="8"/>
      <c r="R52" s="19" t="s">
        <v>521</v>
      </c>
      <c r="S52" s="21" t="s">
        <v>19</v>
      </c>
      <c r="T52" s="8"/>
      <c r="U52" s="19" t="s">
        <v>19</v>
      </c>
      <c r="V52" s="19" t="s">
        <v>521</v>
      </c>
      <c r="W52" s="21" t="s">
        <v>522</v>
      </c>
      <c r="X52" s="21" t="s">
        <v>19</v>
      </c>
      <c r="Y52" s="19" t="s">
        <v>19</v>
      </c>
      <c r="Z52" s="21" t="s">
        <v>19</v>
      </c>
      <c r="AA52" s="22" t="s">
        <v>19</v>
      </c>
      <c r="AB52" t="s">
        <v>19</v>
      </c>
      <c r="AC52" t="s">
        <v>523</v>
      </c>
      <c r="AD52" t="s">
        <v>6</v>
      </c>
      <c r="AE52" t="s">
        <v>524</v>
      </c>
      <c r="AF52" t="s">
        <v>88</v>
      </c>
      <c r="AG52" t="s">
        <v>75</v>
      </c>
      <c r="AH52" t="s">
        <v>525</v>
      </c>
    </row>
    <row r="53" ht="14.25" customHeight="1" spans="1:34">
      <c r="A53" s="7" t="s">
        <v>526</v>
      </c>
      <c r="B53" s="7" t="s">
        <v>527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528</v>
      </c>
      <c r="H53" s="8" t="s">
        <v>529</v>
      </c>
      <c r="I53" s="8" t="s">
        <v>79</v>
      </c>
      <c r="J53" s="8" t="s">
        <v>2</v>
      </c>
      <c r="K53" s="8" t="s">
        <v>530</v>
      </c>
      <c r="L53" s="8">
        <v>1</v>
      </c>
      <c r="M53" s="8">
        <v>1</v>
      </c>
      <c r="N53" s="8" t="s">
        <v>83</v>
      </c>
      <c r="O53" s="8" t="s">
        <v>83</v>
      </c>
      <c r="P53" s="8" t="s">
        <v>531</v>
      </c>
      <c r="Q53" s="8"/>
      <c r="R53" s="19" t="s">
        <v>532</v>
      </c>
      <c r="S53" s="21" t="s">
        <v>532</v>
      </c>
      <c r="T53" s="8" t="s">
        <v>533</v>
      </c>
      <c r="U53" s="19" t="s">
        <v>19</v>
      </c>
      <c r="V53" s="19" t="s">
        <v>19</v>
      </c>
      <c r="W53" s="21" t="s">
        <v>19</v>
      </c>
      <c r="X53" s="21" t="s">
        <v>19</v>
      </c>
      <c r="Y53" s="19" t="s">
        <v>19</v>
      </c>
      <c r="Z53" s="21" t="s">
        <v>19</v>
      </c>
      <c r="AA53" s="22" t="s">
        <v>19</v>
      </c>
      <c r="AB53" t="s">
        <v>19</v>
      </c>
      <c r="AC53" t="s">
        <v>19</v>
      </c>
      <c r="AD53" t="s">
        <v>6</v>
      </c>
      <c r="AE53" t="s">
        <v>534</v>
      </c>
      <c r="AF53" t="s">
        <v>88</v>
      </c>
      <c r="AG53" t="s">
        <v>75</v>
      </c>
      <c r="AH53" t="s">
        <v>19</v>
      </c>
    </row>
    <row r="54" ht="14.25" customHeight="1" spans="1:34">
      <c r="A54" s="7" t="s">
        <v>535</v>
      </c>
      <c r="B54" s="7" t="s">
        <v>536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537</v>
      </c>
      <c r="H54" s="8" t="s">
        <v>538</v>
      </c>
      <c r="I54" s="8" t="s">
        <v>79</v>
      </c>
      <c r="J54" s="8" t="s">
        <v>2</v>
      </c>
      <c r="K54" s="8" t="s">
        <v>539</v>
      </c>
      <c r="L54" s="8">
        <v>1</v>
      </c>
      <c r="M54" s="8">
        <v>1</v>
      </c>
      <c r="N54" s="8" t="s">
        <v>83</v>
      </c>
      <c r="O54" s="8" t="s">
        <v>83</v>
      </c>
      <c r="P54" s="8" t="s">
        <v>531</v>
      </c>
      <c r="Q54" s="8"/>
      <c r="R54" s="19" t="s">
        <v>540</v>
      </c>
      <c r="S54" s="21" t="s">
        <v>540</v>
      </c>
      <c r="T54" s="8" t="s">
        <v>541</v>
      </c>
      <c r="U54" s="19" t="s">
        <v>19</v>
      </c>
      <c r="V54" s="19" t="s">
        <v>19</v>
      </c>
      <c r="W54" s="21" t="s">
        <v>19</v>
      </c>
      <c r="X54" s="21" t="s">
        <v>19</v>
      </c>
      <c r="Y54" s="19" t="s">
        <v>19</v>
      </c>
      <c r="Z54" s="21" t="s">
        <v>19</v>
      </c>
      <c r="AA54" s="22" t="s">
        <v>19</v>
      </c>
      <c r="AB54" t="s">
        <v>19</v>
      </c>
      <c r="AC54" t="s">
        <v>19</v>
      </c>
      <c r="AD54" t="s">
        <v>6</v>
      </c>
      <c r="AE54" t="s">
        <v>313</v>
      </c>
      <c r="AF54" t="s">
        <v>88</v>
      </c>
      <c r="AG54" t="s">
        <v>75</v>
      </c>
      <c r="AH54" t="s">
        <v>19</v>
      </c>
    </row>
    <row r="55" ht="14.25" customHeight="1" spans="1:34">
      <c r="A55" s="7" t="s">
        <v>542</v>
      </c>
      <c r="B55" s="7" t="s">
        <v>543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537</v>
      </c>
      <c r="H55" s="8" t="s">
        <v>538</v>
      </c>
      <c r="I55" s="8" t="s">
        <v>79</v>
      </c>
      <c r="J55" s="8" t="s">
        <v>2</v>
      </c>
      <c r="K55" s="8" t="s">
        <v>544</v>
      </c>
      <c r="L55" s="8">
        <v>1</v>
      </c>
      <c r="M55" s="8">
        <v>1</v>
      </c>
      <c r="N55" s="8" t="s">
        <v>83</v>
      </c>
      <c r="O55" s="8" t="s">
        <v>83</v>
      </c>
      <c r="P55" s="8" t="s">
        <v>531</v>
      </c>
      <c r="Q55" s="8"/>
      <c r="R55" s="19" t="s">
        <v>540</v>
      </c>
      <c r="S55" s="21" t="s">
        <v>540</v>
      </c>
      <c r="T55" s="8" t="s">
        <v>545</v>
      </c>
      <c r="U55" s="19" t="s">
        <v>19</v>
      </c>
      <c r="V55" s="19" t="s">
        <v>19</v>
      </c>
      <c r="W55" s="21" t="s">
        <v>19</v>
      </c>
      <c r="X55" s="21" t="s">
        <v>19</v>
      </c>
      <c r="Y55" s="19" t="s">
        <v>19</v>
      </c>
      <c r="Z55" s="21" t="s">
        <v>19</v>
      </c>
      <c r="AA55" s="22" t="s">
        <v>19</v>
      </c>
      <c r="AB55" t="s">
        <v>19</v>
      </c>
      <c r="AC55" t="s">
        <v>19</v>
      </c>
      <c r="AD55" t="s">
        <v>6</v>
      </c>
      <c r="AE55" t="s">
        <v>313</v>
      </c>
      <c r="AF55" t="s">
        <v>88</v>
      </c>
      <c r="AG55" t="s">
        <v>75</v>
      </c>
      <c r="AH55" t="s">
        <v>19</v>
      </c>
    </row>
    <row r="56" ht="14.25" customHeight="1" spans="1:34">
      <c r="A56" s="7" t="s">
        <v>546</v>
      </c>
      <c r="B56" s="7" t="s">
        <v>547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548</v>
      </c>
      <c r="H56" s="8" t="s">
        <v>549</v>
      </c>
      <c r="I56" s="8" t="s">
        <v>79</v>
      </c>
      <c r="J56" s="8" t="s">
        <v>2</v>
      </c>
      <c r="K56" s="8" t="s">
        <v>550</v>
      </c>
      <c r="L56" s="8">
        <v>2</v>
      </c>
      <c r="M56" s="8">
        <v>1</v>
      </c>
      <c r="N56" s="8" t="s">
        <v>106</v>
      </c>
      <c r="O56" s="8" t="s">
        <v>106</v>
      </c>
      <c r="P56" s="8" t="s">
        <v>83</v>
      </c>
      <c r="Q56" s="8"/>
      <c r="R56" s="19" t="s">
        <v>551</v>
      </c>
      <c r="S56" s="21" t="s">
        <v>19</v>
      </c>
      <c r="T56" s="8"/>
      <c r="U56" s="19" t="s">
        <v>19</v>
      </c>
      <c r="V56" s="19" t="s">
        <v>551</v>
      </c>
      <c r="W56" s="21" t="s">
        <v>552</v>
      </c>
      <c r="X56" s="21" t="s">
        <v>19</v>
      </c>
      <c r="Y56" s="19" t="s">
        <v>19</v>
      </c>
      <c r="Z56" s="21" t="s">
        <v>19</v>
      </c>
      <c r="AA56" s="22" t="s">
        <v>19</v>
      </c>
      <c r="AB56" t="s">
        <v>19</v>
      </c>
      <c r="AC56" t="s">
        <v>553</v>
      </c>
      <c r="AD56" t="s">
        <v>6</v>
      </c>
      <c r="AE56" t="s">
        <v>554</v>
      </c>
      <c r="AF56" t="s">
        <v>88</v>
      </c>
      <c r="AG56" t="s">
        <v>75</v>
      </c>
      <c r="AH56" t="s">
        <v>433</v>
      </c>
    </row>
    <row r="57" ht="14.25" customHeight="1" spans="1:34">
      <c r="A57" s="7" t="s">
        <v>555</v>
      </c>
      <c r="B57" s="7" t="s">
        <v>556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557</v>
      </c>
      <c r="H57" s="8" t="s">
        <v>558</v>
      </c>
      <c r="I57" s="8" t="s">
        <v>79</v>
      </c>
      <c r="J57" s="8" t="s">
        <v>2</v>
      </c>
      <c r="K57" s="8" t="s">
        <v>559</v>
      </c>
      <c r="L57" s="8">
        <v>1</v>
      </c>
      <c r="M57" s="8">
        <v>1</v>
      </c>
      <c r="N57" s="8" t="s">
        <v>359</v>
      </c>
      <c r="O57" s="8" t="s">
        <v>83</v>
      </c>
      <c r="P57" s="8" t="s">
        <v>531</v>
      </c>
      <c r="Q57" s="8"/>
      <c r="R57" s="19" t="s">
        <v>560</v>
      </c>
      <c r="S57" s="21" t="s">
        <v>560</v>
      </c>
      <c r="T57" s="8" t="s">
        <v>561</v>
      </c>
      <c r="U57" s="19" t="s">
        <v>19</v>
      </c>
      <c r="V57" s="19" t="s">
        <v>19</v>
      </c>
      <c r="W57" s="21" t="s">
        <v>19</v>
      </c>
      <c r="X57" s="21" t="s">
        <v>19</v>
      </c>
      <c r="Y57" s="19" t="s">
        <v>19</v>
      </c>
      <c r="Z57" s="21" t="s">
        <v>19</v>
      </c>
      <c r="AA57" s="22" t="s">
        <v>19</v>
      </c>
      <c r="AB57" t="s">
        <v>19</v>
      </c>
      <c r="AC57" t="s">
        <v>19</v>
      </c>
      <c r="AD57" t="s">
        <v>6</v>
      </c>
      <c r="AE57" t="s">
        <v>562</v>
      </c>
      <c r="AF57" t="s">
        <v>88</v>
      </c>
      <c r="AG57" t="s">
        <v>75</v>
      </c>
      <c r="AH57" t="s">
        <v>19</v>
      </c>
    </row>
    <row r="58" ht="14.25" customHeight="1" spans="1:34">
      <c r="A58" s="7" t="s">
        <v>563</v>
      </c>
      <c r="B58" s="7" t="s">
        <v>564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565</v>
      </c>
      <c r="H58" s="8" t="s">
        <v>566</v>
      </c>
      <c r="I58" s="8" t="s">
        <v>79</v>
      </c>
      <c r="J58" s="8" t="s">
        <v>2</v>
      </c>
      <c r="K58" s="8" t="s">
        <v>567</v>
      </c>
      <c r="L58" s="8">
        <v>2</v>
      </c>
      <c r="M58" s="8">
        <v>1</v>
      </c>
      <c r="N58" s="8" t="s">
        <v>452</v>
      </c>
      <c r="O58" s="8" t="s">
        <v>106</v>
      </c>
      <c r="P58" s="8" t="s">
        <v>83</v>
      </c>
      <c r="Q58" s="8"/>
      <c r="R58" s="19" t="s">
        <v>568</v>
      </c>
      <c r="S58" s="21" t="s">
        <v>19</v>
      </c>
      <c r="T58" s="8"/>
      <c r="U58" s="19" t="s">
        <v>19</v>
      </c>
      <c r="V58" s="19" t="s">
        <v>568</v>
      </c>
      <c r="W58" s="21" t="s">
        <v>569</v>
      </c>
      <c r="X58" s="21" t="s">
        <v>19</v>
      </c>
      <c r="Y58" s="19" t="s">
        <v>19</v>
      </c>
      <c r="Z58" s="21" t="s">
        <v>19</v>
      </c>
      <c r="AA58" s="22" t="s">
        <v>19</v>
      </c>
      <c r="AB58" t="s">
        <v>19</v>
      </c>
      <c r="AC58" t="s">
        <v>570</v>
      </c>
      <c r="AD58" t="s">
        <v>6</v>
      </c>
      <c r="AE58" t="s">
        <v>571</v>
      </c>
      <c r="AF58" t="s">
        <v>88</v>
      </c>
      <c r="AG58" t="s">
        <v>75</v>
      </c>
      <c r="AH58" t="s">
        <v>19</v>
      </c>
    </row>
    <row r="59" ht="14.25" customHeight="1" spans="1:34">
      <c r="A59" s="7" t="s">
        <v>572</v>
      </c>
      <c r="B59" s="7" t="s">
        <v>573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574</v>
      </c>
      <c r="H59" s="8" t="s">
        <v>575</v>
      </c>
      <c r="I59" s="8" t="s">
        <v>79</v>
      </c>
      <c r="J59" s="8" t="s">
        <v>2</v>
      </c>
      <c r="K59" s="8" t="s">
        <v>576</v>
      </c>
      <c r="L59" s="8">
        <v>1</v>
      </c>
      <c r="M59" s="8">
        <v>1</v>
      </c>
      <c r="N59" s="8" t="s">
        <v>106</v>
      </c>
      <c r="O59" s="8" t="s">
        <v>106</v>
      </c>
      <c r="P59" s="8" t="s">
        <v>83</v>
      </c>
      <c r="Q59" s="8"/>
      <c r="R59" s="19" t="s">
        <v>577</v>
      </c>
      <c r="S59" s="21" t="s">
        <v>19</v>
      </c>
      <c r="T59" s="8"/>
      <c r="U59" s="19" t="s">
        <v>19</v>
      </c>
      <c r="V59" s="19" t="s">
        <v>577</v>
      </c>
      <c r="W59" s="21" t="s">
        <v>578</v>
      </c>
      <c r="X59" s="21" t="s">
        <v>19</v>
      </c>
      <c r="Y59" s="19" t="s">
        <v>19</v>
      </c>
      <c r="Z59" s="21" t="s">
        <v>19</v>
      </c>
      <c r="AA59" s="22" t="s">
        <v>19</v>
      </c>
      <c r="AB59" t="s">
        <v>19</v>
      </c>
      <c r="AC59" t="s">
        <v>579</v>
      </c>
      <c r="AD59" t="s">
        <v>6</v>
      </c>
      <c r="AE59" t="s">
        <v>580</v>
      </c>
      <c r="AF59" t="s">
        <v>88</v>
      </c>
      <c r="AG59" t="s">
        <v>75</v>
      </c>
      <c r="AH59" t="s">
        <v>19</v>
      </c>
    </row>
    <row r="60" ht="14.25" customHeight="1" spans="1:34">
      <c r="A60" s="7" t="s">
        <v>581</v>
      </c>
      <c r="B60" s="7" t="s">
        <v>582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583</v>
      </c>
      <c r="H60" s="8" t="s">
        <v>584</v>
      </c>
      <c r="I60" s="8" t="s">
        <v>79</v>
      </c>
      <c r="J60" s="8" t="s">
        <v>2</v>
      </c>
      <c r="K60" s="8" t="s">
        <v>585</v>
      </c>
      <c r="L60" s="8">
        <v>1</v>
      </c>
      <c r="M60" s="8">
        <v>2</v>
      </c>
      <c r="N60" s="8" t="s">
        <v>83</v>
      </c>
      <c r="O60" s="8" t="s">
        <v>586</v>
      </c>
      <c r="P60" s="8" t="s">
        <v>587</v>
      </c>
      <c r="Q60" s="8"/>
      <c r="R60" s="19" t="s">
        <v>588</v>
      </c>
      <c r="S60" s="21" t="s">
        <v>588</v>
      </c>
      <c r="T60" s="8" t="s">
        <v>589</v>
      </c>
      <c r="U60" s="19" t="s">
        <v>19</v>
      </c>
      <c r="V60" s="19" t="s">
        <v>19</v>
      </c>
      <c r="W60" s="21" t="s">
        <v>19</v>
      </c>
      <c r="X60" s="21" t="s">
        <v>19</v>
      </c>
      <c r="Y60" s="19" t="s">
        <v>19</v>
      </c>
      <c r="Z60" s="21" t="s">
        <v>19</v>
      </c>
      <c r="AA60" s="22" t="s">
        <v>19</v>
      </c>
      <c r="AB60" t="s">
        <v>19</v>
      </c>
      <c r="AC60" t="s">
        <v>19</v>
      </c>
      <c r="AD60" t="s">
        <v>6</v>
      </c>
      <c r="AE60" t="s">
        <v>590</v>
      </c>
      <c r="AF60" t="s">
        <v>88</v>
      </c>
      <c r="AG60" t="s">
        <v>75</v>
      </c>
      <c r="AH60" t="s">
        <v>19</v>
      </c>
    </row>
    <row r="61" ht="14.25" customHeight="1" spans="1:34">
      <c r="A61" s="7" t="s">
        <v>591</v>
      </c>
      <c r="B61" s="7" t="s">
        <v>592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593</v>
      </c>
      <c r="H61" s="8" t="s">
        <v>594</v>
      </c>
      <c r="I61" s="8" t="s">
        <v>79</v>
      </c>
      <c r="J61" s="8" t="s">
        <v>2</v>
      </c>
      <c r="K61" s="8" t="s">
        <v>595</v>
      </c>
      <c r="L61" s="8">
        <v>1</v>
      </c>
      <c r="M61" s="8">
        <v>1</v>
      </c>
      <c r="N61" s="8" t="s">
        <v>83</v>
      </c>
      <c r="O61" s="8" t="s">
        <v>83</v>
      </c>
      <c r="P61" s="8" t="s">
        <v>531</v>
      </c>
      <c r="Q61" s="8"/>
      <c r="R61" s="19" t="s">
        <v>152</v>
      </c>
      <c r="S61" s="21" t="s">
        <v>152</v>
      </c>
      <c r="T61" s="8" t="s">
        <v>596</v>
      </c>
      <c r="U61" s="19" t="s">
        <v>19</v>
      </c>
      <c r="V61" s="19" t="s">
        <v>19</v>
      </c>
      <c r="W61" s="21" t="s">
        <v>19</v>
      </c>
      <c r="X61" s="21" t="s">
        <v>19</v>
      </c>
      <c r="Y61" s="19" t="s">
        <v>19</v>
      </c>
      <c r="Z61" s="21" t="s">
        <v>19</v>
      </c>
      <c r="AA61" s="22" t="s">
        <v>19</v>
      </c>
      <c r="AB61" t="s">
        <v>19</v>
      </c>
      <c r="AC61" t="s">
        <v>19</v>
      </c>
      <c r="AD61" t="s">
        <v>6</v>
      </c>
      <c r="AE61" t="s">
        <v>597</v>
      </c>
      <c r="AF61" t="s">
        <v>88</v>
      </c>
      <c r="AG61" t="s">
        <v>75</v>
      </c>
      <c r="AH61" t="s">
        <v>19</v>
      </c>
    </row>
    <row r="62" ht="14.25" customHeight="1" spans="1:34">
      <c r="A62" s="7" t="s">
        <v>598</v>
      </c>
      <c r="B62" s="7" t="s">
        <v>599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600</v>
      </c>
      <c r="H62" s="8" t="s">
        <v>601</v>
      </c>
      <c r="I62" s="8" t="s">
        <v>79</v>
      </c>
      <c r="J62" s="8" t="s">
        <v>2</v>
      </c>
      <c r="K62" s="8" t="s">
        <v>602</v>
      </c>
      <c r="L62" s="8">
        <v>1</v>
      </c>
      <c r="M62" s="8">
        <v>1</v>
      </c>
      <c r="N62" s="8" t="s">
        <v>83</v>
      </c>
      <c r="O62" s="8" t="s">
        <v>83</v>
      </c>
      <c r="P62" s="8" t="s">
        <v>531</v>
      </c>
      <c r="Q62" s="8"/>
      <c r="R62" s="19" t="s">
        <v>603</v>
      </c>
      <c r="S62" s="21" t="s">
        <v>603</v>
      </c>
      <c r="T62" s="8" t="s">
        <v>604</v>
      </c>
      <c r="U62" s="19" t="s">
        <v>19</v>
      </c>
      <c r="V62" s="19" t="s">
        <v>19</v>
      </c>
      <c r="W62" s="21" t="s">
        <v>19</v>
      </c>
      <c r="X62" s="21" t="s">
        <v>19</v>
      </c>
      <c r="Y62" s="19" t="s">
        <v>19</v>
      </c>
      <c r="Z62" s="21" t="s">
        <v>19</v>
      </c>
      <c r="AA62" s="22" t="s">
        <v>19</v>
      </c>
      <c r="AB62" t="s">
        <v>19</v>
      </c>
      <c r="AC62" t="s">
        <v>19</v>
      </c>
      <c r="AD62" t="s">
        <v>6</v>
      </c>
      <c r="AE62" t="s">
        <v>605</v>
      </c>
      <c r="AF62" t="s">
        <v>88</v>
      </c>
      <c r="AG62" t="s">
        <v>75</v>
      </c>
      <c r="AH62" t="s">
        <v>19</v>
      </c>
    </row>
    <row r="63" ht="14.25" customHeight="1" spans="1:34">
      <c r="A63" s="7" t="s">
        <v>606</v>
      </c>
      <c r="B63" s="7"/>
      <c r="C63" s="7" t="s">
        <v>74</v>
      </c>
      <c r="D63" s="7" t="s">
        <v>75</v>
      </c>
      <c r="E63" s="7" t="s">
        <v>76</v>
      </c>
      <c r="F63" s="7" t="s">
        <v>75</v>
      </c>
      <c r="G63" s="7" t="s">
        <v>607</v>
      </c>
      <c r="H63" s="8" t="s">
        <v>608</v>
      </c>
      <c r="I63" s="8" t="s">
        <v>79</v>
      </c>
      <c r="J63" s="8" t="s">
        <v>2</v>
      </c>
      <c r="K63" s="8" t="s">
        <v>609</v>
      </c>
      <c r="L63" s="8">
        <v>1</v>
      </c>
      <c r="M63" s="8">
        <v>1</v>
      </c>
      <c r="N63" s="8" t="s">
        <v>83</v>
      </c>
      <c r="O63" s="8" t="s">
        <v>83</v>
      </c>
      <c r="P63" s="8" t="s">
        <v>531</v>
      </c>
      <c r="Q63" s="8"/>
      <c r="R63" s="19" t="s">
        <v>610</v>
      </c>
      <c r="S63" s="21" t="s">
        <v>610</v>
      </c>
      <c r="T63" s="8" t="s">
        <v>611</v>
      </c>
      <c r="U63" s="19" t="s">
        <v>19</v>
      </c>
      <c r="V63" s="19" t="s">
        <v>19</v>
      </c>
      <c r="W63" s="21" t="s">
        <v>19</v>
      </c>
      <c r="X63" s="21" t="s">
        <v>19</v>
      </c>
      <c r="Y63" s="19" t="s">
        <v>19</v>
      </c>
      <c r="Z63" s="21" t="s">
        <v>19</v>
      </c>
      <c r="AA63" s="22" t="s">
        <v>19</v>
      </c>
      <c r="AB63" t="s">
        <v>19</v>
      </c>
      <c r="AC63" t="s">
        <v>19</v>
      </c>
      <c r="AD63" t="s">
        <v>6</v>
      </c>
      <c r="AE63" t="s">
        <v>241</v>
      </c>
      <c r="AF63" t="s">
        <v>88</v>
      </c>
      <c r="AG63" t="s">
        <v>75</v>
      </c>
      <c r="AH63" t="s">
        <v>19</v>
      </c>
    </row>
    <row r="64" ht="14.25" customHeight="1" spans="1:34">
      <c r="A64" s="7" t="s">
        <v>612</v>
      </c>
      <c r="B64" s="7" t="s">
        <v>613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614</v>
      </c>
      <c r="H64" s="8" t="s">
        <v>615</v>
      </c>
      <c r="I64" s="8" t="s">
        <v>79</v>
      </c>
      <c r="J64" s="8" t="s">
        <v>2</v>
      </c>
      <c r="K64" s="8" t="s">
        <v>616</v>
      </c>
      <c r="L64" s="8">
        <v>1</v>
      </c>
      <c r="M64" s="8">
        <v>1</v>
      </c>
      <c r="N64" s="8" t="s">
        <v>83</v>
      </c>
      <c r="O64" s="8" t="s">
        <v>617</v>
      </c>
      <c r="P64" s="8" t="s">
        <v>618</v>
      </c>
      <c r="Q64" s="8"/>
      <c r="R64" s="19" t="s">
        <v>619</v>
      </c>
      <c r="S64" s="21" t="s">
        <v>619</v>
      </c>
      <c r="T64" s="8" t="s">
        <v>620</v>
      </c>
      <c r="U64" s="19" t="s">
        <v>19</v>
      </c>
      <c r="V64" s="19" t="s">
        <v>19</v>
      </c>
      <c r="W64" s="21" t="s">
        <v>19</v>
      </c>
      <c r="X64" s="21" t="s">
        <v>19</v>
      </c>
      <c r="Y64" s="19" t="s">
        <v>19</v>
      </c>
      <c r="Z64" s="21" t="s">
        <v>19</v>
      </c>
      <c r="AA64" s="22" t="s">
        <v>19</v>
      </c>
      <c r="AB64" t="s">
        <v>19</v>
      </c>
      <c r="AC64" t="s">
        <v>19</v>
      </c>
      <c r="AD64" t="s">
        <v>6</v>
      </c>
      <c r="AE64" t="s">
        <v>621</v>
      </c>
      <c r="AF64" t="s">
        <v>88</v>
      </c>
      <c r="AG64" t="s">
        <v>75</v>
      </c>
      <c r="AH64" t="s">
        <v>19</v>
      </c>
    </row>
    <row r="65" ht="14.25" customHeight="1" spans="1:34">
      <c r="A65" s="7" t="s">
        <v>622</v>
      </c>
      <c r="B65" s="7" t="s">
        <v>623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614</v>
      </c>
      <c r="H65" s="8" t="s">
        <v>615</v>
      </c>
      <c r="I65" s="8" t="s">
        <v>79</v>
      </c>
      <c r="J65" s="8" t="s">
        <v>2</v>
      </c>
      <c r="K65" s="8" t="s">
        <v>624</v>
      </c>
      <c r="L65" s="8">
        <v>1</v>
      </c>
      <c r="M65" s="8">
        <v>1</v>
      </c>
      <c r="N65" s="8" t="s">
        <v>83</v>
      </c>
      <c r="O65" s="8" t="s">
        <v>617</v>
      </c>
      <c r="P65" s="8" t="s">
        <v>618</v>
      </c>
      <c r="Q65" s="8"/>
      <c r="R65" s="19" t="s">
        <v>625</v>
      </c>
      <c r="S65" s="21" t="s">
        <v>625</v>
      </c>
      <c r="T65" s="8" t="s">
        <v>626</v>
      </c>
      <c r="U65" s="19" t="s">
        <v>19</v>
      </c>
      <c r="V65" s="19" t="s">
        <v>19</v>
      </c>
      <c r="W65" s="21" t="s">
        <v>19</v>
      </c>
      <c r="X65" s="21" t="s">
        <v>19</v>
      </c>
      <c r="Y65" s="19" t="s">
        <v>19</v>
      </c>
      <c r="Z65" s="21" t="s">
        <v>19</v>
      </c>
      <c r="AA65" s="22" t="s">
        <v>19</v>
      </c>
      <c r="AB65" t="s">
        <v>19</v>
      </c>
      <c r="AC65" t="s">
        <v>19</v>
      </c>
      <c r="AD65" t="s">
        <v>6</v>
      </c>
      <c r="AE65" t="s">
        <v>627</v>
      </c>
      <c r="AF65" t="s">
        <v>88</v>
      </c>
      <c r="AG65" t="s">
        <v>75</v>
      </c>
      <c r="AH65" t="s">
        <v>19</v>
      </c>
    </row>
    <row r="66" ht="14.25" customHeight="1" spans="1:34">
      <c r="A66" s="7" t="s">
        <v>628</v>
      </c>
      <c r="B66" s="7" t="s">
        <v>629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630</v>
      </c>
      <c r="H66" s="8" t="s">
        <v>631</v>
      </c>
      <c r="I66" s="8" t="s">
        <v>79</v>
      </c>
      <c r="J66" s="8" t="s">
        <v>2</v>
      </c>
      <c r="K66" s="8" t="s">
        <v>632</v>
      </c>
      <c r="L66" s="8">
        <v>1</v>
      </c>
      <c r="M66" s="8">
        <v>2</v>
      </c>
      <c r="N66" s="8" t="s">
        <v>83</v>
      </c>
      <c r="O66" s="8" t="s">
        <v>633</v>
      </c>
      <c r="P66" s="8" t="s">
        <v>634</v>
      </c>
      <c r="Q66" s="8"/>
      <c r="R66" s="19" t="s">
        <v>635</v>
      </c>
      <c r="S66" s="21" t="s">
        <v>635</v>
      </c>
      <c r="T66" s="8" t="s">
        <v>636</v>
      </c>
      <c r="U66" s="19" t="s">
        <v>19</v>
      </c>
      <c r="V66" s="19" t="s">
        <v>19</v>
      </c>
      <c r="W66" s="21" t="s">
        <v>19</v>
      </c>
      <c r="X66" s="21" t="s">
        <v>19</v>
      </c>
      <c r="Y66" s="19" t="s">
        <v>19</v>
      </c>
      <c r="Z66" s="21" t="s">
        <v>19</v>
      </c>
      <c r="AA66" s="22" t="s">
        <v>19</v>
      </c>
      <c r="AB66" t="s">
        <v>19</v>
      </c>
      <c r="AC66" t="s">
        <v>19</v>
      </c>
      <c r="AD66" t="s">
        <v>6</v>
      </c>
      <c r="AE66" t="s">
        <v>637</v>
      </c>
      <c r="AF66" t="s">
        <v>88</v>
      </c>
      <c r="AG66" t="s">
        <v>75</v>
      </c>
      <c r="AH66" t="s">
        <v>19</v>
      </c>
    </row>
    <row r="67" ht="14.25" customHeight="1" spans="1:34">
      <c r="A67" s="7" t="s">
        <v>638</v>
      </c>
      <c r="B67" s="7" t="s">
        <v>639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640</v>
      </c>
      <c r="H67" s="8" t="s">
        <v>641</v>
      </c>
      <c r="I67" s="8" t="s">
        <v>79</v>
      </c>
      <c r="J67" s="8" t="s">
        <v>2</v>
      </c>
      <c r="K67" s="8" t="s">
        <v>642</v>
      </c>
      <c r="L67" s="8">
        <v>1</v>
      </c>
      <c r="M67" s="8">
        <v>1</v>
      </c>
      <c r="N67" s="8" t="s">
        <v>160</v>
      </c>
      <c r="O67" s="8" t="s">
        <v>106</v>
      </c>
      <c r="P67" s="8" t="s">
        <v>83</v>
      </c>
      <c r="Q67" s="8"/>
      <c r="R67" s="19" t="s">
        <v>643</v>
      </c>
      <c r="S67" s="21" t="s">
        <v>19</v>
      </c>
      <c r="T67" s="8"/>
      <c r="U67" s="19" t="s">
        <v>19</v>
      </c>
      <c r="V67" s="19" t="s">
        <v>643</v>
      </c>
      <c r="W67" s="21" t="s">
        <v>644</v>
      </c>
      <c r="X67" s="21" t="s">
        <v>19</v>
      </c>
      <c r="Y67" s="19" t="s">
        <v>19</v>
      </c>
      <c r="Z67" s="21" t="s">
        <v>19</v>
      </c>
      <c r="AA67" s="22" t="s">
        <v>19</v>
      </c>
      <c r="AB67" t="s">
        <v>19</v>
      </c>
      <c r="AC67" t="s">
        <v>645</v>
      </c>
      <c r="AD67" t="s">
        <v>6</v>
      </c>
      <c r="AE67" t="s">
        <v>203</v>
      </c>
      <c r="AF67" t="s">
        <v>88</v>
      </c>
      <c r="AG67" t="s">
        <v>75</v>
      </c>
      <c r="AH67" t="s">
        <v>646</v>
      </c>
    </row>
    <row r="68" ht="14.25" customHeight="1" spans="1:34">
      <c r="A68" s="7" t="s">
        <v>647</v>
      </c>
      <c r="B68" s="7" t="s">
        <v>648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649</v>
      </c>
      <c r="H68" s="8" t="s">
        <v>650</v>
      </c>
      <c r="I68" s="8" t="s">
        <v>79</v>
      </c>
      <c r="J68" s="8" t="s">
        <v>2</v>
      </c>
      <c r="K68" s="8" t="s">
        <v>651</v>
      </c>
      <c r="L68" s="8">
        <v>1</v>
      </c>
      <c r="M68" s="8">
        <v>2</v>
      </c>
      <c r="N68" s="8" t="s">
        <v>83</v>
      </c>
      <c r="O68" s="8" t="s">
        <v>652</v>
      </c>
      <c r="P68" s="8" t="s">
        <v>653</v>
      </c>
      <c r="Q68" s="8"/>
      <c r="R68" s="19" t="s">
        <v>654</v>
      </c>
      <c r="S68" s="21" t="s">
        <v>654</v>
      </c>
      <c r="T68" s="8" t="s">
        <v>655</v>
      </c>
      <c r="U68" s="19" t="s">
        <v>19</v>
      </c>
      <c r="V68" s="19" t="s">
        <v>19</v>
      </c>
      <c r="W68" s="21" t="s">
        <v>19</v>
      </c>
      <c r="X68" s="21" t="s">
        <v>19</v>
      </c>
      <c r="Y68" s="19" t="s">
        <v>19</v>
      </c>
      <c r="Z68" s="21" t="s">
        <v>19</v>
      </c>
      <c r="AA68" s="22" t="s">
        <v>19</v>
      </c>
      <c r="AB68" t="s">
        <v>19</v>
      </c>
      <c r="AC68" t="s">
        <v>19</v>
      </c>
      <c r="AD68" t="s">
        <v>6</v>
      </c>
      <c r="AE68" t="s">
        <v>656</v>
      </c>
      <c r="AF68" t="s">
        <v>88</v>
      </c>
      <c r="AG68" t="s">
        <v>75</v>
      </c>
      <c r="AH68" t="s">
        <v>19</v>
      </c>
    </row>
    <row r="69" ht="14.25" customHeight="1" spans="1:34">
      <c r="A69" s="7" t="s">
        <v>657</v>
      </c>
      <c r="B69" s="7" t="s">
        <v>658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659</v>
      </c>
      <c r="H69" s="8" t="s">
        <v>660</v>
      </c>
      <c r="I69" s="8" t="s">
        <v>79</v>
      </c>
      <c r="J69" s="8" t="s">
        <v>2</v>
      </c>
      <c r="K69" s="8" t="s">
        <v>661</v>
      </c>
      <c r="L69" s="8">
        <v>1</v>
      </c>
      <c r="M69" s="8">
        <v>3</v>
      </c>
      <c r="N69" s="8" t="s">
        <v>662</v>
      </c>
      <c r="O69" s="8" t="s">
        <v>125</v>
      </c>
      <c r="P69" s="8" t="s">
        <v>531</v>
      </c>
      <c r="Q69" s="8"/>
      <c r="R69" s="19" t="s">
        <v>663</v>
      </c>
      <c r="S69" s="21" t="s">
        <v>19</v>
      </c>
      <c r="T69" s="8"/>
      <c r="U69" s="19" t="s">
        <v>19</v>
      </c>
      <c r="V69" s="19" t="s">
        <v>663</v>
      </c>
      <c r="W69" s="21" t="s">
        <v>664</v>
      </c>
      <c r="X69" s="21" t="s">
        <v>19</v>
      </c>
      <c r="Y69" s="19" t="s">
        <v>19</v>
      </c>
      <c r="Z69" s="21" t="s">
        <v>19</v>
      </c>
      <c r="AA69" s="22" t="s">
        <v>19</v>
      </c>
      <c r="AB69" t="s">
        <v>19</v>
      </c>
      <c r="AC69" t="s">
        <v>665</v>
      </c>
      <c r="AD69" t="s">
        <v>6</v>
      </c>
      <c r="AE69" t="s">
        <v>666</v>
      </c>
      <c r="AF69" t="s">
        <v>88</v>
      </c>
      <c r="AG69" t="s">
        <v>75</v>
      </c>
      <c r="AH69" t="s">
        <v>19</v>
      </c>
    </row>
    <row r="70" ht="14.25" customHeight="1" spans="1:34">
      <c r="A70" s="7" t="s">
        <v>667</v>
      </c>
      <c r="B70" s="7" t="s">
        <v>668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669</v>
      </c>
      <c r="H70" s="8" t="s">
        <v>670</v>
      </c>
      <c r="I70" s="8" t="s">
        <v>79</v>
      </c>
      <c r="J70" s="8" t="s">
        <v>2</v>
      </c>
      <c r="K70" s="8" t="s">
        <v>671</v>
      </c>
      <c r="L70" s="8">
        <v>1</v>
      </c>
      <c r="M70" s="8">
        <v>2</v>
      </c>
      <c r="N70" s="8" t="s">
        <v>672</v>
      </c>
      <c r="O70" s="8" t="s">
        <v>106</v>
      </c>
      <c r="P70" s="8" t="s">
        <v>531</v>
      </c>
      <c r="Q70" s="8"/>
      <c r="R70" s="19" t="s">
        <v>673</v>
      </c>
      <c r="S70" s="21" t="s">
        <v>19</v>
      </c>
      <c r="T70" s="8"/>
      <c r="U70" s="19" t="s">
        <v>19</v>
      </c>
      <c r="V70" s="19" t="s">
        <v>673</v>
      </c>
      <c r="W70" s="21" t="s">
        <v>674</v>
      </c>
      <c r="X70" s="21" t="s">
        <v>19</v>
      </c>
      <c r="Y70" s="19" t="s">
        <v>19</v>
      </c>
      <c r="Z70" s="21" t="s">
        <v>19</v>
      </c>
      <c r="AA70" s="22" t="s">
        <v>19</v>
      </c>
      <c r="AB70" t="s">
        <v>19</v>
      </c>
      <c r="AC70" t="s">
        <v>675</v>
      </c>
      <c r="AD70" t="s">
        <v>6</v>
      </c>
      <c r="AE70" t="s">
        <v>676</v>
      </c>
      <c r="AF70" t="s">
        <v>88</v>
      </c>
      <c r="AG70" t="s">
        <v>75</v>
      </c>
      <c r="AH70" t="s">
        <v>19</v>
      </c>
    </row>
    <row r="71" ht="14.25" customHeight="1" spans="1:34">
      <c r="A71" s="7" t="s">
        <v>677</v>
      </c>
      <c r="B71" s="7" t="s">
        <v>678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679</v>
      </c>
      <c r="H71" s="8" t="s">
        <v>680</v>
      </c>
      <c r="I71" s="8" t="s">
        <v>79</v>
      </c>
      <c r="J71" s="8" t="s">
        <v>2</v>
      </c>
      <c r="K71" s="8" t="s">
        <v>681</v>
      </c>
      <c r="L71" s="8">
        <v>1</v>
      </c>
      <c r="M71" s="8">
        <v>2</v>
      </c>
      <c r="N71" s="8" t="s">
        <v>369</v>
      </c>
      <c r="O71" s="8" t="s">
        <v>106</v>
      </c>
      <c r="P71" s="8" t="s">
        <v>531</v>
      </c>
      <c r="Q71" s="8"/>
      <c r="R71" s="19" t="s">
        <v>682</v>
      </c>
      <c r="S71" s="21" t="s">
        <v>19</v>
      </c>
      <c r="T71" s="8"/>
      <c r="U71" s="19" t="s">
        <v>19</v>
      </c>
      <c r="V71" s="19" t="s">
        <v>682</v>
      </c>
      <c r="W71" s="21" t="s">
        <v>683</v>
      </c>
      <c r="X71" s="21" t="s">
        <v>19</v>
      </c>
      <c r="Y71" s="19" t="s">
        <v>19</v>
      </c>
      <c r="Z71" s="21" t="s">
        <v>19</v>
      </c>
      <c r="AA71" s="22" t="s">
        <v>19</v>
      </c>
      <c r="AB71" t="s">
        <v>19</v>
      </c>
      <c r="AC71" t="s">
        <v>684</v>
      </c>
      <c r="AD71" t="s">
        <v>6</v>
      </c>
      <c r="AE71" t="s">
        <v>685</v>
      </c>
      <c r="AF71" t="s">
        <v>88</v>
      </c>
      <c r="AG71" t="s">
        <v>75</v>
      </c>
      <c r="AH71" t="s">
        <v>686</v>
      </c>
    </row>
    <row r="72" ht="14.25" customHeight="1" spans="1:34">
      <c r="A72" s="7" t="s">
        <v>687</v>
      </c>
      <c r="B72" s="7" t="s">
        <v>688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689</v>
      </c>
      <c r="H72" s="8" t="s">
        <v>690</v>
      </c>
      <c r="I72" s="8" t="s">
        <v>79</v>
      </c>
      <c r="J72" s="8" t="s">
        <v>2</v>
      </c>
      <c r="K72" s="8" t="s">
        <v>691</v>
      </c>
      <c r="L72" s="8">
        <v>1</v>
      </c>
      <c r="M72" s="8">
        <v>2</v>
      </c>
      <c r="N72" s="8" t="s">
        <v>369</v>
      </c>
      <c r="O72" s="8" t="s">
        <v>106</v>
      </c>
      <c r="P72" s="8" t="s">
        <v>531</v>
      </c>
      <c r="Q72" s="8"/>
      <c r="R72" s="19" t="s">
        <v>692</v>
      </c>
      <c r="S72" s="21" t="s">
        <v>19</v>
      </c>
      <c r="T72" s="8"/>
      <c r="U72" s="19" t="s">
        <v>19</v>
      </c>
      <c r="V72" s="19" t="s">
        <v>692</v>
      </c>
      <c r="W72" s="21" t="s">
        <v>693</v>
      </c>
      <c r="X72" s="21" t="s">
        <v>19</v>
      </c>
      <c r="Y72" s="19" t="s">
        <v>19</v>
      </c>
      <c r="Z72" s="21" t="s">
        <v>19</v>
      </c>
      <c r="AA72" s="22" t="s">
        <v>19</v>
      </c>
      <c r="AB72" t="s">
        <v>19</v>
      </c>
      <c r="AC72" t="s">
        <v>694</v>
      </c>
      <c r="AD72" t="s">
        <v>6</v>
      </c>
      <c r="AE72" t="s">
        <v>695</v>
      </c>
      <c r="AF72" t="s">
        <v>88</v>
      </c>
      <c r="AG72" t="s">
        <v>75</v>
      </c>
      <c r="AH72" t="s">
        <v>696</v>
      </c>
    </row>
    <row r="73" ht="14.25" customHeight="1" spans="1:34">
      <c r="A73" s="7" t="s">
        <v>697</v>
      </c>
      <c r="B73" s="7" t="s">
        <v>698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699</v>
      </c>
      <c r="H73" s="8" t="s">
        <v>700</v>
      </c>
      <c r="I73" s="8" t="s">
        <v>79</v>
      </c>
      <c r="J73" s="8" t="s">
        <v>2</v>
      </c>
      <c r="K73" s="8" t="s">
        <v>701</v>
      </c>
      <c r="L73" s="8">
        <v>1</v>
      </c>
      <c r="M73" s="8">
        <v>1</v>
      </c>
      <c r="N73" s="8" t="s">
        <v>411</v>
      </c>
      <c r="O73" s="8" t="s">
        <v>83</v>
      </c>
      <c r="P73" s="8" t="s">
        <v>531</v>
      </c>
      <c r="Q73" s="8"/>
      <c r="R73" s="19" t="s">
        <v>702</v>
      </c>
      <c r="S73" s="21" t="s">
        <v>19</v>
      </c>
      <c r="T73" s="8"/>
      <c r="U73" s="19" t="s">
        <v>19</v>
      </c>
      <c r="V73" s="19" t="s">
        <v>702</v>
      </c>
      <c r="W73" s="21" t="s">
        <v>703</v>
      </c>
      <c r="X73" s="21" t="s">
        <v>19</v>
      </c>
      <c r="Y73" s="19" t="s">
        <v>19</v>
      </c>
      <c r="Z73" s="21" t="s">
        <v>19</v>
      </c>
      <c r="AA73" s="22" t="s">
        <v>19</v>
      </c>
      <c r="AB73" t="s">
        <v>19</v>
      </c>
      <c r="AC73" t="s">
        <v>704</v>
      </c>
      <c r="AD73" t="s">
        <v>6</v>
      </c>
      <c r="AE73" t="s">
        <v>705</v>
      </c>
      <c r="AF73" t="s">
        <v>88</v>
      </c>
      <c r="AG73" t="s">
        <v>75</v>
      </c>
      <c r="AH73" t="s">
        <v>706</v>
      </c>
    </row>
    <row r="74" ht="14.25" customHeight="1" spans="1:34">
      <c r="A74" s="7" t="s">
        <v>707</v>
      </c>
      <c r="B74" s="7" t="s">
        <v>708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709</v>
      </c>
      <c r="H74" s="8" t="s">
        <v>710</v>
      </c>
      <c r="I74" s="8" t="s">
        <v>79</v>
      </c>
      <c r="J74" s="8" t="s">
        <v>2</v>
      </c>
      <c r="K74" s="8" t="s">
        <v>711</v>
      </c>
      <c r="L74" s="8">
        <v>1</v>
      </c>
      <c r="M74" s="8">
        <v>4</v>
      </c>
      <c r="N74" s="8" t="s">
        <v>81</v>
      </c>
      <c r="O74" s="8" t="s">
        <v>95</v>
      </c>
      <c r="P74" s="8" t="s">
        <v>531</v>
      </c>
      <c r="Q74" s="8"/>
      <c r="R74" s="19" t="s">
        <v>712</v>
      </c>
      <c r="S74" s="21" t="s">
        <v>19</v>
      </c>
      <c r="T74" s="8"/>
      <c r="U74" s="19" t="s">
        <v>19</v>
      </c>
      <c r="V74" s="19" t="s">
        <v>712</v>
      </c>
      <c r="W74" s="21" t="s">
        <v>713</v>
      </c>
      <c r="X74" s="21" t="s">
        <v>19</v>
      </c>
      <c r="Y74" s="19" t="s">
        <v>19</v>
      </c>
      <c r="Z74" s="21" t="s">
        <v>19</v>
      </c>
      <c r="AA74" s="22" t="s">
        <v>19</v>
      </c>
      <c r="AB74" t="s">
        <v>19</v>
      </c>
      <c r="AC74" t="s">
        <v>714</v>
      </c>
      <c r="AD74" t="s">
        <v>6</v>
      </c>
      <c r="AE74" t="s">
        <v>715</v>
      </c>
      <c r="AF74" t="s">
        <v>88</v>
      </c>
      <c r="AG74" t="s">
        <v>75</v>
      </c>
      <c r="AH74" t="s">
        <v>19</v>
      </c>
    </row>
    <row r="75" ht="14.25" customHeight="1" spans="1:34">
      <c r="A75" s="7" t="s">
        <v>716</v>
      </c>
      <c r="B75" s="7" t="s">
        <v>717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718</v>
      </c>
      <c r="H75" s="8" t="s">
        <v>719</v>
      </c>
      <c r="I75" s="8" t="s">
        <v>79</v>
      </c>
      <c r="J75" s="8" t="s">
        <v>2</v>
      </c>
      <c r="K75" s="8" t="s">
        <v>720</v>
      </c>
      <c r="L75" s="8">
        <v>1</v>
      </c>
      <c r="M75" s="8">
        <v>1</v>
      </c>
      <c r="N75" s="8" t="s">
        <v>721</v>
      </c>
      <c r="O75" s="8" t="s">
        <v>83</v>
      </c>
      <c r="P75" s="8" t="s">
        <v>531</v>
      </c>
      <c r="Q75" s="8"/>
      <c r="R75" s="19" t="s">
        <v>722</v>
      </c>
      <c r="S75" s="21" t="s">
        <v>19</v>
      </c>
      <c r="T75" s="8"/>
      <c r="U75" s="19" t="s">
        <v>19</v>
      </c>
      <c r="V75" s="19" t="s">
        <v>722</v>
      </c>
      <c r="W75" s="21" t="s">
        <v>723</v>
      </c>
      <c r="X75" s="21" t="s">
        <v>19</v>
      </c>
      <c r="Y75" s="19" t="s">
        <v>19</v>
      </c>
      <c r="Z75" s="21" t="s">
        <v>19</v>
      </c>
      <c r="AA75" s="22" t="s">
        <v>19</v>
      </c>
      <c r="AB75" t="s">
        <v>19</v>
      </c>
      <c r="AC75" t="s">
        <v>724</v>
      </c>
      <c r="AD75" t="s">
        <v>6</v>
      </c>
      <c r="AE75" t="s">
        <v>725</v>
      </c>
      <c r="AF75" t="s">
        <v>88</v>
      </c>
      <c r="AG75" t="s">
        <v>75</v>
      </c>
      <c r="AH75" t="s">
        <v>19</v>
      </c>
    </row>
    <row r="76" ht="14.25" customHeight="1" spans="1:34">
      <c r="A76" s="7" t="s">
        <v>726</v>
      </c>
      <c r="B76" s="7" t="s">
        <v>727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728</v>
      </c>
      <c r="H76" s="8" t="s">
        <v>729</v>
      </c>
      <c r="I76" s="8" t="s">
        <v>79</v>
      </c>
      <c r="J76" s="8" t="s">
        <v>2</v>
      </c>
      <c r="K76" s="8" t="s">
        <v>730</v>
      </c>
      <c r="L76" s="8">
        <v>1</v>
      </c>
      <c r="M76" s="8">
        <v>2</v>
      </c>
      <c r="N76" s="8" t="s">
        <v>731</v>
      </c>
      <c r="O76" s="8" t="s">
        <v>106</v>
      </c>
      <c r="P76" s="8" t="s">
        <v>531</v>
      </c>
      <c r="Q76" s="8"/>
      <c r="R76" s="19" t="s">
        <v>732</v>
      </c>
      <c r="S76" s="21" t="s">
        <v>19</v>
      </c>
      <c r="T76" s="8"/>
      <c r="U76" s="19" t="s">
        <v>19</v>
      </c>
      <c r="V76" s="19" t="s">
        <v>732</v>
      </c>
      <c r="W76" s="21" t="s">
        <v>733</v>
      </c>
      <c r="X76" s="21" t="s">
        <v>19</v>
      </c>
      <c r="Y76" s="19" t="s">
        <v>19</v>
      </c>
      <c r="Z76" s="21" t="s">
        <v>19</v>
      </c>
      <c r="AA76" s="22" t="s">
        <v>19</v>
      </c>
      <c r="AB76" t="s">
        <v>19</v>
      </c>
      <c r="AC76" t="s">
        <v>734</v>
      </c>
      <c r="AD76" t="s">
        <v>6</v>
      </c>
      <c r="AE76" t="s">
        <v>735</v>
      </c>
      <c r="AF76" t="s">
        <v>88</v>
      </c>
      <c r="AG76" t="s">
        <v>75</v>
      </c>
      <c r="AH76" t="s">
        <v>19</v>
      </c>
    </row>
    <row r="77" ht="14.25" customHeight="1" spans="1:34">
      <c r="A77" s="7" t="s">
        <v>736</v>
      </c>
      <c r="B77" s="7" t="s">
        <v>737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738</v>
      </c>
      <c r="H77" s="8" t="s">
        <v>739</v>
      </c>
      <c r="I77" s="8" t="s">
        <v>79</v>
      </c>
      <c r="J77" s="8" t="s">
        <v>2</v>
      </c>
      <c r="K77" s="8" t="s">
        <v>740</v>
      </c>
      <c r="L77" s="8">
        <v>2</v>
      </c>
      <c r="M77" s="8">
        <v>3</v>
      </c>
      <c r="N77" s="8" t="s">
        <v>143</v>
      </c>
      <c r="O77" s="8" t="s">
        <v>125</v>
      </c>
      <c r="P77" s="8" t="s">
        <v>531</v>
      </c>
      <c r="Q77" s="8"/>
      <c r="R77" s="19" t="s">
        <v>741</v>
      </c>
      <c r="S77" s="21" t="s">
        <v>19</v>
      </c>
      <c r="T77" s="8"/>
      <c r="U77" s="19" t="s">
        <v>19</v>
      </c>
      <c r="V77" s="19" t="s">
        <v>741</v>
      </c>
      <c r="W77" s="21" t="s">
        <v>742</v>
      </c>
      <c r="X77" s="21" t="s">
        <v>19</v>
      </c>
      <c r="Y77" s="19" t="s">
        <v>19</v>
      </c>
      <c r="Z77" s="21" t="s">
        <v>19</v>
      </c>
      <c r="AA77" s="22" t="s">
        <v>19</v>
      </c>
      <c r="AB77" t="s">
        <v>19</v>
      </c>
      <c r="AC77" t="s">
        <v>743</v>
      </c>
      <c r="AD77" t="s">
        <v>6</v>
      </c>
      <c r="AE77" t="s">
        <v>744</v>
      </c>
      <c r="AF77" t="s">
        <v>88</v>
      </c>
      <c r="AG77" t="s">
        <v>75</v>
      </c>
      <c r="AH77" t="s">
        <v>19</v>
      </c>
    </row>
    <row r="78" ht="14.25" customHeight="1" spans="1:34">
      <c r="A78" s="7" t="s">
        <v>745</v>
      </c>
      <c r="B78" s="7" t="s">
        <v>746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747</v>
      </c>
      <c r="H78" s="8" t="s">
        <v>748</v>
      </c>
      <c r="I78" s="8" t="s">
        <v>79</v>
      </c>
      <c r="J78" s="8" t="s">
        <v>2</v>
      </c>
      <c r="K78" s="8" t="s">
        <v>749</v>
      </c>
      <c r="L78" s="8">
        <v>1</v>
      </c>
      <c r="M78" s="8">
        <v>1</v>
      </c>
      <c r="N78" s="8" t="s">
        <v>106</v>
      </c>
      <c r="O78" s="8" t="s">
        <v>83</v>
      </c>
      <c r="P78" s="8" t="s">
        <v>531</v>
      </c>
      <c r="Q78" s="8"/>
      <c r="R78" s="19" t="s">
        <v>750</v>
      </c>
      <c r="S78" s="21" t="s">
        <v>19</v>
      </c>
      <c r="T78" s="8"/>
      <c r="U78" s="19" t="s">
        <v>19</v>
      </c>
      <c r="V78" s="19" t="s">
        <v>750</v>
      </c>
      <c r="W78" s="21" t="s">
        <v>751</v>
      </c>
      <c r="X78" s="21" t="s">
        <v>19</v>
      </c>
      <c r="Y78" s="19" t="s">
        <v>19</v>
      </c>
      <c r="Z78" s="21" t="s">
        <v>19</v>
      </c>
      <c r="AA78" s="22" t="s">
        <v>19</v>
      </c>
      <c r="AB78" t="s">
        <v>19</v>
      </c>
      <c r="AC78" t="s">
        <v>752</v>
      </c>
      <c r="AD78" t="s">
        <v>6</v>
      </c>
      <c r="AE78" t="s">
        <v>753</v>
      </c>
      <c r="AF78" t="s">
        <v>88</v>
      </c>
      <c r="AG78" t="s">
        <v>75</v>
      </c>
      <c r="AH78" t="s">
        <v>754</v>
      </c>
    </row>
    <row r="79" ht="14.25" customHeight="1" spans="1:34">
      <c r="A79" s="7" t="s">
        <v>755</v>
      </c>
      <c r="B79" s="7" t="s">
        <v>756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757</v>
      </c>
      <c r="H79" s="8" t="s">
        <v>758</v>
      </c>
      <c r="I79" s="8" t="s">
        <v>79</v>
      </c>
      <c r="J79" s="8" t="s">
        <v>2</v>
      </c>
      <c r="K79" s="8" t="s">
        <v>759</v>
      </c>
      <c r="L79" s="8">
        <v>1</v>
      </c>
      <c r="M79" s="8">
        <v>2</v>
      </c>
      <c r="N79" s="8" t="s">
        <v>106</v>
      </c>
      <c r="O79" s="8" t="s">
        <v>106</v>
      </c>
      <c r="P79" s="8" t="s">
        <v>531</v>
      </c>
      <c r="Q79" s="8"/>
      <c r="R79" s="19" t="s">
        <v>760</v>
      </c>
      <c r="S79" s="21" t="s">
        <v>19</v>
      </c>
      <c r="T79" s="8"/>
      <c r="U79" s="19" t="s">
        <v>19</v>
      </c>
      <c r="V79" s="19" t="s">
        <v>760</v>
      </c>
      <c r="W79" s="21" t="s">
        <v>761</v>
      </c>
      <c r="X79" s="21" t="s">
        <v>19</v>
      </c>
      <c r="Y79" s="19" t="s">
        <v>19</v>
      </c>
      <c r="Z79" s="21" t="s">
        <v>19</v>
      </c>
      <c r="AA79" s="22" t="s">
        <v>19</v>
      </c>
      <c r="AB79" t="s">
        <v>19</v>
      </c>
      <c r="AC79" t="s">
        <v>762</v>
      </c>
      <c r="AD79" t="s">
        <v>6</v>
      </c>
      <c r="AE79" t="s">
        <v>763</v>
      </c>
      <c r="AF79" t="s">
        <v>88</v>
      </c>
      <c r="AG79" t="s">
        <v>75</v>
      </c>
      <c r="AH79" t="s">
        <v>19</v>
      </c>
    </row>
    <row r="80" ht="14.25" customHeight="1" spans="1:34">
      <c r="A80" s="7" t="s">
        <v>764</v>
      </c>
      <c r="B80" s="7" t="s">
        <v>765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766</v>
      </c>
      <c r="H80" s="8" t="s">
        <v>767</v>
      </c>
      <c r="I80" s="8" t="s">
        <v>79</v>
      </c>
      <c r="J80" s="8" t="s">
        <v>2</v>
      </c>
      <c r="K80" s="8" t="s">
        <v>768</v>
      </c>
      <c r="L80" s="8">
        <v>1</v>
      </c>
      <c r="M80" s="8">
        <v>3</v>
      </c>
      <c r="N80" s="8" t="s">
        <v>411</v>
      </c>
      <c r="O80" s="8" t="s">
        <v>125</v>
      </c>
      <c r="P80" s="8" t="s">
        <v>531</v>
      </c>
      <c r="Q80" s="8"/>
      <c r="R80" s="19" t="s">
        <v>769</v>
      </c>
      <c r="S80" s="21" t="s">
        <v>19</v>
      </c>
      <c r="T80" s="8"/>
      <c r="U80" s="19" t="s">
        <v>19</v>
      </c>
      <c r="V80" s="19" t="s">
        <v>769</v>
      </c>
      <c r="W80" s="21" t="s">
        <v>770</v>
      </c>
      <c r="X80" s="21" t="s">
        <v>19</v>
      </c>
      <c r="Y80" s="19" t="s">
        <v>19</v>
      </c>
      <c r="Z80" s="21" t="s">
        <v>19</v>
      </c>
      <c r="AA80" s="22" t="s">
        <v>19</v>
      </c>
      <c r="AB80" t="s">
        <v>19</v>
      </c>
      <c r="AC80" t="s">
        <v>771</v>
      </c>
      <c r="AD80" t="s">
        <v>6</v>
      </c>
      <c r="AE80" t="s">
        <v>772</v>
      </c>
      <c r="AF80" t="s">
        <v>88</v>
      </c>
      <c r="AG80" t="s">
        <v>75</v>
      </c>
      <c r="AH80" t="s">
        <v>19</v>
      </c>
    </row>
    <row r="81" ht="14.25" customHeight="1" spans="1:34">
      <c r="A81" s="7" t="s">
        <v>773</v>
      </c>
      <c r="B81" s="7" t="s">
        <v>774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167</v>
      </c>
      <c r="H81" s="8" t="s">
        <v>168</v>
      </c>
      <c r="I81" s="8" t="s">
        <v>79</v>
      </c>
      <c r="J81" s="8" t="s">
        <v>2</v>
      </c>
      <c r="K81" s="8" t="s">
        <v>775</v>
      </c>
      <c r="L81" s="8">
        <v>1</v>
      </c>
      <c r="M81" s="8">
        <v>4</v>
      </c>
      <c r="N81" s="8" t="s">
        <v>209</v>
      </c>
      <c r="O81" s="8" t="s">
        <v>95</v>
      </c>
      <c r="P81" s="8" t="s">
        <v>531</v>
      </c>
      <c r="Q81" s="8"/>
      <c r="R81" s="19" t="s">
        <v>776</v>
      </c>
      <c r="S81" s="21" t="s">
        <v>19</v>
      </c>
      <c r="T81" s="8"/>
      <c r="U81" s="19" t="s">
        <v>19</v>
      </c>
      <c r="V81" s="19" t="s">
        <v>776</v>
      </c>
      <c r="W81" s="21" t="s">
        <v>777</v>
      </c>
      <c r="X81" s="21" t="s">
        <v>19</v>
      </c>
      <c r="Y81" s="19" t="s">
        <v>19</v>
      </c>
      <c r="Z81" s="21" t="s">
        <v>19</v>
      </c>
      <c r="AA81" s="22" t="s">
        <v>19</v>
      </c>
      <c r="AB81" t="s">
        <v>19</v>
      </c>
      <c r="AC81" t="s">
        <v>778</v>
      </c>
      <c r="AD81" t="s">
        <v>6</v>
      </c>
      <c r="AE81" t="s">
        <v>139</v>
      </c>
      <c r="AF81" t="s">
        <v>88</v>
      </c>
      <c r="AG81" t="s">
        <v>75</v>
      </c>
      <c r="AH81" t="s">
        <v>19</v>
      </c>
    </row>
    <row r="82" ht="14.25" customHeight="1" spans="1:34">
      <c r="A82" s="7" t="s">
        <v>779</v>
      </c>
      <c r="B82" s="7" t="s">
        <v>780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781</v>
      </c>
      <c r="H82" s="8" t="s">
        <v>782</v>
      </c>
      <c r="I82" s="8" t="s">
        <v>79</v>
      </c>
      <c r="J82" s="8" t="s">
        <v>2</v>
      </c>
      <c r="K82" s="8" t="s">
        <v>783</v>
      </c>
      <c r="L82" s="8">
        <v>1</v>
      </c>
      <c r="M82" s="8">
        <v>3</v>
      </c>
      <c r="N82" s="8" t="s">
        <v>672</v>
      </c>
      <c r="O82" s="8" t="s">
        <v>125</v>
      </c>
      <c r="P82" s="8" t="s">
        <v>531</v>
      </c>
      <c r="Q82" s="8"/>
      <c r="R82" s="19" t="s">
        <v>784</v>
      </c>
      <c r="S82" s="21" t="s">
        <v>19</v>
      </c>
      <c r="T82" s="8"/>
      <c r="U82" s="19" t="s">
        <v>19</v>
      </c>
      <c r="V82" s="19" t="s">
        <v>784</v>
      </c>
      <c r="W82" s="21" t="s">
        <v>785</v>
      </c>
      <c r="X82" s="21" t="s">
        <v>19</v>
      </c>
      <c r="Y82" s="19" t="s">
        <v>19</v>
      </c>
      <c r="Z82" s="21" t="s">
        <v>19</v>
      </c>
      <c r="AA82" s="22" t="s">
        <v>19</v>
      </c>
      <c r="AB82" t="s">
        <v>19</v>
      </c>
      <c r="AC82" t="s">
        <v>786</v>
      </c>
      <c r="AD82" t="s">
        <v>6</v>
      </c>
      <c r="AE82" t="s">
        <v>363</v>
      </c>
      <c r="AF82" t="s">
        <v>88</v>
      </c>
      <c r="AG82" t="s">
        <v>75</v>
      </c>
      <c r="AH82" t="s">
        <v>19</v>
      </c>
    </row>
    <row r="83" ht="14.25" customHeight="1" spans="1:34">
      <c r="A83" s="7" t="s">
        <v>787</v>
      </c>
      <c r="B83" s="7" t="s">
        <v>788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789</v>
      </c>
      <c r="H83" s="8" t="s">
        <v>790</v>
      </c>
      <c r="I83" s="8" t="s">
        <v>79</v>
      </c>
      <c r="J83" s="8" t="s">
        <v>2</v>
      </c>
      <c r="K83" s="8" t="s">
        <v>791</v>
      </c>
      <c r="L83" s="8">
        <v>1</v>
      </c>
      <c r="M83" s="8">
        <v>3</v>
      </c>
      <c r="N83" s="8" t="s">
        <v>439</v>
      </c>
      <c r="O83" s="8" t="s">
        <v>125</v>
      </c>
      <c r="P83" s="8" t="s">
        <v>531</v>
      </c>
      <c r="Q83" s="8"/>
      <c r="R83" s="19" t="s">
        <v>792</v>
      </c>
      <c r="S83" s="21" t="s">
        <v>19</v>
      </c>
      <c r="T83" s="8"/>
      <c r="U83" s="19" t="s">
        <v>19</v>
      </c>
      <c r="V83" s="19" t="s">
        <v>792</v>
      </c>
      <c r="W83" s="21" t="s">
        <v>793</v>
      </c>
      <c r="X83" s="21" t="s">
        <v>19</v>
      </c>
      <c r="Y83" s="19" t="s">
        <v>19</v>
      </c>
      <c r="Z83" s="21" t="s">
        <v>19</v>
      </c>
      <c r="AA83" s="22" t="s">
        <v>19</v>
      </c>
      <c r="AB83" t="s">
        <v>19</v>
      </c>
      <c r="AC83" t="s">
        <v>794</v>
      </c>
      <c r="AD83" t="s">
        <v>6</v>
      </c>
      <c r="AE83" t="s">
        <v>795</v>
      </c>
      <c r="AF83" t="s">
        <v>88</v>
      </c>
      <c r="AG83" t="s">
        <v>75</v>
      </c>
      <c r="AH83" t="s">
        <v>796</v>
      </c>
    </row>
    <row r="84" ht="14.25" customHeight="1" spans="1:34">
      <c r="A84" s="7" t="s">
        <v>797</v>
      </c>
      <c r="B84" s="7" t="s">
        <v>798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132</v>
      </c>
      <c r="H84" s="8" t="s">
        <v>133</v>
      </c>
      <c r="I84" s="8" t="s">
        <v>79</v>
      </c>
      <c r="J84" s="8" t="s">
        <v>2</v>
      </c>
      <c r="K84" s="8" t="s">
        <v>799</v>
      </c>
      <c r="L84" s="8">
        <v>1</v>
      </c>
      <c r="M84" s="8">
        <v>2</v>
      </c>
      <c r="N84" s="8" t="s">
        <v>800</v>
      </c>
      <c r="O84" s="8" t="s">
        <v>106</v>
      </c>
      <c r="P84" s="8" t="s">
        <v>531</v>
      </c>
      <c r="Q84" s="8"/>
      <c r="R84" s="19" t="s">
        <v>801</v>
      </c>
      <c r="S84" s="21" t="s">
        <v>19</v>
      </c>
      <c r="T84" s="8"/>
      <c r="U84" s="19" t="s">
        <v>19</v>
      </c>
      <c r="V84" s="19" t="s">
        <v>801</v>
      </c>
      <c r="W84" s="21" t="s">
        <v>211</v>
      </c>
      <c r="X84" s="21" t="s">
        <v>19</v>
      </c>
      <c r="Y84" s="19" t="s">
        <v>19</v>
      </c>
      <c r="Z84" s="21" t="s">
        <v>19</v>
      </c>
      <c r="AA84" s="22" t="s">
        <v>19</v>
      </c>
      <c r="AB84" t="s">
        <v>19</v>
      </c>
      <c r="AC84" t="s">
        <v>802</v>
      </c>
      <c r="AD84" t="s">
        <v>6</v>
      </c>
      <c r="AE84" t="s">
        <v>139</v>
      </c>
      <c r="AF84" t="s">
        <v>88</v>
      </c>
      <c r="AG84" t="s">
        <v>75</v>
      </c>
      <c r="AH84" t="s">
        <v>19</v>
      </c>
    </row>
    <row r="85" ht="14.25" customHeight="1" spans="1:34">
      <c r="A85" s="7" t="s">
        <v>803</v>
      </c>
      <c r="B85" s="7" t="s">
        <v>804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805</v>
      </c>
      <c r="H85" s="8" t="s">
        <v>806</v>
      </c>
      <c r="I85" s="8" t="s">
        <v>79</v>
      </c>
      <c r="J85" s="8" t="s">
        <v>2</v>
      </c>
      <c r="K85" s="8" t="s">
        <v>807</v>
      </c>
      <c r="L85" s="8">
        <v>1</v>
      </c>
      <c r="M85" s="8">
        <v>3</v>
      </c>
      <c r="N85" s="8" t="s">
        <v>808</v>
      </c>
      <c r="O85" s="8" t="s">
        <v>125</v>
      </c>
      <c r="P85" s="8" t="s">
        <v>531</v>
      </c>
      <c r="Q85" s="8"/>
      <c r="R85" s="19" t="s">
        <v>809</v>
      </c>
      <c r="S85" s="21" t="s">
        <v>19</v>
      </c>
      <c r="T85" s="8"/>
      <c r="U85" s="19" t="s">
        <v>19</v>
      </c>
      <c r="V85" s="19" t="s">
        <v>809</v>
      </c>
      <c r="W85" s="21" t="s">
        <v>810</v>
      </c>
      <c r="X85" s="21" t="s">
        <v>19</v>
      </c>
      <c r="Y85" s="19" t="s">
        <v>19</v>
      </c>
      <c r="Z85" s="21" t="s">
        <v>19</v>
      </c>
      <c r="AA85" s="22" t="s">
        <v>19</v>
      </c>
      <c r="AB85" t="s">
        <v>19</v>
      </c>
      <c r="AC85" t="s">
        <v>811</v>
      </c>
      <c r="AD85" t="s">
        <v>6</v>
      </c>
      <c r="AE85" t="s">
        <v>812</v>
      </c>
      <c r="AF85" t="s">
        <v>88</v>
      </c>
      <c r="AG85" t="s">
        <v>75</v>
      </c>
      <c r="AH85" t="s">
        <v>813</v>
      </c>
    </row>
    <row r="86" ht="14.25" customHeight="1" spans="1:34">
      <c r="A86" s="7" t="s">
        <v>814</v>
      </c>
      <c r="B86" s="7" t="s">
        <v>815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816</v>
      </c>
      <c r="H86" s="8" t="s">
        <v>817</v>
      </c>
      <c r="I86" s="8" t="s">
        <v>79</v>
      </c>
      <c r="J86" s="8" t="s">
        <v>2</v>
      </c>
      <c r="K86" s="8" t="s">
        <v>818</v>
      </c>
      <c r="L86" s="8">
        <v>2</v>
      </c>
      <c r="M86" s="8">
        <v>1</v>
      </c>
      <c r="N86" s="8" t="s">
        <v>105</v>
      </c>
      <c r="O86" s="8" t="s">
        <v>819</v>
      </c>
      <c r="P86" s="8" t="s">
        <v>820</v>
      </c>
      <c r="Q86" s="8"/>
      <c r="R86" s="19" t="s">
        <v>821</v>
      </c>
      <c r="S86" s="21" t="s">
        <v>821</v>
      </c>
      <c r="T86" s="8" t="s">
        <v>822</v>
      </c>
      <c r="U86" s="19" t="s">
        <v>19</v>
      </c>
      <c r="V86" s="19" t="s">
        <v>19</v>
      </c>
      <c r="W86" s="21" t="s">
        <v>19</v>
      </c>
      <c r="X86" s="21" t="s">
        <v>19</v>
      </c>
      <c r="Y86" s="19" t="s">
        <v>19</v>
      </c>
      <c r="Z86" s="21" t="s">
        <v>19</v>
      </c>
      <c r="AA86" s="22" t="s">
        <v>19</v>
      </c>
      <c r="AB86" t="s">
        <v>19</v>
      </c>
      <c r="AC86" t="s">
        <v>19</v>
      </c>
      <c r="AD86" t="s">
        <v>6</v>
      </c>
      <c r="AE86" t="s">
        <v>823</v>
      </c>
      <c r="AF86" t="s">
        <v>88</v>
      </c>
      <c r="AG86" t="s">
        <v>75</v>
      </c>
      <c r="AH86" t="s">
        <v>19</v>
      </c>
    </row>
    <row r="87" ht="14.25" customHeight="1" spans="1:34">
      <c r="A87" s="7" t="s">
        <v>824</v>
      </c>
      <c r="B87" s="7" t="s">
        <v>825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826</v>
      </c>
      <c r="H87" s="8" t="s">
        <v>827</v>
      </c>
      <c r="I87" s="8" t="s">
        <v>79</v>
      </c>
      <c r="J87" s="8" t="s">
        <v>2</v>
      </c>
      <c r="K87" s="8" t="s">
        <v>828</v>
      </c>
      <c r="L87" s="8">
        <v>1</v>
      </c>
      <c r="M87" s="8">
        <v>1</v>
      </c>
      <c r="N87" s="8" t="s">
        <v>247</v>
      </c>
      <c r="O87" s="8" t="s">
        <v>83</v>
      </c>
      <c r="P87" s="8" t="s">
        <v>531</v>
      </c>
      <c r="Q87" s="8"/>
      <c r="R87" s="19" t="s">
        <v>829</v>
      </c>
      <c r="S87" s="21" t="s">
        <v>19</v>
      </c>
      <c r="T87" s="8"/>
      <c r="U87" s="19" t="s">
        <v>19</v>
      </c>
      <c r="V87" s="19" t="s">
        <v>829</v>
      </c>
      <c r="W87" s="21" t="s">
        <v>830</v>
      </c>
      <c r="X87" s="21" t="s">
        <v>19</v>
      </c>
      <c r="Y87" s="19" t="s">
        <v>19</v>
      </c>
      <c r="Z87" s="21" t="s">
        <v>19</v>
      </c>
      <c r="AA87" s="22" t="s">
        <v>19</v>
      </c>
      <c r="AB87" t="s">
        <v>19</v>
      </c>
      <c r="AC87" t="s">
        <v>831</v>
      </c>
      <c r="AD87" t="s">
        <v>6</v>
      </c>
      <c r="AE87" t="s">
        <v>832</v>
      </c>
      <c r="AF87" t="s">
        <v>88</v>
      </c>
      <c r="AG87" t="s">
        <v>75</v>
      </c>
      <c r="AH87" t="s">
        <v>833</v>
      </c>
    </row>
    <row r="88" ht="14.25" customHeight="1" spans="1:34">
      <c r="A88" s="7" t="s">
        <v>834</v>
      </c>
      <c r="B88" s="7" t="s">
        <v>835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836</v>
      </c>
      <c r="H88" s="8" t="s">
        <v>837</v>
      </c>
      <c r="I88" s="8" t="s">
        <v>79</v>
      </c>
      <c r="J88" s="8" t="s">
        <v>2</v>
      </c>
      <c r="K88" s="8" t="s">
        <v>838</v>
      </c>
      <c r="L88" s="8">
        <v>1</v>
      </c>
      <c r="M88" s="8">
        <v>2</v>
      </c>
      <c r="N88" s="8" t="s">
        <v>452</v>
      </c>
      <c r="O88" s="8" t="s">
        <v>106</v>
      </c>
      <c r="P88" s="8" t="s">
        <v>531</v>
      </c>
      <c r="Q88" s="8"/>
      <c r="R88" s="19" t="s">
        <v>839</v>
      </c>
      <c r="S88" s="21" t="s">
        <v>19</v>
      </c>
      <c r="T88" s="8"/>
      <c r="U88" s="19" t="s">
        <v>19</v>
      </c>
      <c r="V88" s="19" t="s">
        <v>839</v>
      </c>
      <c r="W88" s="21" t="s">
        <v>840</v>
      </c>
      <c r="X88" s="21" t="s">
        <v>19</v>
      </c>
      <c r="Y88" s="19" t="s">
        <v>19</v>
      </c>
      <c r="Z88" s="21" t="s">
        <v>19</v>
      </c>
      <c r="AA88" s="22" t="s">
        <v>19</v>
      </c>
      <c r="AB88" t="s">
        <v>19</v>
      </c>
      <c r="AC88" t="s">
        <v>841</v>
      </c>
      <c r="AD88" t="s">
        <v>6</v>
      </c>
      <c r="AE88" t="s">
        <v>842</v>
      </c>
      <c r="AF88" t="s">
        <v>88</v>
      </c>
      <c r="AG88" t="s">
        <v>75</v>
      </c>
      <c r="AH88" t="s">
        <v>19</v>
      </c>
    </row>
    <row r="89" ht="14.25" customHeight="1" spans="1:34">
      <c r="A89" s="7" t="s">
        <v>843</v>
      </c>
      <c r="B89" s="7" t="s">
        <v>844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845</v>
      </c>
      <c r="H89" s="8" t="s">
        <v>846</v>
      </c>
      <c r="I89" s="8" t="s">
        <v>79</v>
      </c>
      <c r="J89" s="8" t="s">
        <v>2</v>
      </c>
      <c r="K89" s="8" t="s">
        <v>847</v>
      </c>
      <c r="L89" s="8">
        <v>1</v>
      </c>
      <c r="M89" s="8">
        <v>1</v>
      </c>
      <c r="N89" s="8" t="s">
        <v>189</v>
      </c>
      <c r="O89" s="8" t="s">
        <v>83</v>
      </c>
      <c r="P89" s="8" t="s">
        <v>531</v>
      </c>
      <c r="Q89" s="8"/>
      <c r="R89" s="19" t="s">
        <v>848</v>
      </c>
      <c r="S89" s="21" t="s">
        <v>19</v>
      </c>
      <c r="T89" s="8"/>
      <c r="U89" s="19" t="s">
        <v>19</v>
      </c>
      <c r="V89" s="19" t="s">
        <v>848</v>
      </c>
      <c r="W89" s="21" t="s">
        <v>849</v>
      </c>
      <c r="X89" s="21" t="s">
        <v>19</v>
      </c>
      <c r="Y89" s="19" t="s">
        <v>19</v>
      </c>
      <c r="Z89" s="21" t="s">
        <v>19</v>
      </c>
      <c r="AA89" s="22" t="s">
        <v>19</v>
      </c>
      <c r="AB89" t="s">
        <v>19</v>
      </c>
      <c r="AC89" t="s">
        <v>850</v>
      </c>
      <c r="AD89" t="s">
        <v>6</v>
      </c>
      <c r="AE89" t="s">
        <v>851</v>
      </c>
      <c r="AF89" t="s">
        <v>88</v>
      </c>
      <c r="AG89" t="s">
        <v>75</v>
      </c>
      <c r="AH89" t="s">
        <v>19</v>
      </c>
    </row>
    <row r="90" ht="14.25" customHeight="1" spans="1:34">
      <c r="A90" s="7" t="s">
        <v>852</v>
      </c>
      <c r="B90" s="7" t="s">
        <v>853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854</v>
      </c>
      <c r="H90" s="8" t="s">
        <v>855</v>
      </c>
      <c r="I90" s="8" t="s">
        <v>79</v>
      </c>
      <c r="J90" s="8" t="s">
        <v>2</v>
      </c>
      <c r="K90" s="8" t="s">
        <v>856</v>
      </c>
      <c r="L90" s="8">
        <v>1</v>
      </c>
      <c r="M90" s="8">
        <v>1</v>
      </c>
      <c r="N90" s="8" t="s">
        <v>452</v>
      </c>
      <c r="O90" s="8" t="s">
        <v>83</v>
      </c>
      <c r="P90" s="8" t="s">
        <v>531</v>
      </c>
      <c r="Q90" s="8"/>
      <c r="R90" s="19" t="s">
        <v>857</v>
      </c>
      <c r="S90" s="21" t="s">
        <v>19</v>
      </c>
      <c r="T90" s="8"/>
      <c r="U90" s="19" t="s">
        <v>19</v>
      </c>
      <c r="V90" s="19" t="s">
        <v>857</v>
      </c>
      <c r="W90" s="21" t="s">
        <v>858</v>
      </c>
      <c r="X90" s="21" t="s">
        <v>19</v>
      </c>
      <c r="Y90" s="19" t="s">
        <v>19</v>
      </c>
      <c r="Z90" s="21" t="s">
        <v>19</v>
      </c>
      <c r="AA90" s="22" t="s">
        <v>19</v>
      </c>
      <c r="AB90" t="s">
        <v>19</v>
      </c>
      <c r="AC90" t="s">
        <v>859</v>
      </c>
      <c r="AD90" t="s">
        <v>6</v>
      </c>
      <c r="AE90" t="s">
        <v>860</v>
      </c>
      <c r="AF90" t="s">
        <v>88</v>
      </c>
      <c r="AG90" t="s">
        <v>75</v>
      </c>
      <c r="AH90" t="s">
        <v>19</v>
      </c>
    </row>
    <row r="91" ht="14.25" customHeight="1" spans="1:34">
      <c r="A91" s="7" t="s">
        <v>861</v>
      </c>
      <c r="B91" s="7" t="s">
        <v>862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863</v>
      </c>
      <c r="H91" s="8" t="s">
        <v>864</v>
      </c>
      <c r="I91" s="8" t="s">
        <v>79</v>
      </c>
      <c r="J91" s="8" t="s">
        <v>2</v>
      </c>
      <c r="K91" s="8" t="s">
        <v>865</v>
      </c>
      <c r="L91" s="8">
        <v>1</v>
      </c>
      <c r="M91" s="8">
        <v>1</v>
      </c>
      <c r="N91" s="8" t="s">
        <v>160</v>
      </c>
      <c r="O91" s="8" t="s">
        <v>83</v>
      </c>
      <c r="P91" s="8" t="s">
        <v>531</v>
      </c>
      <c r="Q91" s="8"/>
      <c r="R91" s="19" t="s">
        <v>866</v>
      </c>
      <c r="S91" s="21" t="s">
        <v>19</v>
      </c>
      <c r="T91" s="8"/>
      <c r="U91" s="19" t="s">
        <v>19</v>
      </c>
      <c r="V91" s="19" t="s">
        <v>866</v>
      </c>
      <c r="W91" s="21" t="s">
        <v>706</v>
      </c>
      <c r="X91" s="21" t="s">
        <v>19</v>
      </c>
      <c r="Y91" s="19" t="s">
        <v>19</v>
      </c>
      <c r="Z91" s="21" t="s">
        <v>19</v>
      </c>
      <c r="AA91" s="22" t="s">
        <v>19</v>
      </c>
      <c r="AB91" t="s">
        <v>19</v>
      </c>
      <c r="AC91" t="s">
        <v>867</v>
      </c>
      <c r="AD91" t="s">
        <v>6</v>
      </c>
      <c r="AE91" t="s">
        <v>363</v>
      </c>
      <c r="AF91" t="s">
        <v>88</v>
      </c>
      <c r="AG91" t="s">
        <v>75</v>
      </c>
      <c r="AH91" t="s">
        <v>19</v>
      </c>
    </row>
    <row r="92" ht="14.25" customHeight="1" spans="1:34">
      <c r="A92" s="7" t="s">
        <v>868</v>
      </c>
      <c r="B92" s="7" t="s">
        <v>869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870</v>
      </c>
      <c r="H92" s="8" t="s">
        <v>871</v>
      </c>
      <c r="I92" s="8" t="s">
        <v>79</v>
      </c>
      <c r="J92" s="8" t="s">
        <v>2</v>
      </c>
      <c r="K92" s="8" t="s">
        <v>872</v>
      </c>
      <c r="L92" s="8">
        <v>1</v>
      </c>
      <c r="M92" s="8">
        <v>2</v>
      </c>
      <c r="N92" s="8" t="s">
        <v>95</v>
      </c>
      <c r="O92" s="8" t="s">
        <v>106</v>
      </c>
      <c r="P92" s="8" t="s">
        <v>531</v>
      </c>
      <c r="Q92" s="8"/>
      <c r="R92" s="19" t="s">
        <v>873</v>
      </c>
      <c r="S92" s="21" t="s">
        <v>19</v>
      </c>
      <c r="T92" s="8"/>
      <c r="U92" s="19" t="s">
        <v>19</v>
      </c>
      <c r="V92" s="19" t="s">
        <v>873</v>
      </c>
      <c r="W92" s="21" t="s">
        <v>874</v>
      </c>
      <c r="X92" s="21" t="s">
        <v>19</v>
      </c>
      <c r="Y92" s="19" t="s">
        <v>19</v>
      </c>
      <c r="Z92" s="21" t="s">
        <v>19</v>
      </c>
      <c r="AA92" s="22" t="s">
        <v>19</v>
      </c>
      <c r="AB92" t="s">
        <v>19</v>
      </c>
      <c r="AC92" t="s">
        <v>875</v>
      </c>
      <c r="AD92" t="s">
        <v>6</v>
      </c>
      <c r="AE92" t="s">
        <v>876</v>
      </c>
      <c r="AF92" t="s">
        <v>88</v>
      </c>
      <c r="AG92" t="s">
        <v>75</v>
      </c>
      <c r="AH92" t="s">
        <v>19</v>
      </c>
    </row>
    <row r="93" ht="14.25" customHeight="1" spans="1:34">
      <c r="A93" s="7" t="s">
        <v>877</v>
      </c>
      <c r="B93" s="7" t="s">
        <v>878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879</v>
      </c>
      <c r="H93" s="8" t="s">
        <v>880</v>
      </c>
      <c r="I93" s="8" t="s">
        <v>79</v>
      </c>
      <c r="J93" s="8" t="s">
        <v>2</v>
      </c>
      <c r="K93" s="8" t="s">
        <v>881</v>
      </c>
      <c r="L93" s="8">
        <v>1</v>
      </c>
      <c r="M93" s="8">
        <v>1</v>
      </c>
      <c r="N93" s="8" t="s">
        <v>106</v>
      </c>
      <c r="O93" s="8" t="s">
        <v>83</v>
      </c>
      <c r="P93" s="8" t="s">
        <v>531</v>
      </c>
      <c r="Q93" s="8"/>
      <c r="R93" s="19" t="s">
        <v>882</v>
      </c>
      <c r="S93" s="21" t="s">
        <v>19</v>
      </c>
      <c r="T93" s="8"/>
      <c r="U93" s="19" t="s">
        <v>19</v>
      </c>
      <c r="V93" s="19" t="s">
        <v>882</v>
      </c>
      <c r="W93" s="21" t="s">
        <v>525</v>
      </c>
      <c r="X93" s="21" t="s">
        <v>19</v>
      </c>
      <c r="Y93" s="19" t="s">
        <v>19</v>
      </c>
      <c r="Z93" s="21" t="s">
        <v>19</v>
      </c>
      <c r="AA93" s="22" t="s">
        <v>19</v>
      </c>
      <c r="AB93" t="s">
        <v>19</v>
      </c>
      <c r="AC93" t="s">
        <v>405</v>
      </c>
      <c r="AD93" t="s">
        <v>6</v>
      </c>
      <c r="AE93" t="s">
        <v>139</v>
      </c>
      <c r="AF93" t="s">
        <v>88</v>
      </c>
      <c r="AG93" t="s">
        <v>75</v>
      </c>
      <c r="AH93" t="s">
        <v>19</v>
      </c>
    </row>
    <row r="94" ht="14.25" customHeight="1" spans="1:34">
      <c r="A94" s="7" t="s">
        <v>883</v>
      </c>
      <c r="B94" s="7" t="s">
        <v>884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885</v>
      </c>
      <c r="H94" s="8" t="s">
        <v>886</v>
      </c>
      <c r="I94" s="8" t="s">
        <v>79</v>
      </c>
      <c r="J94" s="8" t="s">
        <v>2</v>
      </c>
      <c r="K94" s="8" t="s">
        <v>887</v>
      </c>
      <c r="L94" s="8">
        <v>1</v>
      </c>
      <c r="M94" s="8">
        <v>2</v>
      </c>
      <c r="N94" s="8" t="s">
        <v>106</v>
      </c>
      <c r="O94" s="8" t="s">
        <v>106</v>
      </c>
      <c r="P94" s="8" t="s">
        <v>531</v>
      </c>
      <c r="Q94" s="8"/>
      <c r="R94" s="19" t="s">
        <v>702</v>
      </c>
      <c r="S94" s="21" t="s">
        <v>19</v>
      </c>
      <c r="T94" s="8"/>
      <c r="U94" s="19" t="s">
        <v>19</v>
      </c>
      <c r="V94" s="19" t="s">
        <v>702</v>
      </c>
      <c r="W94" s="21" t="s">
        <v>888</v>
      </c>
      <c r="X94" s="21" t="s">
        <v>19</v>
      </c>
      <c r="Y94" s="19" t="s">
        <v>19</v>
      </c>
      <c r="Z94" s="21" t="s">
        <v>19</v>
      </c>
      <c r="AA94" s="22" t="s">
        <v>19</v>
      </c>
      <c r="AB94" t="s">
        <v>19</v>
      </c>
      <c r="AC94" t="s">
        <v>889</v>
      </c>
      <c r="AD94" t="s">
        <v>6</v>
      </c>
      <c r="AE94" t="s">
        <v>363</v>
      </c>
      <c r="AF94" t="s">
        <v>88</v>
      </c>
      <c r="AG94" t="s">
        <v>75</v>
      </c>
      <c r="AH94" t="s">
        <v>19</v>
      </c>
    </row>
    <row r="95" ht="14.25" customHeight="1" spans="1:34">
      <c r="A95" s="7" t="s">
        <v>890</v>
      </c>
      <c r="B95" s="7" t="s">
        <v>891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892</v>
      </c>
      <c r="H95" s="8" t="s">
        <v>893</v>
      </c>
      <c r="I95" s="8" t="s">
        <v>79</v>
      </c>
      <c r="J95" s="8" t="s">
        <v>2</v>
      </c>
      <c r="K95" s="8" t="s">
        <v>894</v>
      </c>
      <c r="L95" s="8">
        <v>1</v>
      </c>
      <c r="M95" s="8">
        <v>3</v>
      </c>
      <c r="N95" s="8" t="s">
        <v>452</v>
      </c>
      <c r="O95" s="8" t="s">
        <v>83</v>
      </c>
      <c r="P95" s="8" t="s">
        <v>617</v>
      </c>
      <c r="Q95" s="8"/>
      <c r="R95" s="19" t="s">
        <v>895</v>
      </c>
      <c r="S95" s="21" t="s">
        <v>895</v>
      </c>
      <c r="T95" s="8" t="s">
        <v>896</v>
      </c>
      <c r="U95" s="19" t="s">
        <v>19</v>
      </c>
      <c r="V95" s="19" t="s">
        <v>19</v>
      </c>
      <c r="W95" s="21" t="s">
        <v>19</v>
      </c>
      <c r="X95" s="21" t="s">
        <v>19</v>
      </c>
      <c r="Y95" s="19" t="s">
        <v>19</v>
      </c>
      <c r="Z95" s="21" t="s">
        <v>19</v>
      </c>
      <c r="AA95" s="22" t="s">
        <v>19</v>
      </c>
      <c r="AB95" t="s">
        <v>19</v>
      </c>
      <c r="AC95" t="s">
        <v>19</v>
      </c>
      <c r="AD95" t="s">
        <v>6</v>
      </c>
      <c r="AE95" t="s">
        <v>897</v>
      </c>
      <c r="AF95" t="s">
        <v>88</v>
      </c>
      <c r="AG95" t="s">
        <v>75</v>
      </c>
      <c r="AH95" t="s">
        <v>19</v>
      </c>
    </row>
    <row r="96" ht="14.25" customHeight="1" spans="1:34">
      <c r="A96" s="7" t="s">
        <v>898</v>
      </c>
      <c r="B96" s="7" t="s">
        <v>899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900</v>
      </c>
      <c r="H96" s="8" t="s">
        <v>901</v>
      </c>
      <c r="I96" s="8" t="s">
        <v>79</v>
      </c>
      <c r="J96" s="8" t="s">
        <v>2</v>
      </c>
      <c r="K96" s="8" t="s">
        <v>902</v>
      </c>
      <c r="L96" s="8">
        <v>1</v>
      </c>
      <c r="M96" s="8">
        <v>3</v>
      </c>
      <c r="N96" s="8" t="s">
        <v>276</v>
      </c>
      <c r="O96" s="8" t="s">
        <v>125</v>
      </c>
      <c r="P96" s="8" t="s">
        <v>531</v>
      </c>
      <c r="Q96" s="8"/>
      <c r="R96" s="19" t="s">
        <v>903</v>
      </c>
      <c r="S96" s="21" t="s">
        <v>19</v>
      </c>
      <c r="T96" s="8"/>
      <c r="U96" s="19" t="s">
        <v>19</v>
      </c>
      <c r="V96" s="19" t="s">
        <v>903</v>
      </c>
      <c r="W96" s="21" t="s">
        <v>904</v>
      </c>
      <c r="X96" s="21" t="s">
        <v>19</v>
      </c>
      <c r="Y96" s="19" t="s">
        <v>19</v>
      </c>
      <c r="Z96" s="21" t="s">
        <v>19</v>
      </c>
      <c r="AA96" s="22" t="s">
        <v>19</v>
      </c>
      <c r="AB96" t="s">
        <v>19</v>
      </c>
      <c r="AC96" t="s">
        <v>905</v>
      </c>
      <c r="AD96" t="s">
        <v>6</v>
      </c>
      <c r="AE96" t="s">
        <v>906</v>
      </c>
      <c r="AF96" t="s">
        <v>88</v>
      </c>
      <c r="AG96" t="s">
        <v>75</v>
      </c>
      <c r="AH96" t="s">
        <v>19</v>
      </c>
    </row>
    <row r="97" ht="14.25" customHeight="1" spans="1:34">
      <c r="A97" s="7" t="s">
        <v>907</v>
      </c>
      <c r="B97" s="7" t="s">
        <v>908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909</v>
      </c>
      <c r="H97" s="8" t="s">
        <v>910</v>
      </c>
      <c r="I97" s="8" t="s">
        <v>79</v>
      </c>
      <c r="J97" s="8" t="s">
        <v>2</v>
      </c>
      <c r="K97" s="8" t="s">
        <v>911</v>
      </c>
      <c r="L97" s="8">
        <v>1</v>
      </c>
      <c r="M97" s="8">
        <v>1</v>
      </c>
      <c r="N97" s="8" t="s">
        <v>721</v>
      </c>
      <c r="O97" s="8" t="s">
        <v>83</v>
      </c>
      <c r="P97" s="8" t="s">
        <v>531</v>
      </c>
      <c r="Q97" s="8"/>
      <c r="R97" s="19" t="s">
        <v>873</v>
      </c>
      <c r="S97" s="21" t="s">
        <v>19</v>
      </c>
      <c r="T97" s="8"/>
      <c r="U97" s="19" t="s">
        <v>19</v>
      </c>
      <c r="V97" s="19" t="s">
        <v>873</v>
      </c>
      <c r="W97" s="21" t="s">
        <v>912</v>
      </c>
      <c r="X97" s="21" t="s">
        <v>19</v>
      </c>
      <c r="Y97" s="19" t="s">
        <v>19</v>
      </c>
      <c r="Z97" s="21" t="s">
        <v>19</v>
      </c>
      <c r="AA97" s="22" t="s">
        <v>19</v>
      </c>
      <c r="AB97" t="s">
        <v>19</v>
      </c>
      <c r="AC97" t="s">
        <v>913</v>
      </c>
      <c r="AD97" t="s">
        <v>6</v>
      </c>
      <c r="AE97" t="s">
        <v>914</v>
      </c>
      <c r="AF97" t="s">
        <v>88</v>
      </c>
      <c r="AG97" t="s">
        <v>75</v>
      </c>
      <c r="AH97" t="s">
        <v>19</v>
      </c>
    </row>
    <row r="98" ht="14.25" customHeight="1" spans="1:34">
      <c r="A98" s="7" t="s">
        <v>915</v>
      </c>
      <c r="B98" s="7" t="s">
        <v>916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917</v>
      </c>
      <c r="H98" s="8" t="s">
        <v>918</v>
      </c>
      <c r="I98" s="8" t="s">
        <v>79</v>
      </c>
      <c r="J98" s="8" t="s">
        <v>2</v>
      </c>
      <c r="K98" s="8" t="s">
        <v>919</v>
      </c>
      <c r="L98" s="8">
        <v>1</v>
      </c>
      <c r="M98" s="8">
        <v>2</v>
      </c>
      <c r="N98" s="8" t="s">
        <v>170</v>
      </c>
      <c r="O98" s="8" t="s">
        <v>106</v>
      </c>
      <c r="P98" s="8" t="s">
        <v>531</v>
      </c>
      <c r="Q98" s="8"/>
      <c r="R98" s="19" t="s">
        <v>920</v>
      </c>
      <c r="S98" s="21" t="s">
        <v>19</v>
      </c>
      <c r="T98" s="8"/>
      <c r="U98" s="19" t="s">
        <v>19</v>
      </c>
      <c r="V98" s="19" t="s">
        <v>920</v>
      </c>
      <c r="W98" s="21" t="s">
        <v>921</v>
      </c>
      <c r="X98" s="21" t="s">
        <v>19</v>
      </c>
      <c r="Y98" s="19" t="s">
        <v>19</v>
      </c>
      <c r="Z98" s="21" t="s">
        <v>19</v>
      </c>
      <c r="AA98" s="22" t="s">
        <v>19</v>
      </c>
      <c r="AB98" t="s">
        <v>19</v>
      </c>
      <c r="AC98" t="s">
        <v>922</v>
      </c>
      <c r="AD98" t="s">
        <v>6</v>
      </c>
      <c r="AE98" t="s">
        <v>923</v>
      </c>
      <c r="AF98" t="s">
        <v>88</v>
      </c>
      <c r="AG98" t="s">
        <v>75</v>
      </c>
      <c r="AH98" t="s">
        <v>19</v>
      </c>
    </row>
    <row r="99" ht="14.25" customHeight="1" spans="1:34">
      <c r="A99" s="7" t="s">
        <v>924</v>
      </c>
      <c r="B99" s="7" t="s">
        <v>925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926</v>
      </c>
      <c r="H99" s="8" t="s">
        <v>927</v>
      </c>
      <c r="I99" s="8" t="s">
        <v>79</v>
      </c>
      <c r="J99" s="8" t="s">
        <v>2</v>
      </c>
      <c r="K99" s="8" t="s">
        <v>928</v>
      </c>
      <c r="L99" s="8">
        <v>1</v>
      </c>
      <c r="M99" s="8">
        <v>2</v>
      </c>
      <c r="N99" s="8" t="s">
        <v>301</v>
      </c>
      <c r="O99" s="8" t="s">
        <v>106</v>
      </c>
      <c r="P99" s="8" t="s">
        <v>531</v>
      </c>
      <c r="Q99" s="8"/>
      <c r="R99" s="19" t="s">
        <v>503</v>
      </c>
      <c r="S99" s="21" t="s">
        <v>19</v>
      </c>
      <c r="T99" s="8"/>
      <c r="U99" s="19" t="s">
        <v>19</v>
      </c>
      <c r="V99" s="19" t="s">
        <v>503</v>
      </c>
      <c r="W99" s="21" t="s">
        <v>929</v>
      </c>
      <c r="X99" s="21" t="s">
        <v>19</v>
      </c>
      <c r="Y99" s="19" t="s">
        <v>19</v>
      </c>
      <c r="Z99" s="21" t="s">
        <v>19</v>
      </c>
      <c r="AA99" s="22" t="s">
        <v>19</v>
      </c>
      <c r="AB99" t="s">
        <v>19</v>
      </c>
      <c r="AC99" t="s">
        <v>930</v>
      </c>
      <c r="AD99" t="s">
        <v>6</v>
      </c>
      <c r="AE99" t="s">
        <v>735</v>
      </c>
      <c r="AF99" t="s">
        <v>88</v>
      </c>
      <c r="AG99" t="s">
        <v>75</v>
      </c>
      <c r="AH99" t="s">
        <v>19</v>
      </c>
    </row>
    <row r="100" ht="14.25" customHeight="1" spans="1:34">
      <c r="A100" s="7" t="s">
        <v>931</v>
      </c>
      <c r="B100" s="7" t="s">
        <v>932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933</v>
      </c>
      <c r="H100" s="8" t="s">
        <v>934</v>
      </c>
      <c r="I100" s="8" t="s">
        <v>79</v>
      </c>
      <c r="J100" s="8" t="s">
        <v>2</v>
      </c>
      <c r="K100" s="8" t="s">
        <v>935</v>
      </c>
      <c r="L100" s="8">
        <v>1</v>
      </c>
      <c r="M100" s="8">
        <v>2</v>
      </c>
      <c r="N100" s="8" t="s">
        <v>301</v>
      </c>
      <c r="O100" s="8" t="s">
        <v>106</v>
      </c>
      <c r="P100" s="8" t="s">
        <v>531</v>
      </c>
      <c r="Q100" s="8"/>
      <c r="R100" s="19" t="s">
        <v>936</v>
      </c>
      <c r="S100" s="21" t="s">
        <v>19</v>
      </c>
      <c r="T100" s="8"/>
      <c r="U100" s="19" t="s">
        <v>19</v>
      </c>
      <c r="V100" s="19" t="s">
        <v>936</v>
      </c>
      <c r="W100" s="21" t="s">
        <v>937</v>
      </c>
      <c r="X100" s="21" t="s">
        <v>19</v>
      </c>
      <c r="Y100" s="19" t="s">
        <v>19</v>
      </c>
      <c r="Z100" s="21" t="s">
        <v>19</v>
      </c>
      <c r="AA100" s="22" t="s">
        <v>19</v>
      </c>
      <c r="AB100" t="s">
        <v>19</v>
      </c>
      <c r="AC100" t="s">
        <v>938</v>
      </c>
      <c r="AD100" t="s">
        <v>6</v>
      </c>
      <c r="AE100" t="s">
        <v>241</v>
      </c>
      <c r="AF100" t="s">
        <v>88</v>
      </c>
      <c r="AG100" t="s">
        <v>75</v>
      </c>
      <c r="AH100" t="s">
        <v>939</v>
      </c>
    </row>
    <row r="101" ht="14.25" customHeight="1" spans="1:34">
      <c r="A101" s="7" t="s">
        <v>940</v>
      </c>
      <c r="B101" s="7" t="s">
        <v>941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942</v>
      </c>
      <c r="H101" s="8" t="s">
        <v>943</v>
      </c>
      <c r="I101" s="8" t="s">
        <v>79</v>
      </c>
      <c r="J101" s="8" t="s">
        <v>2</v>
      </c>
      <c r="K101" s="8" t="s">
        <v>944</v>
      </c>
      <c r="L101" s="8">
        <v>1</v>
      </c>
      <c r="M101" s="8">
        <v>1</v>
      </c>
      <c r="N101" s="8" t="s">
        <v>105</v>
      </c>
      <c r="O101" s="8" t="s">
        <v>83</v>
      </c>
      <c r="P101" s="8" t="s">
        <v>531</v>
      </c>
      <c r="Q101" s="8"/>
      <c r="R101" s="19" t="s">
        <v>945</v>
      </c>
      <c r="S101" s="21" t="s">
        <v>19</v>
      </c>
      <c r="T101" s="8"/>
      <c r="U101" s="19" t="s">
        <v>19</v>
      </c>
      <c r="V101" s="19" t="s">
        <v>945</v>
      </c>
      <c r="W101" s="21" t="s">
        <v>946</v>
      </c>
      <c r="X101" s="21" t="s">
        <v>19</v>
      </c>
      <c r="Y101" s="19" t="s">
        <v>19</v>
      </c>
      <c r="Z101" s="21" t="s">
        <v>19</v>
      </c>
      <c r="AA101" s="22" t="s">
        <v>19</v>
      </c>
      <c r="AB101" t="s">
        <v>19</v>
      </c>
      <c r="AC101" t="s">
        <v>947</v>
      </c>
      <c r="AD101" t="s">
        <v>6</v>
      </c>
      <c r="AE101" t="s">
        <v>948</v>
      </c>
      <c r="AF101" t="s">
        <v>88</v>
      </c>
      <c r="AG101" t="s">
        <v>75</v>
      </c>
      <c r="AH101" t="s">
        <v>949</v>
      </c>
    </row>
    <row r="102" ht="14.25" customHeight="1" spans="1:34">
      <c r="A102" s="7" t="s">
        <v>950</v>
      </c>
      <c r="B102" s="7" t="s">
        <v>951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917</v>
      </c>
      <c r="H102" s="8" t="s">
        <v>918</v>
      </c>
      <c r="I102" s="8" t="s">
        <v>79</v>
      </c>
      <c r="J102" s="8" t="s">
        <v>2</v>
      </c>
      <c r="K102" s="8" t="s">
        <v>952</v>
      </c>
      <c r="L102" s="8">
        <v>1</v>
      </c>
      <c r="M102" s="8">
        <v>1</v>
      </c>
      <c r="N102" s="8" t="s">
        <v>106</v>
      </c>
      <c r="O102" s="8" t="s">
        <v>953</v>
      </c>
      <c r="P102" s="8" t="s">
        <v>587</v>
      </c>
      <c r="Q102" s="8"/>
      <c r="R102" s="19" t="s">
        <v>954</v>
      </c>
      <c r="S102" s="21" t="s">
        <v>954</v>
      </c>
      <c r="T102" s="8" t="s">
        <v>955</v>
      </c>
      <c r="U102" s="19" t="s">
        <v>19</v>
      </c>
      <c r="V102" s="19" t="s">
        <v>19</v>
      </c>
      <c r="W102" s="21" t="s">
        <v>19</v>
      </c>
      <c r="X102" s="21" t="s">
        <v>19</v>
      </c>
      <c r="Y102" s="19" t="s">
        <v>19</v>
      </c>
      <c r="Z102" s="21" t="s">
        <v>19</v>
      </c>
      <c r="AA102" s="22" t="s">
        <v>19</v>
      </c>
      <c r="AB102" t="s">
        <v>19</v>
      </c>
      <c r="AC102" t="s">
        <v>19</v>
      </c>
      <c r="AD102" t="s">
        <v>6</v>
      </c>
      <c r="AE102" t="s">
        <v>923</v>
      </c>
      <c r="AF102" t="s">
        <v>88</v>
      </c>
      <c r="AG102" t="s">
        <v>75</v>
      </c>
      <c r="AH102" t="s">
        <v>19</v>
      </c>
    </row>
    <row r="103" ht="14.25" customHeight="1" spans="1:34">
      <c r="A103" s="7" t="s">
        <v>956</v>
      </c>
      <c r="B103" s="7" t="s">
        <v>957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548</v>
      </c>
      <c r="H103" s="8" t="s">
        <v>549</v>
      </c>
      <c r="I103" s="8" t="s">
        <v>79</v>
      </c>
      <c r="J103" s="8" t="s">
        <v>2</v>
      </c>
      <c r="K103" s="8" t="s">
        <v>958</v>
      </c>
      <c r="L103" s="8">
        <v>1</v>
      </c>
      <c r="M103" s="8">
        <v>1</v>
      </c>
      <c r="N103" s="8" t="s">
        <v>160</v>
      </c>
      <c r="O103" s="8" t="s">
        <v>83</v>
      </c>
      <c r="P103" s="8" t="s">
        <v>531</v>
      </c>
      <c r="Q103" s="8"/>
      <c r="R103" s="19" t="s">
        <v>959</v>
      </c>
      <c r="S103" s="21" t="s">
        <v>19</v>
      </c>
      <c r="T103" s="8"/>
      <c r="U103" s="19" t="s">
        <v>19</v>
      </c>
      <c r="V103" s="19" t="s">
        <v>959</v>
      </c>
      <c r="W103" s="21" t="s">
        <v>960</v>
      </c>
      <c r="X103" s="21" t="s">
        <v>19</v>
      </c>
      <c r="Y103" s="19" t="s">
        <v>19</v>
      </c>
      <c r="Z103" s="21" t="s">
        <v>19</v>
      </c>
      <c r="AA103" s="22" t="s">
        <v>19</v>
      </c>
      <c r="AB103" t="s">
        <v>19</v>
      </c>
      <c r="AC103" t="s">
        <v>961</v>
      </c>
      <c r="AD103" t="s">
        <v>6</v>
      </c>
      <c r="AE103" t="s">
        <v>962</v>
      </c>
      <c r="AF103" t="s">
        <v>88</v>
      </c>
      <c r="AG103" t="s">
        <v>75</v>
      </c>
      <c r="AH103" t="s">
        <v>696</v>
      </c>
    </row>
    <row r="104" ht="14.25" customHeight="1" spans="1:34">
      <c r="A104" s="7" t="s">
        <v>963</v>
      </c>
      <c r="B104" s="7" t="s">
        <v>964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892</v>
      </c>
      <c r="H104" s="8" t="s">
        <v>893</v>
      </c>
      <c r="I104" s="8" t="s">
        <v>79</v>
      </c>
      <c r="J104" s="8" t="s">
        <v>2</v>
      </c>
      <c r="K104" s="8" t="s">
        <v>965</v>
      </c>
      <c r="L104" s="8">
        <v>1</v>
      </c>
      <c r="M104" s="8">
        <v>1</v>
      </c>
      <c r="N104" s="8" t="s">
        <v>160</v>
      </c>
      <c r="O104" s="8" t="s">
        <v>83</v>
      </c>
      <c r="P104" s="8" t="s">
        <v>531</v>
      </c>
      <c r="Q104" s="8"/>
      <c r="R104" s="19" t="s">
        <v>966</v>
      </c>
      <c r="S104" s="21" t="s">
        <v>19</v>
      </c>
      <c r="T104" s="8"/>
      <c r="U104" s="19" t="s">
        <v>19</v>
      </c>
      <c r="V104" s="19" t="s">
        <v>966</v>
      </c>
      <c r="W104" s="21" t="s">
        <v>485</v>
      </c>
      <c r="X104" s="21" t="s">
        <v>19</v>
      </c>
      <c r="Y104" s="19" t="s">
        <v>19</v>
      </c>
      <c r="Z104" s="21" t="s">
        <v>19</v>
      </c>
      <c r="AA104" s="22" t="s">
        <v>19</v>
      </c>
      <c r="AB104" t="s">
        <v>19</v>
      </c>
      <c r="AC104" t="s">
        <v>967</v>
      </c>
      <c r="AD104" t="s">
        <v>6</v>
      </c>
      <c r="AE104" t="s">
        <v>897</v>
      </c>
      <c r="AF104" t="s">
        <v>88</v>
      </c>
      <c r="AG104" t="s">
        <v>75</v>
      </c>
      <c r="AH104" t="s">
        <v>968</v>
      </c>
    </row>
    <row r="105" ht="14.25" customHeight="1" spans="1:34">
      <c r="A105" s="7" t="s">
        <v>969</v>
      </c>
      <c r="B105" s="7" t="s">
        <v>970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805</v>
      </c>
      <c r="H105" s="8" t="s">
        <v>806</v>
      </c>
      <c r="I105" s="8" t="s">
        <v>79</v>
      </c>
      <c r="J105" s="8" t="s">
        <v>2</v>
      </c>
      <c r="K105" s="8" t="s">
        <v>971</v>
      </c>
      <c r="L105" s="8">
        <v>1</v>
      </c>
      <c r="M105" s="8">
        <v>1</v>
      </c>
      <c r="N105" s="8" t="s">
        <v>95</v>
      </c>
      <c r="O105" s="8" t="s">
        <v>83</v>
      </c>
      <c r="P105" s="8" t="s">
        <v>531</v>
      </c>
      <c r="Q105" s="8"/>
      <c r="R105" s="19" t="s">
        <v>972</v>
      </c>
      <c r="S105" s="21" t="s">
        <v>19</v>
      </c>
      <c r="T105" s="8"/>
      <c r="U105" s="19" t="s">
        <v>19</v>
      </c>
      <c r="V105" s="19" t="s">
        <v>972</v>
      </c>
      <c r="W105" s="21" t="s">
        <v>973</v>
      </c>
      <c r="X105" s="21" t="s">
        <v>19</v>
      </c>
      <c r="Y105" s="19" t="s">
        <v>19</v>
      </c>
      <c r="Z105" s="21" t="s">
        <v>19</v>
      </c>
      <c r="AA105" s="22" t="s">
        <v>19</v>
      </c>
      <c r="AB105" t="s">
        <v>19</v>
      </c>
      <c r="AC105" t="s">
        <v>974</v>
      </c>
      <c r="AD105" t="s">
        <v>6</v>
      </c>
      <c r="AE105" t="s">
        <v>975</v>
      </c>
      <c r="AF105" t="s">
        <v>88</v>
      </c>
      <c r="AG105" t="s">
        <v>75</v>
      </c>
      <c r="AH105" t="s">
        <v>976</v>
      </c>
    </row>
    <row r="106" ht="14.25" customHeight="1" spans="1:34">
      <c r="A106" s="7" t="s">
        <v>977</v>
      </c>
      <c r="B106" s="7" t="s">
        <v>978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548</v>
      </c>
      <c r="H106" s="8" t="s">
        <v>549</v>
      </c>
      <c r="I106" s="8" t="s">
        <v>79</v>
      </c>
      <c r="J106" s="8" t="s">
        <v>2</v>
      </c>
      <c r="K106" s="8" t="s">
        <v>979</v>
      </c>
      <c r="L106" s="8">
        <v>1</v>
      </c>
      <c r="M106" s="8">
        <v>1</v>
      </c>
      <c r="N106" s="8" t="s">
        <v>82</v>
      </c>
      <c r="O106" s="8" t="s">
        <v>83</v>
      </c>
      <c r="P106" s="8" t="s">
        <v>531</v>
      </c>
      <c r="Q106" s="8"/>
      <c r="R106" s="19" t="s">
        <v>980</v>
      </c>
      <c r="S106" s="21" t="s">
        <v>19</v>
      </c>
      <c r="T106" s="8"/>
      <c r="U106" s="19" t="s">
        <v>19</v>
      </c>
      <c r="V106" s="19" t="s">
        <v>980</v>
      </c>
      <c r="W106" s="21" t="s">
        <v>981</v>
      </c>
      <c r="X106" s="21" t="s">
        <v>19</v>
      </c>
      <c r="Y106" s="19" t="s">
        <v>19</v>
      </c>
      <c r="Z106" s="21" t="s">
        <v>19</v>
      </c>
      <c r="AA106" s="22" t="s">
        <v>19</v>
      </c>
      <c r="AB106" t="s">
        <v>19</v>
      </c>
      <c r="AC106" t="s">
        <v>982</v>
      </c>
      <c r="AD106" t="s">
        <v>6</v>
      </c>
      <c r="AE106" t="s">
        <v>795</v>
      </c>
      <c r="AF106" t="s">
        <v>88</v>
      </c>
      <c r="AG106" t="s">
        <v>75</v>
      </c>
      <c r="AH106" t="s">
        <v>983</v>
      </c>
    </row>
    <row r="107" ht="14.25" customHeight="1" spans="1:34">
      <c r="A107" s="7" t="s">
        <v>984</v>
      </c>
      <c r="B107" s="7" t="s">
        <v>985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986</v>
      </c>
      <c r="H107" s="8" t="s">
        <v>987</v>
      </c>
      <c r="I107" s="8" t="s">
        <v>79</v>
      </c>
      <c r="J107" s="8" t="s">
        <v>2</v>
      </c>
      <c r="K107" s="8" t="s">
        <v>988</v>
      </c>
      <c r="L107" s="8">
        <v>1</v>
      </c>
      <c r="M107" s="8">
        <v>1</v>
      </c>
      <c r="N107" s="8" t="s">
        <v>531</v>
      </c>
      <c r="O107" s="8" t="s">
        <v>617</v>
      </c>
      <c r="P107" s="8" t="s">
        <v>618</v>
      </c>
      <c r="Q107" s="8"/>
      <c r="R107" s="19" t="s">
        <v>989</v>
      </c>
      <c r="S107" s="21" t="s">
        <v>989</v>
      </c>
      <c r="T107" s="8" t="s">
        <v>990</v>
      </c>
      <c r="U107" s="19" t="s">
        <v>19</v>
      </c>
      <c r="V107" s="19" t="s">
        <v>19</v>
      </c>
      <c r="W107" s="21" t="s">
        <v>19</v>
      </c>
      <c r="X107" s="21" t="s">
        <v>19</v>
      </c>
      <c r="Y107" s="19" t="s">
        <v>19</v>
      </c>
      <c r="Z107" s="21" t="s">
        <v>19</v>
      </c>
      <c r="AA107" s="22" t="s">
        <v>19</v>
      </c>
      <c r="AB107" t="s">
        <v>19</v>
      </c>
      <c r="AC107" t="s">
        <v>19</v>
      </c>
      <c r="AD107" t="s">
        <v>6</v>
      </c>
      <c r="AE107" t="s">
        <v>991</v>
      </c>
      <c r="AF107" t="s">
        <v>88</v>
      </c>
      <c r="AG107" t="s">
        <v>75</v>
      </c>
      <c r="AH107" t="s">
        <v>19</v>
      </c>
    </row>
    <row r="108" ht="14.25" customHeight="1" spans="1:34">
      <c r="A108" s="7" t="s">
        <v>992</v>
      </c>
      <c r="B108" s="7" t="s">
        <v>993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459</v>
      </c>
      <c r="H108" s="8" t="s">
        <v>460</v>
      </c>
      <c r="I108" s="8" t="s">
        <v>79</v>
      </c>
      <c r="J108" s="8" t="s">
        <v>2</v>
      </c>
      <c r="K108" s="8" t="s">
        <v>994</v>
      </c>
      <c r="L108" s="8">
        <v>1</v>
      </c>
      <c r="M108" s="8">
        <v>1</v>
      </c>
      <c r="N108" s="8" t="s">
        <v>276</v>
      </c>
      <c r="O108" s="8" t="s">
        <v>83</v>
      </c>
      <c r="P108" s="8" t="s">
        <v>531</v>
      </c>
      <c r="Q108" s="8"/>
      <c r="R108" s="19" t="s">
        <v>995</v>
      </c>
      <c r="S108" s="21" t="s">
        <v>19</v>
      </c>
      <c r="T108" s="8"/>
      <c r="U108" s="19" t="s">
        <v>19</v>
      </c>
      <c r="V108" s="19" t="s">
        <v>995</v>
      </c>
      <c r="W108" s="21" t="s">
        <v>137</v>
      </c>
      <c r="X108" s="21" t="s">
        <v>19</v>
      </c>
      <c r="Y108" s="19" t="s">
        <v>19</v>
      </c>
      <c r="Z108" s="21" t="s">
        <v>19</v>
      </c>
      <c r="AA108" s="22" t="s">
        <v>19</v>
      </c>
      <c r="AB108" t="s">
        <v>19</v>
      </c>
      <c r="AC108" t="s">
        <v>996</v>
      </c>
      <c r="AD108" t="s">
        <v>6</v>
      </c>
      <c r="AE108" t="s">
        <v>997</v>
      </c>
      <c r="AF108" t="s">
        <v>88</v>
      </c>
      <c r="AG108" t="s">
        <v>75</v>
      </c>
      <c r="AH108" t="s">
        <v>998</v>
      </c>
    </row>
    <row r="109" ht="14.25" customHeight="1" spans="1:34">
      <c r="A109" s="7" t="s">
        <v>999</v>
      </c>
      <c r="B109" s="7" t="s">
        <v>1000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459</v>
      </c>
      <c r="H109" s="8" t="s">
        <v>460</v>
      </c>
      <c r="I109" s="8" t="s">
        <v>79</v>
      </c>
      <c r="J109" s="8" t="s">
        <v>2</v>
      </c>
      <c r="K109" s="8" t="s">
        <v>1001</v>
      </c>
      <c r="L109" s="8">
        <v>1</v>
      </c>
      <c r="M109" s="8">
        <v>1</v>
      </c>
      <c r="N109" s="8" t="s">
        <v>721</v>
      </c>
      <c r="O109" s="8" t="s">
        <v>83</v>
      </c>
      <c r="P109" s="8" t="s">
        <v>531</v>
      </c>
      <c r="Q109" s="8"/>
      <c r="R109" s="19" t="s">
        <v>995</v>
      </c>
      <c r="S109" s="21" t="s">
        <v>19</v>
      </c>
      <c r="T109" s="8"/>
      <c r="U109" s="19" t="s">
        <v>19</v>
      </c>
      <c r="V109" s="19" t="s">
        <v>995</v>
      </c>
      <c r="W109" s="21" t="s">
        <v>137</v>
      </c>
      <c r="X109" s="21" t="s">
        <v>19</v>
      </c>
      <c r="Y109" s="19" t="s">
        <v>19</v>
      </c>
      <c r="Z109" s="21" t="s">
        <v>19</v>
      </c>
      <c r="AA109" s="22" t="s">
        <v>19</v>
      </c>
      <c r="AB109" t="s">
        <v>19</v>
      </c>
      <c r="AC109" t="s">
        <v>996</v>
      </c>
      <c r="AD109" t="s">
        <v>6</v>
      </c>
      <c r="AE109" t="s">
        <v>997</v>
      </c>
      <c r="AF109" t="s">
        <v>88</v>
      </c>
      <c r="AG109" t="s">
        <v>75</v>
      </c>
      <c r="AH109" t="s">
        <v>998</v>
      </c>
    </row>
    <row r="110" ht="14.25" customHeight="1" spans="1:34">
      <c r="A110" s="7" t="s">
        <v>1002</v>
      </c>
      <c r="B110" s="7" t="s">
        <v>1003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459</v>
      </c>
      <c r="H110" s="8" t="s">
        <v>460</v>
      </c>
      <c r="I110" s="8" t="s">
        <v>79</v>
      </c>
      <c r="J110" s="8" t="s">
        <v>2</v>
      </c>
      <c r="K110" s="8" t="s">
        <v>1004</v>
      </c>
      <c r="L110" s="8">
        <v>1</v>
      </c>
      <c r="M110" s="8">
        <v>1</v>
      </c>
      <c r="N110" s="8" t="s">
        <v>394</v>
      </c>
      <c r="O110" s="8" t="s">
        <v>83</v>
      </c>
      <c r="P110" s="8" t="s">
        <v>531</v>
      </c>
      <c r="Q110" s="8"/>
      <c r="R110" s="19" t="s">
        <v>1005</v>
      </c>
      <c r="S110" s="21" t="s">
        <v>19</v>
      </c>
      <c r="T110" s="8"/>
      <c r="U110" s="19" t="s">
        <v>19</v>
      </c>
      <c r="V110" s="19" t="s">
        <v>1005</v>
      </c>
      <c r="W110" s="21" t="s">
        <v>1006</v>
      </c>
      <c r="X110" s="21" t="s">
        <v>19</v>
      </c>
      <c r="Y110" s="19" t="s">
        <v>19</v>
      </c>
      <c r="Z110" s="21" t="s">
        <v>19</v>
      </c>
      <c r="AA110" s="22" t="s">
        <v>19</v>
      </c>
      <c r="AB110" t="s">
        <v>19</v>
      </c>
      <c r="AC110" t="s">
        <v>1007</v>
      </c>
      <c r="AD110" t="s">
        <v>6</v>
      </c>
      <c r="AE110" t="s">
        <v>241</v>
      </c>
      <c r="AF110" t="s">
        <v>88</v>
      </c>
      <c r="AG110" t="s">
        <v>75</v>
      </c>
      <c r="AH110" t="s">
        <v>1008</v>
      </c>
    </row>
    <row r="111" ht="14.25" customHeight="1" spans="1:34">
      <c r="A111" s="7" t="s">
        <v>1009</v>
      </c>
      <c r="B111" s="7" t="s">
        <v>1010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1011</v>
      </c>
      <c r="H111" s="8" t="s">
        <v>1012</v>
      </c>
      <c r="I111" s="8" t="s">
        <v>79</v>
      </c>
      <c r="J111" s="8" t="s">
        <v>2</v>
      </c>
      <c r="K111" s="8" t="s">
        <v>1013</v>
      </c>
      <c r="L111" s="8">
        <v>1</v>
      </c>
      <c r="M111" s="8">
        <v>2</v>
      </c>
      <c r="N111" s="8" t="s">
        <v>125</v>
      </c>
      <c r="O111" s="8" t="s">
        <v>106</v>
      </c>
      <c r="P111" s="8" t="s">
        <v>531</v>
      </c>
      <c r="Q111" s="8"/>
      <c r="R111" s="19" t="s">
        <v>1014</v>
      </c>
      <c r="S111" s="21" t="s">
        <v>19</v>
      </c>
      <c r="T111" s="8"/>
      <c r="U111" s="19" t="s">
        <v>19</v>
      </c>
      <c r="V111" s="19" t="s">
        <v>1014</v>
      </c>
      <c r="W111" s="21" t="s">
        <v>1015</v>
      </c>
      <c r="X111" s="21" t="s">
        <v>19</v>
      </c>
      <c r="Y111" s="19" t="s">
        <v>19</v>
      </c>
      <c r="Z111" s="21" t="s">
        <v>19</v>
      </c>
      <c r="AA111" s="22" t="s">
        <v>19</v>
      </c>
      <c r="AB111" t="s">
        <v>19</v>
      </c>
      <c r="AC111" t="s">
        <v>1016</v>
      </c>
      <c r="AD111" t="s">
        <v>6</v>
      </c>
      <c r="AE111" t="s">
        <v>1017</v>
      </c>
      <c r="AF111" t="s">
        <v>88</v>
      </c>
      <c r="AG111" t="s">
        <v>75</v>
      </c>
      <c r="AH111" t="s">
        <v>1006</v>
      </c>
    </row>
    <row r="112" ht="14.25" customHeight="1" spans="1:34">
      <c r="A112" s="7" t="s">
        <v>1018</v>
      </c>
      <c r="B112" s="7" t="s">
        <v>1019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1020</v>
      </c>
      <c r="H112" s="8" t="s">
        <v>1021</v>
      </c>
      <c r="I112" s="8" t="s">
        <v>79</v>
      </c>
      <c r="J112" s="8" t="s">
        <v>2</v>
      </c>
      <c r="K112" s="8" t="s">
        <v>1022</v>
      </c>
      <c r="L112" s="8">
        <v>2</v>
      </c>
      <c r="M112" s="8">
        <v>3</v>
      </c>
      <c r="N112" s="8" t="s">
        <v>82</v>
      </c>
      <c r="O112" s="8" t="s">
        <v>125</v>
      </c>
      <c r="P112" s="8" t="s">
        <v>531</v>
      </c>
      <c r="Q112" s="8"/>
      <c r="R112" s="19" t="s">
        <v>1023</v>
      </c>
      <c r="S112" s="21" t="s">
        <v>19</v>
      </c>
      <c r="T112" s="8"/>
      <c r="U112" s="19" t="s">
        <v>19</v>
      </c>
      <c r="V112" s="19" t="s">
        <v>1023</v>
      </c>
      <c r="W112" s="21" t="s">
        <v>1024</v>
      </c>
      <c r="X112" s="21" t="s">
        <v>19</v>
      </c>
      <c r="Y112" s="19" t="s">
        <v>19</v>
      </c>
      <c r="Z112" s="21" t="s">
        <v>19</v>
      </c>
      <c r="AA112" s="22" t="s">
        <v>19</v>
      </c>
      <c r="AB112" t="s">
        <v>19</v>
      </c>
      <c r="AC112" t="s">
        <v>1025</v>
      </c>
      <c r="AD112" t="s">
        <v>6</v>
      </c>
      <c r="AE112" t="s">
        <v>1026</v>
      </c>
      <c r="AF112" t="s">
        <v>88</v>
      </c>
      <c r="AG112" t="s">
        <v>75</v>
      </c>
      <c r="AH112" t="s">
        <v>19</v>
      </c>
    </row>
    <row r="113" ht="14.25" customHeight="1" spans="1:34">
      <c r="A113" s="7" t="s">
        <v>1027</v>
      </c>
      <c r="B113" s="7" t="s">
        <v>1028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1029</v>
      </c>
      <c r="H113" s="8" t="s">
        <v>1030</v>
      </c>
      <c r="I113" s="8" t="s">
        <v>79</v>
      </c>
      <c r="J113" s="8" t="s">
        <v>2</v>
      </c>
      <c r="K113" s="8" t="s">
        <v>1031</v>
      </c>
      <c r="L113" s="8">
        <v>1</v>
      </c>
      <c r="M113" s="8">
        <v>2</v>
      </c>
      <c r="N113" s="8" t="s">
        <v>95</v>
      </c>
      <c r="O113" s="8" t="s">
        <v>106</v>
      </c>
      <c r="P113" s="8" t="s">
        <v>531</v>
      </c>
      <c r="Q113" s="8"/>
      <c r="R113" s="19" t="s">
        <v>1032</v>
      </c>
      <c r="S113" s="21" t="s">
        <v>19</v>
      </c>
      <c r="T113" s="8"/>
      <c r="U113" s="19" t="s">
        <v>19</v>
      </c>
      <c r="V113" s="19" t="s">
        <v>1032</v>
      </c>
      <c r="W113" s="21" t="s">
        <v>1033</v>
      </c>
      <c r="X113" s="21" t="s">
        <v>19</v>
      </c>
      <c r="Y113" s="19" t="s">
        <v>19</v>
      </c>
      <c r="Z113" s="21" t="s">
        <v>19</v>
      </c>
      <c r="AA113" s="22" t="s">
        <v>19</v>
      </c>
      <c r="AB113" t="s">
        <v>19</v>
      </c>
      <c r="AC113" t="s">
        <v>1034</v>
      </c>
      <c r="AD113" t="s">
        <v>6</v>
      </c>
      <c r="AE113" t="s">
        <v>1035</v>
      </c>
      <c r="AF113" t="s">
        <v>88</v>
      </c>
      <c r="AG113" t="s">
        <v>75</v>
      </c>
      <c r="AH113" t="s">
        <v>1036</v>
      </c>
    </row>
    <row r="114" ht="14.25" customHeight="1" spans="1:34">
      <c r="A114" s="7" t="s">
        <v>1037</v>
      </c>
      <c r="B114" s="7" t="s">
        <v>1038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1039</v>
      </c>
      <c r="H114" s="8" t="s">
        <v>1040</v>
      </c>
      <c r="I114" s="8" t="s">
        <v>79</v>
      </c>
      <c r="J114" s="8" t="s">
        <v>2</v>
      </c>
      <c r="K114" s="8" t="s">
        <v>1041</v>
      </c>
      <c r="L114" s="8">
        <v>1</v>
      </c>
      <c r="M114" s="8">
        <v>1</v>
      </c>
      <c r="N114" s="8" t="s">
        <v>83</v>
      </c>
      <c r="O114" s="8" t="s">
        <v>83</v>
      </c>
      <c r="P114" s="8" t="s">
        <v>531</v>
      </c>
      <c r="Q114" s="8"/>
      <c r="R114" s="19" t="s">
        <v>107</v>
      </c>
      <c r="S114" s="21" t="s">
        <v>19</v>
      </c>
      <c r="T114" s="8"/>
      <c r="U114" s="19" t="s">
        <v>19</v>
      </c>
      <c r="V114" s="19" t="s">
        <v>107</v>
      </c>
      <c r="W114" s="21" t="s">
        <v>1042</v>
      </c>
      <c r="X114" s="21" t="s">
        <v>19</v>
      </c>
      <c r="Y114" s="19" t="s">
        <v>19</v>
      </c>
      <c r="Z114" s="21" t="s">
        <v>19</v>
      </c>
      <c r="AA114" s="22" t="s">
        <v>19</v>
      </c>
      <c r="AB114" t="s">
        <v>19</v>
      </c>
      <c r="AC114" t="s">
        <v>1043</v>
      </c>
      <c r="AD114" t="s">
        <v>6</v>
      </c>
      <c r="AE114" t="s">
        <v>313</v>
      </c>
      <c r="AF114" t="s">
        <v>88</v>
      </c>
      <c r="AG114" t="s">
        <v>75</v>
      </c>
      <c r="AH114" t="s">
        <v>1044</v>
      </c>
    </row>
    <row r="115" ht="14.25" customHeight="1" spans="1:34">
      <c r="A115" s="7" t="s">
        <v>1045</v>
      </c>
      <c r="B115" s="7" t="s">
        <v>1046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614</v>
      </c>
      <c r="H115" s="8" t="s">
        <v>615</v>
      </c>
      <c r="I115" s="8" t="s">
        <v>79</v>
      </c>
      <c r="J115" s="8" t="s">
        <v>2</v>
      </c>
      <c r="K115" s="8" t="s">
        <v>1047</v>
      </c>
      <c r="L115" s="8">
        <v>1</v>
      </c>
      <c r="M115" s="8">
        <v>1</v>
      </c>
      <c r="N115" s="8" t="s">
        <v>531</v>
      </c>
      <c r="O115" s="8" t="s">
        <v>1048</v>
      </c>
      <c r="P115" s="8" t="s">
        <v>1049</v>
      </c>
      <c r="Q115" s="8"/>
      <c r="R115" s="19" t="s">
        <v>1050</v>
      </c>
      <c r="S115" s="21" t="s">
        <v>1050</v>
      </c>
      <c r="T115" s="8"/>
      <c r="U115" s="19" t="s">
        <v>19</v>
      </c>
      <c r="V115" s="19" t="s">
        <v>19</v>
      </c>
      <c r="W115" s="21" t="s">
        <v>19</v>
      </c>
      <c r="X115" s="21" t="s">
        <v>19</v>
      </c>
      <c r="Y115" s="19" t="s">
        <v>19</v>
      </c>
      <c r="Z115" s="21" t="s">
        <v>19</v>
      </c>
      <c r="AA115" s="22" t="s">
        <v>19</v>
      </c>
      <c r="AB115" t="s">
        <v>19</v>
      </c>
      <c r="AC115" t="s">
        <v>19</v>
      </c>
      <c r="AD115" t="s">
        <v>6</v>
      </c>
      <c r="AE115" t="s">
        <v>1051</v>
      </c>
      <c r="AF115" t="s">
        <v>88</v>
      </c>
      <c r="AG115" t="s">
        <v>75</v>
      </c>
      <c r="AH115" t="s">
        <v>19</v>
      </c>
    </row>
    <row r="116" ht="14.25" customHeight="1" spans="1:34">
      <c r="A116" s="7" t="s">
        <v>1052</v>
      </c>
      <c r="B116" s="7" t="s">
        <v>1053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1054</v>
      </c>
      <c r="H116" s="8" t="s">
        <v>1055</v>
      </c>
      <c r="I116" s="8" t="s">
        <v>79</v>
      </c>
      <c r="J116" s="8" t="s">
        <v>2</v>
      </c>
      <c r="K116" s="8" t="s">
        <v>1056</v>
      </c>
      <c r="L116" s="8">
        <v>1</v>
      </c>
      <c r="M116" s="8">
        <v>1</v>
      </c>
      <c r="N116" s="8" t="s">
        <v>83</v>
      </c>
      <c r="O116" s="8" t="s">
        <v>83</v>
      </c>
      <c r="P116" s="8" t="s">
        <v>531</v>
      </c>
      <c r="Q116" s="8"/>
      <c r="R116" s="19" t="s">
        <v>1057</v>
      </c>
      <c r="S116" s="21" t="s">
        <v>19</v>
      </c>
      <c r="T116" s="8"/>
      <c r="U116" s="19" t="s">
        <v>19</v>
      </c>
      <c r="V116" s="19" t="s">
        <v>1057</v>
      </c>
      <c r="W116" s="21" t="s">
        <v>1058</v>
      </c>
      <c r="X116" s="21" t="s">
        <v>19</v>
      </c>
      <c r="Y116" s="19" t="s">
        <v>19</v>
      </c>
      <c r="Z116" s="21" t="s">
        <v>19</v>
      </c>
      <c r="AA116" s="22" t="s">
        <v>19</v>
      </c>
      <c r="AB116" t="s">
        <v>19</v>
      </c>
      <c r="AC116" t="s">
        <v>1059</v>
      </c>
      <c r="AD116" t="s">
        <v>6</v>
      </c>
      <c r="AE116" t="s">
        <v>487</v>
      </c>
      <c r="AF116" t="s">
        <v>88</v>
      </c>
      <c r="AG116" t="s">
        <v>75</v>
      </c>
      <c r="AH116" t="s">
        <v>322</v>
      </c>
    </row>
    <row r="117" ht="14.25" customHeight="1" spans="1:34">
      <c r="A117" s="7" t="s">
        <v>1060</v>
      </c>
      <c r="B117" s="7" t="s">
        <v>1061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1062</v>
      </c>
      <c r="H117" s="8" t="s">
        <v>1063</v>
      </c>
      <c r="I117" s="8" t="s">
        <v>79</v>
      </c>
      <c r="J117" s="8" t="s">
        <v>2</v>
      </c>
      <c r="K117" s="8" t="s">
        <v>1064</v>
      </c>
      <c r="L117" s="8">
        <v>1</v>
      </c>
      <c r="M117" s="8">
        <v>1</v>
      </c>
      <c r="N117" s="8" t="s">
        <v>83</v>
      </c>
      <c r="O117" s="8" t="s">
        <v>83</v>
      </c>
      <c r="P117" s="8" t="s">
        <v>531</v>
      </c>
      <c r="Q117" s="8"/>
      <c r="R117" s="19" t="s">
        <v>1065</v>
      </c>
      <c r="S117" s="21" t="s">
        <v>19</v>
      </c>
      <c r="T117" s="8"/>
      <c r="U117" s="19" t="s">
        <v>19</v>
      </c>
      <c r="V117" s="19" t="s">
        <v>1065</v>
      </c>
      <c r="W117" s="21" t="s">
        <v>1066</v>
      </c>
      <c r="X117" s="21" t="s">
        <v>19</v>
      </c>
      <c r="Y117" s="19" t="s">
        <v>19</v>
      </c>
      <c r="Z117" s="21" t="s">
        <v>19</v>
      </c>
      <c r="AA117" s="22" t="s">
        <v>19</v>
      </c>
      <c r="AB117" t="s">
        <v>19</v>
      </c>
      <c r="AC117" t="s">
        <v>1067</v>
      </c>
      <c r="AD117" t="s">
        <v>6</v>
      </c>
      <c r="AE117" t="s">
        <v>1068</v>
      </c>
      <c r="AF117" t="s">
        <v>88</v>
      </c>
      <c r="AG117" t="s">
        <v>75</v>
      </c>
      <c r="AH117" t="s">
        <v>19</v>
      </c>
    </row>
    <row r="118" ht="14.25" customHeight="1" spans="1:34">
      <c r="A118" s="7" t="s">
        <v>1069</v>
      </c>
      <c r="B118" s="7" t="s">
        <v>1070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1039</v>
      </c>
      <c r="H118" s="8" t="s">
        <v>1040</v>
      </c>
      <c r="I118" s="8" t="s">
        <v>79</v>
      </c>
      <c r="J118" s="8" t="s">
        <v>2</v>
      </c>
      <c r="K118" s="8" t="s">
        <v>1071</v>
      </c>
      <c r="L118" s="8">
        <v>1</v>
      </c>
      <c r="M118" s="8">
        <v>1</v>
      </c>
      <c r="N118" s="8" t="s">
        <v>83</v>
      </c>
      <c r="O118" s="8" t="s">
        <v>83</v>
      </c>
      <c r="P118" s="8" t="s">
        <v>531</v>
      </c>
      <c r="Q118" s="8"/>
      <c r="R118" s="19" t="s">
        <v>1072</v>
      </c>
      <c r="S118" s="21" t="s">
        <v>19</v>
      </c>
      <c r="T118" s="8"/>
      <c r="U118" s="19" t="s">
        <v>19</v>
      </c>
      <c r="V118" s="19" t="s">
        <v>1072</v>
      </c>
      <c r="W118" s="21" t="s">
        <v>1073</v>
      </c>
      <c r="X118" s="21" t="s">
        <v>19</v>
      </c>
      <c r="Y118" s="19" t="s">
        <v>19</v>
      </c>
      <c r="Z118" s="21" t="s">
        <v>19</v>
      </c>
      <c r="AA118" s="22" t="s">
        <v>19</v>
      </c>
      <c r="AB118" t="s">
        <v>19</v>
      </c>
      <c r="AC118" t="s">
        <v>1043</v>
      </c>
      <c r="AD118" t="s">
        <v>6</v>
      </c>
      <c r="AE118" t="s">
        <v>313</v>
      </c>
      <c r="AF118" t="s">
        <v>88</v>
      </c>
      <c r="AG118" t="s">
        <v>75</v>
      </c>
      <c r="AH118" t="s">
        <v>1044</v>
      </c>
    </row>
    <row r="119" ht="14.25" customHeight="1" spans="1:34">
      <c r="A119" s="7" t="s">
        <v>1074</v>
      </c>
      <c r="B119" s="7" t="s">
        <v>1075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1011</v>
      </c>
      <c r="H119" s="8" t="s">
        <v>1012</v>
      </c>
      <c r="I119" s="8" t="s">
        <v>79</v>
      </c>
      <c r="J119" s="8" t="s">
        <v>2</v>
      </c>
      <c r="K119" s="8" t="s">
        <v>1076</v>
      </c>
      <c r="L119" s="8">
        <v>1</v>
      </c>
      <c r="M119" s="8">
        <v>1</v>
      </c>
      <c r="N119" s="8" t="s">
        <v>83</v>
      </c>
      <c r="O119" s="8" t="s">
        <v>83</v>
      </c>
      <c r="P119" s="8" t="s">
        <v>531</v>
      </c>
      <c r="Q119" s="8"/>
      <c r="R119" s="19" t="s">
        <v>1077</v>
      </c>
      <c r="S119" s="21" t="s">
        <v>19</v>
      </c>
      <c r="T119" s="8"/>
      <c r="U119" s="19" t="s">
        <v>19</v>
      </c>
      <c r="V119" s="19" t="s">
        <v>1077</v>
      </c>
      <c r="W119" s="21" t="s">
        <v>1078</v>
      </c>
      <c r="X119" s="21" t="s">
        <v>19</v>
      </c>
      <c r="Y119" s="19" t="s">
        <v>19</v>
      </c>
      <c r="Z119" s="21" t="s">
        <v>19</v>
      </c>
      <c r="AA119" s="22" t="s">
        <v>19</v>
      </c>
      <c r="AB119" t="s">
        <v>19</v>
      </c>
      <c r="AC119" t="s">
        <v>1079</v>
      </c>
      <c r="AD119" t="s">
        <v>6</v>
      </c>
      <c r="AE119" t="s">
        <v>1017</v>
      </c>
      <c r="AF119" t="s">
        <v>88</v>
      </c>
      <c r="AG119" t="s">
        <v>75</v>
      </c>
      <c r="AH119" t="s">
        <v>1080</v>
      </c>
    </row>
    <row r="120" ht="14.25" customHeight="1" spans="1:34">
      <c r="A120" s="7" t="s">
        <v>1081</v>
      </c>
      <c r="B120" s="7" t="s">
        <v>1082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1083</v>
      </c>
      <c r="H120" s="8" t="s">
        <v>1084</v>
      </c>
      <c r="I120" s="8" t="s">
        <v>79</v>
      </c>
      <c r="J120" s="8" t="s">
        <v>2</v>
      </c>
      <c r="K120" s="8" t="s">
        <v>1085</v>
      </c>
      <c r="L120" s="8">
        <v>1</v>
      </c>
      <c r="M120" s="8">
        <v>1</v>
      </c>
      <c r="N120" s="8" t="s">
        <v>83</v>
      </c>
      <c r="O120" s="8" t="s">
        <v>83</v>
      </c>
      <c r="P120" s="8" t="s">
        <v>531</v>
      </c>
      <c r="Q120" s="8"/>
      <c r="R120" s="19" t="s">
        <v>1086</v>
      </c>
      <c r="S120" s="21" t="s">
        <v>19</v>
      </c>
      <c r="T120" s="8"/>
      <c r="U120" s="19" t="s">
        <v>19</v>
      </c>
      <c r="V120" s="19" t="s">
        <v>1086</v>
      </c>
      <c r="W120" s="21" t="s">
        <v>1087</v>
      </c>
      <c r="X120" s="21" t="s">
        <v>19</v>
      </c>
      <c r="Y120" s="19" t="s">
        <v>19</v>
      </c>
      <c r="Z120" s="21" t="s">
        <v>19</v>
      </c>
      <c r="AA120" s="22" t="s">
        <v>19</v>
      </c>
      <c r="AB120" t="s">
        <v>19</v>
      </c>
      <c r="AC120" t="s">
        <v>1088</v>
      </c>
      <c r="AD120" t="s">
        <v>6</v>
      </c>
      <c r="AE120" t="s">
        <v>1089</v>
      </c>
      <c r="AF120" t="s">
        <v>88</v>
      </c>
      <c r="AG120" t="s">
        <v>75</v>
      </c>
      <c r="AH120" t="s">
        <v>19</v>
      </c>
    </row>
    <row r="121" ht="14.25" customHeight="1" spans="1:34">
      <c r="A121" s="7" t="s">
        <v>1090</v>
      </c>
      <c r="B121" s="7" t="s">
        <v>1091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1092</v>
      </c>
      <c r="H121" s="8" t="s">
        <v>1093</v>
      </c>
      <c r="I121" s="8" t="s">
        <v>79</v>
      </c>
      <c r="J121" s="8" t="s">
        <v>2</v>
      </c>
      <c r="K121" s="8" t="s">
        <v>1094</v>
      </c>
      <c r="L121" s="8">
        <v>1</v>
      </c>
      <c r="M121" s="8">
        <v>2</v>
      </c>
      <c r="N121" s="8" t="s">
        <v>95</v>
      </c>
      <c r="O121" s="8" t="s">
        <v>106</v>
      </c>
      <c r="P121" s="8" t="s">
        <v>531</v>
      </c>
      <c r="Q121" s="8"/>
      <c r="R121" s="19" t="s">
        <v>1095</v>
      </c>
      <c r="S121" s="21" t="s">
        <v>19</v>
      </c>
      <c r="T121" s="8"/>
      <c r="U121" s="19" t="s">
        <v>19</v>
      </c>
      <c r="V121" s="19" t="s">
        <v>1095</v>
      </c>
      <c r="W121" s="21" t="s">
        <v>1096</v>
      </c>
      <c r="X121" s="21" t="s">
        <v>19</v>
      </c>
      <c r="Y121" s="19" t="s">
        <v>19</v>
      </c>
      <c r="Z121" s="21" t="s">
        <v>19</v>
      </c>
      <c r="AA121" s="22" t="s">
        <v>19</v>
      </c>
      <c r="AB121" t="s">
        <v>19</v>
      </c>
      <c r="AC121" t="s">
        <v>1097</v>
      </c>
      <c r="AD121" t="s">
        <v>6</v>
      </c>
      <c r="AE121" t="s">
        <v>637</v>
      </c>
      <c r="AF121" t="s">
        <v>88</v>
      </c>
      <c r="AG121" t="s">
        <v>75</v>
      </c>
      <c r="AH121" t="s">
        <v>19</v>
      </c>
    </row>
    <row r="122" ht="14.25" customHeight="1" spans="1:34">
      <c r="A122" s="7" t="s">
        <v>1098</v>
      </c>
      <c r="B122" s="7" t="s">
        <v>1099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1100</v>
      </c>
      <c r="H122" s="8" t="s">
        <v>1101</v>
      </c>
      <c r="I122" s="8" t="s">
        <v>79</v>
      </c>
      <c r="J122" s="8" t="s">
        <v>2</v>
      </c>
      <c r="K122" s="8" t="s">
        <v>1102</v>
      </c>
      <c r="L122" s="8">
        <v>1</v>
      </c>
      <c r="M122" s="8">
        <v>1</v>
      </c>
      <c r="N122" s="8" t="s">
        <v>106</v>
      </c>
      <c r="O122" s="8" t="s">
        <v>83</v>
      </c>
      <c r="P122" s="8" t="s">
        <v>531</v>
      </c>
      <c r="Q122" s="8"/>
      <c r="R122" s="19" t="s">
        <v>1103</v>
      </c>
      <c r="S122" s="21" t="s">
        <v>19</v>
      </c>
      <c r="T122" s="8"/>
      <c r="U122" s="19" t="s">
        <v>19</v>
      </c>
      <c r="V122" s="19" t="s">
        <v>1103</v>
      </c>
      <c r="W122" s="21" t="s">
        <v>1104</v>
      </c>
      <c r="X122" s="21" t="s">
        <v>19</v>
      </c>
      <c r="Y122" s="19" t="s">
        <v>19</v>
      </c>
      <c r="Z122" s="21" t="s">
        <v>19</v>
      </c>
      <c r="AA122" s="22" t="s">
        <v>19</v>
      </c>
      <c r="AB122" t="s">
        <v>19</v>
      </c>
      <c r="AC122" t="s">
        <v>1105</v>
      </c>
      <c r="AD122" t="s">
        <v>6</v>
      </c>
      <c r="AE122" t="s">
        <v>241</v>
      </c>
      <c r="AF122" t="s">
        <v>88</v>
      </c>
      <c r="AG122" t="s">
        <v>75</v>
      </c>
      <c r="AH122" t="s">
        <v>19</v>
      </c>
    </row>
    <row r="123" ht="14.25" customHeight="1" spans="1:34">
      <c r="A123" s="7" t="s">
        <v>1106</v>
      </c>
      <c r="B123" s="7" t="s">
        <v>1107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1100</v>
      </c>
      <c r="H123" s="8" t="s">
        <v>1101</v>
      </c>
      <c r="I123" s="8" t="s">
        <v>79</v>
      </c>
      <c r="J123" s="8" t="s">
        <v>2</v>
      </c>
      <c r="K123" s="8" t="s">
        <v>1108</v>
      </c>
      <c r="L123" s="8">
        <v>1</v>
      </c>
      <c r="M123" s="8">
        <v>1</v>
      </c>
      <c r="N123" s="8" t="s">
        <v>106</v>
      </c>
      <c r="O123" s="8" t="s">
        <v>83</v>
      </c>
      <c r="P123" s="8" t="s">
        <v>531</v>
      </c>
      <c r="Q123" s="8"/>
      <c r="R123" s="19" t="s">
        <v>1103</v>
      </c>
      <c r="S123" s="21" t="s">
        <v>19</v>
      </c>
      <c r="T123" s="8"/>
      <c r="U123" s="19" t="s">
        <v>19</v>
      </c>
      <c r="V123" s="19" t="s">
        <v>1103</v>
      </c>
      <c r="W123" s="21" t="s">
        <v>1104</v>
      </c>
      <c r="X123" s="21" t="s">
        <v>19</v>
      </c>
      <c r="Y123" s="19" t="s">
        <v>19</v>
      </c>
      <c r="Z123" s="21" t="s">
        <v>19</v>
      </c>
      <c r="AA123" s="22" t="s">
        <v>19</v>
      </c>
      <c r="AB123" t="s">
        <v>19</v>
      </c>
      <c r="AC123" t="s">
        <v>1105</v>
      </c>
      <c r="AD123" t="s">
        <v>6</v>
      </c>
      <c r="AE123" t="s">
        <v>241</v>
      </c>
      <c r="AF123" t="s">
        <v>88</v>
      </c>
      <c r="AG123" t="s">
        <v>75</v>
      </c>
      <c r="AH123" t="s">
        <v>19</v>
      </c>
    </row>
    <row r="124" ht="14.25" customHeight="1" spans="1:34">
      <c r="A124" s="7" t="s">
        <v>1109</v>
      </c>
      <c r="B124" s="7" t="s">
        <v>1110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282</v>
      </c>
      <c r="H124" s="8" t="s">
        <v>283</v>
      </c>
      <c r="I124" s="8" t="s">
        <v>79</v>
      </c>
      <c r="J124" s="8" t="s">
        <v>2</v>
      </c>
      <c r="K124" s="8" t="s">
        <v>1111</v>
      </c>
      <c r="L124" s="8">
        <v>1</v>
      </c>
      <c r="M124" s="8">
        <v>1</v>
      </c>
      <c r="N124" s="8" t="s">
        <v>531</v>
      </c>
      <c r="O124" s="8" t="s">
        <v>1112</v>
      </c>
      <c r="P124" s="8" t="s">
        <v>1113</v>
      </c>
      <c r="Q124" s="8"/>
      <c r="R124" s="19" t="s">
        <v>1114</v>
      </c>
      <c r="S124" s="21" t="s">
        <v>1114</v>
      </c>
      <c r="T124" s="8" t="s">
        <v>1115</v>
      </c>
      <c r="U124" s="19" t="s">
        <v>19</v>
      </c>
      <c r="V124" s="19" t="s">
        <v>19</v>
      </c>
      <c r="W124" s="21" t="s">
        <v>19</v>
      </c>
      <c r="X124" s="21" t="s">
        <v>19</v>
      </c>
      <c r="Y124" s="19" t="s">
        <v>19</v>
      </c>
      <c r="Z124" s="21" t="s">
        <v>19</v>
      </c>
      <c r="AA124" s="22" t="s">
        <v>19</v>
      </c>
      <c r="AB124" t="s">
        <v>19</v>
      </c>
      <c r="AC124" t="s">
        <v>19</v>
      </c>
      <c r="AD124" t="s">
        <v>6</v>
      </c>
      <c r="AE124" t="s">
        <v>1116</v>
      </c>
      <c r="AF124" t="s">
        <v>88</v>
      </c>
      <c r="AG124" t="s">
        <v>75</v>
      </c>
      <c r="AH124" t="s">
        <v>19</v>
      </c>
    </row>
    <row r="125" ht="14.25" customHeight="1" spans="1:34">
      <c r="A125" s="7" t="s">
        <v>1117</v>
      </c>
      <c r="B125" s="7" t="s">
        <v>1118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1119</v>
      </c>
      <c r="H125" s="8" t="s">
        <v>1120</v>
      </c>
      <c r="I125" s="8" t="s">
        <v>79</v>
      </c>
      <c r="J125" s="8" t="s">
        <v>2</v>
      </c>
      <c r="K125" s="8" t="s">
        <v>1121</v>
      </c>
      <c r="L125" s="8">
        <v>1</v>
      </c>
      <c r="M125" s="8">
        <v>4</v>
      </c>
      <c r="N125" s="8" t="s">
        <v>531</v>
      </c>
      <c r="O125" s="8" t="s">
        <v>1122</v>
      </c>
      <c r="P125" s="8" t="s">
        <v>1123</v>
      </c>
      <c r="Q125" s="8"/>
      <c r="R125" s="19" t="s">
        <v>1124</v>
      </c>
      <c r="S125" s="21" t="s">
        <v>1124</v>
      </c>
      <c r="T125" s="8"/>
      <c r="U125" s="19" t="s">
        <v>19</v>
      </c>
      <c r="V125" s="19" t="s">
        <v>19</v>
      </c>
      <c r="W125" s="21" t="s">
        <v>19</v>
      </c>
      <c r="X125" s="21" t="s">
        <v>19</v>
      </c>
      <c r="Y125" s="19" t="s">
        <v>19</v>
      </c>
      <c r="Z125" s="21" t="s">
        <v>19</v>
      </c>
      <c r="AA125" s="22" t="s">
        <v>19</v>
      </c>
      <c r="AB125" t="s">
        <v>19</v>
      </c>
      <c r="AC125" t="s">
        <v>19</v>
      </c>
      <c r="AD125" t="s">
        <v>6</v>
      </c>
      <c r="AE125" t="s">
        <v>1125</v>
      </c>
      <c r="AF125" t="s">
        <v>88</v>
      </c>
      <c r="AG125" t="s">
        <v>75</v>
      </c>
      <c r="AH125" t="s">
        <v>19</v>
      </c>
    </row>
    <row r="126" ht="14.25" customHeight="1" spans="1:34">
      <c r="A126" s="7" t="s">
        <v>1126</v>
      </c>
      <c r="B126" s="7" t="s">
        <v>1127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1128</v>
      </c>
      <c r="H126" s="8" t="s">
        <v>1129</v>
      </c>
      <c r="I126" s="8" t="s">
        <v>79</v>
      </c>
      <c r="J126" s="8" t="s">
        <v>2</v>
      </c>
      <c r="K126" s="8" t="s">
        <v>1130</v>
      </c>
      <c r="L126" s="8">
        <v>1</v>
      </c>
      <c r="M126" s="8">
        <v>1</v>
      </c>
      <c r="N126" s="8" t="s">
        <v>82</v>
      </c>
      <c r="O126" s="8" t="s">
        <v>229</v>
      </c>
      <c r="P126" s="8" t="s">
        <v>652</v>
      </c>
      <c r="Q126" s="8"/>
      <c r="R126" s="19" t="s">
        <v>1131</v>
      </c>
      <c r="S126" s="21" t="s">
        <v>1131</v>
      </c>
      <c r="T126" s="8" t="s">
        <v>1132</v>
      </c>
      <c r="U126" s="19" t="s">
        <v>19</v>
      </c>
      <c r="V126" s="19" t="s">
        <v>19</v>
      </c>
      <c r="W126" s="21" t="s">
        <v>19</v>
      </c>
      <c r="X126" s="21" t="s">
        <v>19</v>
      </c>
      <c r="Y126" s="19" t="s">
        <v>19</v>
      </c>
      <c r="Z126" s="21" t="s">
        <v>19</v>
      </c>
      <c r="AA126" s="22" t="s">
        <v>19</v>
      </c>
      <c r="AB126" t="s">
        <v>19</v>
      </c>
      <c r="AC126" t="s">
        <v>19</v>
      </c>
      <c r="AD126" t="s">
        <v>6</v>
      </c>
      <c r="AE126" t="s">
        <v>1133</v>
      </c>
      <c r="AF126" t="s">
        <v>88</v>
      </c>
      <c r="AG126" t="s">
        <v>75</v>
      </c>
      <c r="AH126" t="s">
        <v>19</v>
      </c>
    </row>
    <row r="127" ht="14.25" customHeight="1" spans="1:34">
      <c r="A127" s="7" t="s">
        <v>1134</v>
      </c>
      <c r="B127" s="7" t="s">
        <v>1135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1136</v>
      </c>
      <c r="H127" s="8" t="s">
        <v>1137</v>
      </c>
      <c r="I127" s="8" t="s">
        <v>79</v>
      </c>
      <c r="J127" s="8" t="s">
        <v>2</v>
      </c>
      <c r="K127" s="8" t="s">
        <v>1138</v>
      </c>
      <c r="L127" s="8">
        <v>1</v>
      </c>
      <c r="M127" s="8">
        <v>2</v>
      </c>
      <c r="N127" s="8" t="s">
        <v>531</v>
      </c>
      <c r="O127" s="8" t="s">
        <v>1139</v>
      </c>
      <c r="P127" s="8" t="s">
        <v>618</v>
      </c>
      <c r="Q127" s="8"/>
      <c r="R127" s="19" t="s">
        <v>1140</v>
      </c>
      <c r="S127" s="21" t="s">
        <v>1140</v>
      </c>
      <c r="T127" s="8" t="s">
        <v>1141</v>
      </c>
      <c r="U127" s="19" t="s">
        <v>19</v>
      </c>
      <c r="V127" s="19" t="s">
        <v>19</v>
      </c>
      <c r="W127" s="21" t="s">
        <v>19</v>
      </c>
      <c r="X127" s="21" t="s">
        <v>19</v>
      </c>
      <c r="Y127" s="19" t="s">
        <v>19</v>
      </c>
      <c r="Z127" s="21" t="s">
        <v>19</v>
      </c>
      <c r="AA127" s="22" t="s">
        <v>19</v>
      </c>
      <c r="AB127" t="s">
        <v>19</v>
      </c>
      <c r="AC127" t="s">
        <v>19</v>
      </c>
      <c r="AD127" t="s">
        <v>6</v>
      </c>
      <c r="AE127" t="s">
        <v>1142</v>
      </c>
      <c r="AF127" t="s">
        <v>88</v>
      </c>
      <c r="AG127" t="s">
        <v>75</v>
      </c>
      <c r="AH127" t="s">
        <v>19</v>
      </c>
    </row>
    <row r="128" ht="14.25" customHeight="1" spans="1:34">
      <c r="A128" s="7" t="s">
        <v>1143</v>
      </c>
      <c r="B128" s="7" t="s">
        <v>1144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1145</v>
      </c>
      <c r="H128" s="8" t="s">
        <v>1146</v>
      </c>
      <c r="I128" s="8" t="s">
        <v>79</v>
      </c>
      <c r="J128" s="8" t="s">
        <v>2</v>
      </c>
      <c r="K128" s="8" t="s">
        <v>1147</v>
      </c>
      <c r="L128" s="8">
        <v>1</v>
      </c>
      <c r="M128" s="8">
        <v>4</v>
      </c>
      <c r="N128" s="8" t="s">
        <v>369</v>
      </c>
      <c r="O128" s="8" t="s">
        <v>1148</v>
      </c>
      <c r="P128" s="8" t="s">
        <v>1149</v>
      </c>
      <c r="Q128" s="8"/>
      <c r="R128" s="19" t="s">
        <v>1150</v>
      </c>
      <c r="S128" s="21" t="s">
        <v>1150</v>
      </c>
      <c r="T128" s="8" t="s">
        <v>1151</v>
      </c>
      <c r="U128" s="19" t="s">
        <v>19</v>
      </c>
      <c r="V128" s="19" t="s">
        <v>19</v>
      </c>
      <c r="W128" s="21" t="s">
        <v>19</v>
      </c>
      <c r="X128" s="21" t="s">
        <v>19</v>
      </c>
      <c r="Y128" s="19" t="s">
        <v>19</v>
      </c>
      <c r="Z128" s="21" t="s">
        <v>19</v>
      </c>
      <c r="AA128" s="22" t="s">
        <v>19</v>
      </c>
      <c r="AB128" t="s">
        <v>19</v>
      </c>
      <c r="AC128" t="s">
        <v>19</v>
      </c>
      <c r="AD128" t="s">
        <v>6</v>
      </c>
      <c r="AE128" t="s">
        <v>373</v>
      </c>
      <c r="AF128" t="s">
        <v>88</v>
      </c>
      <c r="AG128" t="s">
        <v>75</v>
      </c>
      <c r="AH128" t="s">
        <v>19</v>
      </c>
    </row>
    <row r="129" ht="14.25" customHeight="1" spans="1:34">
      <c r="A129" s="7" t="s">
        <v>1152</v>
      </c>
      <c r="B129" s="7" t="s">
        <v>1153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1154</v>
      </c>
      <c r="H129" s="8" t="s">
        <v>1155</v>
      </c>
      <c r="I129" s="8" t="s">
        <v>79</v>
      </c>
      <c r="J129" s="8" t="s">
        <v>2</v>
      </c>
      <c r="K129" s="8" t="s">
        <v>1156</v>
      </c>
      <c r="L129" s="8">
        <v>1</v>
      </c>
      <c r="M129" s="8">
        <v>3</v>
      </c>
      <c r="N129" s="8" t="s">
        <v>531</v>
      </c>
      <c r="O129" s="8" t="s">
        <v>1157</v>
      </c>
      <c r="P129" s="8" t="s">
        <v>1158</v>
      </c>
      <c r="Q129" s="8"/>
      <c r="R129" s="19" t="s">
        <v>1159</v>
      </c>
      <c r="S129" s="21" t="s">
        <v>1159</v>
      </c>
      <c r="T129" s="8" t="s">
        <v>1160</v>
      </c>
      <c r="U129" s="19" t="s">
        <v>19</v>
      </c>
      <c r="V129" s="19" t="s">
        <v>19</v>
      </c>
      <c r="W129" s="21" t="s">
        <v>19</v>
      </c>
      <c r="X129" s="21" t="s">
        <v>19</v>
      </c>
      <c r="Y129" s="19" t="s">
        <v>19</v>
      </c>
      <c r="Z129" s="21" t="s">
        <v>19</v>
      </c>
      <c r="AA129" s="22" t="s">
        <v>19</v>
      </c>
      <c r="AB129" t="s">
        <v>19</v>
      </c>
      <c r="AC129" t="s">
        <v>19</v>
      </c>
      <c r="AD129" t="s">
        <v>6</v>
      </c>
      <c r="AE129" t="s">
        <v>1161</v>
      </c>
      <c r="AF129" t="s">
        <v>88</v>
      </c>
      <c r="AG129" t="s">
        <v>75</v>
      </c>
      <c r="AH129" t="s">
        <v>19</v>
      </c>
    </row>
    <row r="130" ht="14.25" customHeight="1" spans="1:34">
      <c r="A130" s="7" t="s">
        <v>1162</v>
      </c>
      <c r="B130" s="7" t="s">
        <v>1163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1164</v>
      </c>
      <c r="H130" s="8" t="s">
        <v>1165</v>
      </c>
      <c r="I130" s="8" t="s">
        <v>79</v>
      </c>
      <c r="J130" s="8" t="s">
        <v>2</v>
      </c>
      <c r="K130" s="8" t="s">
        <v>1166</v>
      </c>
      <c r="L130" s="8">
        <v>1</v>
      </c>
      <c r="M130" s="8">
        <v>5</v>
      </c>
      <c r="N130" s="8" t="s">
        <v>531</v>
      </c>
      <c r="O130" s="8" t="s">
        <v>1167</v>
      </c>
      <c r="P130" s="8" t="s">
        <v>1148</v>
      </c>
      <c r="Q130" s="8"/>
      <c r="R130" s="19" t="s">
        <v>1168</v>
      </c>
      <c r="S130" s="21" t="s">
        <v>1168</v>
      </c>
      <c r="T130" s="8" t="s">
        <v>1169</v>
      </c>
      <c r="U130" s="19" t="s">
        <v>19</v>
      </c>
      <c r="V130" s="19" t="s">
        <v>19</v>
      </c>
      <c r="W130" s="21" t="s">
        <v>19</v>
      </c>
      <c r="X130" s="21" t="s">
        <v>19</v>
      </c>
      <c r="Y130" s="19" t="s">
        <v>19</v>
      </c>
      <c r="Z130" s="21" t="s">
        <v>19</v>
      </c>
      <c r="AA130" s="22" t="s">
        <v>19</v>
      </c>
      <c r="AB130" t="s">
        <v>19</v>
      </c>
      <c r="AC130" t="s">
        <v>19</v>
      </c>
      <c r="AD130" t="s">
        <v>6</v>
      </c>
      <c r="AE130" t="s">
        <v>1170</v>
      </c>
      <c r="AF130" t="s">
        <v>88</v>
      </c>
      <c r="AG130" t="s">
        <v>75</v>
      </c>
      <c r="AH130" t="s">
        <v>19</v>
      </c>
    </row>
    <row r="131" ht="14.25" customHeight="1" spans="1:34">
      <c r="A131" s="7" t="s">
        <v>1171</v>
      </c>
      <c r="B131" s="7" t="s">
        <v>1172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167</v>
      </c>
      <c r="H131" s="8" t="s">
        <v>168</v>
      </c>
      <c r="I131" s="8" t="s">
        <v>79</v>
      </c>
      <c r="J131" s="8" t="s">
        <v>2</v>
      </c>
      <c r="K131" s="8" t="s">
        <v>1173</v>
      </c>
      <c r="L131" s="8">
        <v>1</v>
      </c>
      <c r="M131" s="8">
        <v>2</v>
      </c>
      <c r="N131" s="8" t="s">
        <v>82</v>
      </c>
      <c r="O131" s="8" t="s">
        <v>531</v>
      </c>
      <c r="P131" s="8" t="s">
        <v>617</v>
      </c>
      <c r="Q131" s="8"/>
      <c r="R131" s="19" t="s">
        <v>1174</v>
      </c>
      <c r="S131" s="21" t="s">
        <v>1174</v>
      </c>
      <c r="T131" s="8" t="s">
        <v>1175</v>
      </c>
      <c r="U131" s="19" t="s">
        <v>19</v>
      </c>
      <c r="V131" s="19" t="s">
        <v>19</v>
      </c>
      <c r="W131" s="21" t="s">
        <v>19</v>
      </c>
      <c r="X131" s="21" t="s">
        <v>19</v>
      </c>
      <c r="Y131" s="19" t="s">
        <v>19</v>
      </c>
      <c r="Z131" s="21" t="s">
        <v>19</v>
      </c>
      <c r="AA131" s="22" t="s">
        <v>19</v>
      </c>
      <c r="AB131" t="s">
        <v>19</v>
      </c>
      <c r="AC131" t="s">
        <v>19</v>
      </c>
      <c r="AD131" t="s">
        <v>6</v>
      </c>
      <c r="AE131" t="s">
        <v>139</v>
      </c>
      <c r="AF131" t="s">
        <v>88</v>
      </c>
      <c r="AG131" t="s">
        <v>75</v>
      </c>
      <c r="AH131" t="s">
        <v>19</v>
      </c>
    </row>
    <row r="132" ht="14.25" customHeight="1" spans="1:34">
      <c r="A132" s="7" t="s">
        <v>1176</v>
      </c>
      <c r="B132" s="7" t="s">
        <v>1177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1178</v>
      </c>
      <c r="H132" s="8" t="s">
        <v>1179</v>
      </c>
      <c r="I132" s="8" t="s">
        <v>79</v>
      </c>
      <c r="J132" s="8" t="s">
        <v>2</v>
      </c>
      <c r="K132" s="8" t="s">
        <v>1180</v>
      </c>
      <c r="L132" s="8">
        <v>1</v>
      </c>
      <c r="M132" s="8">
        <v>3</v>
      </c>
      <c r="N132" s="8" t="s">
        <v>531</v>
      </c>
      <c r="O132" s="8" t="s">
        <v>1181</v>
      </c>
      <c r="P132" s="8" t="s">
        <v>953</v>
      </c>
      <c r="Q132" s="8"/>
      <c r="R132" s="19" t="s">
        <v>1182</v>
      </c>
      <c r="S132" s="21" t="s">
        <v>1182</v>
      </c>
      <c r="T132" s="8" t="s">
        <v>1183</v>
      </c>
      <c r="U132" s="19" t="s">
        <v>19</v>
      </c>
      <c r="V132" s="19" t="s">
        <v>19</v>
      </c>
      <c r="W132" s="21" t="s">
        <v>19</v>
      </c>
      <c r="X132" s="21" t="s">
        <v>19</v>
      </c>
      <c r="Y132" s="19" t="s">
        <v>19</v>
      </c>
      <c r="Z132" s="21" t="s">
        <v>19</v>
      </c>
      <c r="AA132" s="22" t="s">
        <v>19</v>
      </c>
      <c r="AB132" t="s">
        <v>19</v>
      </c>
      <c r="AC132" t="s">
        <v>19</v>
      </c>
      <c r="AD132" t="s">
        <v>6</v>
      </c>
      <c r="AE132" t="s">
        <v>1184</v>
      </c>
      <c r="AF132" t="s">
        <v>88</v>
      </c>
      <c r="AG132" t="s">
        <v>75</v>
      </c>
      <c r="AH132" t="s">
        <v>19</v>
      </c>
    </row>
    <row r="133" ht="14.25" customHeight="1" spans="1:34">
      <c r="A133" s="7" t="s">
        <v>1185</v>
      </c>
      <c r="B133" s="7" t="s">
        <v>1186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1178</v>
      </c>
      <c r="H133" s="8" t="s">
        <v>1179</v>
      </c>
      <c r="I133" s="8" t="s">
        <v>79</v>
      </c>
      <c r="J133" s="8" t="s">
        <v>2</v>
      </c>
      <c r="K133" s="8" t="s">
        <v>1187</v>
      </c>
      <c r="L133" s="8">
        <v>1</v>
      </c>
      <c r="M133" s="8">
        <v>3</v>
      </c>
      <c r="N133" s="8" t="s">
        <v>531</v>
      </c>
      <c r="O133" s="8" t="s">
        <v>1181</v>
      </c>
      <c r="P133" s="8" t="s">
        <v>953</v>
      </c>
      <c r="Q133" s="8"/>
      <c r="R133" s="19" t="s">
        <v>1188</v>
      </c>
      <c r="S133" s="21" t="s">
        <v>1188</v>
      </c>
      <c r="T133" s="8" t="s">
        <v>1189</v>
      </c>
      <c r="U133" s="19" t="s">
        <v>19</v>
      </c>
      <c r="V133" s="19" t="s">
        <v>19</v>
      </c>
      <c r="W133" s="21" t="s">
        <v>19</v>
      </c>
      <c r="X133" s="21" t="s">
        <v>19</v>
      </c>
      <c r="Y133" s="19" t="s">
        <v>19</v>
      </c>
      <c r="Z133" s="21" t="s">
        <v>19</v>
      </c>
      <c r="AA133" s="22" t="s">
        <v>19</v>
      </c>
      <c r="AB133" t="s">
        <v>19</v>
      </c>
      <c r="AC133" t="s">
        <v>19</v>
      </c>
      <c r="AD133" t="s">
        <v>6</v>
      </c>
      <c r="AE133" t="s">
        <v>297</v>
      </c>
      <c r="AF133" t="s">
        <v>88</v>
      </c>
      <c r="AG133" t="s">
        <v>75</v>
      </c>
      <c r="AH133" t="s">
        <v>19</v>
      </c>
    </row>
    <row r="134" ht="14.25" customHeight="1" spans="1:34">
      <c r="A134" s="7" t="s">
        <v>1190</v>
      </c>
      <c r="B134" s="7" t="s">
        <v>1191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1192</v>
      </c>
      <c r="H134" s="8" t="s">
        <v>1193</v>
      </c>
      <c r="I134" s="8" t="s">
        <v>79</v>
      </c>
      <c r="J134" s="8" t="s">
        <v>2</v>
      </c>
      <c r="K134" s="8" t="s">
        <v>1194</v>
      </c>
      <c r="L134" s="8">
        <v>1</v>
      </c>
      <c r="M134" s="8">
        <v>1</v>
      </c>
      <c r="N134" s="8" t="s">
        <v>369</v>
      </c>
      <c r="O134" s="8" t="s">
        <v>586</v>
      </c>
      <c r="P134" s="8" t="s">
        <v>953</v>
      </c>
      <c r="Q134" s="8"/>
      <c r="R134" s="19" t="s">
        <v>1195</v>
      </c>
      <c r="S134" s="21" t="s">
        <v>1195</v>
      </c>
      <c r="T134" s="8" t="s">
        <v>1196</v>
      </c>
      <c r="U134" s="19" t="s">
        <v>19</v>
      </c>
      <c r="V134" s="19" t="s">
        <v>19</v>
      </c>
      <c r="W134" s="21" t="s">
        <v>19</v>
      </c>
      <c r="X134" s="21" t="s">
        <v>19</v>
      </c>
      <c r="Y134" s="19" t="s">
        <v>19</v>
      </c>
      <c r="Z134" s="21" t="s">
        <v>19</v>
      </c>
      <c r="AA134" s="22" t="s">
        <v>19</v>
      </c>
      <c r="AB134" t="s">
        <v>19</v>
      </c>
      <c r="AC134" t="s">
        <v>19</v>
      </c>
      <c r="AD134" t="s">
        <v>6</v>
      </c>
      <c r="AE134" t="s">
        <v>1197</v>
      </c>
      <c r="AF134" t="s">
        <v>88</v>
      </c>
      <c r="AG134" t="s">
        <v>75</v>
      </c>
      <c r="AH134" t="s">
        <v>19</v>
      </c>
    </row>
    <row r="135" ht="14.25" customHeight="1" spans="1:34">
      <c r="A135" s="7" t="s">
        <v>1198</v>
      </c>
      <c r="B135" s="7" t="s">
        <v>1199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1200</v>
      </c>
      <c r="H135" s="8" t="s">
        <v>1201</v>
      </c>
      <c r="I135" s="8" t="s">
        <v>79</v>
      </c>
      <c r="J135" s="8" t="s">
        <v>2</v>
      </c>
      <c r="K135" s="8" t="s">
        <v>1202</v>
      </c>
      <c r="L135" s="8">
        <v>1</v>
      </c>
      <c r="M135" s="8">
        <v>1</v>
      </c>
      <c r="N135" s="8" t="s">
        <v>531</v>
      </c>
      <c r="O135" s="8" t="s">
        <v>228</v>
      </c>
      <c r="P135" s="8" t="s">
        <v>229</v>
      </c>
      <c r="Q135" s="8"/>
      <c r="R135" s="19" t="s">
        <v>1203</v>
      </c>
      <c r="S135" s="21" t="s">
        <v>1203</v>
      </c>
      <c r="T135" s="8" t="s">
        <v>1204</v>
      </c>
      <c r="U135" s="19" t="s">
        <v>19</v>
      </c>
      <c r="V135" s="19" t="s">
        <v>19</v>
      </c>
      <c r="W135" s="21" t="s">
        <v>19</v>
      </c>
      <c r="X135" s="21" t="s">
        <v>19</v>
      </c>
      <c r="Y135" s="19" t="s">
        <v>19</v>
      </c>
      <c r="Z135" s="21" t="s">
        <v>19</v>
      </c>
      <c r="AA135" s="22" t="s">
        <v>19</v>
      </c>
      <c r="AB135" t="s">
        <v>19</v>
      </c>
      <c r="AC135" t="s">
        <v>19</v>
      </c>
      <c r="AD135" t="s">
        <v>6</v>
      </c>
      <c r="AE135" t="s">
        <v>1205</v>
      </c>
      <c r="AF135" t="s">
        <v>88</v>
      </c>
      <c r="AG135" t="s">
        <v>75</v>
      </c>
      <c r="AH135" t="s">
        <v>19</v>
      </c>
    </row>
    <row r="136" ht="14.25" customHeight="1" spans="1:34">
      <c r="A136" s="7" t="s">
        <v>1206</v>
      </c>
      <c r="B136" s="7" t="s">
        <v>1207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1208</v>
      </c>
      <c r="H136" s="8" t="s">
        <v>1209</v>
      </c>
      <c r="I136" s="8" t="s">
        <v>79</v>
      </c>
      <c r="J136" s="8" t="s">
        <v>2</v>
      </c>
      <c r="K136" s="8" t="s">
        <v>1210</v>
      </c>
      <c r="L136" s="8">
        <v>1</v>
      </c>
      <c r="M136" s="8">
        <v>4</v>
      </c>
      <c r="N136" s="8" t="s">
        <v>531</v>
      </c>
      <c r="O136" s="8" t="s">
        <v>1211</v>
      </c>
      <c r="P136" s="8" t="s">
        <v>1212</v>
      </c>
      <c r="Q136" s="8"/>
      <c r="R136" s="19" t="s">
        <v>1213</v>
      </c>
      <c r="S136" s="21" t="s">
        <v>1213</v>
      </c>
      <c r="T136" s="8" t="s">
        <v>1214</v>
      </c>
      <c r="U136" s="19" t="s">
        <v>19</v>
      </c>
      <c r="V136" s="19" t="s">
        <v>19</v>
      </c>
      <c r="W136" s="21" t="s">
        <v>19</v>
      </c>
      <c r="X136" s="21" t="s">
        <v>19</v>
      </c>
      <c r="Y136" s="19" t="s">
        <v>19</v>
      </c>
      <c r="Z136" s="21" t="s">
        <v>19</v>
      </c>
      <c r="AA136" s="22" t="s">
        <v>19</v>
      </c>
      <c r="AB136" t="s">
        <v>19</v>
      </c>
      <c r="AC136" t="s">
        <v>19</v>
      </c>
      <c r="AD136" t="s">
        <v>6</v>
      </c>
      <c r="AE136" t="s">
        <v>1215</v>
      </c>
      <c r="AF136" t="s">
        <v>88</v>
      </c>
      <c r="AG136" t="s">
        <v>75</v>
      </c>
      <c r="AH136" t="s">
        <v>19</v>
      </c>
    </row>
    <row r="137" ht="14.25" customHeight="1" spans="1:34">
      <c r="A137" s="7" t="s">
        <v>1216</v>
      </c>
      <c r="B137" s="7" t="s">
        <v>1217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500</v>
      </c>
      <c r="H137" s="8" t="s">
        <v>501</v>
      </c>
      <c r="I137" s="8" t="s">
        <v>79</v>
      </c>
      <c r="J137" s="8" t="s">
        <v>2</v>
      </c>
      <c r="K137" s="8" t="s">
        <v>1218</v>
      </c>
      <c r="L137" s="8">
        <v>1</v>
      </c>
      <c r="M137" s="8">
        <v>1</v>
      </c>
      <c r="N137" s="8" t="s">
        <v>531</v>
      </c>
      <c r="O137" s="8" t="s">
        <v>1139</v>
      </c>
      <c r="P137" s="8" t="s">
        <v>617</v>
      </c>
      <c r="Q137" s="8"/>
      <c r="R137" s="19" t="s">
        <v>643</v>
      </c>
      <c r="S137" s="21" t="s">
        <v>643</v>
      </c>
      <c r="T137" s="8" t="s">
        <v>1219</v>
      </c>
      <c r="U137" s="19" t="s">
        <v>19</v>
      </c>
      <c r="V137" s="19" t="s">
        <v>19</v>
      </c>
      <c r="W137" s="21" t="s">
        <v>19</v>
      </c>
      <c r="X137" s="21" t="s">
        <v>19</v>
      </c>
      <c r="Y137" s="19" t="s">
        <v>19</v>
      </c>
      <c r="Z137" s="21" t="s">
        <v>19</v>
      </c>
      <c r="AA137" s="22" t="s">
        <v>19</v>
      </c>
      <c r="AB137" t="s">
        <v>19</v>
      </c>
      <c r="AC137" t="s">
        <v>19</v>
      </c>
      <c r="AD137" t="s">
        <v>6</v>
      </c>
      <c r="AE137" t="s">
        <v>328</v>
      </c>
      <c r="AF137" t="s">
        <v>88</v>
      </c>
      <c r="AG137" t="s">
        <v>75</v>
      </c>
      <c r="AH137" t="s">
        <v>19</v>
      </c>
    </row>
    <row r="138" ht="14.25" customHeight="1" spans="1:34">
      <c r="A138" s="7" t="s">
        <v>1220</v>
      </c>
      <c r="B138" s="7" t="s">
        <v>1221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1222</v>
      </c>
      <c r="H138" s="8" t="s">
        <v>1223</v>
      </c>
      <c r="I138" s="8" t="s">
        <v>79</v>
      </c>
      <c r="J138" s="8" t="s">
        <v>2</v>
      </c>
      <c r="K138" s="8" t="s">
        <v>1224</v>
      </c>
      <c r="L138" s="8">
        <v>1</v>
      </c>
      <c r="M138" s="8">
        <v>2</v>
      </c>
      <c r="N138" s="8" t="s">
        <v>106</v>
      </c>
      <c r="O138" s="8" t="s">
        <v>106</v>
      </c>
      <c r="P138" s="8" t="s">
        <v>531</v>
      </c>
      <c r="Q138" s="8"/>
      <c r="R138" s="19" t="s">
        <v>1225</v>
      </c>
      <c r="S138" s="21" t="s">
        <v>19</v>
      </c>
      <c r="T138" s="8"/>
      <c r="U138" s="19" t="s">
        <v>19</v>
      </c>
      <c r="V138" s="19" t="s">
        <v>1225</v>
      </c>
      <c r="W138" s="21" t="s">
        <v>1226</v>
      </c>
      <c r="X138" s="21" t="s">
        <v>19</v>
      </c>
      <c r="Y138" s="19" t="s">
        <v>19</v>
      </c>
      <c r="Z138" s="21" t="s">
        <v>19</v>
      </c>
      <c r="AA138" s="22" t="s">
        <v>19</v>
      </c>
      <c r="AB138" t="s">
        <v>19</v>
      </c>
      <c r="AC138" t="s">
        <v>1227</v>
      </c>
      <c r="AD138" t="s">
        <v>6</v>
      </c>
      <c r="AE138" t="s">
        <v>1228</v>
      </c>
      <c r="AF138" t="s">
        <v>88</v>
      </c>
      <c r="AG138" t="s">
        <v>75</v>
      </c>
      <c r="AH138" t="s">
        <v>19</v>
      </c>
    </row>
    <row r="139" ht="14.25" customHeight="1" spans="1:34">
      <c r="A139" s="7" t="s">
        <v>1229</v>
      </c>
      <c r="B139" s="7" t="s">
        <v>1230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1231</v>
      </c>
      <c r="H139" s="8" t="s">
        <v>1232</v>
      </c>
      <c r="I139" s="8" t="s">
        <v>79</v>
      </c>
      <c r="J139" s="8" t="s">
        <v>2</v>
      </c>
      <c r="K139" s="8" t="s">
        <v>1233</v>
      </c>
      <c r="L139" s="8">
        <v>1</v>
      </c>
      <c r="M139" s="8">
        <v>3</v>
      </c>
      <c r="N139" s="8" t="s">
        <v>82</v>
      </c>
      <c r="O139" s="8" t="s">
        <v>1234</v>
      </c>
      <c r="P139" s="8" t="s">
        <v>1212</v>
      </c>
      <c r="Q139" s="8"/>
      <c r="R139" s="19" t="s">
        <v>1235</v>
      </c>
      <c r="S139" s="21" t="s">
        <v>1235</v>
      </c>
      <c r="T139" s="8" t="s">
        <v>1236</v>
      </c>
      <c r="U139" s="19" t="s">
        <v>19</v>
      </c>
      <c r="V139" s="19" t="s">
        <v>19</v>
      </c>
      <c r="W139" s="21" t="s">
        <v>19</v>
      </c>
      <c r="X139" s="21" t="s">
        <v>19</v>
      </c>
      <c r="Y139" s="19" t="s">
        <v>19</v>
      </c>
      <c r="Z139" s="21" t="s">
        <v>19</v>
      </c>
      <c r="AA139" s="22" t="s">
        <v>19</v>
      </c>
      <c r="AB139" t="s">
        <v>19</v>
      </c>
      <c r="AC139" t="s">
        <v>19</v>
      </c>
      <c r="AD139" t="s">
        <v>6</v>
      </c>
      <c r="AE139" t="s">
        <v>597</v>
      </c>
      <c r="AF139" t="s">
        <v>88</v>
      </c>
      <c r="AG139" t="s">
        <v>75</v>
      </c>
      <c r="AH139" t="s">
        <v>19</v>
      </c>
    </row>
    <row r="140" ht="14.25" customHeight="1" spans="1:34">
      <c r="A140" s="7" t="s">
        <v>1237</v>
      </c>
      <c r="B140" s="7" t="s">
        <v>1238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1239</v>
      </c>
      <c r="H140" s="8" t="s">
        <v>1240</v>
      </c>
      <c r="I140" s="8" t="s">
        <v>79</v>
      </c>
      <c r="J140" s="8" t="s">
        <v>2</v>
      </c>
      <c r="K140" s="8" t="s">
        <v>1241</v>
      </c>
      <c r="L140" s="8">
        <v>1</v>
      </c>
      <c r="M140" s="8">
        <v>3</v>
      </c>
      <c r="N140" s="8" t="s">
        <v>199</v>
      </c>
      <c r="O140" s="8" t="s">
        <v>106</v>
      </c>
      <c r="P140" s="8" t="s">
        <v>1139</v>
      </c>
      <c r="Q140" s="8"/>
      <c r="R140" s="19" t="s">
        <v>1242</v>
      </c>
      <c r="S140" s="21" t="s">
        <v>19</v>
      </c>
      <c r="T140" s="8"/>
      <c r="U140" s="19" t="s">
        <v>19</v>
      </c>
      <c r="V140" s="19" t="s">
        <v>1242</v>
      </c>
      <c r="W140" s="21" t="s">
        <v>1243</v>
      </c>
      <c r="X140" s="21" t="s">
        <v>19</v>
      </c>
      <c r="Y140" s="19" t="s">
        <v>19</v>
      </c>
      <c r="Z140" s="21" t="s">
        <v>19</v>
      </c>
      <c r="AA140" s="22" t="s">
        <v>19</v>
      </c>
      <c r="AB140" t="s">
        <v>19</v>
      </c>
      <c r="AC140" t="s">
        <v>1244</v>
      </c>
      <c r="AD140" t="s">
        <v>6</v>
      </c>
      <c r="AE140" t="s">
        <v>1245</v>
      </c>
      <c r="AF140" t="s">
        <v>88</v>
      </c>
      <c r="AG140" t="s">
        <v>75</v>
      </c>
      <c r="AH140" t="s">
        <v>19</v>
      </c>
    </row>
    <row r="141" ht="14.25" customHeight="1" spans="1:34">
      <c r="A141" s="7" t="s">
        <v>1246</v>
      </c>
      <c r="B141" s="7" t="s">
        <v>1247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1248</v>
      </c>
      <c r="H141" s="8" t="s">
        <v>1249</v>
      </c>
      <c r="I141" s="8" t="s">
        <v>79</v>
      </c>
      <c r="J141" s="8" t="s">
        <v>2</v>
      </c>
      <c r="K141" s="8" t="s">
        <v>1250</v>
      </c>
      <c r="L141" s="8">
        <v>1</v>
      </c>
      <c r="M141" s="8">
        <v>1</v>
      </c>
      <c r="N141" s="8" t="s">
        <v>1251</v>
      </c>
      <c r="O141" s="8" t="s">
        <v>531</v>
      </c>
      <c r="P141" s="8" t="s">
        <v>1139</v>
      </c>
      <c r="Q141" s="8"/>
      <c r="R141" s="19" t="s">
        <v>1252</v>
      </c>
      <c r="S141" s="21" t="s">
        <v>19</v>
      </c>
      <c r="T141" s="8"/>
      <c r="U141" s="19" t="s">
        <v>19</v>
      </c>
      <c r="V141" s="19" t="s">
        <v>1252</v>
      </c>
      <c r="W141" s="21" t="s">
        <v>1008</v>
      </c>
      <c r="X141" s="21" t="s">
        <v>19</v>
      </c>
      <c r="Y141" s="19" t="s">
        <v>19</v>
      </c>
      <c r="Z141" s="21" t="s">
        <v>19</v>
      </c>
      <c r="AA141" s="22" t="s">
        <v>19</v>
      </c>
      <c r="AB141" t="s">
        <v>19</v>
      </c>
      <c r="AC141" t="s">
        <v>1253</v>
      </c>
      <c r="AD141" t="s">
        <v>6</v>
      </c>
      <c r="AE141" t="s">
        <v>1254</v>
      </c>
      <c r="AF141" t="s">
        <v>88</v>
      </c>
      <c r="AG141" t="s">
        <v>75</v>
      </c>
      <c r="AH141" t="s">
        <v>19</v>
      </c>
    </row>
    <row r="142" ht="14.25" customHeight="1" spans="1:34">
      <c r="A142" s="7" t="s">
        <v>1255</v>
      </c>
      <c r="B142" s="7" t="s">
        <v>1256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1257</v>
      </c>
      <c r="H142" s="8" t="s">
        <v>1258</v>
      </c>
      <c r="I142" s="8" t="s">
        <v>79</v>
      </c>
      <c r="J142" s="8" t="s">
        <v>2</v>
      </c>
      <c r="K142" s="8" t="s">
        <v>1259</v>
      </c>
      <c r="L142" s="8">
        <v>1</v>
      </c>
      <c r="M142" s="8">
        <v>1</v>
      </c>
      <c r="N142" s="8" t="s">
        <v>359</v>
      </c>
      <c r="O142" s="8" t="s">
        <v>531</v>
      </c>
      <c r="P142" s="8" t="s">
        <v>1139</v>
      </c>
      <c r="Q142" s="8"/>
      <c r="R142" s="19" t="s">
        <v>1260</v>
      </c>
      <c r="S142" s="21" t="s">
        <v>19</v>
      </c>
      <c r="T142" s="8"/>
      <c r="U142" s="19" t="s">
        <v>19</v>
      </c>
      <c r="V142" s="19" t="s">
        <v>1260</v>
      </c>
      <c r="W142" s="21" t="s">
        <v>1261</v>
      </c>
      <c r="X142" s="21" t="s">
        <v>19</v>
      </c>
      <c r="Y142" s="19" t="s">
        <v>19</v>
      </c>
      <c r="Z142" s="21" t="s">
        <v>19</v>
      </c>
      <c r="AA142" s="22" t="s">
        <v>19</v>
      </c>
      <c r="AB142" t="s">
        <v>19</v>
      </c>
      <c r="AC142" t="s">
        <v>1262</v>
      </c>
      <c r="AD142" t="s">
        <v>6</v>
      </c>
      <c r="AE142" t="s">
        <v>313</v>
      </c>
      <c r="AF142" t="s">
        <v>88</v>
      </c>
      <c r="AG142" t="s">
        <v>75</v>
      </c>
      <c r="AH142" t="s">
        <v>19</v>
      </c>
    </row>
    <row r="143" ht="14.25" customHeight="1" spans="1:34">
      <c r="A143" s="7" t="s">
        <v>1263</v>
      </c>
      <c r="B143" s="7" t="s">
        <v>1264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1265</v>
      </c>
      <c r="H143" s="8" t="s">
        <v>1266</v>
      </c>
      <c r="I143" s="8" t="s">
        <v>79</v>
      </c>
      <c r="J143" s="8" t="s">
        <v>2</v>
      </c>
      <c r="K143" s="8" t="s">
        <v>1267</v>
      </c>
      <c r="L143" s="8">
        <v>1</v>
      </c>
      <c r="M143" s="8">
        <v>1</v>
      </c>
      <c r="N143" s="8" t="s">
        <v>268</v>
      </c>
      <c r="O143" s="8" t="s">
        <v>531</v>
      </c>
      <c r="P143" s="8" t="s">
        <v>1139</v>
      </c>
      <c r="Q143" s="8"/>
      <c r="R143" s="19" t="s">
        <v>1268</v>
      </c>
      <c r="S143" s="21" t="s">
        <v>19</v>
      </c>
      <c r="T143" s="8"/>
      <c r="U143" s="19" t="s">
        <v>19</v>
      </c>
      <c r="V143" s="19" t="s">
        <v>1268</v>
      </c>
      <c r="W143" s="21" t="s">
        <v>1269</v>
      </c>
      <c r="X143" s="21" t="s">
        <v>19</v>
      </c>
      <c r="Y143" s="19" t="s">
        <v>19</v>
      </c>
      <c r="Z143" s="21" t="s">
        <v>19</v>
      </c>
      <c r="AA143" s="22" t="s">
        <v>19</v>
      </c>
      <c r="AB143" t="s">
        <v>19</v>
      </c>
      <c r="AC143" t="s">
        <v>1270</v>
      </c>
      <c r="AD143" t="s">
        <v>6</v>
      </c>
      <c r="AE143" t="s">
        <v>1271</v>
      </c>
      <c r="AF143" t="s">
        <v>88</v>
      </c>
      <c r="AG143" t="s">
        <v>75</v>
      </c>
      <c r="AH143" t="s">
        <v>19</v>
      </c>
    </row>
    <row r="144" ht="14.25" customHeight="1" spans="1:34">
      <c r="A144" s="7" t="s">
        <v>1272</v>
      </c>
      <c r="B144" s="7" t="s">
        <v>1273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1274</v>
      </c>
      <c r="H144" s="8" t="s">
        <v>1275</v>
      </c>
      <c r="I144" s="8" t="s">
        <v>79</v>
      </c>
      <c r="J144" s="8" t="s">
        <v>2</v>
      </c>
      <c r="K144" s="8" t="s">
        <v>1276</v>
      </c>
      <c r="L144" s="8">
        <v>1</v>
      </c>
      <c r="M144" s="8">
        <v>1</v>
      </c>
      <c r="N144" s="8" t="s">
        <v>95</v>
      </c>
      <c r="O144" s="8" t="s">
        <v>531</v>
      </c>
      <c r="P144" s="8" t="s">
        <v>1139</v>
      </c>
      <c r="Q144" s="8"/>
      <c r="R144" s="19" t="s">
        <v>1277</v>
      </c>
      <c r="S144" s="21" t="s">
        <v>19</v>
      </c>
      <c r="T144" s="8"/>
      <c r="U144" s="19" t="s">
        <v>19</v>
      </c>
      <c r="V144" s="19" t="s">
        <v>1277</v>
      </c>
      <c r="W144" s="21" t="s">
        <v>1278</v>
      </c>
      <c r="X144" s="21" t="s">
        <v>19</v>
      </c>
      <c r="Y144" s="19" t="s">
        <v>19</v>
      </c>
      <c r="Z144" s="21" t="s">
        <v>19</v>
      </c>
      <c r="AA144" s="22" t="s">
        <v>19</v>
      </c>
      <c r="AB144" t="s">
        <v>19</v>
      </c>
      <c r="AC144" t="s">
        <v>1279</v>
      </c>
      <c r="AD144" t="s">
        <v>6</v>
      </c>
      <c r="AE144" t="s">
        <v>1280</v>
      </c>
      <c r="AF144" t="s">
        <v>88</v>
      </c>
      <c r="AG144" t="s">
        <v>75</v>
      </c>
      <c r="AH144" t="s">
        <v>1281</v>
      </c>
    </row>
    <row r="145" ht="14.25" customHeight="1" spans="1:34">
      <c r="A145" s="7" t="s">
        <v>1282</v>
      </c>
      <c r="B145" s="7" t="s">
        <v>1283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1284</v>
      </c>
      <c r="H145" s="8" t="s">
        <v>1285</v>
      </c>
      <c r="I145" s="8" t="s">
        <v>79</v>
      </c>
      <c r="J145" s="8" t="s">
        <v>2</v>
      </c>
      <c r="K145" s="8" t="s">
        <v>1286</v>
      </c>
      <c r="L145" s="8">
        <v>1</v>
      </c>
      <c r="M145" s="8">
        <v>1</v>
      </c>
      <c r="N145" s="8" t="s">
        <v>106</v>
      </c>
      <c r="O145" s="8" t="s">
        <v>531</v>
      </c>
      <c r="P145" s="8" t="s">
        <v>1139</v>
      </c>
      <c r="Q145" s="8"/>
      <c r="R145" s="19" t="s">
        <v>1287</v>
      </c>
      <c r="S145" s="21" t="s">
        <v>19</v>
      </c>
      <c r="T145" s="8"/>
      <c r="U145" s="19" t="s">
        <v>19</v>
      </c>
      <c r="V145" s="19" t="s">
        <v>1287</v>
      </c>
      <c r="W145" s="21" t="s">
        <v>1288</v>
      </c>
      <c r="X145" s="21" t="s">
        <v>19</v>
      </c>
      <c r="Y145" s="19" t="s">
        <v>19</v>
      </c>
      <c r="Z145" s="21" t="s">
        <v>19</v>
      </c>
      <c r="AA145" s="22" t="s">
        <v>19</v>
      </c>
      <c r="AB145" t="s">
        <v>19</v>
      </c>
      <c r="AC145" t="s">
        <v>1289</v>
      </c>
      <c r="AD145" t="s">
        <v>6</v>
      </c>
      <c r="AE145" t="s">
        <v>1290</v>
      </c>
      <c r="AF145" t="s">
        <v>88</v>
      </c>
      <c r="AG145" t="s">
        <v>75</v>
      </c>
      <c r="AH145" t="s">
        <v>19</v>
      </c>
    </row>
    <row r="146" ht="14.25" customHeight="1" spans="1:34">
      <c r="A146" s="7" t="s">
        <v>1291</v>
      </c>
      <c r="B146" s="7" t="s">
        <v>1292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747</v>
      </c>
      <c r="H146" s="8" t="s">
        <v>748</v>
      </c>
      <c r="I146" s="8" t="s">
        <v>79</v>
      </c>
      <c r="J146" s="8" t="s">
        <v>2</v>
      </c>
      <c r="K146" s="8" t="s">
        <v>1293</v>
      </c>
      <c r="L146" s="8">
        <v>1</v>
      </c>
      <c r="M146" s="8">
        <v>2</v>
      </c>
      <c r="N146" s="8" t="s">
        <v>106</v>
      </c>
      <c r="O146" s="8" t="s">
        <v>83</v>
      </c>
      <c r="P146" s="8" t="s">
        <v>1139</v>
      </c>
      <c r="Q146" s="8"/>
      <c r="R146" s="19" t="s">
        <v>1294</v>
      </c>
      <c r="S146" s="21" t="s">
        <v>19</v>
      </c>
      <c r="T146" s="8"/>
      <c r="U146" s="19" t="s">
        <v>19</v>
      </c>
      <c r="V146" s="19" t="s">
        <v>1294</v>
      </c>
      <c r="W146" s="21" t="s">
        <v>1295</v>
      </c>
      <c r="X146" s="21" t="s">
        <v>19</v>
      </c>
      <c r="Y146" s="19" t="s">
        <v>19</v>
      </c>
      <c r="Z146" s="21" t="s">
        <v>19</v>
      </c>
      <c r="AA146" s="22" t="s">
        <v>19</v>
      </c>
      <c r="AB146" t="s">
        <v>19</v>
      </c>
      <c r="AC146" t="s">
        <v>1296</v>
      </c>
      <c r="AD146" t="s">
        <v>6</v>
      </c>
      <c r="AE146" t="s">
        <v>753</v>
      </c>
      <c r="AF146" t="s">
        <v>88</v>
      </c>
      <c r="AG146" t="s">
        <v>75</v>
      </c>
      <c r="AH146" t="s">
        <v>1297</v>
      </c>
    </row>
    <row r="147" ht="14.25" customHeight="1" spans="1:34">
      <c r="A147" s="7" t="s">
        <v>1298</v>
      </c>
      <c r="B147" s="7" t="s">
        <v>1299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1274</v>
      </c>
      <c r="H147" s="8" t="s">
        <v>1275</v>
      </c>
      <c r="I147" s="8" t="s">
        <v>79</v>
      </c>
      <c r="J147" s="8" t="s">
        <v>2</v>
      </c>
      <c r="K147" s="8" t="s">
        <v>1300</v>
      </c>
      <c r="L147" s="8">
        <v>1</v>
      </c>
      <c r="M147" s="8">
        <v>1</v>
      </c>
      <c r="N147" s="8" t="s">
        <v>531</v>
      </c>
      <c r="O147" s="8" t="s">
        <v>531</v>
      </c>
      <c r="P147" s="8" t="s">
        <v>1139</v>
      </c>
      <c r="Q147" s="8"/>
      <c r="R147" s="19" t="s">
        <v>1301</v>
      </c>
      <c r="S147" s="21" t="s">
        <v>19</v>
      </c>
      <c r="T147" s="8"/>
      <c r="U147" s="19" t="s">
        <v>19</v>
      </c>
      <c r="V147" s="19" t="s">
        <v>1301</v>
      </c>
      <c r="W147" s="21" t="s">
        <v>1302</v>
      </c>
      <c r="X147" s="21" t="s">
        <v>19</v>
      </c>
      <c r="Y147" s="19" t="s">
        <v>19</v>
      </c>
      <c r="Z147" s="21" t="s">
        <v>19</v>
      </c>
      <c r="AA147" s="22" t="s">
        <v>19</v>
      </c>
      <c r="AB147" t="s">
        <v>19</v>
      </c>
      <c r="AC147" t="s">
        <v>1303</v>
      </c>
      <c r="AD147" t="s">
        <v>6</v>
      </c>
      <c r="AE147" t="s">
        <v>1304</v>
      </c>
      <c r="AF147" t="s">
        <v>88</v>
      </c>
      <c r="AG147" t="s">
        <v>75</v>
      </c>
      <c r="AH147" t="s">
        <v>1305</v>
      </c>
    </row>
    <row r="148" ht="14.25" customHeight="1" spans="1:34">
      <c r="A148" s="7" t="s">
        <v>1306</v>
      </c>
      <c r="B148" s="7" t="s">
        <v>1307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1308</v>
      </c>
      <c r="H148" s="8" t="s">
        <v>1309</v>
      </c>
      <c r="I148" s="8" t="s">
        <v>79</v>
      </c>
      <c r="J148" s="8" t="s">
        <v>2</v>
      </c>
      <c r="K148" s="8" t="s">
        <v>1310</v>
      </c>
      <c r="L148" s="8">
        <v>1</v>
      </c>
      <c r="M148" s="8">
        <v>2</v>
      </c>
      <c r="N148" s="8" t="s">
        <v>1311</v>
      </c>
      <c r="O148" s="8" t="s">
        <v>83</v>
      </c>
      <c r="P148" s="8" t="s">
        <v>1139</v>
      </c>
      <c r="Q148" s="8"/>
      <c r="R148" s="19" t="s">
        <v>1312</v>
      </c>
      <c r="S148" s="21" t="s">
        <v>19</v>
      </c>
      <c r="T148" s="8"/>
      <c r="U148" s="19" t="s">
        <v>19</v>
      </c>
      <c r="V148" s="19" t="s">
        <v>1312</v>
      </c>
      <c r="W148" s="21" t="s">
        <v>1313</v>
      </c>
      <c r="X148" s="21" t="s">
        <v>19</v>
      </c>
      <c r="Y148" s="19" t="s">
        <v>19</v>
      </c>
      <c r="Z148" s="21" t="s">
        <v>19</v>
      </c>
      <c r="AA148" s="22" t="s">
        <v>19</v>
      </c>
      <c r="AB148" t="s">
        <v>19</v>
      </c>
      <c r="AC148" t="s">
        <v>1314</v>
      </c>
      <c r="AD148" t="s">
        <v>6</v>
      </c>
      <c r="AE148" t="s">
        <v>1315</v>
      </c>
      <c r="AF148" t="s">
        <v>88</v>
      </c>
      <c r="AG148" t="s">
        <v>75</v>
      </c>
      <c r="AH148" t="s">
        <v>19</v>
      </c>
    </row>
    <row r="149" ht="14.25" customHeight="1" spans="1:34">
      <c r="A149" s="7" t="s">
        <v>1316</v>
      </c>
      <c r="B149" s="7" t="s">
        <v>1317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1318</v>
      </c>
      <c r="H149" s="8" t="s">
        <v>1319</v>
      </c>
      <c r="I149" s="8" t="s">
        <v>79</v>
      </c>
      <c r="J149" s="8" t="s">
        <v>2</v>
      </c>
      <c r="K149" s="8" t="s">
        <v>1320</v>
      </c>
      <c r="L149" s="8">
        <v>1</v>
      </c>
      <c r="M149" s="8">
        <v>3</v>
      </c>
      <c r="N149" s="8" t="s">
        <v>1321</v>
      </c>
      <c r="O149" s="8" t="s">
        <v>106</v>
      </c>
      <c r="P149" s="8" t="s">
        <v>1139</v>
      </c>
      <c r="Q149" s="8"/>
      <c r="R149" s="19" t="s">
        <v>1322</v>
      </c>
      <c r="S149" s="21" t="s">
        <v>19</v>
      </c>
      <c r="T149" s="8"/>
      <c r="U149" s="19" t="s">
        <v>19</v>
      </c>
      <c r="V149" s="19" t="s">
        <v>1322</v>
      </c>
      <c r="W149" s="21" t="s">
        <v>1323</v>
      </c>
      <c r="X149" s="21" t="s">
        <v>19</v>
      </c>
      <c r="Y149" s="19" t="s">
        <v>19</v>
      </c>
      <c r="Z149" s="21" t="s">
        <v>19</v>
      </c>
      <c r="AA149" s="22" t="s">
        <v>19</v>
      </c>
      <c r="AB149" t="s">
        <v>19</v>
      </c>
      <c r="AC149" t="s">
        <v>1324</v>
      </c>
      <c r="AD149" t="s">
        <v>6</v>
      </c>
      <c r="AE149" t="s">
        <v>1325</v>
      </c>
      <c r="AF149" t="s">
        <v>88</v>
      </c>
      <c r="AG149" t="s">
        <v>75</v>
      </c>
      <c r="AH149" t="s">
        <v>19</v>
      </c>
    </row>
    <row r="150" ht="14.25" customHeight="1" spans="1:34">
      <c r="A150" s="7" t="s">
        <v>1326</v>
      </c>
      <c r="B150" s="7" t="s">
        <v>1327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1328</v>
      </c>
      <c r="H150" s="8" t="s">
        <v>1329</v>
      </c>
      <c r="I150" s="8" t="s">
        <v>79</v>
      </c>
      <c r="J150" s="8" t="s">
        <v>2</v>
      </c>
      <c r="K150" s="8" t="s">
        <v>1330</v>
      </c>
      <c r="L150" s="8">
        <v>1</v>
      </c>
      <c r="M150" s="8">
        <v>2</v>
      </c>
      <c r="N150" s="8" t="s">
        <v>1331</v>
      </c>
      <c r="O150" s="8" t="s">
        <v>83</v>
      </c>
      <c r="P150" s="8" t="s">
        <v>1139</v>
      </c>
      <c r="Q150" s="8"/>
      <c r="R150" s="19" t="s">
        <v>1332</v>
      </c>
      <c r="S150" s="21" t="s">
        <v>19</v>
      </c>
      <c r="T150" s="8"/>
      <c r="U150" s="19" t="s">
        <v>19</v>
      </c>
      <c r="V150" s="19" t="s">
        <v>1332</v>
      </c>
      <c r="W150" s="21" t="s">
        <v>1333</v>
      </c>
      <c r="X150" s="21" t="s">
        <v>19</v>
      </c>
      <c r="Y150" s="19" t="s">
        <v>19</v>
      </c>
      <c r="Z150" s="21" t="s">
        <v>19</v>
      </c>
      <c r="AA150" s="22" t="s">
        <v>19</v>
      </c>
      <c r="AB150" t="s">
        <v>19</v>
      </c>
      <c r="AC150" t="s">
        <v>1334</v>
      </c>
      <c r="AD150" t="s">
        <v>6</v>
      </c>
      <c r="AE150" t="s">
        <v>297</v>
      </c>
      <c r="AF150" t="s">
        <v>88</v>
      </c>
      <c r="AG150" t="s">
        <v>75</v>
      </c>
      <c r="AH150" t="s">
        <v>19</v>
      </c>
    </row>
    <row r="151" ht="14.25" customHeight="1" spans="1:34">
      <c r="A151" s="7" t="s">
        <v>1335</v>
      </c>
      <c r="B151" s="7" t="s">
        <v>1336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1318</v>
      </c>
      <c r="H151" s="8" t="s">
        <v>1319</v>
      </c>
      <c r="I151" s="8" t="s">
        <v>79</v>
      </c>
      <c r="J151" s="8" t="s">
        <v>2</v>
      </c>
      <c r="K151" s="8" t="s">
        <v>1337</v>
      </c>
      <c r="L151" s="8">
        <v>1</v>
      </c>
      <c r="M151" s="8">
        <v>1</v>
      </c>
      <c r="N151" s="8" t="s">
        <v>808</v>
      </c>
      <c r="O151" s="8" t="s">
        <v>531</v>
      </c>
      <c r="P151" s="8" t="s">
        <v>1139</v>
      </c>
      <c r="Q151" s="8"/>
      <c r="R151" s="19" t="s">
        <v>1338</v>
      </c>
      <c r="S151" s="21" t="s">
        <v>19</v>
      </c>
      <c r="T151" s="8"/>
      <c r="U151" s="19" t="s">
        <v>19</v>
      </c>
      <c r="V151" s="19" t="s">
        <v>1338</v>
      </c>
      <c r="W151" s="21" t="s">
        <v>1339</v>
      </c>
      <c r="X151" s="21" t="s">
        <v>19</v>
      </c>
      <c r="Y151" s="19" t="s">
        <v>19</v>
      </c>
      <c r="Z151" s="21" t="s">
        <v>19</v>
      </c>
      <c r="AA151" s="22" t="s">
        <v>19</v>
      </c>
      <c r="AB151" t="s">
        <v>19</v>
      </c>
      <c r="AC151" t="s">
        <v>1340</v>
      </c>
      <c r="AD151" t="s">
        <v>6</v>
      </c>
      <c r="AE151" t="s">
        <v>1341</v>
      </c>
      <c r="AF151" t="s">
        <v>88</v>
      </c>
      <c r="AG151" t="s">
        <v>75</v>
      </c>
      <c r="AH151" t="s">
        <v>1058</v>
      </c>
    </row>
    <row r="152" ht="14.25" customHeight="1" spans="1:34">
      <c r="A152" s="7" t="s">
        <v>1342</v>
      </c>
      <c r="B152" s="7" t="s">
        <v>1343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805</v>
      </c>
      <c r="H152" s="8" t="s">
        <v>806</v>
      </c>
      <c r="I152" s="8" t="s">
        <v>79</v>
      </c>
      <c r="J152" s="8" t="s">
        <v>2</v>
      </c>
      <c r="K152" s="8" t="s">
        <v>1344</v>
      </c>
      <c r="L152" s="8">
        <v>1</v>
      </c>
      <c r="M152" s="8">
        <v>3</v>
      </c>
      <c r="N152" s="8" t="s">
        <v>81</v>
      </c>
      <c r="O152" s="8" t="s">
        <v>106</v>
      </c>
      <c r="P152" s="8" t="s">
        <v>1139</v>
      </c>
      <c r="Q152" s="8"/>
      <c r="R152" s="19" t="s">
        <v>1345</v>
      </c>
      <c r="S152" s="21" t="s">
        <v>19</v>
      </c>
      <c r="T152" s="8"/>
      <c r="U152" s="19" t="s">
        <v>19</v>
      </c>
      <c r="V152" s="19" t="s">
        <v>1345</v>
      </c>
      <c r="W152" s="21" t="s">
        <v>1346</v>
      </c>
      <c r="X152" s="21" t="s">
        <v>19</v>
      </c>
      <c r="Y152" s="19" t="s">
        <v>19</v>
      </c>
      <c r="Z152" s="21" t="s">
        <v>19</v>
      </c>
      <c r="AA152" s="22" t="s">
        <v>19</v>
      </c>
      <c r="AB152" t="s">
        <v>19</v>
      </c>
      <c r="AC152" t="s">
        <v>1347</v>
      </c>
      <c r="AD152" t="s">
        <v>6</v>
      </c>
      <c r="AE152" t="s">
        <v>812</v>
      </c>
      <c r="AF152" t="s">
        <v>88</v>
      </c>
      <c r="AG152" t="s">
        <v>75</v>
      </c>
      <c r="AH152" t="s">
        <v>303</v>
      </c>
    </row>
    <row r="153" ht="14.25" customHeight="1" spans="1:34">
      <c r="A153" s="7" t="s">
        <v>1348</v>
      </c>
      <c r="B153" s="7" t="s">
        <v>1349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1350</v>
      </c>
      <c r="H153" s="8" t="s">
        <v>1351</v>
      </c>
      <c r="I153" s="8" t="s">
        <v>79</v>
      </c>
      <c r="J153" s="8" t="s">
        <v>2</v>
      </c>
      <c r="K153" s="8" t="s">
        <v>1352</v>
      </c>
      <c r="L153" s="8">
        <v>1</v>
      </c>
      <c r="M153" s="8">
        <v>1</v>
      </c>
      <c r="N153" s="8" t="s">
        <v>81</v>
      </c>
      <c r="O153" s="8" t="s">
        <v>531</v>
      </c>
      <c r="P153" s="8" t="s">
        <v>1139</v>
      </c>
      <c r="Q153" s="8"/>
      <c r="R153" s="19" t="s">
        <v>1353</v>
      </c>
      <c r="S153" s="21" t="s">
        <v>19</v>
      </c>
      <c r="T153" s="8"/>
      <c r="U153" s="19" t="s">
        <v>19</v>
      </c>
      <c r="V153" s="19" t="s">
        <v>1353</v>
      </c>
      <c r="W153" s="21" t="s">
        <v>1354</v>
      </c>
      <c r="X153" s="21" t="s">
        <v>19</v>
      </c>
      <c r="Y153" s="19" t="s">
        <v>19</v>
      </c>
      <c r="Z153" s="21" t="s">
        <v>19</v>
      </c>
      <c r="AA153" s="22" t="s">
        <v>19</v>
      </c>
      <c r="AB153" t="s">
        <v>19</v>
      </c>
      <c r="AC153" t="s">
        <v>1355</v>
      </c>
      <c r="AD153" t="s">
        <v>6</v>
      </c>
      <c r="AE153" t="s">
        <v>139</v>
      </c>
      <c r="AF153" t="s">
        <v>88</v>
      </c>
      <c r="AG153" t="s">
        <v>75</v>
      </c>
      <c r="AH153" t="s">
        <v>351</v>
      </c>
    </row>
    <row r="154" ht="14.25" customHeight="1" spans="1:34">
      <c r="A154" s="7" t="s">
        <v>1356</v>
      </c>
      <c r="B154" s="7" t="s">
        <v>1357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1358</v>
      </c>
      <c r="H154" s="8" t="s">
        <v>1359</v>
      </c>
      <c r="I154" s="8" t="s">
        <v>79</v>
      </c>
      <c r="J154" s="8" t="s">
        <v>2</v>
      </c>
      <c r="K154" s="8" t="s">
        <v>1360</v>
      </c>
      <c r="L154" s="8">
        <v>1</v>
      </c>
      <c r="M154" s="8">
        <v>2</v>
      </c>
      <c r="N154" s="8" t="s">
        <v>411</v>
      </c>
      <c r="O154" s="8" t="s">
        <v>83</v>
      </c>
      <c r="P154" s="8" t="s">
        <v>1139</v>
      </c>
      <c r="Q154" s="8"/>
      <c r="R154" s="19" t="s">
        <v>1361</v>
      </c>
      <c r="S154" s="21" t="s">
        <v>19</v>
      </c>
      <c r="T154" s="8"/>
      <c r="U154" s="19" t="s">
        <v>19</v>
      </c>
      <c r="V154" s="19" t="s">
        <v>1361</v>
      </c>
      <c r="W154" s="21" t="s">
        <v>1362</v>
      </c>
      <c r="X154" s="21" t="s">
        <v>19</v>
      </c>
      <c r="Y154" s="19" t="s">
        <v>19</v>
      </c>
      <c r="Z154" s="21" t="s">
        <v>19</v>
      </c>
      <c r="AA154" s="22" t="s">
        <v>19</v>
      </c>
      <c r="AB154" t="s">
        <v>19</v>
      </c>
      <c r="AC154" t="s">
        <v>1363</v>
      </c>
      <c r="AD154" t="s">
        <v>6</v>
      </c>
      <c r="AE154" t="s">
        <v>1364</v>
      </c>
      <c r="AF154" t="s">
        <v>88</v>
      </c>
      <c r="AG154" t="s">
        <v>75</v>
      </c>
      <c r="AH154" t="s">
        <v>1365</v>
      </c>
    </row>
    <row r="155" ht="14.25" customHeight="1" spans="1:34">
      <c r="A155" s="7" t="s">
        <v>1366</v>
      </c>
      <c r="B155" s="7" t="s">
        <v>1367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1368</v>
      </c>
      <c r="H155" s="8" t="s">
        <v>1369</v>
      </c>
      <c r="I155" s="8" t="s">
        <v>79</v>
      </c>
      <c r="J155" s="8" t="s">
        <v>2</v>
      </c>
      <c r="K155" s="8" t="s">
        <v>1370</v>
      </c>
      <c r="L155" s="8">
        <v>1</v>
      </c>
      <c r="M155" s="8">
        <v>2</v>
      </c>
      <c r="N155" s="8" t="s">
        <v>369</v>
      </c>
      <c r="O155" s="8" t="s">
        <v>83</v>
      </c>
      <c r="P155" s="8" t="s">
        <v>1139</v>
      </c>
      <c r="Q155" s="8"/>
      <c r="R155" s="19" t="s">
        <v>1371</v>
      </c>
      <c r="S155" s="21" t="s">
        <v>19</v>
      </c>
      <c r="T155" s="8"/>
      <c r="U155" s="19" t="s">
        <v>19</v>
      </c>
      <c r="V155" s="19" t="s">
        <v>1371</v>
      </c>
      <c r="W155" s="21" t="s">
        <v>1372</v>
      </c>
      <c r="X155" s="21" t="s">
        <v>19</v>
      </c>
      <c r="Y155" s="19" t="s">
        <v>19</v>
      </c>
      <c r="Z155" s="21" t="s">
        <v>19</v>
      </c>
      <c r="AA155" s="22" t="s">
        <v>19</v>
      </c>
      <c r="AB155" t="s">
        <v>19</v>
      </c>
      <c r="AC155" t="s">
        <v>1373</v>
      </c>
      <c r="AD155" t="s">
        <v>6</v>
      </c>
      <c r="AE155" t="s">
        <v>1374</v>
      </c>
      <c r="AF155" t="s">
        <v>88</v>
      </c>
      <c r="AG155" t="s">
        <v>75</v>
      </c>
      <c r="AH155" t="s">
        <v>19</v>
      </c>
    </row>
    <row r="156" ht="14.25" customHeight="1" spans="1:34">
      <c r="A156" s="7" t="s">
        <v>1375</v>
      </c>
      <c r="B156" s="7" t="s">
        <v>1376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167</v>
      </c>
      <c r="H156" s="8" t="s">
        <v>168</v>
      </c>
      <c r="I156" s="8" t="s">
        <v>79</v>
      </c>
      <c r="J156" s="8" t="s">
        <v>2</v>
      </c>
      <c r="K156" s="8" t="s">
        <v>1377</v>
      </c>
      <c r="L156" s="8">
        <v>1</v>
      </c>
      <c r="M156" s="8">
        <v>2</v>
      </c>
      <c r="N156" s="8" t="s">
        <v>247</v>
      </c>
      <c r="O156" s="8" t="s">
        <v>83</v>
      </c>
      <c r="P156" s="8" t="s">
        <v>1139</v>
      </c>
      <c r="Q156" s="8"/>
      <c r="R156" s="19" t="s">
        <v>1378</v>
      </c>
      <c r="S156" s="21" t="s">
        <v>19</v>
      </c>
      <c r="T156" s="8"/>
      <c r="U156" s="19" t="s">
        <v>19</v>
      </c>
      <c r="V156" s="19" t="s">
        <v>1378</v>
      </c>
      <c r="W156" s="21" t="s">
        <v>998</v>
      </c>
      <c r="X156" s="21" t="s">
        <v>19</v>
      </c>
      <c r="Y156" s="19" t="s">
        <v>19</v>
      </c>
      <c r="Z156" s="21" t="s">
        <v>19</v>
      </c>
      <c r="AA156" s="22" t="s">
        <v>19</v>
      </c>
      <c r="AB156" t="s">
        <v>19</v>
      </c>
      <c r="AC156" t="s">
        <v>1379</v>
      </c>
      <c r="AD156" t="s">
        <v>6</v>
      </c>
      <c r="AE156" t="s">
        <v>363</v>
      </c>
      <c r="AF156" t="s">
        <v>88</v>
      </c>
      <c r="AG156" t="s">
        <v>75</v>
      </c>
      <c r="AH156" t="s">
        <v>1380</v>
      </c>
    </row>
    <row r="157" ht="14.25" customHeight="1" spans="1:34">
      <c r="A157" s="7" t="s">
        <v>1381</v>
      </c>
      <c r="B157" s="7" t="s">
        <v>1382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1257</v>
      </c>
      <c r="H157" s="8" t="s">
        <v>1258</v>
      </c>
      <c r="I157" s="8" t="s">
        <v>79</v>
      </c>
      <c r="J157" s="8" t="s">
        <v>2</v>
      </c>
      <c r="K157" s="8" t="s">
        <v>1383</v>
      </c>
      <c r="L157" s="8">
        <v>1</v>
      </c>
      <c r="M157" s="8">
        <v>1</v>
      </c>
      <c r="N157" s="8" t="s">
        <v>82</v>
      </c>
      <c r="O157" s="8" t="s">
        <v>652</v>
      </c>
      <c r="P157" s="8" t="s">
        <v>1384</v>
      </c>
      <c r="Q157" s="8"/>
      <c r="R157" s="19" t="s">
        <v>1385</v>
      </c>
      <c r="S157" s="21" t="s">
        <v>1385</v>
      </c>
      <c r="T157" s="8" t="s">
        <v>1386</v>
      </c>
      <c r="U157" s="19" t="s">
        <v>19</v>
      </c>
      <c r="V157" s="19" t="s">
        <v>19</v>
      </c>
      <c r="W157" s="21" t="s">
        <v>19</v>
      </c>
      <c r="X157" s="21" t="s">
        <v>19</v>
      </c>
      <c r="Y157" s="19" t="s">
        <v>19</v>
      </c>
      <c r="Z157" s="21" t="s">
        <v>19</v>
      </c>
      <c r="AA157" s="22" t="s">
        <v>19</v>
      </c>
      <c r="AB157" t="s">
        <v>19</v>
      </c>
      <c r="AC157" t="s">
        <v>19</v>
      </c>
      <c r="AD157" t="s">
        <v>6</v>
      </c>
      <c r="AE157" t="s">
        <v>1387</v>
      </c>
      <c r="AF157" t="s">
        <v>88</v>
      </c>
      <c r="AG157" t="s">
        <v>75</v>
      </c>
      <c r="AH157" t="s">
        <v>19</v>
      </c>
    </row>
    <row r="158" ht="14.25" customHeight="1" spans="1:34">
      <c r="A158" s="7" t="s">
        <v>1388</v>
      </c>
      <c r="B158" s="7" t="s">
        <v>1389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1390</v>
      </c>
      <c r="H158" s="8" t="s">
        <v>1391</v>
      </c>
      <c r="I158" s="8" t="s">
        <v>79</v>
      </c>
      <c r="J158" s="8" t="s">
        <v>2</v>
      </c>
      <c r="K158" s="8" t="s">
        <v>1392</v>
      </c>
      <c r="L158" s="8">
        <v>2</v>
      </c>
      <c r="M158" s="8">
        <v>2</v>
      </c>
      <c r="N158" s="8" t="s">
        <v>800</v>
      </c>
      <c r="O158" s="8" t="s">
        <v>83</v>
      </c>
      <c r="P158" s="8" t="s">
        <v>1139</v>
      </c>
      <c r="Q158" s="8"/>
      <c r="R158" s="19" t="s">
        <v>1393</v>
      </c>
      <c r="S158" s="21" t="s">
        <v>19</v>
      </c>
      <c r="T158" s="8"/>
      <c r="U158" s="19" t="s">
        <v>19</v>
      </c>
      <c r="V158" s="19" t="s">
        <v>1393</v>
      </c>
      <c r="W158" s="21" t="s">
        <v>1394</v>
      </c>
      <c r="X158" s="21" t="s">
        <v>19</v>
      </c>
      <c r="Y158" s="19" t="s">
        <v>19</v>
      </c>
      <c r="Z158" s="21" t="s">
        <v>19</v>
      </c>
      <c r="AA158" s="22" t="s">
        <v>19</v>
      </c>
      <c r="AB158" t="s">
        <v>19</v>
      </c>
      <c r="AC158" t="s">
        <v>1395</v>
      </c>
      <c r="AD158" t="s">
        <v>6</v>
      </c>
      <c r="AE158" t="s">
        <v>363</v>
      </c>
      <c r="AF158" t="s">
        <v>88</v>
      </c>
      <c r="AG158" t="s">
        <v>75</v>
      </c>
      <c r="AH158" t="s">
        <v>19</v>
      </c>
    </row>
    <row r="159" ht="14.25" customHeight="1" spans="1:34">
      <c r="A159" s="7" t="s">
        <v>1396</v>
      </c>
      <c r="B159" s="7" t="s">
        <v>1397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1398</v>
      </c>
      <c r="H159" s="8" t="s">
        <v>1399</v>
      </c>
      <c r="I159" s="8" t="s">
        <v>79</v>
      </c>
      <c r="J159" s="8" t="s">
        <v>2</v>
      </c>
      <c r="K159" s="8" t="s">
        <v>1400</v>
      </c>
      <c r="L159" s="8">
        <v>2</v>
      </c>
      <c r="M159" s="8">
        <v>2</v>
      </c>
      <c r="N159" s="8" t="s">
        <v>105</v>
      </c>
      <c r="O159" s="8" t="s">
        <v>83</v>
      </c>
      <c r="P159" s="8" t="s">
        <v>1139</v>
      </c>
      <c r="Q159" s="8"/>
      <c r="R159" s="19" t="s">
        <v>1401</v>
      </c>
      <c r="S159" s="21" t="s">
        <v>19</v>
      </c>
      <c r="T159" s="8"/>
      <c r="U159" s="19" t="s">
        <v>19</v>
      </c>
      <c r="V159" s="19" t="s">
        <v>1401</v>
      </c>
      <c r="W159" s="21" t="s">
        <v>1402</v>
      </c>
      <c r="X159" s="21" t="s">
        <v>19</v>
      </c>
      <c r="Y159" s="19" t="s">
        <v>19</v>
      </c>
      <c r="Z159" s="21" t="s">
        <v>19</v>
      </c>
      <c r="AA159" s="22" t="s">
        <v>19</v>
      </c>
      <c r="AB159" t="s">
        <v>19</v>
      </c>
      <c r="AC159" t="s">
        <v>1403</v>
      </c>
      <c r="AD159" t="s">
        <v>6</v>
      </c>
      <c r="AE159" t="s">
        <v>363</v>
      </c>
      <c r="AF159" t="s">
        <v>88</v>
      </c>
      <c r="AG159" t="s">
        <v>75</v>
      </c>
      <c r="AH159" t="s">
        <v>1362</v>
      </c>
    </row>
    <row r="160" ht="14.25" customHeight="1" spans="1:34">
      <c r="A160" s="7" t="s">
        <v>1404</v>
      </c>
      <c r="B160" s="7" t="s">
        <v>1405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1406</v>
      </c>
      <c r="H160" s="8" t="s">
        <v>1407</v>
      </c>
      <c r="I160" s="8" t="s">
        <v>79</v>
      </c>
      <c r="J160" s="8" t="s">
        <v>2</v>
      </c>
      <c r="K160" s="8" t="s">
        <v>1408</v>
      </c>
      <c r="L160" s="8">
        <v>1</v>
      </c>
      <c r="M160" s="8">
        <v>3</v>
      </c>
      <c r="N160" s="8" t="s">
        <v>160</v>
      </c>
      <c r="O160" s="8" t="s">
        <v>106</v>
      </c>
      <c r="P160" s="8" t="s">
        <v>1139</v>
      </c>
      <c r="Q160" s="8"/>
      <c r="R160" s="19" t="s">
        <v>1409</v>
      </c>
      <c r="S160" s="21" t="s">
        <v>19</v>
      </c>
      <c r="T160" s="8"/>
      <c r="U160" s="19" t="s">
        <v>19</v>
      </c>
      <c r="V160" s="19" t="s">
        <v>1409</v>
      </c>
      <c r="W160" s="21" t="s">
        <v>1036</v>
      </c>
      <c r="X160" s="21" t="s">
        <v>19</v>
      </c>
      <c r="Y160" s="19" t="s">
        <v>19</v>
      </c>
      <c r="Z160" s="21" t="s">
        <v>19</v>
      </c>
      <c r="AA160" s="22" t="s">
        <v>19</v>
      </c>
      <c r="AB160" t="s">
        <v>19</v>
      </c>
      <c r="AC160" t="s">
        <v>1410</v>
      </c>
      <c r="AD160" t="s">
        <v>6</v>
      </c>
      <c r="AE160" t="s">
        <v>328</v>
      </c>
      <c r="AF160" t="s">
        <v>88</v>
      </c>
      <c r="AG160" t="s">
        <v>75</v>
      </c>
      <c r="AH160" t="s">
        <v>19</v>
      </c>
    </row>
    <row r="161" ht="14.25" customHeight="1" spans="1:34">
      <c r="A161" s="7" t="s">
        <v>1411</v>
      </c>
      <c r="B161" s="7" t="s">
        <v>1412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1406</v>
      </c>
      <c r="H161" s="8" t="s">
        <v>1407</v>
      </c>
      <c r="I161" s="8" t="s">
        <v>79</v>
      </c>
      <c r="J161" s="8" t="s">
        <v>2</v>
      </c>
      <c r="K161" s="8" t="s">
        <v>1413</v>
      </c>
      <c r="L161" s="8">
        <v>1</v>
      </c>
      <c r="M161" s="8">
        <v>3</v>
      </c>
      <c r="N161" s="8" t="s">
        <v>160</v>
      </c>
      <c r="O161" s="8" t="s">
        <v>106</v>
      </c>
      <c r="P161" s="8" t="s">
        <v>1139</v>
      </c>
      <c r="Q161" s="8"/>
      <c r="R161" s="19" t="s">
        <v>1409</v>
      </c>
      <c r="S161" s="21" t="s">
        <v>19</v>
      </c>
      <c r="T161" s="8"/>
      <c r="U161" s="19" t="s">
        <v>19</v>
      </c>
      <c r="V161" s="19" t="s">
        <v>1409</v>
      </c>
      <c r="W161" s="21" t="s">
        <v>1036</v>
      </c>
      <c r="X161" s="21" t="s">
        <v>19</v>
      </c>
      <c r="Y161" s="19" t="s">
        <v>19</v>
      </c>
      <c r="Z161" s="21" t="s">
        <v>19</v>
      </c>
      <c r="AA161" s="22" t="s">
        <v>19</v>
      </c>
      <c r="AB161" t="s">
        <v>19</v>
      </c>
      <c r="AC161" t="s">
        <v>1410</v>
      </c>
      <c r="AD161" t="s">
        <v>6</v>
      </c>
      <c r="AE161" t="s">
        <v>1414</v>
      </c>
      <c r="AF161" t="s">
        <v>88</v>
      </c>
      <c r="AG161" t="s">
        <v>75</v>
      </c>
      <c r="AH161" t="s">
        <v>19</v>
      </c>
    </row>
    <row r="162" ht="14.25" customHeight="1" spans="1:34">
      <c r="A162" s="7" t="s">
        <v>1415</v>
      </c>
      <c r="B162" s="7" t="s">
        <v>1416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1417</v>
      </c>
      <c r="H162" s="8" t="s">
        <v>1418</v>
      </c>
      <c r="I162" s="8" t="s">
        <v>79</v>
      </c>
      <c r="J162" s="8" t="s">
        <v>2</v>
      </c>
      <c r="K162" s="8" t="s">
        <v>1419</v>
      </c>
      <c r="L162" s="8">
        <v>1</v>
      </c>
      <c r="M162" s="8">
        <v>1</v>
      </c>
      <c r="N162" s="8" t="s">
        <v>82</v>
      </c>
      <c r="O162" s="8" t="s">
        <v>531</v>
      </c>
      <c r="P162" s="8" t="s">
        <v>1139</v>
      </c>
      <c r="Q162" s="8"/>
      <c r="R162" s="19" t="s">
        <v>1420</v>
      </c>
      <c r="S162" s="21" t="s">
        <v>19</v>
      </c>
      <c r="T162" s="8"/>
      <c r="U162" s="19" t="s">
        <v>19</v>
      </c>
      <c r="V162" s="19" t="s">
        <v>1420</v>
      </c>
      <c r="W162" s="21" t="s">
        <v>1380</v>
      </c>
      <c r="X162" s="21" t="s">
        <v>19</v>
      </c>
      <c r="Y162" s="19" t="s">
        <v>19</v>
      </c>
      <c r="Z162" s="21" t="s">
        <v>19</v>
      </c>
      <c r="AA162" s="22" t="s">
        <v>19</v>
      </c>
      <c r="AB162" t="s">
        <v>19</v>
      </c>
      <c r="AC162" t="s">
        <v>1421</v>
      </c>
      <c r="AD162" t="s">
        <v>6</v>
      </c>
      <c r="AE162" t="s">
        <v>1422</v>
      </c>
      <c r="AF162" t="s">
        <v>88</v>
      </c>
      <c r="AG162" t="s">
        <v>75</v>
      </c>
      <c r="AH162" t="s">
        <v>19</v>
      </c>
    </row>
    <row r="163" ht="14.25" customHeight="1" spans="1:34">
      <c r="A163" s="7" t="s">
        <v>1423</v>
      </c>
      <c r="B163" s="7" t="s">
        <v>1424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1425</v>
      </c>
      <c r="H163" s="8" t="s">
        <v>1426</v>
      </c>
      <c r="I163" s="8" t="s">
        <v>79</v>
      </c>
      <c r="J163" s="8" t="s">
        <v>2</v>
      </c>
      <c r="K163" s="8" t="s">
        <v>1427</v>
      </c>
      <c r="L163" s="8">
        <v>1</v>
      </c>
      <c r="M163" s="8">
        <v>3</v>
      </c>
      <c r="N163" s="8" t="s">
        <v>125</v>
      </c>
      <c r="O163" s="8" t="s">
        <v>106</v>
      </c>
      <c r="P163" s="8" t="s">
        <v>1139</v>
      </c>
      <c r="Q163" s="8"/>
      <c r="R163" s="19" t="s">
        <v>967</v>
      </c>
      <c r="S163" s="21" t="s">
        <v>19</v>
      </c>
      <c r="T163" s="8"/>
      <c r="U163" s="19" t="s">
        <v>19</v>
      </c>
      <c r="V163" s="19" t="s">
        <v>967</v>
      </c>
      <c r="W163" s="21" t="s">
        <v>1428</v>
      </c>
      <c r="X163" s="21" t="s">
        <v>19</v>
      </c>
      <c r="Y163" s="19" t="s">
        <v>19</v>
      </c>
      <c r="Z163" s="21" t="s">
        <v>19</v>
      </c>
      <c r="AA163" s="22" t="s">
        <v>19</v>
      </c>
      <c r="AB163" t="s">
        <v>19</v>
      </c>
      <c r="AC163" t="s">
        <v>1429</v>
      </c>
      <c r="AD163" t="s">
        <v>6</v>
      </c>
      <c r="AE163" t="s">
        <v>1430</v>
      </c>
      <c r="AF163" t="s">
        <v>88</v>
      </c>
      <c r="AG163" t="s">
        <v>75</v>
      </c>
      <c r="AH163" t="s">
        <v>1431</v>
      </c>
    </row>
    <row r="164" ht="14.25" customHeight="1" spans="1:34">
      <c r="A164" s="7" t="s">
        <v>1432</v>
      </c>
      <c r="B164" s="7" t="s">
        <v>1433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986</v>
      </c>
      <c r="H164" s="8" t="s">
        <v>987</v>
      </c>
      <c r="I164" s="8" t="s">
        <v>79</v>
      </c>
      <c r="J164" s="8" t="s">
        <v>2</v>
      </c>
      <c r="K164" s="8" t="s">
        <v>1434</v>
      </c>
      <c r="L164" s="8">
        <v>2</v>
      </c>
      <c r="M164" s="8">
        <v>3</v>
      </c>
      <c r="N164" s="8" t="s">
        <v>106</v>
      </c>
      <c r="O164" s="8" t="s">
        <v>106</v>
      </c>
      <c r="P164" s="8" t="s">
        <v>1139</v>
      </c>
      <c r="Q164" s="8"/>
      <c r="R164" s="19" t="s">
        <v>1435</v>
      </c>
      <c r="S164" s="21" t="s">
        <v>19</v>
      </c>
      <c r="T164" s="8"/>
      <c r="U164" s="19" t="s">
        <v>19</v>
      </c>
      <c r="V164" s="19" t="s">
        <v>1435</v>
      </c>
      <c r="W164" s="21" t="s">
        <v>1436</v>
      </c>
      <c r="X164" s="21" t="s">
        <v>19</v>
      </c>
      <c r="Y164" s="19" t="s">
        <v>19</v>
      </c>
      <c r="Z164" s="21" t="s">
        <v>19</v>
      </c>
      <c r="AA164" s="22" t="s">
        <v>19</v>
      </c>
      <c r="AB164" t="s">
        <v>19</v>
      </c>
      <c r="AC164" t="s">
        <v>1437</v>
      </c>
      <c r="AD164" t="s">
        <v>6</v>
      </c>
      <c r="AE164" t="s">
        <v>991</v>
      </c>
      <c r="AF164" t="s">
        <v>88</v>
      </c>
      <c r="AG164" t="s">
        <v>75</v>
      </c>
      <c r="AH164" t="s">
        <v>19</v>
      </c>
    </row>
    <row r="165" ht="14.25" customHeight="1" spans="1:34">
      <c r="A165" s="7" t="s">
        <v>1438</v>
      </c>
      <c r="B165" s="7" t="s">
        <v>1439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986</v>
      </c>
      <c r="H165" s="8" t="s">
        <v>987</v>
      </c>
      <c r="I165" s="8" t="s">
        <v>79</v>
      </c>
      <c r="J165" s="8" t="s">
        <v>2</v>
      </c>
      <c r="K165" s="8" t="s">
        <v>1440</v>
      </c>
      <c r="L165" s="8">
        <v>1</v>
      </c>
      <c r="M165" s="8">
        <v>1</v>
      </c>
      <c r="N165" s="8" t="s">
        <v>106</v>
      </c>
      <c r="O165" s="8" t="s">
        <v>531</v>
      </c>
      <c r="P165" s="8" t="s">
        <v>1139</v>
      </c>
      <c r="Q165" s="8"/>
      <c r="R165" s="19" t="s">
        <v>1441</v>
      </c>
      <c r="S165" s="21" t="s">
        <v>19</v>
      </c>
      <c r="T165" s="8"/>
      <c r="U165" s="19" t="s">
        <v>19</v>
      </c>
      <c r="V165" s="19" t="s">
        <v>1441</v>
      </c>
      <c r="W165" s="21" t="s">
        <v>1442</v>
      </c>
      <c r="X165" s="21" t="s">
        <v>19</v>
      </c>
      <c r="Y165" s="19" t="s">
        <v>19</v>
      </c>
      <c r="Z165" s="21" t="s">
        <v>19</v>
      </c>
      <c r="AA165" s="22" t="s">
        <v>19</v>
      </c>
      <c r="AB165" t="s">
        <v>19</v>
      </c>
      <c r="AC165" t="s">
        <v>1443</v>
      </c>
      <c r="AD165" t="s">
        <v>6</v>
      </c>
      <c r="AE165" t="s">
        <v>991</v>
      </c>
      <c r="AF165" t="s">
        <v>88</v>
      </c>
      <c r="AG165" t="s">
        <v>75</v>
      </c>
      <c r="AH165" t="s">
        <v>19</v>
      </c>
    </row>
    <row r="166" ht="14.25" customHeight="1" spans="1:34">
      <c r="A166" s="7" t="s">
        <v>1444</v>
      </c>
      <c r="B166" s="7" t="s">
        <v>1445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1446</v>
      </c>
      <c r="H166" s="8" t="s">
        <v>1447</v>
      </c>
      <c r="I166" s="8" t="s">
        <v>79</v>
      </c>
      <c r="J166" s="8" t="s">
        <v>2</v>
      </c>
      <c r="K166" s="8" t="s">
        <v>1448</v>
      </c>
      <c r="L166" s="8">
        <v>1</v>
      </c>
      <c r="M166" s="8">
        <v>2</v>
      </c>
      <c r="N166" s="8" t="s">
        <v>95</v>
      </c>
      <c r="O166" s="8" t="s">
        <v>83</v>
      </c>
      <c r="P166" s="8" t="s">
        <v>1139</v>
      </c>
      <c r="Q166" s="8"/>
      <c r="R166" s="19" t="s">
        <v>1449</v>
      </c>
      <c r="S166" s="21" t="s">
        <v>19</v>
      </c>
      <c r="T166" s="8"/>
      <c r="U166" s="19" t="s">
        <v>19</v>
      </c>
      <c r="V166" s="19" t="s">
        <v>1449</v>
      </c>
      <c r="W166" s="21" t="s">
        <v>1450</v>
      </c>
      <c r="X166" s="21" t="s">
        <v>19</v>
      </c>
      <c r="Y166" s="19" t="s">
        <v>19</v>
      </c>
      <c r="Z166" s="21" t="s">
        <v>19</v>
      </c>
      <c r="AA166" s="22" t="s">
        <v>19</v>
      </c>
      <c r="AB166" t="s">
        <v>19</v>
      </c>
      <c r="AC166" t="s">
        <v>1451</v>
      </c>
      <c r="AD166" t="s">
        <v>6</v>
      </c>
      <c r="AE166" t="s">
        <v>1452</v>
      </c>
      <c r="AF166" t="s">
        <v>88</v>
      </c>
      <c r="AG166" t="s">
        <v>75</v>
      </c>
      <c r="AH166" t="s">
        <v>19</v>
      </c>
    </row>
    <row r="167" ht="14.25" customHeight="1" spans="1:34">
      <c r="A167" s="7" t="s">
        <v>1453</v>
      </c>
      <c r="B167" s="7" t="s">
        <v>1454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1455</v>
      </c>
      <c r="H167" s="8" t="s">
        <v>1456</v>
      </c>
      <c r="I167" s="8" t="s">
        <v>79</v>
      </c>
      <c r="J167" s="8" t="s">
        <v>2</v>
      </c>
      <c r="K167" s="8" t="s">
        <v>1457</v>
      </c>
      <c r="L167" s="8">
        <v>1</v>
      </c>
      <c r="M167" s="8">
        <v>1</v>
      </c>
      <c r="N167" s="8" t="s">
        <v>531</v>
      </c>
      <c r="O167" s="8" t="s">
        <v>531</v>
      </c>
      <c r="P167" s="8" t="s">
        <v>1139</v>
      </c>
      <c r="Q167" s="8"/>
      <c r="R167" s="19" t="s">
        <v>1458</v>
      </c>
      <c r="S167" s="21" t="s">
        <v>19</v>
      </c>
      <c r="T167" s="8"/>
      <c r="U167" s="19" t="s">
        <v>19</v>
      </c>
      <c r="V167" s="19" t="s">
        <v>1458</v>
      </c>
      <c r="W167" s="21" t="s">
        <v>1459</v>
      </c>
      <c r="X167" s="21" t="s">
        <v>19</v>
      </c>
      <c r="Y167" s="19" t="s">
        <v>19</v>
      </c>
      <c r="Z167" s="21" t="s">
        <v>19</v>
      </c>
      <c r="AA167" s="22" t="s">
        <v>19</v>
      </c>
      <c r="AB167" t="s">
        <v>19</v>
      </c>
      <c r="AC167" t="s">
        <v>1460</v>
      </c>
      <c r="AD167" t="s">
        <v>6</v>
      </c>
      <c r="AE167" t="s">
        <v>1461</v>
      </c>
      <c r="AF167" t="s">
        <v>88</v>
      </c>
      <c r="AG167" t="s">
        <v>75</v>
      </c>
      <c r="AH167" t="s">
        <v>19</v>
      </c>
    </row>
    <row r="168" ht="14.25" customHeight="1" spans="1:34">
      <c r="A168" s="7" t="s">
        <v>1462</v>
      </c>
      <c r="B168" s="7" t="s">
        <v>1463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1464</v>
      </c>
      <c r="H168" s="8" t="s">
        <v>1465</v>
      </c>
      <c r="I168" s="8" t="s">
        <v>79</v>
      </c>
      <c r="J168" s="8" t="s">
        <v>2</v>
      </c>
      <c r="K168" s="8" t="s">
        <v>1466</v>
      </c>
      <c r="L168" s="8">
        <v>1</v>
      </c>
      <c r="M168" s="8">
        <v>1</v>
      </c>
      <c r="N168" s="8" t="s">
        <v>721</v>
      </c>
      <c r="O168" s="8" t="s">
        <v>531</v>
      </c>
      <c r="P168" s="8" t="s">
        <v>1139</v>
      </c>
      <c r="Q168" s="8"/>
      <c r="R168" s="19" t="s">
        <v>1467</v>
      </c>
      <c r="S168" s="21" t="s">
        <v>19</v>
      </c>
      <c r="T168" s="8"/>
      <c r="U168" s="19" t="s">
        <v>19</v>
      </c>
      <c r="V168" s="19" t="s">
        <v>1467</v>
      </c>
      <c r="W168" s="21" t="s">
        <v>1468</v>
      </c>
      <c r="X168" s="21" t="s">
        <v>19</v>
      </c>
      <c r="Y168" s="19" t="s">
        <v>19</v>
      </c>
      <c r="Z168" s="21" t="s">
        <v>19</v>
      </c>
      <c r="AA168" s="22" t="s">
        <v>19</v>
      </c>
      <c r="AB168" t="s">
        <v>19</v>
      </c>
      <c r="AC168" t="s">
        <v>1469</v>
      </c>
      <c r="AD168" t="s">
        <v>6</v>
      </c>
      <c r="AE168" t="s">
        <v>1470</v>
      </c>
      <c r="AF168" t="s">
        <v>88</v>
      </c>
      <c r="AG168" t="s">
        <v>75</v>
      </c>
      <c r="AH168" t="s">
        <v>19</v>
      </c>
    </row>
    <row r="169" ht="14.25" customHeight="1" spans="1:34">
      <c r="A169" s="7" t="s">
        <v>1471</v>
      </c>
      <c r="B169" s="7" t="s">
        <v>1472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933</v>
      </c>
      <c r="H169" s="8" t="s">
        <v>934</v>
      </c>
      <c r="I169" s="8" t="s">
        <v>79</v>
      </c>
      <c r="J169" s="8" t="s">
        <v>2</v>
      </c>
      <c r="K169" s="8" t="s">
        <v>1473</v>
      </c>
      <c r="L169" s="8">
        <v>1</v>
      </c>
      <c r="M169" s="8">
        <v>1</v>
      </c>
      <c r="N169" s="8" t="s">
        <v>135</v>
      </c>
      <c r="O169" s="8" t="s">
        <v>531</v>
      </c>
      <c r="P169" s="8" t="s">
        <v>1139</v>
      </c>
      <c r="Q169" s="8"/>
      <c r="R169" s="19" t="s">
        <v>1474</v>
      </c>
      <c r="S169" s="21" t="s">
        <v>19</v>
      </c>
      <c r="T169" s="8"/>
      <c r="U169" s="19" t="s">
        <v>19</v>
      </c>
      <c r="V169" s="19" t="s">
        <v>1474</v>
      </c>
      <c r="W169" s="21" t="s">
        <v>1475</v>
      </c>
      <c r="X169" s="21" t="s">
        <v>19</v>
      </c>
      <c r="Y169" s="19" t="s">
        <v>19</v>
      </c>
      <c r="Z169" s="21" t="s">
        <v>19</v>
      </c>
      <c r="AA169" s="22" t="s">
        <v>19</v>
      </c>
      <c r="AB169" t="s">
        <v>19</v>
      </c>
      <c r="AC169" t="s">
        <v>1476</v>
      </c>
      <c r="AD169" t="s">
        <v>6</v>
      </c>
      <c r="AE169" t="s">
        <v>1477</v>
      </c>
      <c r="AF169" t="s">
        <v>88</v>
      </c>
      <c r="AG169" t="s">
        <v>75</v>
      </c>
      <c r="AH169" t="s">
        <v>19</v>
      </c>
    </row>
    <row r="170" ht="14.25" customHeight="1" spans="1:34">
      <c r="A170" s="7" t="s">
        <v>1478</v>
      </c>
      <c r="B170" s="7" t="s">
        <v>1479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167</v>
      </c>
      <c r="H170" s="8" t="s">
        <v>168</v>
      </c>
      <c r="I170" s="8" t="s">
        <v>79</v>
      </c>
      <c r="J170" s="8" t="s">
        <v>2</v>
      </c>
      <c r="K170" s="8" t="s">
        <v>1480</v>
      </c>
      <c r="L170" s="8">
        <v>1</v>
      </c>
      <c r="M170" s="8">
        <v>3</v>
      </c>
      <c r="N170" s="8" t="s">
        <v>721</v>
      </c>
      <c r="O170" s="8" t="s">
        <v>106</v>
      </c>
      <c r="P170" s="8" t="s">
        <v>1139</v>
      </c>
      <c r="Q170" s="8"/>
      <c r="R170" s="19" t="s">
        <v>1481</v>
      </c>
      <c r="S170" s="21" t="s">
        <v>19</v>
      </c>
      <c r="T170" s="8"/>
      <c r="U170" s="19" t="s">
        <v>19</v>
      </c>
      <c r="V170" s="19" t="s">
        <v>1481</v>
      </c>
      <c r="W170" s="21" t="s">
        <v>1482</v>
      </c>
      <c r="X170" s="21" t="s">
        <v>19</v>
      </c>
      <c r="Y170" s="19" t="s">
        <v>19</v>
      </c>
      <c r="Z170" s="21" t="s">
        <v>19</v>
      </c>
      <c r="AA170" s="22" t="s">
        <v>19</v>
      </c>
      <c r="AB170" t="s">
        <v>19</v>
      </c>
      <c r="AC170" t="s">
        <v>1483</v>
      </c>
      <c r="AD170" t="s">
        <v>6</v>
      </c>
      <c r="AE170" t="s">
        <v>363</v>
      </c>
      <c r="AF170" t="s">
        <v>88</v>
      </c>
      <c r="AG170" t="s">
        <v>75</v>
      </c>
      <c r="AH170" t="s">
        <v>476</v>
      </c>
    </row>
    <row r="171" ht="14.25" customHeight="1" spans="1:34">
      <c r="A171" s="7" t="s">
        <v>1484</v>
      </c>
      <c r="B171" s="7" t="s">
        <v>1485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1486</v>
      </c>
      <c r="H171" s="8" t="s">
        <v>1487</v>
      </c>
      <c r="I171" s="8" t="s">
        <v>79</v>
      </c>
      <c r="J171" s="8" t="s">
        <v>2</v>
      </c>
      <c r="K171" s="8" t="s">
        <v>1488</v>
      </c>
      <c r="L171" s="8">
        <v>1</v>
      </c>
      <c r="M171" s="8">
        <v>1</v>
      </c>
      <c r="N171" s="8" t="s">
        <v>105</v>
      </c>
      <c r="O171" s="8" t="s">
        <v>531</v>
      </c>
      <c r="P171" s="8" t="s">
        <v>1139</v>
      </c>
      <c r="Q171" s="8"/>
      <c r="R171" s="19" t="s">
        <v>1489</v>
      </c>
      <c r="S171" s="21" t="s">
        <v>19</v>
      </c>
      <c r="T171" s="8"/>
      <c r="U171" s="19" t="s">
        <v>19</v>
      </c>
      <c r="V171" s="19" t="s">
        <v>1489</v>
      </c>
      <c r="W171" s="21" t="s">
        <v>1490</v>
      </c>
      <c r="X171" s="21" t="s">
        <v>19</v>
      </c>
      <c r="Y171" s="19" t="s">
        <v>19</v>
      </c>
      <c r="Z171" s="21" t="s">
        <v>19</v>
      </c>
      <c r="AA171" s="22" t="s">
        <v>19</v>
      </c>
      <c r="AB171" t="s">
        <v>19</v>
      </c>
      <c r="AC171" t="s">
        <v>1491</v>
      </c>
      <c r="AD171" t="s">
        <v>6</v>
      </c>
      <c r="AE171" t="s">
        <v>203</v>
      </c>
      <c r="AF171" t="s">
        <v>88</v>
      </c>
      <c r="AG171" t="s">
        <v>75</v>
      </c>
      <c r="AH171" t="s">
        <v>1492</v>
      </c>
    </row>
    <row r="172" ht="14.25" customHeight="1" spans="1:34">
      <c r="A172" s="7" t="s">
        <v>1493</v>
      </c>
      <c r="B172" s="7" t="s">
        <v>1494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1039</v>
      </c>
      <c r="H172" s="8" t="s">
        <v>1040</v>
      </c>
      <c r="I172" s="8" t="s">
        <v>79</v>
      </c>
      <c r="J172" s="8" t="s">
        <v>2</v>
      </c>
      <c r="K172" s="8" t="s">
        <v>1495</v>
      </c>
      <c r="L172" s="8">
        <v>2</v>
      </c>
      <c r="M172" s="8">
        <v>1</v>
      </c>
      <c r="N172" s="8" t="s">
        <v>301</v>
      </c>
      <c r="O172" s="8" t="s">
        <v>531</v>
      </c>
      <c r="P172" s="8" t="s">
        <v>1139</v>
      </c>
      <c r="Q172" s="8"/>
      <c r="R172" s="19" t="s">
        <v>1496</v>
      </c>
      <c r="S172" s="21" t="s">
        <v>19</v>
      </c>
      <c r="T172" s="8"/>
      <c r="U172" s="19" t="s">
        <v>19</v>
      </c>
      <c r="V172" s="19" t="s">
        <v>1496</v>
      </c>
      <c r="W172" s="21" t="s">
        <v>1497</v>
      </c>
      <c r="X172" s="21" t="s">
        <v>19</v>
      </c>
      <c r="Y172" s="19" t="s">
        <v>19</v>
      </c>
      <c r="Z172" s="21" t="s">
        <v>19</v>
      </c>
      <c r="AA172" s="22" t="s">
        <v>19</v>
      </c>
      <c r="AB172" t="s">
        <v>19</v>
      </c>
      <c r="AC172" t="s">
        <v>1498</v>
      </c>
      <c r="AD172" t="s">
        <v>6</v>
      </c>
      <c r="AE172" t="s">
        <v>313</v>
      </c>
      <c r="AF172" t="s">
        <v>88</v>
      </c>
      <c r="AG172" t="s">
        <v>75</v>
      </c>
      <c r="AH172" t="s">
        <v>1333</v>
      </c>
    </row>
    <row r="173" ht="14.25" customHeight="1" spans="1:34">
      <c r="A173" s="7" t="s">
        <v>1499</v>
      </c>
      <c r="B173" s="7" t="s">
        <v>1500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459</v>
      </c>
      <c r="H173" s="8" t="s">
        <v>460</v>
      </c>
      <c r="I173" s="8" t="s">
        <v>79</v>
      </c>
      <c r="J173" s="8" t="s">
        <v>2</v>
      </c>
      <c r="K173" s="8" t="s">
        <v>1501</v>
      </c>
      <c r="L173" s="8">
        <v>1</v>
      </c>
      <c r="M173" s="8">
        <v>1</v>
      </c>
      <c r="N173" s="8" t="s">
        <v>301</v>
      </c>
      <c r="O173" s="8" t="s">
        <v>531</v>
      </c>
      <c r="P173" s="8" t="s">
        <v>1139</v>
      </c>
      <c r="Q173" s="8"/>
      <c r="R173" s="19" t="s">
        <v>1502</v>
      </c>
      <c r="S173" s="21" t="s">
        <v>19</v>
      </c>
      <c r="T173" s="8"/>
      <c r="U173" s="19" t="s">
        <v>19</v>
      </c>
      <c r="V173" s="19" t="s">
        <v>1502</v>
      </c>
      <c r="W173" s="21" t="s">
        <v>1503</v>
      </c>
      <c r="X173" s="21" t="s">
        <v>19</v>
      </c>
      <c r="Y173" s="19" t="s">
        <v>19</v>
      </c>
      <c r="Z173" s="21" t="s">
        <v>19</v>
      </c>
      <c r="AA173" s="22" t="s">
        <v>19</v>
      </c>
      <c r="AB173" t="s">
        <v>19</v>
      </c>
      <c r="AC173" t="s">
        <v>1504</v>
      </c>
      <c r="AD173" t="s">
        <v>6</v>
      </c>
      <c r="AE173" t="s">
        <v>241</v>
      </c>
      <c r="AF173" t="s">
        <v>88</v>
      </c>
      <c r="AG173" t="s">
        <v>75</v>
      </c>
      <c r="AH173" t="s">
        <v>1505</v>
      </c>
    </row>
    <row r="174" ht="14.25" customHeight="1" spans="1:34">
      <c r="A174" s="7" t="s">
        <v>1506</v>
      </c>
      <c r="B174" s="7" t="s">
        <v>1507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518</v>
      </c>
      <c r="H174" s="8" t="s">
        <v>519</v>
      </c>
      <c r="I174" s="8" t="s">
        <v>79</v>
      </c>
      <c r="J174" s="8" t="s">
        <v>2</v>
      </c>
      <c r="K174" s="8" t="s">
        <v>1508</v>
      </c>
      <c r="L174" s="8">
        <v>1</v>
      </c>
      <c r="M174" s="8">
        <v>1</v>
      </c>
      <c r="N174" s="8" t="s">
        <v>160</v>
      </c>
      <c r="O174" s="8" t="s">
        <v>531</v>
      </c>
      <c r="P174" s="8" t="s">
        <v>1139</v>
      </c>
      <c r="Q174" s="8"/>
      <c r="R174" s="19" t="s">
        <v>1509</v>
      </c>
      <c r="S174" s="21" t="s">
        <v>19</v>
      </c>
      <c r="T174" s="8"/>
      <c r="U174" s="19" t="s">
        <v>19</v>
      </c>
      <c r="V174" s="19" t="s">
        <v>1509</v>
      </c>
      <c r="W174" s="21" t="s">
        <v>1510</v>
      </c>
      <c r="X174" s="21" t="s">
        <v>19</v>
      </c>
      <c r="Y174" s="19" t="s">
        <v>19</v>
      </c>
      <c r="Z174" s="21" t="s">
        <v>19</v>
      </c>
      <c r="AA174" s="22" t="s">
        <v>19</v>
      </c>
      <c r="AB174" t="s">
        <v>19</v>
      </c>
      <c r="AC174" t="s">
        <v>1511</v>
      </c>
      <c r="AD174" t="s">
        <v>6</v>
      </c>
      <c r="AE174" t="s">
        <v>1512</v>
      </c>
      <c r="AF174" t="s">
        <v>88</v>
      </c>
      <c r="AG174" t="s">
        <v>75</v>
      </c>
      <c r="AH174" t="s">
        <v>1513</v>
      </c>
    </row>
    <row r="175" ht="14.25" customHeight="1" spans="1:34">
      <c r="A175" s="7" t="s">
        <v>1514</v>
      </c>
      <c r="B175" s="7" t="s">
        <v>1515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1516</v>
      </c>
      <c r="H175" s="8" t="s">
        <v>1517</v>
      </c>
      <c r="I175" s="8" t="s">
        <v>79</v>
      </c>
      <c r="J175" s="8" t="s">
        <v>2</v>
      </c>
      <c r="K175" s="8" t="s">
        <v>1518</v>
      </c>
      <c r="L175" s="8">
        <v>1</v>
      </c>
      <c r="M175" s="8">
        <v>2</v>
      </c>
      <c r="N175" s="8" t="s">
        <v>95</v>
      </c>
      <c r="O175" s="8" t="s">
        <v>83</v>
      </c>
      <c r="P175" s="8" t="s">
        <v>1139</v>
      </c>
      <c r="Q175" s="8"/>
      <c r="R175" s="19" t="s">
        <v>1519</v>
      </c>
      <c r="S175" s="21" t="s">
        <v>19</v>
      </c>
      <c r="T175" s="8"/>
      <c r="U175" s="19" t="s">
        <v>19</v>
      </c>
      <c r="V175" s="19" t="s">
        <v>1519</v>
      </c>
      <c r="W175" s="21" t="s">
        <v>1520</v>
      </c>
      <c r="X175" s="21" t="s">
        <v>19</v>
      </c>
      <c r="Y175" s="19" t="s">
        <v>19</v>
      </c>
      <c r="Z175" s="21" t="s">
        <v>19</v>
      </c>
      <c r="AA175" s="22" t="s">
        <v>19</v>
      </c>
      <c r="AB175" t="s">
        <v>19</v>
      </c>
      <c r="AC175" t="s">
        <v>1521</v>
      </c>
      <c r="AD175" t="s">
        <v>6</v>
      </c>
      <c r="AE175" t="s">
        <v>1522</v>
      </c>
      <c r="AF175" t="s">
        <v>88</v>
      </c>
      <c r="AG175" t="s">
        <v>75</v>
      </c>
      <c r="AH175" t="s">
        <v>983</v>
      </c>
    </row>
    <row r="176" ht="14.25" customHeight="1" spans="1:34">
      <c r="A176" s="7" t="s">
        <v>1523</v>
      </c>
      <c r="B176" s="7" t="s">
        <v>1524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459</v>
      </c>
      <c r="H176" s="8" t="s">
        <v>460</v>
      </c>
      <c r="I176" s="8" t="s">
        <v>79</v>
      </c>
      <c r="J176" s="8" t="s">
        <v>2</v>
      </c>
      <c r="K176" s="8" t="s">
        <v>1525</v>
      </c>
      <c r="L176" s="8">
        <v>1</v>
      </c>
      <c r="M176" s="8">
        <v>1</v>
      </c>
      <c r="N176" s="8" t="s">
        <v>394</v>
      </c>
      <c r="O176" s="8" t="s">
        <v>531</v>
      </c>
      <c r="P176" s="8" t="s">
        <v>1139</v>
      </c>
      <c r="Q176" s="8"/>
      <c r="R176" s="19" t="s">
        <v>1526</v>
      </c>
      <c r="S176" s="21" t="s">
        <v>19</v>
      </c>
      <c r="T176" s="8"/>
      <c r="U176" s="19" t="s">
        <v>19</v>
      </c>
      <c r="V176" s="19" t="s">
        <v>1526</v>
      </c>
      <c r="W176" s="21" t="s">
        <v>1527</v>
      </c>
      <c r="X176" s="21" t="s">
        <v>19</v>
      </c>
      <c r="Y176" s="19" t="s">
        <v>19</v>
      </c>
      <c r="Z176" s="21" t="s">
        <v>19</v>
      </c>
      <c r="AA176" s="22" t="s">
        <v>19</v>
      </c>
      <c r="AB176" t="s">
        <v>19</v>
      </c>
      <c r="AC176" t="s">
        <v>1528</v>
      </c>
      <c r="AD176" t="s">
        <v>6</v>
      </c>
      <c r="AE176" t="s">
        <v>241</v>
      </c>
      <c r="AF176" t="s">
        <v>88</v>
      </c>
      <c r="AG176" t="s">
        <v>75</v>
      </c>
      <c r="AH176" t="s">
        <v>1529</v>
      </c>
    </row>
    <row r="177" ht="14.25" customHeight="1" spans="1:34">
      <c r="A177" s="7" t="s">
        <v>1530</v>
      </c>
      <c r="B177" s="7" t="s">
        <v>1531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459</v>
      </c>
      <c r="H177" s="8" t="s">
        <v>460</v>
      </c>
      <c r="I177" s="8" t="s">
        <v>79</v>
      </c>
      <c r="J177" s="8" t="s">
        <v>2</v>
      </c>
      <c r="K177" s="8" t="s">
        <v>1532</v>
      </c>
      <c r="L177" s="8">
        <v>1</v>
      </c>
      <c r="M177" s="8">
        <v>1</v>
      </c>
      <c r="N177" s="8" t="s">
        <v>394</v>
      </c>
      <c r="O177" s="8" t="s">
        <v>531</v>
      </c>
      <c r="P177" s="8" t="s">
        <v>1139</v>
      </c>
      <c r="Q177" s="8"/>
      <c r="R177" s="19" t="s">
        <v>1533</v>
      </c>
      <c r="S177" s="21" t="s">
        <v>19</v>
      </c>
      <c r="T177" s="8"/>
      <c r="U177" s="19" t="s">
        <v>19</v>
      </c>
      <c r="V177" s="19" t="s">
        <v>1533</v>
      </c>
      <c r="W177" s="21" t="s">
        <v>1505</v>
      </c>
      <c r="X177" s="21" t="s">
        <v>19</v>
      </c>
      <c r="Y177" s="19" t="s">
        <v>19</v>
      </c>
      <c r="Z177" s="21" t="s">
        <v>19</v>
      </c>
      <c r="AA177" s="22" t="s">
        <v>19</v>
      </c>
      <c r="AB177" t="s">
        <v>19</v>
      </c>
      <c r="AC177" t="s">
        <v>1534</v>
      </c>
      <c r="AD177" t="s">
        <v>6</v>
      </c>
      <c r="AE177" t="s">
        <v>241</v>
      </c>
      <c r="AF177" t="s">
        <v>88</v>
      </c>
      <c r="AG177" t="s">
        <v>75</v>
      </c>
      <c r="AH177" t="s">
        <v>145</v>
      </c>
    </row>
    <row r="178" ht="14.25" customHeight="1" spans="1:34">
      <c r="A178" s="7" t="s">
        <v>1535</v>
      </c>
      <c r="B178" s="7" t="s">
        <v>1536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459</v>
      </c>
      <c r="H178" s="8" t="s">
        <v>460</v>
      </c>
      <c r="I178" s="8" t="s">
        <v>79</v>
      </c>
      <c r="J178" s="8" t="s">
        <v>2</v>
      </c>
      <c r="K178" s="8" t="s">
        <v>1537</v>
      </c>
      <c r="L178" s="8">
        <v>1</v>
      </c>
      <c r="M178" s="8">
        <v>1</v>
      </c>
      <c r="N178" s="8" t="s">
        <v>721</v>
      </c>
      <c r="O178" s="8" t="s">
        <v>531</v>
      </c>
      <c r="P178" s="8" t="s">
        <v>1139</v>
      </c>
      <c r="Q178" s="8"/>
      <c r="R178" s="19" t="s">
        <v>1538</v>
      </c>
      <c r="S178" s="21" t="s">
        <v>19</v>
      </c>
      <c r="T178" s="8"/>
      <c r="U178" s="19" t="s">
        <v>19</v>
      </c>
      <c r="V178" s="19" t="s">
        <v>1538</v>
      </c>
      <c r="W178" s="21" t="s">
        <v>137</v>
      </c>
      <c r="X178" s="21" t="s">
        <v>19</v>
      </c>
      <c r="Y178" s="19" t="s">
        <v>19</v>
      </c>
      <c r="Z178" s="21" t="s">
        <v>19</v>
      </c>
      <c r="AA178" s="22" t="s">
        <v>19</v>
      </c>
      <c r="AB178" t="s">
        <v>19</v>
      </c>
      <c r="AC178" t="s">
        <v>1539</v>
      </c>
      <c r="AD178" t="s">
        <v>6</v>
      </c>
      <c r="AE178" t="s">
        <v>241</v>
      </c>
      <c r="AF178" t="s">
        <v>88</v>
      </c>
      <c r="AG178" t="s">
        <v>75</v>
      </c>
      <c r="AH178" t="s">
        <v>476</v>
      </c>
    </row>
    <row r="179" ht="14.25" customHeight="1" spans="1:34">
      <c r="A179" s="7" t="s">
        <v>1540</v>
      </c>
      <c r="B179" s="7" t="s">
        <v>1541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1039</v>
      </c>
      <c r="H179" s="8" t="s">
        <v>1040</v>
      </c>
      <c r="I179" s="8" t="s">
        <v>79</v>
      </c>
      <c r="J179" s="8" t="s">
        <v>2</v>
      </c>
      <c r="K179" s="8" t="s">
        <v>1542</v>
      </c>
      <c r="L179" s="8">
        <v>1</v>
      </c>
      <c r="M179" s="8">
        <v>1</v>
      </c>
      <c r="N179" s="8" t="s">
        <v>95</v>
      </c>
      <c r="O179" s="8" t="s">
        <v>531</v>
      </c>
      <c r="P179" s="8" t="s">
        <v>1139</v>
      </c>
      <c r="Q179" s="8"/>
      <c r="R179" s="19" t="s">
        <v>1543</v>
      </c>
      <c r="S179" s="21" t="s">
        <v>19</v>
      </c>
      <c r="T179" s="8"/>
      <c r="U179" s="19" t="s">
        <v>19</v>
      </c>
      <c r="V179" s="19" t="s">
        <v>1543</v>
      </c>
      <c r="W179" s="21" t="s">
        <v>1544</v>
      </c>
      <c r="X179" s="21" t="s">
        <v>19</v>
      </c>
      <c r="Y179" s="19" t="s">
        <v>19</v>
      </c>
      <c r="Z179" s="21" t="s">
        <v>19</v>
      </c>
      <c r="AA179" s="22" t="s">
        <v>19</v>
      </c>
      <c r="AB179" t="s">
        <v>19</v>
      </c>
      <c r="AC179" t="s">
        <v>1545</v>
      </c>
      <c r="AD179" t="s">
        <v>6</v>
      </c>
      <c r="AE179" t="s">
        <v>313</v>
      </c>
      <c r="AF179" t="s">
        <v>88</v>
      </c>
      <c r="AG179" t="s">
        <v>75</v>
      </c>
      <c r="AH179" t="s">
        <v>1546</v>
      </c>
    </row>
    <row r="180" ht="14.25" customHeight="1" spans="1:34">
      <c r="A180" s="7" t="s">
        <v>1547</v>
      </c>
      <c r="B180" s="7" t="s">
        <v>1548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1549</v>
      </c>
      <c r="H180" s="8" t="s">
        <v>1550</v>
      </c>
      <c r="I180" s="8" t="s">
        <v>79</v>
      </c>
      <c r="J180" s="8" t="s">
        <v>2</v>
      </c>
      <c r="K180" s="8" t="s">
        <v>1551</v>
      </c>
      <c r="L180" s="8">
        <v>1</v>
      </c>
      <c r="M180" s="8">
        <v>2</v>
      </c>
      <c r="N180" s="8" t="s">
        <v>82</v>
      </c>
      <c r="O180" s="8" t="s">
        <v>83</v>
      </c>
      <c r="P180" s="8" t="s">
        <v>1139</v>
      </c>
      <c r="Q180" s="8"/>
      <c r="R180" s="19" t="s">
        <v>1552</v>
      </c>
      <c r="S180" s="21" t="s">
        <v>19</v>
      </c>
      <c r="T180" s="8"/>
      <c r="U180" s="19" t="s">
        <v>19</v>
      </c>
      <c r="V180" s="19" t="s">
        <v>1552</v>
      </c>
      <c r="W180" s="21" t="s">
        <v>1553</v>
      </c>
      <c r="X180" s="21" t="s">
        <v>19</v>
      </c>
      <c r="Y180" s="19" t="s">
        <v>19</v>
      </c>
      <c r="Z180" s="21" t="s">
        <v>19</v>
      </c>
      <c r="AA180" s="22" t="s">
        <v>19</v>
      </c>
      <c r="AB180" t="s">
        <v>19</v>
      </c>
      <c r="AC180" t="s">
        <v>1554</v>
      </c>
      <c r="AD180" t="s">
        <v>6</v>
      </c>
      <c r="AE180" t="s">
        <v>139</v>
      </c>
      <c r="AF180" t="s">
        <v>88</v>
      </c>
      <c r="AG180" t="s">
        <v>75</v>
      </c>
      <c r="AH180" t="s">
        <v>1555</v>
      </c>
    </row>
    <row r="181" ht="14.25" customHeight="1" spans="1:34">
      <c r="A181" s="7" t="s">
        <v>1556</v>
      </c>
      <c r="B181" s="7" t="s">
        <v>1557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509</v>
      </c>
      <c r="H181" s="8" t="s">
        <v>510</v>
      </c>
      <c r="I181" s="8" t="s">
        <v>79</v>
      </c>
      <c r="J181" s="8" t="s">
        <v>2</v>
      </c>
      <c r="K181" s="8" t="s">
        <v>1558</v>
      </c>
      <c r="L181" s="8">
        <v>1</v>
      </c>
      <c r="M181" s="8">
        <v>1</v>
      </c>
      <c r="N181" s="8" t="s">
        <v>125</v>
      </c>
      <c r="O181" s="8" t="s">
        <v>531</v>
      </c>
      <c r="P181" s="8" t="s">
        <v>1139</v>
      </c>
      <c r="Q181" s="8"/>
      <c r="R181" s="19" t="s">
        <v>1559</v>
      </c>
      <c r="S181" s="21" t="s">
        <v>19</v>
      </c>
      <c r="T181" s="8"/>
      <c r="U181" s="19" t="s">
        <v>19</v>
      </c>
      <c r="V181" s="19" t="s">
        <v>1559</v>
      </c>
      <c r="W181" s="21" t="s">
        <v>1560</v>
      </c>
      <c r="X181" s="21" t="s">
        <v>19</v>
      </c>
      <c r="Y181" s="19" t="s">
        <v>19</v>
      </c>
      <c r="Z181" s="21" t="s">
        <v>19</v>
      </c>
      <c r="AA181" s="22" t="s">
        <v>19</v>
      </c>
      <c r="AB181" t="s">
        <v>19</v>
      </c>
      <c r="AC181" t="s">
        <v>1561</v>
      </c>
      <c r="AD181" t="s">
        <v>6</v>
      </c>
      <c r="AE181" t="s">
        <v>363</v>
      </c>
      <c r="AF181" t="s">
        <v>88</v>
      </c>
      <c r="AG181" t="s">
        <v>75</v>
      </c>
      <c r="AH181" t="s">
        <v>1562</v>
      </c>
    </row>
    <row r="182" ht="14.25" customHeight="1" spans="1:34">
      <c r="A182" s="7" t="s">
        <v>1563</v>
      </c>
      <c r="B182" s="7" t="s">
        <v>1564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1565</v>
      </c>
      <c r="H182" s="8" t="s">
        <v>1566</v>
      </c>
      <c r="I182" s="8" t="s">
        <v>79</v>
      </c>
      <c r="J182" s="8" t="s">
        <v>2</v>
      </c>
      <c r="K182" s="8" t="s">
        <v>1567</v>
      </c>
      <c r="L182" s="8">
        <v>1</v>
      </c>
      <c r="M182" s="8">
        <v>4</v>
      </c>
      <c r="N182" s="8" t="s">
        <v>95</v>
      </c>
      <c r="O182" s="8" t="s">
        <v>125</v>
      </c>
      <c r="P182" s="8" t="s">
        <v>1139</v>
      </c>
      <c r="Q182" s="8"/>
      <c r="R182" s="19" t="s">
        <v>1568</v>
      </c>
      <c r="S182" s="21" t="s">
        <v>19</v>
      </c>
      <c r="T182" s="8"/>
      <c r="U182" s="19" t="s">
        <v>19</v>
      </c>
      <c r="V182" s="19" t="s">
        <v>1568</v>
      </c>
      <c r="W182" s="21" t="s">
        <v>1569</v>
      </c>
      <c r="X182" s="21" t="s">
        <v>19</v>
      </c>
      <c r="Y182" s="19" t="s">
        <v>19</v>
      </c>
      <c r="Z182" s="21" t="s">
        <v>19</v>
      </c>
      <c r="AA182" s="22" t="s">
        <v>19</v>
      </c>
      <c r="AB182" t="s">
        <v>19</v>
      </c>
      <c r="AC182" t="s">
        <v>1570</v>
      </c>
      <c r="AD182" t="s">
        <v>6</v>
      </c>
      <c r="AE182" t="s">
        <v>297</v>
      </c>
      <c r="AF182" t="s">
        <v>88</v>
      </c>
      <c r="AG182" t="s">
        <v>75</v>
      </c>
      <c r="AH182" t="s">
        <v>1571</v>
      </c>
    </row>
    <row r="183" ht="14.25" customHeight="1" spans="1:34">
      <c r="A183" s="7" t="s">
        <v>1572</v>
      </c>
      <c r="B183" s="7" t="s">
        <v>1573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805</v>
      </c>
      <c r="H183" s="8" t="s">
        <v>806</v>
      </c>
      <c r="I183" s="8" t="s">
        <v>79</v>
      </c>
      <c r="J183" s="8" t="s">
        <v>2</v>
      </c>
      <c r="K183" s="8" t="s">
        <v>1574</v>
      </c>
      <c r="L183" s="8">
        <v>1</v>
      </c>
      <c r="M183" s="8">
        <v>1</v>
      </c>
      <c r="N183" s="8" t="s">
        <v>95</v>
      </c>
      <c r="O183" s="8" t="s">
        <v>531</v>
      </c>
      <c r="P183" s="8" t="s">
        <v>1139</v>
      </c>
      <c r="Q183" s="8"/>
      <c r="R183" s="19" t="s">
        <v>972</v>
      </c>
      <c r="S183" s="21" t="s">
        <v>19</v>
      </c>
      <c r="T183" s="8"/>
      <c r="U183" s="19" t="s">
        <v>19</v>
      </c>
      <c r="V183" s="19" t="s">
        <v>972</v>
      </c>
      <c r="W183" s="21" t="s">
        <v>973</v>
      </c>
      <c r="X183" s="21" t="s">
        <v>19</v>
      </c>
      <c r="Y183" s="19" t="s">
        <v>19</v>
      </c>
      <c r="Z183" s="21" t="s">
        <v>19</v>
      </c>
      <c r="AA183" s="22" t="s">
        <v>19</v>
      </c>
      <c r="AB183" t="s">
        <v>19</v>
      </c>
      <c r="AC183" t="s">
        <v>974</v>
      </c>
      <c r="AD183" t="s">
        <v>6</v>
      </c>
      <c r="AE183" t="s">
        <v>975</v>
      </c>
      <c r="AF183" t="s">
        <v>88</v>
      </c>
      <c r="AG183" t="s">
        <v>75</v>
      </c>
      <c r="AH183" t="s">
        <v>976</v>
      </c>
    </row>
    <row r="184" ht="14.25" customHeight="1" spans="1:34">
      <c r="A184" s="7" t="s">
        <v>1575</v>
      </c>
      <c r="B184" s="7" t="s">
        <v>1576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1577</v>
      </c>
      <c r="H184" s="8" t="s">
        <v>1578</v>
      </c>
      <c r="I184" s="8" t="s">
        <v>79</v>
      </c>
      <c r="J184" s="8" t="s">
        <v>2</v>
      </c>
      <c r="K184" s="8" t="s">
        <v>1579</v>
      </c>
      <c r="L184" s="8">
        <v>1</v>
      </c>
      <c r="M184" s="8">
        <v>3</v>
      </c>
      <c r="N184" s="8" t="s">
        <v>1139</v>
      </c>
      <c r="O184" s="8" t="s">
        <v>1580</v>
      </c>
      <c r="P184" s="8" t="s">
        <v>1581</v>
      </c>
      <c r="Q184" s="8"/>
      <c r="R184" s="19" t="s">
        <v>1582</v>
      </c>
      <c r="S184" s="21" t="s">
        <v>1582</v>
      </c>
      <c r="T184" s="8" t="s">
        <v>1583</v>
      </c>
      <c r="U184" s="19" t="s">
        <v>19</v>
      </c>
      <c r="V184" s="19" t="s">
        <v>19</v>
      </c>
      <c r="W184" s="21" t="s">
        <v>19</v>
      </c>
      <c r="X184" s="21" t="s">
        <v>19</v>
      </c>
      <c r="Y184" s="19" t="s">
        <v>19</v>
      </c>
      <c r="Z184" s="21" t="s">
        <v>19</v>
      </c>
      <c r="AA184" s="22" t="s">
        <v>19</v>
      </c>
      <c r="AB184" t="s">
        <v>19</v>
      </c>
      <c r="AC184" t="s">
        <v>19</v>
      </c>
      <c r="AD184" t="s">
        <v>6</v>
      </c>
      <c r="AE184" t="s">
        <v>363</v>
      </c>
      <c r="AF184" t="s">
        <v>88</v>
      </c>
      <c r="AG184" t="s">
        <v>75</v>
      </c>
      <c r="AH184" t="s">
        <v>19</v>
      </c>
    </row>
    <row r="185" ht="14.25" customHeight="1" spans="1:34">
      <c r="A185" s="7" t="s">
        <v>1584</v>
      </c>
      <c r="B185" s="7" t="s">
        <v>1585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1586</v>
      </c>
      <c r="H185" s="8" t="s">
        <v>1587</v>
      </c>
      <c r="I185" s="8" t="s">
        <v>79</v>
      </c>
      <c r="J185" s="8" t="s">
        <v>2</v>
      </c>
      <c r="K185" s="8" t="s">
        <v>1588</v>
      </c>
      <c r="L185" s="8">
        <v>1</v>
      </c>
      <c r="M185" s="8">
        <v>2</v>
      </c>
      <c r="N185" s="8" t="s">
        <v>83</v>
      </c>
      <c r="O185" s="8" t="s">
        <v>83</v>
      </c>
      <c r="P185" s="8" t="s">
        <v>1139</v>
      </c>
      <c r="Q185" s="8"/>
      <c r="R185" s="19" t="s">
        <v>1589</v>
      </c>
      <c r="S185" s="21" t="s">
        <v>19</v>
      </c>
      <c r="T185" s="8"/>
      <c r="U185" s="19" t="s">
        <v>19</v>
      </c>
      <c r="V185" s="19" t="s">
        <v>1589</v>
      </c>
      <c r="W185" s="21" t="s">
        <v>1590</v>
      </c>
      <c r="X185" s="21" t="s">
        <v>19</v>
      </c>
      <c r="Y185" s="19" t="s">
        <v>19</v>
      </c>
      <c r="Z185" s="21" t="s">
        <v>19</v>
      </c>
      <c r="AA185" s="22" t="s">
        <v>19</v>
      </c>
      <c r="AB185" t="s">
        <v>19</v>
      </c>
      <c r="AC185" t="s">
        <v>1591</v>
      </c>
      <c r="AD185" t="s">
        <v>6</v>
      </c>
      <c r="AE185" t="s">
        <v>1592</v>
      </c>
      <c r="AF185" t="s">
        <v>88</v>
      </c>
      <c r="AG185" t="s">
        <v>75</v>
      </c>
      <c r="AH185" t="s">
        <v>19</v>
      </c>
    </row>
    <row r="186" ht="14.25" customHeight="1" spans="1:34">
      <c r="A186" s="7" t="s">
        <v>1593</v>
      </c>
      <c r="B186" s="7" t="s">
        <v>1594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1595</v>
      </c>
      <c r="H186" s="8" t="s">
        <v>1596</v>
      </c>
      <c r="I186" s="8" t="s">
        <v>79</v>
      </c>
      <c r="J186" s="8" t="s">
        <v>2</v>
      </c>
      <c r="K186" s="8" t="s">
        <v>1597</v>
      </c>
      <c r="L186" s="8">
        <v>1</v>
      </c>
      <c r="M186" s="8">
        <v>1</v>
      </c>
      <c r="N186" s="8" t="s">
        <v>125</v>
      </c>
      <c r="O186" s="8" t="s">
        <v>531</v>
      </c>
      <c r="P186" s="8" t="s">
        <v>1139</v>
      </c>
      <c r="Q186" s="8"/>
      <c r="R186" s="19" t="s">
        <v>1598</v>
      </c>
      <c r="S186" s="21" t="s">
        <v>19</v>
      </c>
      <c r="T186" s="8"/>
      <c r="U186" s="19" t="s">
        <v>19</v>
      </c>
      <c r="V186" s="19" t="s">
        <v>1598</v>
      </c>
      <c r="W186" s="21" t="s">
        <v>1599</v>
      </c>
      <c r="X186" s="21" t="s">
        <v>19</v>
      </c>
      <c r="Y186" s="19" t="s">
        <v>19</v>
      </c>
      <c r="Z186" s="21" t="s">
        <v>19</v>
      </c>
      <c r="AA186" s="22" t="s">
        <v>19</v>
      </c>
      <c r="AB186" t="s">
        <v>19</v>
      </c>
      <c r="AC186" t="s">
        <v>1600</v>
      </c>
      <c r="AD186" t="s">
        <v>6</v>
      </c>
      <c r="AE186" t="s">
        <v>363</v>
      </c>
      <c r="AF186" t="s">
        <v>88</v>
      </c>
      <c r="AG186" t="s">
        <v>75</v>
      </c>
      <c r="AH186" t="s">
        <v>1601</v>
      </c>
    </row>
    <row r="187" ht="14.25" customHeight="1" spans="1:34">
      <c r="A187" s="7" t="s">
        <v>1602</v>
      </c>
      <c r="B187" s="7" t="s">
        <v>1603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1011</v>
      </c>
      <c r="H187" s="8" t="s">
        <v>1012</v>
      </c>
      <c r="I187" s="8" t="s">
        <v>79</v>
      </c>
      <c r="J187" s="8" t="s">
        <v>2</v>
      </c>
      <c r="K187" s="8" t="s">
        <v>1604</v>
      </c>
      <c r="L187" s="8">
        <v>1</v>
      </c>
      <c r="M187" s="8">
        <v>1</v>
      </c>
      <c r="N187" s="8" t="s">
        <v>125</v>
      </c>
      <c r="O187" s="8" t="s">
        <v>531</v>
      </c>
      <c r="P187" s="8" t="s">
        <v>1139</v>
      </c>
      <c r="Q187" s="8"/>
      <c r="R187" s="19" t="s">
        <v>1605</v>
      </c>
      <c r="S187" s="21" t="s">
        <v>19</v>
      </c>
      <c r="T187" s="8"/>
      <c r="U187" s="19" t="s">
        <v>19</v>
      </c>
      <c r="V187" s="19" t="s">
        <v>1605</v>
      </c>
      <c r="W187" s="21" t="s">
        <v>1606</v>
      </c>
      <c r="X187" s="21" t="s">
        <v>19</v>
      </c>
      <c r="Y187" s="19" t="s">
        <v>19</v>
      </c>
      <c r="Z187" s="21" t="s">
        <v>19</v>
      </c>
      <c r="AA187" s="22" t="s">
        <v>19</v>
      </c>
      <c r="AB187" t="s">
        <v>19</v>
      </c>
      <c r="AC187" t="s">
        <v>1607</v>
      </c>
      <c r="AD187" t="s">
        <v>6</v>
      </c>
      <c r="AE187" t="s">
        <v>1017</v>
      </c>
      <c r="AF187" t="s">
        <v>88</v>
      </c>
      <c r="AG187" t="s">
        <v>75</v>
      </c>
      <c r="AH187" t="s">
        <v>1080</v>
      </c>
    </row>
    <row r="188" ht="14.25" customHeight="1" spans="1:34">
      <c r="A188" s="7" t="s">
        <v>1608</v>
      </c>
      <c r="B188" s="7" t="s">
        <v>1609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1610</v>
      </c>
      <c r="H188" s="8" t="s">
        <v>1611</v>
      </c>
      <c r="I188" s="8" t="s">
        <v>79</v>
      </c>
      <c r="J188" s="8" t="s">
        <v>2</v>
      </c>
      <c r="K188" s="8" t="s">
        <v>1612</v>
      </c>
      <c r="L188" s="8">
        <v>1</v>
      </c>
      <c r="M188" s="8">
        <v>2</v>
      </c>
      <c r="N188" s="8" t="s">
        <v>247</v>
      </c>
      <c r="O188" s="8" t="s">
        <v>617</v>
      </c>
      <c r="P188" s="8" t="s">
        <v>228</v>
      </c>
      <c r="Q188" s="8"/>
      <c r="R188" s="19" t="s">
        <v>1613</v>
      </c>
      <c r="S188" s="21" t="s">
        <v>1613</v>
      </c>
      <c r="T188" s="8" t="s">
        <v>1614</v>
      </c>
      <c r="U188" s="19" t="s">
        <v>19</v>
      </c>
      <c r="V188" s="19" t="s">
        <v>19</v>
      </c>
      <c r="W188" s="21" t="s">
        <v>19</v>
      </c>
      <c r="X188" s="21" t="s">
        <v>19</v>
      </c>
      <c r="Y188" s="19" t="s">
        <v>19</v>
      </c>
      <c r="Z188" s="21" t="s">
        <v>19</v>
      </c>
      <c r="AA188" s="22" t="s">
        <v>19</v>
      </c>
      <c r="AB188" t="s">
        <v>19</v>
      </c>
      <c r="AC188" t="s">
        <v>19</v>
      </c>
      <c r="AD188" t="s">
        <v>6</v>
      </c>
      <c r="AE188" t="s">
        <v>363</v>
      </c>
      <c r="AF188" t="s">
        <v>88</v>
      </c>
      <c r="AG188" t="s">
        <v>75</v>
      </c>
      <c r="AH188" t="s">
        <v>19</v>
      </c>
    </row>
    <row r="189" ht="14.25" customHeight="1" spans="1:34">
      <c r="A189" s="7" t="s">
        <v>1615</v>
      </c>
      <c r="B189" s="7" t="s">
        <v>1616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1617</v>
      </c>
      <c r="H189" s="8" t="s">
        <v>1618</v>
      </c>
      <c r="I189" s="8" t="s">
        <v>79</v>
      </c>
      <c r="J189" s="8" t="s">
        <v>2</v>
      </c>
      <c r="K189" s="8" t="s">
        <v>1619</v>
      </c>
      <c r="L189" s="8">
        <v>1</v>
      </c>
      <c r="M189" s="8">
        <v>2</v>
      </c>
      <c r="N189" s="8" t="s">
        <v>106</v>
      </c>
      <c r="O189" s="8" t="s">
        <v>83</v>
      </c>
      <c r="P189" s="8" t="s">
        <v>1139</v>
      </c>
      <c r="Q189" s="8"/>
      <c r="R189" s="19" t="s">
        <v>1620</v>
      </c>
      <c r="S189" s="21" t="s">
        <v>19</v>
      </c>
      <c r="T189" s="8"/>
      <c r="U189" s="19" t="s">
        <v>19</v>
      </c>
      <c r="V189" s="19" t="s">
        <v>1620</v>
      </c>
      <c r="W189" s="21" t="s">
        <v>1621</v>
      </c>
      <c r="X189" s="21" t="s">
        <v>19</v>
      </c>
      <c r="Y189" s="19" t="s">
        <v>19</v>
      </c>
      <c r="Z189" s="21" t="s">
        <v>19</v>
      </c>
      <c r="AA189" s="22" t="s">
        <v>19</v>
      </c>
      <c r="AB189" t="s">
        <v>19</v>
      </c>
      <c r="AC189" t="s">
        <v>1622</v>
      </c>
      <c r="AD189" t="s">
        <v>6</v>
      </c>
      <c r="AE189" t="s">
        <v>1623</v>
      </c>
      <c r="AF189" t="s">
        <v>88</v>
      </c>
      <c r="AG189" t="s">
        <v>75</v>
      </c>
      <c r="AH189" t="s">
        <v>1624</v>
      </c>
    </row>
    <row r="190" ht="14.25" customHeight="1" spans="1:34">
      <c r="A190" s="7" t="s">
        <v>1625</v>
      </c>
      <c r="B190" s="7" t="s">
        <v>1626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459</v>
      </c>
      <c r="H190" s="8" t="s">
        <v>460</v>
      </c>
      <c r="I190" s="8" t="s">
        <v>79</v>
      </c>
      <c r="J190" s="8" t="s">
        <v>2</v>
      </c>
      <c r="K190" s="8" t="s">
        <v>1627</v>
      </c>
      <c r="L190" s="8">
        <v>1</v>
      </c>
      <c r="M190" s="8">
        <v>1</v>
      </c>
      <c r="N190" s="8" t="s">
        <v>83</v>
      </c>
      <c r="O190" s="8" t="s">
        <v>531</v>
      </c>
      <c r="P190" s="8" t="s">
        <v>1139</v>
      </c>
      <c r="Q190" s="8"/>
      <c r="R190" s="19" t="s">
        <v>1628</v>
      </c>
      <c r="S190" s="21" t="s">
        <v>19</v>
      </c>
      <c r="T190" s="8"/>
      <c r="U190" s="19" t="s">
        <v>19</v>
      </c>
      <c r="V190" s="19" t="s">
        <v>1628</v>
      </c>
      <c r="W190" s="21" t="s">
        <v>1629</v>
      </c>
      <c r="X190" s="21" t="s">
        <v>19</v>
      </c>
      <c r="Y190" s="19" t="s">
        <v>19</v>
      </c>
      <c r="Z190" s="21" t="s">
        <v>19</v>
      </c>
      <c r="AA190" s="22" t="s">
        <v>19</v>
      </c>
      <c r="AB190" t="s">
        <v>19</v>
      </c>
      <c r="AC190" t="s">
        <v>1630</v>
      </c>
      <c r="AD190" t="s">
        <v>6</v>
      </c>
      <c r="AE190" t="s">
        <v>241</v>
      </c>
      <c r="AF190" t="s">
        <v>88</v>
      </c>
      <c r="AG190" t="s">
        <v>75</v>
      </c>
      <c r="AH190" t="s">
        <v>1555</v>
      </c>
    </row>
    <row r="191" ht="14.25" customHeight="1" spans="1:34">
      <c r="A191" s="7" t="s">
        <v>1631</v>
      </c>
      <c r="B191" s="7" t="s">
        <v>1632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1633</v>
      </c>
      <c r="H191" s="8" t="s">
        <v>1634</v>
      </c>
      <c r="I191" s="8" t="s">
        <v>79</v>
      </c>
      <c r="J191" s="8" t="s">
        <v>2</v>
      </c>
      <c r="K191" s="8" t="s">
        <v>1635</v>
      </c>
      <c r="L191" s="8">
        <v>2</v>
      </c>
      <c r="M191" s="8">
        <v>1</v>
      </c>
      <c r="N191" s="8" t="s">
        <v>83</v>
      </c>
      <c r="O191" s="8" t="s">
        <v>531</v>
      </c>
      <c r="P191" s="8" t="s">
        <v>1139</v>
      </c>
      <c r="Q191" s="8"/>
      <c r="R191" s="19" t="s">
        <v>1636</v>
      </c>
      <c r="S191" s="21" t="s">
        <v>19</v>
      </c>
      <c r="T191" s="8"/>
      <c r="U191" s="19" t="s">
        <v>19</v>
      </c>
      <c r="V191" s="19" t="s">
        <v>1636</v>
      </c>
      <c r="W191" s="21" t="s">
        <v>1637</v>
      </c>
      <c r="X191" s="21" t="s">
        <v>19</v>
      </c>
      <c r="Y191" s="19" t="s">
        <v>19</v>
      </c>
      <c r="Z191" s="21" t="s">
        <v>19</v>
      </c>
      <c r="AA191" s="22" t="s">
        <v>19</v>
      </c>
      <c r="AB191" t="s">
        <v>19</v>
      </c>
      <c r="AC191" t="s">
        <v>1638</v>
      </c>
      <c r="AD191" t="s">
        <v>6</v>
      </c>
      <c r="AE191" t="s">
        <v>1639</v>
      </c>
      <c r="AF191" t="s">
        <v>88</v>
      </c>
      <c r="AG191" t="s">
        <v>75</v>
      </c>
      <c r="AH191" t="s">
        <v>1640</v>
      </c>
    </row>
    <row r="192" ht="14.25" customHeight="1" spans="1:34">
      <c r="A192" s="7" t="s">
        <v>1641</v>
      </c>
      <c r="B192" s="7" t="s">
        <v>1642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459</v>
      </c>
      <c r="H192" s="8" t="s">
        <v>460</v>
      </c>
      <c r="I192" s="8" t="s">
        <v>79</v>
      </c>
      <c r="J192" s="8" t="s">
        <v>2</v>
      </c>
      <c r="K192" s="8" t="s">
        <v>1643</v>
      </c>
      <c r="L192" s="8">
        <v>1</v>
      </c>
      <c r="M192" s="8">
        <v>1</v>
      </c>
      <c r="N192" s="8" t="s">
        <v>83</v>
      </c>
      <c r="O192" s="8" t="s">
        <v>531</v>
      </c>
      <c r="P192" s="8" t="s">
        <v>1139</v>
      </c>
      <c r="Q192" s="8"/>
      <c r="R192" s="19" t="s">
        <v>1644</v>
      </c>
      <c r="S192" s="21" t="s">
        <v>19</v>
      </c>
      <c r="T192" s="8"/>
      <c r="U192" s="19" t="s">
        <v>19</v>
      </c>
      <c r="V192" s="19" t="s">
        <v>1644</v>
      </c>
      <c r="W192" s="21" t="s">
        <v>1645</v>
      </c>
      <c r="X192" s="21" t="s">
        <v>19</v>
      </c>
      <c r="Y192" s="19" t="s">
        <v>19</v>
      </c>
      <c r="Z192" s="21" t="s">
        <v>19</v>
      </c>
      <c r="AA192" s="22" t="s">
        <v>19</v>
      </c>
      <c r="AB192" t="s">
        <v>19</v>
      </c>
      <c r="AC192" t="s">
        <v>1646</v>
      </c>
      <c r="AD192" t="s">
        <v>6</v>
      </c>
      <c r="AE192" t="s">
        <v>241</v>
      </c>
      <c r="AF192" t="s">
        <v>88</v>
      </c>
      <c r="AG192" t="s">
        <v>75</v>
      </c>
      <c r="AH192" t="s">
        <v>976</v>
      </c>
    </row>
    <row r="193" ht="14.25" customHeight="1" spans="1:34">
      <c r="A193" s="7" t="s">
        <v>1647</v>
      </c>
      <c r="B193" s="7" t="s">
        <v>1648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459</v>
      </c>
      <c r="H193" s="8" t="s">
        <v>460</v>
      </c>
      <c r="I193" s="8" t="s">
        <v>79</v>
      </c>
      <c r="J193" s="8" t="s">
        <v>2</v>
      </c>
      <c r="K193" s="8" t="s">
        <v>1649</v>
      </c>
      <c r="L193" s="8">
        <v>1</v>
      </c>
      <c r="M193" s="8">
        <v>2</v>
      </c>
      <c r="N193" s="8" t="s">
        <v>721</v>
      </c>
      <c r="O193" s="8" t="s">
        <v>83</v>
      </c>
      <c r="P193" s="8" t="s">
        <v>1139</v>
      </c>
      <c r="Q193" s="8"/>
      <c r="R193" s="19" t="s">
        <v>1650</v>
      </c>
      <c r="S193" s="21" t="s">
        <v>19</v>
      </c>
      <c r="T193" s="8"/>
      <c r="U193" s="19" t="s">
        <v>19</v>
      </c>
      <c r="V193" s="19" t="s">
        <v>1650</v>
      </c>
      <c r="W193" s="21" t="s">
        <v>1651</v>
      </c>
      <c r="X193" s="21" t="s">
        <v>19</v>
      </c>
      <c r="Y193" s="19" t="s">
        <v>19</v>
      </c>
      <c r="Z193" s="21" t="s">
        <v>19</v>
      </c>
      <c r="AA193" s="22" t="s">
        <v>19</v>
      </c>
      <c r="AB193" t="s">
        <v>19</v>
      </c>
      <c r="AC193" t="s">
        <v>1652</v>
      </c>
      <c r="AD193" t="s">
        <v>6</v>
      </c>
      <c r="AE193" t="s">
        <v>241</v>
      </c>
      <c r="AF193" t="s">
        <v>88</v>
      </c>
      <c r="AG193" t="s">
        <v>75</v>
      </c>
      <c r="AH193" t="s">
        <v>813</v>
      </c>
    </row>
    <row r="194" ht="14.25" customHeight="1" spans="1:34">
      <c r="A194" s="7" t="s">
        <v>1653</v>
      </c>
      <c r="B194" s="7" t="s">
        <v>1654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1655</v>
      </c>
      <c r="H194" s="8" t="s">
        <v>1656</v>
      </c>
      <c r="I194" s="8" t="s">
        <v>79</v>
      </c>
      <c r="J194" s="8" t="s">
        <v>2</v>
      </c>
      <c r="K194" s="8" t="s">
        <v>1657</v>
      </c>
      <c r="L194" s="8">
        <v>1</v>
      </c>
      <c r="M194" s="8">
        <v>1</v>
      </c>
      <c r="N194" s="8" t="s">
        <v>531</v>
      </c>
      <c r="O194" s="8" t="s">
        <v>531</v>
      </c>
      <c r="P194" s="8" t="s">
        <v>1139</v>
      </c>
      <c r="Q194" s="8"/>
      <c r="R194" s="19" t="s">
        <v>1658</v>
      </c>
      <c r="S194" s="21" t="s">
        <v>19</v>
      </c>
      <c r="T194" s="8"/>
      <c r="U194" s="19" t="s">
        <v>19</v>
      </c>
      <c r="V194" s="19" t="s">
        <v>1658</v>
      </c>
      <c r="W194" s="21" t="s">
        <v>1659</v>
      </c>
      <c r="X194" s="21" t="s">
        <v>19</v>
      </c>
      <c r="Y194" s="19" t="s">
        <v>19</v>
      </c>
      <c r="Z194" s="21" t="s">
        <v>19</v>
      </c>
      <c r="AA194" s="22" t="s">
        <v>19</v>
      </c>
      <c r="AB194" t="s">
        <v>19</v>
      </c>
      <c r="AC194" t="s">
        <v>1660</v>
      </c>
      <c r="AD194" t="s">
        <v>6</v>
      </c>
      <c r="AE194" t="s">
        <v>241</v>
      </c>
      <c r="AF194" t="s">
        <v>88</v>
      </c>
      <c r="AG194" t="s">
        <v>75</v>
      </c>
      <c r="AH194" t="s">
        <v>19</v>
      </c>
    </row>
    <row r="195" ht="14.25" customHeight="1" spans="1:34">
      <c r="A195" s="7" t="s">
        <v>1661</v>
      </c>
      <c r="B195" s="7" t="s">
        <v>1662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1663</v>
      </c>
      <c r="H195" s="8" t="s">
        <v>1664</v>
      </c>
      <c r="I195" s="8" t="s">
        <v>79</v>
      </c>
      <c r="J195" s="8" t="s">
        <v>2</v>
      </c>
      <c r="K195" s="8" t="s">
        <v>1665</v>
      </c>
      <c r="L195" s="8">
        <v>1</v>
      </c>
      <c r="M195" s="8">
        <v>1</v>
      </c>
      <c r="N195" s="8" t="s">
        <v>83</v>
      </c>
      <c r="O195" s="8" t="s">
        <v>531</v>
      </c>
      <c r="P195" s="8" t="s">
        <v>1139</v>
      </c>
      <c r="Q195" s="8"/>
      <c r="R195" s="19" t="s">
        <v>1666</v>
      </c>
      <c r="S195" s="21" t="s">
        <v>19</v>
      </c>
      <c r="T195" s="8"/>
      <c r="U195" s="19" t="s">
        <v>19</v>
      </c>
      <c r="V195" s="19" t="s">
        <v>1666</v>
      </c>
      <c r="W195" s="21" t="s">
        <v>1667</v>
      </c>
      <c r="X195" s="21" t="s">
        <v>19</v>
      </c>
      <c r="Y195" s="19" t="s">
        <v>19</v>
      </c>
      <c r="Z195" s="21" t="s">
        <v>19</v>
      </c>
      <c r="AA195" s="22" t="s">
        <v>19</v>
      </c>
      <c r="AB195" t="s">
        <v>19</v>
      </c>
      <c r="AC195" t="s">
        <v>1668</v>
      </c>
      <c r="AD195" t="s">
        <v>6</v>
      </c>
      <c r="AE195" t="s">
        <v>1669</v>
      </c>
      <c r="AF195" t="s">
        <v>88</v>
      </c>
      <c r="AG195" t="s">
        <v>75</v>
      </c>
      <c r="AH195" t="s">
        <v>1670</v>
      </c>
    </row>
    <row r="196" ht="14.25" customHeight="1" spans="1:34">
      <c r="A196" s="7" t="s">
        <v>1671</v>
      </c>
      <c r="B196" s="7" t="s">
        <v>1672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1062</v>
      </c>
      <c r="H196" s="8" t="s">
        <v>1063</v>
      </c>
      <c r="I196" s="8" t="s">
        <v>79</v>
      </c>
      <c r="J196" s="8" t="s">
        <v>2</v>
      </c>
      <c r="K196" s="8" t="s">
        <v>1673</v>
      </c>
      <c r="L196" s="8">
        <v>1</v>
      </c>
      <c r="M196" s="8">
        <v>1</v>
      </c>
      <c r="N196" s="8" t="s">
        <v>531</v>
      </c>
      <c r="O196" s="8" t="s">
        <v>531</v>
      </c>
      <c r="P196" s="8" t="s">
        <v>1139</v>
      </c>
      <c r="Q196" s="8"/>
      <c r="R196" s="19" t="s">
        <v>1674</v>
      </c>
      <c r="S196" s="21" t="s">
        <v>19</v>
      </c>
      <c r="T196" s="8"/>
      <c r="U196" s="19" t="s">
        <v>19</v>
      </c>
      <c r="V196" s="19" t="s">
        <v>1674</v>
      </c>
      <c r="W196" s="21" t="s">
        <v>1675</v>
      </c>
      <c r="X196" s="21" t="s">
        <v>19</v>
      </c>
      <c r="Y196" s="19" t="s">
        <v>19</v>
      </c>
      <c r="Z196" s="21" t="s">
        <v>19</v>
      </c>
      <c r="AA196" s="22" t="s">
        <v>19</v>
      </c>
      <c r="AB196" t="s">
        <v>19</v>
      </c>
      <c r="AC196" t="s">
        <v>1676</v>
      </c>
      <c r="AD196" t="s">
        <v>6</v>
      </c>
      <c r="AE196" t="s">
        <v>1068</v>
      </c>
      <c r="AF196" t="s">
        <v>88</v>
      </c>
      <c r="AG196" t="s">
        <v>75</v>
      </c>
      <c r="AH196" t="s">
        <v>19</v>
      </c>
    </row>
    <row r="197" ht="14.25" customHeight="1" spans="1:34">
      <c r="A197" s="7" t="s">
        <v>1677</v>
      </c>
      <c r="B197" s="7" t="s">
        <v>1678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548</v>
      </c>
      <c r="H197" s="8" t="s">
        <v>549</v>
      </c>
      <c r="I197" s="8" t="s">
        <v>79</v>
      </c>
      <c r="J197" s="8" t="s">
        <v>2</v>
      </c>
      <c r="K197" s="8" t="s">
        <v>1679</v>
      </c>
      <c r="L197" s="8">
        <v>1</v>
      </c>
      <c r="M197" s="8">
        <v>1</v>
      </c>
      <c r="N197" s="8" t="s">
        <v>531</v>
      </c>
      <c r="O197" s="8" t="s">
        <v>531</v>
      </c>
      <c r="P197" s="8" t="s">
        <v>1139</v>
      </c>
      <c r="Q197" s="8"/>
      <c r="R197" s="19" t="s">
        <v>1680</v>
      </c>
      <c r="S197" s="21" t="s">
        <v>19</v>
      </c>
      <c r="T197" s="8"/>
      <c r="U197" s="19" t="s">
        <v>19</v>
      </c>
      <c r="V197" s="19" t="s">
        <v>1680</v>
      </c>
      <c r="W197" s="21" t="s">
        <v>1681</v>
      </c>
      <c r="X197" s="21" t="s">
        <v>19</v>
      </c>
      <c r="Y197" s="19" t="s">
        <v>19</v>
      </c>
      <c r="Z197" s="21" t="s">
        <v>19</v>
      </c>
      <c r="AA197" s="22" t="s">
        <v>19</v>
      </c>
      <c r="AB197" t="s">
        <v>19</v>
      </c>
      <c r="AC197" t="s">
        <v>1682</v>
      </c>
      <c r="AD197" t="s">
        <v>6</v>
      </c>
      <c r="AE197" t="s">
        <v>554</v>
      </c>
      <c r="AF197" t="s">
        <v>88</v>
      </c>
      <c r="AG197" t="s">
        <v>75</v>
      </c>
      <c r="AH197" t="s">
        <v>1683</v>
      </c>
    </row>
    <row r="198" ht="14.25" customHeight="1" spans="1:34">
      <c r="A198" s="7" t="s">
        <v>1684</v>
      </c>
      <c r="B198" s="7" t="s">
        <v>1685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1686</v>
      </c>
      <c r="H198" s="8" t="s">
        <v>1687</v>
      </c>
      <c r="I198" s="8" t="s">
        <v>79</v>
      </c>
      <c r="J198" s="8" t="s">
        <v>2</v>
      </c>
      <c r="K198" s="8" t="s">
        <v>1688</v>
      </c>
      <c r="L198" s="8">
        <v>1</v>
      </c>
      <c r="M198" s="8">
        <v>1</v>
      </c>
      <c r="N198" s="8" t="s">
        <v>143</v>
      </c>
      <c r="O198" s="8" t="s">
        <v>531</v>
      </c>
      <c r="P198" s="8" t="s">
        <v>1139</v>
      </c>
      <c r="Q198" s="8"/>
      <c r="R198" s="19" t="s">
        <v>1689</v>
      </c>
      <c r="S198" s="21" t="s">
        <v>19</v>
      </c>
      <c r="T198" s="8"/>
      <c r="U198" s="19" t="s">
        <v>19</v>
      </c>
      <c r="V198" s="19" t="s">
        <v>1689</v>
      </c>
      <c r="W198" s="21" t="s">
        <v>1690</v>
      </c>
      <c r="X198" s="21" t="s">
        <v>19</v>
      </c>
      <c r="Y198" s="19" t="s">
        <v>19</v>
      </c>
      <c r="Z198" s="21" t="s">
        <v>19</v>
      </c>
      <c r="AA198" s="22" t="s">
        <v>19</v>
      </c>
      <c r="AB198" t="s">
        <v>19</v>
      </c>
      <c r="AC198" t="s">
        <v>1691</v>
      </c>
      <c r="AD198" t="s">
        <v>6</v>
      </c>
      <c r="AE198" t="s">
        <v>1692</v>
      </c>
      <c r="AF198" t="s">
        <v>88</v>
      </c>
      <c r="AG198" t="s">
        <v>75</v>
      </c>
      <c r="AH198" t="s">
        <v>19</v>
      </c>
    </row>
    <row r="199" ht="14.25" customHeight="1" spans="1:34">
      <c r="A199" s="7" t="s">
        <v>1693</v>
      </c>
      <c r="B199" s="7" t="s">
        <v>1694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917</v>
      </c>
      <c r="H199" s="8" t="s">
        <v>918</v>
      </c>
      <c r="I199" s="8" t="s">
        <v>79</v>
      </c>
      <c r="J199" s="8" t="s">
        <v>2</v>
      </c>
      <c r="K199" s="8" t="s">
        <v>952</v>
      </c>
      <c r="L199" s="8">
        <v>1</v>
      </c>
      <c r="M199" s="8">
        <v>1</v>
      </c>
      <c r="N199" s="8" t="s">
        <v>1139</v>
      </c>
      <c r="O199" s="8" t="s">
        <v>1181</v>
      </c>
      <c r="P199" s="8" t="s">
        <v>1695</v>
      </c>
      <c r="Q199" s="8"/>
      <c r="R199" s="19" t="s">
        <v>1696</v>
      </c>
      <c r="S199" s="21" t="s">
        <v>1696</v>
      </c>
      <c r="T199" s="8" t="s">
        <v>1697</v>
      </c>
      <c r="U199" s="19" t="s">
        <v>19</v>
      </c>
      <c r="V199" s="19" t="s">
        <v>19</v>
      </c>
      <c r="W199" s="21" t="s">
        <v>19</v>
      </c>
      <c r="X199" s="21" t="s">
        <v>19</v>
      </c>
      <c r="Y199" s="19" t="s">
        <v>19</v>
      </c>
      <c r="Z199" s="21" t="s">
        <v>19</v>
      </c>
      <c r="AA199" s="22" t="s">
        <v>19</v>
      </c>
      <c r="AB199" t="s">
        <v>19</v>
      </c>
      <c r="AC199" t="s">
        <v>19</v>
      </c>
      <c r="AD199" t="s">
        <v>6</v>
      </c>
      <c r="AE199" t="s">
        <v>923</v>
      </c>
      <c r="AF199" t="s">
        <v>88</v>
      </c>
      <c r="AG199" t="s">
        <v>75</v>
      </c>
      <c r="AH199" t="s">
        <v>19</v>
      </c>
    </row>
    <row r="200" ht="14.25" customHeight="1" spans="1:34">
      <c r="A200" s="7" t="s">
        <v>1698</v>
      </c>
      <c r="B200" s="7" t="s">
        <v>1699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917</v>
      </c>
      <c r="H200" s="8" t="s">
        <v>918</v>
      </c>
      <c r="I200" s="8" t="s">
        <v>79</v>
      </c>
      <c r="J200" s="8" t="s">
        <v>2</v>
      </c>
      <c r="K200" s="8" t="s">
        <v>952</v>
      </c>
      <c r="L200" s="8">
        <v>1</v>
      </c>
      <c r="M200" s="8">
        <v>1</v>
      </c>
      <c r="N200" s="8" t="s">
        <v>83</v>
      </c>
      <c r="O200" s="8" t="s">
        <v>1700</v>
      </c>
      <c r="P200" s="8" t="s">
        <v>1701</v>
      </c>
      <c r="Q200" s="8"/>
      <c r="R200" s="19" t="s">
        <v>1702</v>
      </c>
      <c r="S200" s="21" t="s">
        <v>1702</v>
      </c>
      <c r="T200" s="8" t="s">
        <v>1703</v>
      </c>
      <c r="U200" s="19" t="s">
        <v>19</v>
      </c>
      <c r="V200" s="19" t="s">
        <v>19</v>
      </c>
      <c r="W200" s="21" t="s">
        <v>19</v>
      </c>
      <c r="X200" s="21" t="s">
        <v>19</v>
      </c>
      <c r="Y200" s="19" t="s">
        <v>19</v>
      </c>
      <c r="Z200" s="21" t="s">
        <v>19</v>
      </c>
      <c r="AA200" s="22" t="s">
        <v>19</v>
      </c>
      <c r="AB200" t="s">
        <v>19</v>
      </c>
      <c r="AC200" t="s">
        <v>19</v>
      </c>
      <c r="AD200" t="s">
        <v>6</v>
      </c>
      <c r="AE200" t="s">
        <v>923</v>
      </c>
      <c r="AF200" t="s">
        <v>88</v>
      </c>
      <c r="AG200" t="s">
        <v>75</v>
      </c>
      <c r="AH200" t="s">
        <v>19</v>
      </c>
    </row>
    <row r="201" ht="14.25" customHeight="1" spans="1:34">
      <c r="A201" s="7" t="s">
        <v>1704</v>
      </c>
      <c r="B201" s="7" t="s">
        <v>1705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1706</v>
      </c>
      <c r="H201" s="8" t="s">
        <v>1707</v>
      </c>
      <c r="I201" s="8" t="s">
        <v>79</v>
      </c>
      <c r="J201" s="8" t="s">
        <v>2</v>
      </c>
      <c r="K201" s="8" t="s">
        <v>1708</v>
      </c>
      <c r="L201" s="8">
        <v>1</v>
      </c>
      <c r="M201" s="8">
        <v>1</v>
      </c>
      <c r="N201" s="8" t="s">
        <v>531</v>
      </c>
      <c r="O201" s="8" t="s">
        <v>531</v>
      </c>
      <c r="P201" s="8" t="s">
        <v>1139</v>
      </c>
      <c r="Q201" s="8"/>
      <c r="R201" s="19" t="s">
        <v>1709</v>
      </c>
      <c r="S201" s="21" t="s">
        <v>19</v>
      </c>
      <c r="T201" s="8"/>
      <c r="U201" s="19" t="s">
        <v>19</v>
      </c>
      <c r="V201" s="19" t="s">
        <v>1709</v>
      </c>
      <c r="W201" s="21" t="s">
        <v>1710</v>
      </c>
      <c r="X201" s="21" t="s">
        <v>19</v>
      </c>
      <c r="Y201" s="19" t="s">
        <v>19</v>
      </c>
      <c r="Z201" s="21" t="s">
        <v>19</v>
      </c>
      <c r="AA201" s="22" t="s">
        <v>19</v>
      </c>
      <c r="AB201" t="s">
        <v>19</v>
      </c>
      <c r="AC201" t="s">
        <v>1711</v>
      </c>
      <c r="AD201" t="s">
        <v>6</v>
      </c>
      <c r="AE201" t="s">
        <v>1712</v>
      </c>
      <c r="AF201" t="s">
        <v>88</v>
      </c>
      <c r="AG201" t="s">
        <v>75</v>
      </c>
      <c r="AH201" t="s">
        <v>1713</v>
      </c>
    </row>
    <row r="202" ht="14.25" customHeight="1" spans="1:34">
      <c r="A202" s="7" t="s">
        <v>1714</v>
      </c>
      <c r="B202" s="7" t="s">
        <v>1715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1716</v>
      </c>
      <c r="H202" s="8" t="s">
        <v>1717</v>
      </c>
      <c r="I202" s="8" t="s">
        <v>79</v>
      </c>
      <c r="J202" s="8" t="s">
        <v>2</v>
      </c>
      <c r="K202" s="8" t="s">
        <v>1718</v>
      </c>
      <c r="L202" s="8">
        <v>1</v>
      </c>
      <c r="M202" s="8">
        <v>1</v>
      </c>
      <c r="N202" s="8" t="s">
        <v>82</v>
      </c>
      <c r="O202" s="8" t="s">
        <v>531</v>
      </c>
      <c r="P202" s="8" t="s">
        <v>1139</v>
      </c>
      <c r="Q202" s="8"/>
      <c r="R202" s="19" t="s">
        <v>1719</v>
      </c>
      <c r="S202" s="21" t="s">
        <v>19</v>
      </c>
      <c r="T202" s="8"/>
      <c r="U202" s="19" t="s">
        <v>19</v>
      </c>
      <c r="V202" s="19" t="s">
        <v>1719</v>
      </c>
      <c r="W202" s="21" t="s">
        <v>1720</v>
      </c>
      <c r="X202" s="21" t="s">
        <v>19</v>
      </c>
      <c r="Y202" s="19" t="s">
        <v>19</v>
      </c>
      <c r="Z202" s="21" t="s">
        <v>19</v>
      </c>
      <c r="AA202" s="22" t="s">
        <v>19</v>
      </c>
      <c r="AB202" t="s">
        <v>19</v>
      </c>
      <c r="AC202" t="s">
        <v>1721</v>
      </c>
      <c r="AD202" t="s">
        <v>6</v>
      </c>
      <c r="AE202" t="s">
        <v>241</v>
      </c>
      <c r="AF202" t="s">
        <v>88</v>
      </c>
      <c r="AG202" t="s">
        <v>75</v>
      </c>
      <c r="AH202" t="s">
        <v>19</v>
      </c>
    </row>
    <row r="203" ht="14.25" customHeight="1" spans="1:34">
      <c r="A203" s="7" t="s">
        <v>1722</v>
      </c>
      <c r="B203" s="7" t="s">
        <v>1723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1724</v>
      </c>
      <c r="H203" s="8" t="s">
        <v>1725</v>
      </c>
      <c r="I203" s="8" t="s">
        <v>79</v>
      </c>
      <c r="J203" s="8" t="s">
        <v>2</v>
      </c>
      <c r="K203" s="8" t="s">
        <v>1726</v>
      </c>
      <c r="L203" s="8">
        <v>1</v>
      </c>
      <c r="M203" s="8">
        <v>2</v>
      </c>
      <c r="N203" s="8" t="s">
        <v>1139</v>
      </c>
      <c r="O203" s="8" t="s">
        <v>617</v>
      </c>
      <c r="P203" s="8" t="s">
        <v>228</v>
      </c>
      <c r="Q203" s="8"/>
      <c r="R203" s="19" t="s">
        <v>1727</v>
      </c>
      <c r="S203" s="21" t="s">
        <v>1727</v>
      </c>
      <c r="T203" s="8"/>
      <c r="U203" s="19" t="s">
        <v>19</v>
      </c>
      <c r="V203" s="19" t="s">
        <v>19</v>
      </c>
      <c r="W203" s="21" t="s">
        <v>19</v>
      </c>
      <c r="X203" s="21" t="s">
        <v>19</v>
      </c>
      <c r="Y203" s="19" t="s">
        <v>19</v>
      </c>
      <c r="Z203" s="21" t="s">
        <v>19</v>
      </c>
      <c r="AA203" s="22" t="s">
        <v>19</v>
      </c>
      <c r="AB203" t="s">
        <v>19</v>
      </c>
      <c r="AC203" t="s">
        <v>19</v>
      </c>
      <c r="AD203" t="s">
        <v>6</v>
      </c>
      <c r="AE203" t="s">
        <v>1728</v>
      </c>
      <c r="AF203" t="s">
        <v>88</v>
      </c>
      <c r="AG203" t="s">
        <v>75</v>
      </c>
      <c r="AH203" t="s">
        <v>19</v>
      </c>
    </row>
    <row r="204" ht="14.25" customHeight="1" spans="1:34">
      <c r="A204" s="7" t="s">
        <v>1729</v>
      </c>
      <c r="B204" s="7" t="s">
        <v>1730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565</v>
      </c>
      <c r="H204" s="8" t="s">
        <v>566</v>
      </c>
      <c r="I204" s="8" t="s">
        <v>79</v>
      </c>
      <c r="J204" s="8" t="s">
        <v>2</v>
      </c>
      <c r="K204" s="8" t="s">
        <v>567</v>
      </c>
      <c r="L204" s="8">
        <v>2</v>
      </c>
      <c r="M204" s="8">
        <v>2</v>
      </c>
      <c r="N204" s="8" t="s">
        <v>83</v>
      </c>
      <c r="O204" s="8" t="s">
        <v>83</v>
      </c>
      <c r="P204" s="8" t="s">
        <v>1139</v>
      </c>
      <c r="Q204" s="8"/>
      <c r="R204" s="19" t="s">
        <v>1731</v>
      </c>
      <c r="S204" s="21" t="s">
        <v>19</v>
      </c>
      <c r="T204" s="8"/>
      <c r="U204" s="19" t="s">
        <v>19</v>
      </c>
      <c r="V204" s="19" t="s">
        <v>1731</v>
      </c>
      <c r="W204" s="21" t="s">
        <v>1732</v>
      </c>
      <c r="X204" s="21" t="s">
        <v>19</v>
      </c>
      <c r="Y204" s="19" t="s">
        <v>19</v>
      </c>
      <c r="Z204" s="21" t="s">
        <v>19</v>
      </c>
      <c r="AA204" s="22" t="s">
        <v>19</v>
      </c>
      <c r="AB204" t="s">
        <v>19</v>
      </c>
      <c r="AC204" t="s">
        <v>1733</v>
      </c>
      <c r="AD204" t="s">
        <v>6</v>
      </c>
      <c r="AE204" t="s">
        <v>571</v>
      </c>
      <c r="AF204" t="s">
        <v>88</v>
      </c>
      <c r="AG204" t="s">
        <v>75</v>
      </c>
      <c r="AH204" t="s">
        <v>19</v>
      </c>
    </row>
    <row r="205" ht="14.25" customHeight="1" spans="1:34">
      <c r="A205" s="7" t="s">
        <v>1734</v>
      </c>
      <c r="B205" s="7" t="s">
        <v>1735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1736</v>
      </c>
      <c r="H205" s="8" t="s">
        <v>1737</v>
      </c>
      <c r="I205" s="8" t="s">
        <v>79</v>
      </c>
      <c r="J205" s="8" t="s">
        <v>2</v>
      </c>
      <c r="K205" s="8" t="s">
        <v>1738</v>
      </c>
      <c r="L205" s="8">
        <v>1</v>
      </c>
      <c r="M205" s="8">
        <v>1</v>
      </c>
      <c r="N205" s="8" t="s">
        <v>1139</v>
      </c>
      <c r="O205" s="8" t="s">
        <v>1739</v>
      </c>
      <c r="P205" s="8" t="s">
        <v>1158</v>
      </c>
      <c r="Q205" s="8"/>
      <c r="R205" s="19" t="s">
        <v>1740</v>
      </c>
      <c r="S205" s="21" t="s">
        <v>1740</v>
      </c>
      <c r="T205" s="8" t="s">
        <v>1741</v>
      </c>
      <c r="U205" s="19" t="s">
        <v>19</v>
      </c>
      <c r="V205" s="19" t="s">
        <v>19</v>
      </c>
      <c r="W205" s="21" t="s">
        <v>19</v>
      </c>
      <c r="X205" s="21" t="s">
        <v>19</v>
      </c>
      <c r="Y205" s="19" t="s">
        <v>19</v>
      </c>
      <c r="Z205" s="21" t="s">
        <v>19</v>
      </c>
      <c r="AA205" s="22" t="s">
        <v>19</v>
      </c>
      <c r="AB205" t="s">
        <v>19</v>
      </c>
      <c r="AC205" t="s">
        <v>19</v>
      </c>
      <c r="AD205" t="s">
        <v>6</v>
      </c>
      <c r="AE205" t="s">
        <v>1742</v>
      </c>
      <c r="AF205" t="s">
        <v>88</v>
      </c>
      <c r="AG205" t="s">
        <v>75</v>
      </c>
      <c r="AH205" t="s">
        <v>19</v>
      </c>
    </row>
    <row r="206" ht="14.25" customHeight="1" spans="1:34">
      <c r="A206" s="7" t="s">
        <v>1743</v>
      </c>
      <c r="B206" s="7" t="s">
        <v>1744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167</v>
      </c>
      <c r="H206" s="8" t="s">
        <v>168</v>
      </c>
      <c r="I206" s="8" t="s">
        <v>79</v>
      </c>
      <c r="J206" s="8" t="s">
        <v>2</v>
      </c>
      <c r="K206" s="8" t="s">
        <v>1745</v>
      </c>
      <c r="L206" s="8">
        <v>1</v>
      </c>
      <c r="M206" s="8">
        <v>2</v>
      </c>
      <c r="N206" s="8" t="s">
        <v>83</v>
      </c>
      <c r="O206" s="8" t="s">
        <v>1746</v>
      </c>
      <c r="P206" s="8" t="s">
        <v>1747</v>
      </c>
      <c r="Q206" s="8"/>
      <c r="R206" s="19" t="s">
        <v>1748</v>
      </c>
      <c r="S206" s="21" t="s">
        <v>1748</v>
      </c>
      <c r="T206" s="8" t="s">
        <v>1749</v>
      </c>
      <c r="U206" s="19" t="s">
        <v>19</v>
      </c>
      <c r="V206" s="19" t="s">
        <v>19</v>
      </c>
      <c r="W206" s="21" t="s">
        <v>19</v>
      </c>
      <c r="X206" s="21" t="s">
        <v>19</v>
      </c>
      <c r="Y206" s="19" t="s">
        <v>19</v>
      </c>
      <c r="Z206" s="21" t="s">
        <v>19</v>
      </c>
      <c r="AA206" s="22" t="s">
        <v>19</v>
      </c>
      <c r="AB206" t="s">
        <v>19</v>
      </c>
      <c r="AC206" t="s">
        <v>19</v>
      </c>
      <c r="AD206" t="s">
        <v>6</v>
      </c>
      <c r="AE206" t="s">
        <v>363</v>
      </c>
      <c r="AF206" t="s">
        <v>88</v>
      </c>
      <c r="AG206" t="s">
        <v>75</v>
      </c>
      <c r="AH206" t="s">
        <v>19</v>
      </c>
    </row>
    <row r="207" ht="14.25" customHeight="1" spans="1:34">
      <c r="A207" s="7" t="s">
        <v>1750</v>
      </c>
      <c r="B207" s="7" t="s">
        <v>1751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1752</v>
      </c>
      <c r="H207" s="8" t="s">
        <v>1753</v>
      </c>
      <c r="I207" s="8" t="s">
        <v>79</v>
      </c>
      <c r="J207" s="8" t="s">
        <v>2</v>
      </c>
      <c r="K207" s="8" t="s">
        <v>1754</v>
      </c>
      <c r="L207" s="8">
        <v>1</v>
      </c>
      <c r="M207" s="8">
        <v>4</v>
      </c>
      <c r="N207" s="8" t="s">
        <v>1139</v>
      </c>
      <c r="O207" s="8" t="s">
        <v>1755</v>
      </c>
      <c r="P207" s="8" t="s">
        <v>953</v>
      </c>
      <c r="Q207" s="8"/>
      <c r="R207" s="19" t="s">
        <v>1756</v>
      </c>
      <c r="S207" s="21" t="s">
        <v>1756</v>
      </c>
      <c r="T207" s="8" t="s">
        <v>1757</v>
      </c>
      <c r="U207" s="19" t="s">
        <v>19</v>
      </c>
      <c r="V207" s="19" t="s">
        <v>19</v>
      </c>
      <c r="W207" s="21" t="s">
        <v>19</v>
      </c>
      <c r="X207" s="21" t="s">
        <v>19</v>
      </c>
      <c r="Y207" s="19" t="s">
        <v>19</v>
      </c>
      <c r="Z207" s="21" t="s">
        <v>19</v>
      </c>
      <c r="AA207" s="22" t="s">
        <v>19</v>
      </c>
      <c r="AB207" t="s">
        <v>19</v>
      </c>
      <c r="AC207" t="s">
        <v>19</v>
      </c>
      <c r="AD207" t="s">
        <v>6</v>
      </c>
      <c r="AE207" t="s">
        <v>1758</v>
      </c>
      <c r="AF207" t="s">
        <v>88</v>
      </c>
      <c r="AG207" t="s">
        <v>75</v>
      </c>
      <c r="AH207" t="s">
        <v>19</v>
      </c>
    </row>
    <row r="208" ht="14.25" customHeight="1" spans="1:34">
      <c r="A208" s="7" t="s">
        <v>1759</v>
      </c>
      <c r="B208" s="7" t="s">
        <v>1760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1761</v>
      </c>
      <c r="H208" s="8" t="s">
        <v>1762</v>
      </c>
      <c r="I208" s="8" t="s">
        <v>79</v>
      </c>
      <c r="J208" s="8" t="s">
        <v>2</v>
      </c>
      <c r="K208" s="8" t="s">
        <v>1763</v>
      </c>
      <c r="L208" s="8">
        <v>1</v>
      </c>
      <c r="M208" s="8">
        <v>3</v>
      </c>
      <c r="N208" s="8" t="s">
        <v>1139</v>
      </c>
      <c r="O208" s="8" t="s">
        <v>1049</v>
      </c>
      <c r="P208" s="8" t="s">
        <v>1167</v>
      </c>
      <c r="Q208" s="8"/>
      <c r="R208" s="19" t="s">
        <v>1764</v>
      </c>
      <c r="S208" s="21" t="s">
        <v>1764</v>
      </c>
      <c r="T208" s="8" t="s">
        <v>1765</v>
      </c>
      <c r="U208" s="19" t="s">
        <v>19</v>
      </c>
      <c r="V208" s="19" t="s">
        <v>19</v>
      </c>
      <c r="W208" s="21" t="s">
        <v>19</v>
      </c>
      <c r="X208" s="21" t="s">
        <v>19</v>
      </c>
      <c r="Y208" s="19" t="s">
        <v>19</v>
      </c>
      <c r="Z208" s="21" t="s">
        <v>19</v>
      </c>
      <c r="AA208" s="22" t="s">
        <v>19</v>
      </c>
      <c r="AB208" t="s">
        <v>19</v>
      </c>
      <c r="AC208" t="s">
        <v>19</v>
      </c>
      <c r="AD208" t="s">
        <v>6</v>
      </c>
      <c r="AE208" t="s">
        <v>1766</v>
      </c>
      <c r="AF208" t="s">
        <v>88</v>
      </c>
      <c r="AG208" t="s">
        <v>75</v>
      </c>
      <c r="AH208" t="s">
        <v>19</v>
      </c>
    </row>
    <row r="209" ht="14.25" customHeight="1" spans="1:34">
      <c r="A209" s="7" t="s">
        <v>1767</v>
      </c>
      <c r="B209" s="7" t="s">
        <v>1768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1119</v>
      </c>
      <c r="H209" s="8" t="s">
        <v>1120</v>
      </c>
      <c r="I209" s="8" t="s">
        <v>79</v>
      </c>
      <c r="J209" s="8" t="s">
        <v>2</v>
      </c>
      <c r="K209" s="8" t="s">
        <v>1769</v>
      </c>
      <c r="L209" s="8">
        <v>2</v>
      </c>
      <c r="M209" s="8">
        <v>1</v>
      </c>
      <c r="N209" s="8" t="s">
        <v>1139</v>
      </c>
      <c r="O209" s="8" t="s">
        <v>1139</v>
      </c>
      <c r="P209" s="8" t="s">
        <v>617</v>
      </c>
      <c r="Q209" s="8"/>
      <c r="R209" s="19" t="s">
        <v>1770</v>
      </c>
      <c r="S209" s="21" t="s">
        <v>1770</v>
      </c>
      <c r="T209" s="8"/>
      <c r="U209" s="19" t="s">
        <v>19</v>
      </c>
      <c r="V209" s="19" t="s">
        <v>19</v>
      </c>
      <c r="W209" s="21" t="s">
        <v>19</v>
      </c>
      <c r="X209" s="21" t="s">
        <v>19</v>
      </c>
      <c r="Y209" s="19" t="s">
        <v>19</v>
      </c>
      <c r="Z209" s="21" t="s">
        <v>19</v>
      </c>
      <c r="AA209" s="22" t="s">
        <v>19</v>
      </c>
      <c r="AB209" t="s">
        <v>19</v>
      </c>
      <c r="AC209" t="s">
        <v>19</v>
      </c>
      <c r="AD209" t="s">
        <v>6</v>
      </c>
      <c r="AE209" t="s">
        <v>1512</v>
      </c>
      <c r="AF209" t="s">
        <v>88</v>
      </c>
      <c r="AG209" t="s">
        <v>75</v>
      </c>
      <c r="AH209" t="s">
        <v>19</v>
      </c>
    </row>
    <row r="210" ht="14.25" customHeight="1" spans="1:34">
      <c r="A210" s="7" t="s">
        <v>1771</v>
      </c>
      <c r="B210" s="7" t="s">
        <v>1772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1257</v>
      </c>
      <c r="H210" s="8" t="s">
        <v>1258</v>
      </c>
      <c r="I210" s="8" t="s">
        <v>79</v>
      </c>
      <c r="J210" s="8" t="s">
        <v>2</v>
      </c>
      <c r="K210" s="8" t="s">
        <v>1773</v>
      </c>
      <c r="L210" s="8">
        <v>1</v>
      </c>
      <c r="M210" s="8">
        <v>3</v>
      </c>
      <c r="N210" s="8" t="s">
        <v>1139</v>
      </c>
      <c r="O210" s="8" t="s">
        <v>1211</v>
      </c>
      <c r="P210" s="8" t="s">
        <v>1774</v>
      </c>
      <c r="Q210" s="8"/>
      <c r="R210" s="19" t="s">
        <v>1775</v>
      </c>
      <c r="S210" s="21" t="s">
        <v>1775</v>
      </c>
      <c r="T210" s="8" t="s">
        <v>1776</v>
      </c>
      <c r="U210" s="19" t="s">
        <v>19</v>
      </c>
      <c r="V210" s="19" t="s">
        <v>19</v>
      </c>
      <c r="W210" s="21" t="s">
        <v>19</v>
      </c>
      <c r="X210" s="21" t="s">
        <v>19</v>
      </c>
      <c r="Y210" s="19" t="s">
        <v>19</v>
      </c>
      <c r="Z210" s="21" t="s">
        <v>19</v>
      </c>
      <c r="AA210" s="22" t="s">
        <v>19</v>
      </c>
      <c r="AB210" t="s">
        <v>19</v>
      </c>
      <c r="AC210" t="s">
        <v>19</v>
      </c>
      <c r="AD210" t="s">
        <v>6</v>
      </c>
      <c r="AE210" t="s">
        <v>487</v>
      </c>
      <c r="AF210" t="s">
        <v>88</v>
      </c>
      <c r="AG210" t="s">
        <v>75</v>
      </c>
      <c r="AH210" t="s">
        <v>19</v>
      </c>
    </row>
    <row r="211" ht="14.25" customHeight="1" spans="1:34">
      <c r="A211" s="7" t="s">
        <v>1777</v>
      </c>
      <c r="B211" s="7"/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1778</v>
      </c>
      <c r="H211" s="8" t="s">
        <v>1779</v>
      </c>
      <c r="I211" s="8" t="s">
        <v>79</v>
      </c>
      <c r="J211" s="8" t="s">
        <v>2</v>
      </c>
      <c r="K211" s="8" t="s">
        <v>1780</v>
      </c>
      <c r="L211" s="8">
        <v>1</v>
      </c>
      <c r="M211" s="8">
        <v>3</v>
      </c>
      <c r="N211" s="8" t="s">
        <v>1139</v>
      </c>
      <c r="O211" s="8" t="s">
        <v>819</v>
      </c>
      <c r="P211" s="8" t="s">
        <v>1781</v>
      </c>
      <c r="Q211" s="8"/>
      <c r="R211" s="19" t="s">
        <v>1782</v>
      </c>
      <c r="S211" s="21" t="s">
        <v>1782</v>
      </c>
      <c r="T211" s="8" t="s">
        <v>1783</v>
      </c>
      <c r="U211" s="19" t="s">
        <v>19</v>
      </c>
      <c r="V211" s="19" t="s">
        <v>19</v>
      </c>
      <c r="W211" s="21" t="s">
        <v>19</v>
      </c>
      <c r="X211" s="21" t="s">
        <v>19</v>
      </c>
      <c r="Y211" s="19" t="s">
        <v>19</v>
      </c>
      <c r="Z211" s="21" t="s">
        <v>19</v>
      </c>
      <c r="AA211" s="22" t="s">
        <v>19</v>
      </c>
      <c r="AB211" t="s">
        <v>19</v>
      </c>
      <c r="AC211" t="s">
        <v>19</v>
      </c>
      <c r="AD211" t="s">
        <v>6</v>
      </c>
      <c r="AE211" t="s">
        <v>1784</v>
      </c>
      <c r="AF211" t="s">
        <v>88</v>
      </c>
      <c r="AG211" t="s">
        <v>75</v>
      </c>
      <c r="AH211" t="s">
        <v>19</v>
      </c>
    </row>
    <row r="212" ht="14.25" customHeight="1" spans="1:34">
      <c r="A212" s="7" t="s">
        <v>1785</v>
      </c>
      <c r="B212" s="7" t="s">
        <v>1786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1787</v>
      </c>
      <c r="H212" s="8" t="s">
        <v>1788</v>
      </c>
      <c r="I212" s="8" t="s">
        <v>79</v>
      </c>
      <c r="J212" s="8" t="s">
        <v>2</v>
      </c>
      <c r="K212" s="8" t="s">
        <v>1789</v>
      </c>
      <c r="L212" s="8">
        <v>1</v>
      </c>
      <c r="M212" s="8">
        <v>2</v>
      </c>
      <c r="N212" s="8" t="s">
        <v>1139</v>
      </c>
      <c r="O212" s="8" t="s">
        <v>1113</v>
      </c>
      <c r="P212" s="8" t="s">
        <v>1049</v>
      </c>
      <c r="Q212" s="8"/>
      <c r="R212" s="19" t="s">
        <v>1790</v>
      </c>
      <c r="S212" s="21" t="s">
        <v>1790</v>
      </c>
      <c r="T212" s="8" t="s">
        <v>1791</v>
      </c>
      <c r="U212" s="19" t="s">
        <v>19</v>
      </c>
      <c r="V212" s="19" t="s">
        <v>19</v>
      </c>
      <c r="W212" s="21" t="s">
        <v>19</v>
      </c>
      <c r="X212" s="21" t="s">
        <v>19</v>
      </c>
      <c r="Y212" s="19" t="s">
        <v>19</v>
      </c>
      <c r="Z212" s="21" t="s">
        <v>19</v>
      </c>
      <c r="AA212" s="22" t="s">
        <v>19</v>
      </c>
      <c r="AB212" t="s">
        <v>19</v>
      </c>
      <c r="AC212" t="s">
        <v>19</v>
      </c>
      <c r="AD212" t="s">
        <v>6</v>
      </c>
      <c r="AE212" t="s">
        <v>1792</v>
      </c>
      <c r="AF212" t="s">
        <v>88</v>
      </c>
      <c r="AG212" t="s">
        <v>75</v>
      </c>
      <c r="AH212" t="s">
        <v>19</v>
      </c>
    </row>
    <row r="213" ht="14.25" customHeight="1" spans="1:34">
      <c r="A213" s="7" t="s">
        <v>1793</v>
      </c>
      <c r="B213" s="7" t="s">
        <v>1794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1565</v>
      </c>
      <c r="H213" s="8" t="s">
        <v>1566</v>
      </c>
      <c r="I213" s="8" t="s">
        <v>79</v>
      </c>
      <c r="J213" s="8" t="s">
        <v>2</v>
      </c>
      <c r="K213" s="8" t="s">
        <v>1795</v>
      </c>
      <c r="L213" s="8">
        <v>1</v>
      </c>
      <c r="M213" s="8">
        <v>5</v>
      </c>
      <c r="N213" s="8" t="s">
        <v>1139</v>
      </c>
      <c r="O213" s="8" t="s">
        <v>1796</v>
      </c>
      <c r="P213" s="8" t="s">
        <v>1797</v>
      </c>
      <c r="Q213" s="8"/>
      <c r="R213" s="19" t="s">
        <v>1798</v>
      </c>
      <c r="S213" s="21" t="s">
        <v>1798</v>
      </c>
      <c r="T213" s="8" t="s">
        <v>1799</v>
      </c>
      <c r="U213" s="19" t="s">
        <v>19</v>
      </c>
      <c r="V213" s="19" t="s">
        <v>19</v>
      </c>
      <c r="W213" s="21" t="s">
        <v>19</v>
      </c>
      <c r="X213" s="21" t="s">
        <v>19</v>
      </c>
      <c r="Y213" s="19" t="s">
        <v>19</v>
      </c>
      <c r="Z213" s="21" t="s">
        <v>19</v>
      </c>
      <c r="AA213" s="22" t="s">
        <v>19</v>
      </c>
      <c r="AB213" t="s">
        <v>19</v>
      </c>
      <c r="AC213" t="s">
        <v>19</v>
      </c>
      <c r="AD213" t="s">
        <v>6</v>
      </c>
      <c r="AE213" t="s">
        <v>962</v>
      </c>
      <c r="AF213" t="s">
        <v>88</v>
      </c>
      <c r="AG213" t="s">
        <v>75</v>
      </c>
      <c r="AH213" t="s">
        <v>19</v>
      </c>
    </row>
    <row r="214" ht="14.25" customHeight="1" spans="1:34">
      <c r="A214" s="7" t="s">
        <v>1800</v>
      </c>
      <c r="B214" s="7" t="s">
        <v>1801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1802</v>
      </c>
      <c r="H214" s="8" t="s">
        <v>1803</v>
      </c>
      <c r="I214" s="8" t="s">
        <v>79</v>
      </c>
      <c r="J214" s="8" t="s">
        <v>2</v>
      </c>
      <c r="K214" s="8" t="s">
        <v>1804</v>
      </c>
      <c r="L214" s="8">
        <v>1</v>
      </c>
      <c r="M214" s="8">
        <v>2</v>
      </c>
      <c r="N214" s="8" t="s">
        <v>1139</v>
      </c>
      <c r="O214" s="8" t="s">
        <v>1149</v>
      </c>
      <c r="P214" s="8" t="s">
        <v>1158</v>
      </c>
      <c r="Q214" s="8"/>
      <c r="R214" s="19" t="s">
        <v>1805</v>
      </c>
      <c r="S214" s="21" t="s">
        <v>1805</v>
      </c>
      <c r="T214" s="8" t="s">
        <v>1806</v>
      </c>
      <c r="U214" s="19" t="s">
        <v>19</v>
      </c>
      <c r="V214" s="19" t="s">
        <v>19</v>
      </c>
      <c r="W214" s="21" t="s">
        <v>19</v>
      </c>
      <c r="X214" s="21" t="s">
        <v>19</v>
      </c>
      <c r="Y214" s="19" t="s">
        <v>19</v>
      </c>
      <c r="Z214" s="21" t="s">
        <v>19</v>
      </c>
      <c r="AA214" s="22" t="s">
        <v>19</v>
      </c>
      <c r="AB214" t="s">
        <v>19</v>
      </c>
      <c r="AC214" t="s">
        <v>19</v>
      </c>
      <c r="AD214" t="s">
        <v>6</v>
      </c>
      <c r="AE214" t="s">
        <v>1807</v>
      </c>
      <c r="AF214" t="s">
        <v>88</v>
      </c>
      <c r="AG214" t="s">
        <v>75</v>
      </c>
      <c r="AH214" t="s">
        <v>19</v>
      </c>
    </row>
    <row r="215" ht="14.25" customHeight="1" spans="1:34">
      <c r="A215" s="7" t="s">
        <v>1808</v>
      </c>
      <c r="B215" s="7" t="s">
        <v>1809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1810</v>
      </c>
      <c r="H215" s="8" t="s">
        <v>1811</v>
      </c>
      <c r="I215" s="8" t="s">
        <v>79</v>
      </c>
      <c r="J215" s="8" t="s">
        <v>2</v>
      </c>
      <c r="K215" s="8" t="s">
        <v>1812</v>
      </c>
      <c r="L215" s="8">
        <v>1</v>
      </c>
      <c r="M215" s="8">
        <v>3</v>
      </c>
      <c r="N215" s="8" t="s">
        <v>1139</v>
      </c>
      <c r="O215" s="8" t="s">
        <v>1813</v>
      </c>
      <c r="P215" s="8" t="s">
        <v>1814</v>
      </c>
      <c r="Q215" s="8"/>
      <c r="R215" s="19" t="s">
        <v>1815</v>
      </c>
      <c r="S215" s="21" t="s">
        <v>1815</v>
      </c>
      <c r="T215" s="8" t="s">
        <v>1816</v>
      </c>
      <c r="U215" s="19" t="s">
        <v>19</v>
      </c>
      <c r="V215" s="19" t="s">
        <v>19</v>
      </c>
      <c r="W215" s="21" t="s">
        <v>19</v>
      </c>
      <c r="X215" s="21" t="s">
        <v>19</v>
      </c>
      <c r="Y215" s="19" t="s">
        <v>19</v>
      </c>
      <c r="Z215" s="21" t="s">
        <v>19</v>
      </c>
      <c r="AA215" s="22" t="s">
        <v>19</v>
      </c>
      <c r="AB215" t="s">
        <v>19</v>
      </c>
      <c r="AC215" t="s">
        <v>19</v>
      </c>
      <c r="AD215" t="s">
        <v>6</v>
      </c>
      <c r="AE215" t="s">
        <v>1817</v>
      </c>
      <c r="AF215" t="s">
        <v>88</v>
      </c>
      <c r="AG215" t="s">
        <v>75</v>
      </c>
      <c r="AH215" t="s">
        <v>19</v>
      </c>
    </row>
    <row r="216" ht="14.25" customHeight="1" spans="1:34">
      <c r="A216" s="7" t="s">
        <v>1818</v>
      </c>
      <c r="B216" s="7" t="s">
        <v>1819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1820</v>
      </c>
      <c r="H216" s="8" t="s">
        <v>1821</v>
      </c>
      <c r="I216" s="8" t="s">
        <v>79</v>
      </c>
      <c r="J216" s="8" t="s">
        <v>2</v>
      </c>
      <c r="K216" s="8" t="s">
        <v>1822</v>
      </c>
      <c r="L216" s="8">
        <v>1</v>
      </c>
      <c r="M216" s="8">
        <v>2</v>
      </c>
      <c r="N216" s="8" t="s">
        <v>1823</v>
      </c>
      <c r="O216" s="8" t="s">
        <v>531</v>
      </c>
      <c r="P216" s="8" t="s">
        <v>617</v>
      </c>
      <c r="Q216" s="8"/>
      <c r="R216" s="19" t="s">
        <v>1188</v>
      </c>
      <c r="S216" s="21" t="s">
        <v>19</v>
      </c>
      <c r="T216" s="8"/>
      <c r="U216" s="19" t="s">
        <v>19</v>
      </c>
      <c r="V216" s="19" t="s">
        <v>1188</v>
      </c>
      <c r="W216" s="21" t="s">
        <v>1297</v>
      </c>
      <c r="X216" s="21" t="s">
        <v>19</v>
      </c>
      <c r="Y216" s="19" t="s">
        <v>19</v>
      </c>
      <c r="Z216" s="21" t="s">
        <v>19</v>
      </c>
      <c r="AA216" s="22" t="s">
        <v>19</v>
      </c>
      <c r="AB216" t="s">
        <v>19</v>
      </c>
      <c r="AC216" t="s">
        <v>1824</v>
      </c>
      <c r="AD216" t="s">
        <v>6</v>
      </c>
      <c r="AE216" t="s">
        <v>1825</v>
      </c>
      <c r="AF216" t="s">
        <v>88</v>
      </c>
      <c r="AG216" t="s">
        <v>75</v>
      </c>
      <c r="AH216" t="s">
        <v>19</v>
      </c>
    </row>
    <row r="217" ht="14.25" customHeight="1" spans="1:34">
      <c r="A217" s="7" t="s">
        <v>1826</v>
      </c>
      <c r="B217" s="7" t="s">
        <v>1827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1828</v>
      </c>
      <c r="H217" s="8" t="s">
        <v>1829</v>
      </c>
      <c r="I217" s="8" t="s">
        <v>79</v>
      </c>
      <c r="J217" s="8" t="s">
        <v>2</v>
      </c>
      <c r="K217" s="8" t="s">
        <v>1830</v>
      </c>
      <c r="L217" s="8">
        <v>1</v>
      </c>
      <c r="M217" s="8">
        <v>3</v>
      </c>
      <c r="N217" s="8" t="s">
        <v>1831</v>
      </c>
      <c r="O217" s="8" t="s">
        <v>83</v>
      </c>
      <c r="P217" s="8" t="s">
        <v>617</v>
      </c>
      <c r="Q217" s="8"/>
      <c r="R217" s="19" t="s">
        <v>1832</v>
      </c>
      <c r="S217" s="21" t="s">
        <v>19</v>
      </c>
      <c r="T217" s="8"/>
      <c r="U217" s="19" t="s">
        <v>19</v>
      </c>
      <c r="V217" s="19" t="s">
        <v>1832</v>
      </c>
      <c r="W217" s="21" t="s">
        <v>1833</v>
      </c>
      <c r="X217" s="21" t="s">
        <v>19</v>
      </c>
      <c r="Y217" s="19" t="s">
        <v>19</v>
      </c>
      <c r="Z217" s="21" t="s">
        <v>19</v>
      </c>
      <c r="AA217" s="22" t="s">
        <v>19</v>
      </c>
      <c r="AB217" t="s">
        <v>19</v>
      </c>
      <c r="AC217" t="s">
        <v>1834</v>
      </c>
      <c r="AD217" t="s">
        <v>6</v>
      </c>
      <c r="AE217" t="s">
        <v>1835</v>
      </c>
      <c r="AF217" t="s">
        <v>88</v>
      </c>
      <c r="AG217" t="s">
        <v>75</v>
      </c>
      <c r="AH217" t="s">
        <v>19</v>
      </c>
    </row>
    <row r="218" ht="14.25" customHeight="1" spans="1:34">
      <c r="A218" s="7" t="s">
        <v>1836</v>
      </c>
      <c r="B218" s="7" t="s">
        <v>1837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1838</v>
      </c>
      <c r="H218" s="8" t="s">
        <v>1839</v>
      </c>
      <c r="I218" s="8" t="s">
        <v>79</v>
      </c>
      <c r="J218" s="8" t="s">
        <v>2</v>
      </c>
      <c r="K218" s="8" t="s">
        <v>1840</v>
      </c>
      <c r="L218" s="8">
        <v>1</v>
      </c>
      <c r="M218" s="8">
        <v>2</v>
      </c>
      <c r="N218" s="8" t="s">
        <v>439</v>
      </c>
      <c r="O218" s="8" t="s">
        <v>531</v>
      </c>
      <c r="P218" s="8" t="s">
        <v>617</v>
      </c>
      <c r="Q218" s="8"/>
      <c r="R218" s="19" t="s">
        <v>1841</v>
      </c>
      <c r="S218" s="21" t="s">
        <v>19</v>
      </c>
      <c r="T218" s="8"/>
      <c r="U218" s="19" t="s">
        <v>19</v>
      </c>
      <c r="V218" s="19" t="s">
        <v>1841</v>
      </c>
      <c r="W218" s="21" t="s">
        <v>1842</v>
      </c>
      <c r="X218" s="21" t="s">
        <v>19</v>
      </c>
      <c r="Y218" s="19" t="s">
        <v>19</v>
      </c>
      <c r="Z218" s="21" t="s">
        <v>19</v>
      </c>
      <c r="AA218" s="22" t="s">
        <v>19</v>
      </c>
      <c r="AB218" t="s">
        <v>19</v>
      </c>
      <c r="AC218" t="s">
        <v>1843</v>
      </c>
      <c r="AD218" t="s">
        <v>6</v>
      </c>
      <c r="AE218" t="s">
        <v>1844</v>
      </c>
      <c r="AF218" t="s">
        <v>88</v>
      </c>
      <c r="AG218" t="s">
        <v>75</v>
      </c>
      <c r="AH218" t="s">
        <v>19</v>
      </c>
    </row>
    <row r="219" ht="14.25" customHeight="1" spans="1:34">
      <c r="A219" s="7" t="s">
        <v>1845</v>
      </c>
      <c r="B219" s="7" t="s">
        <v>1846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1164</v>
      </c>
      <c r="H219" s="8" t="s">
        <v>1165</v>
      </c>
      <c r="I219" s="8" t="s">
        <v>79</v>
      </c>
      <c r="J219" s="8" t="s">
        <v>2</v>
      </c>
      <c r="K219" s="8" t="s">
        <v>1847</v>
      </c>
      <c r="L219" s="8">
        <v>1</v>
      </c>
      <c r="M219" s="8">
        <v>1</v>
      </c>
      <c r="N219" s="8" t="s">
        <v>247</v>
      </c>
      <c r="O219" s="8" t="s">
        <v>1139</v>
      </c>
      <c r="P219" s="8" t="s">
        <v>617</v>
      </c>
      <c r="Q219" s="8"/>
      <c r="R219" s="19" t="s">
        <v>1848</v>
      </c>
      <c r="S219" s="21" t="s">
        <v>19</v>
      </c>
      <c r="T219" s="8"/>
      <c r="U219" s="19" t="s">
        <v>19</v>
      </c>
      <c r="V219" s="19" t="s">
        <v>1848</v>
      </c>
      <c r="W219" s="21" t="s">
        <v>1849</v>
      </c>
      <c r="X219" s="21" t="s">
        <v>19</v>
      </c>
      <c r="Y219" s="19" t="s">
        <v>19</v>
      </c>
      <c r="Z219" s="21" t="s">
        <v>19</v>
      </c>
      <c r="AA219" s="22" t="s">
        <v>19</v>
      </c>
      <c r="AB219" t="s">
        <v>19</v>
      </c>
      <c r="AC219" t="s">
        <v>1850</v>
      </c>
      <c r="AD219" t="s">
        <v>6</v>
      </c>
      <c r="AE219" t="s">
        <v>1851</v>
      </c>
      <c r="AF219" t="s">
        <v>88</v>
      </c>
      <c r="AG219" t="s">
        <v>75</v>
      </c>
      <c r="AH219" t="s">
        <v>19</v>
      </c>
    </row>
    <row r="220" ht="14.25" customHeight="1" spans="1:34">
      <c r="A220" s="7" t="s">
        <v>1852</v>
      </c>
      <c r="B220" s="7" t="s">
        <v>1853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1854</v>
      </c>
      <c r="H220" s="8" t="s">
        <v>1855</v>
      </c>
      <c r="I220" s="8" t="s">
        <v>79</v>
      </c>
      <c r="J220" s="8" t="s">
        <v>2</v>
      </c>
      <c r="K220" s="8" t="s">
        <v>1856</v>
      </c>
      <c r="L220" s="8">
        <v>1</v>
      </c>
      <c r="M220" s="8">
        <v>2</v>
      </c>
      <c r="N220" s="8" t="s">
        <v>179</v>
      </c>
      <c r="O220" s="8" t="s">
        <v>531</v>
      </c>
      <c r="P220" s="8" t="s">
        <v>617</v>
      </c>
      <c r="Q220" s="8"/>
      <c r="R220" s="19" t="s">
        <v>1857</v>
      </c>
      <c r="S220" s="21" t="s">
        <v>19</v>
      </c>
      <c r="T220" s="8"/>
      <c r="U220" s="19" t="s">
        <v>19</v>
      </c>
      <c r="V220" s="19" t="s">
        <v>1857</v>
      </c>
      <c r="W220" s="21" t="s">
        <v>1858</v>
      </c>
      <c r="X220" s="21" t="s">
        <v>19</v>
      </c>
      <c r="Y220" s="19" t="s">
        <v>19</v>
      </c>
      <c r="Z220" s="21" t="s">
        <v>19</v>
      </c>
      <c r="AA220" s="22" t="s">
        <v>19</v>
      </c>
      <c r="AB220" t="s">
        <v>19</v>
      </c>
      <c r="AC220" t="s">
        <v>1859</v>
      </c>
      <c r="AD220" t="s">
        <v>6</v>
      </c>
      <c r="AE220" t="s">
        <v>1860</v>
      </c>
      <c r="AF220" t="s">
        <v>88</v>
      </c>
      <c r="AG220" t="s">
        <v>75</v>
      </c>
      <c r="AH220" t="s">
        <v>19</v>
      </c>
    </row>
    <row r="221" ht="14.25" customHeight="1" spans="1:34">
      <c r="A221" s="7" t="s">
        <v>1861</v>
      </c>
      <c r="B221" s="7" t="s">
        <v>1862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1154</v>
      </c>
      <c r="H221" s="8" t="s">
        <v>1155</v>
      </c>
      <c r="I221" s="8" t="s">
        <v>79</v>
      </c>
      <c r="J221" s="8" t="s">
        <v>2</v>
      </c>
      <c r="K221" s="8" t="s">
        <v>1863</v>
      </c>
      <c r="L221" s="8">
        <v>1</v>
      </c>
      <c r="M221" s="8">
        <v>3</v>
      </c>
      <c r="N221" s="8" t="s">
        <v>369</v>
      </c>
      <c r="O221" s="8" t="s">
        <v>83</v>
      </c>
      <c r="P221" s="8" t="s">
        <v>617</v>
      </c>
      <c r="Q221" s="8"/>
      <c r="R221" s="19" t="s">
        <v>1864</v>
      </c>
      <c r="S221" s="21" t="s">
        <v>19</v>
      </c>
      <c r="T221" s="8"/>
      <c r="U221" s="19" t="s">
        <v>19</v>
      </c>
      <c r="V221" s="19" t="s">
        <v>1864</v>
      </c>
      <c r="W221" s="21" t="s">
        <v>1865</v>
      </c>
      <c r="X221" s="21" t="s">
        <v>19</v>
      </c>
      <c r="Y221" s="19" t="s">
        <v>19</v>
      </c>
      <c r="Z221" s="21" t="s">
        <v>19</v>
      </c>
      <c r="AA221" s="22" t="s">
        <v>19</v>
      </c>
      <c r="AB221" t="s">
        <v>19</v>
      </c>
      <c r="AC221" t="s">
        <v>1866</v>
      </c>
      <c r="AD221" t="s">
        <v>6</v>
      </c>
      <c r="AE221" t="s">
        <v>1867</v>
      </c>
      <c r="AF221" t="s">
        <v>88</v>
      </c>
      <c r="AG221" t="s">
        <v>75</v>
      </c>
      <c r="AH221" t="s">
        <v>1868</v>
      </c>
    </row>
    <row r="222" ht="14.25" customHeight="1" spans="1:34">
      <c r="A222" s="7" t="s">
        <v>1869</v>
      </c>
      <c r="B222" s="7" t="s">
        <v>1870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659</v>
      </c>
      <c r="H222" s="8" t="s">
        <v>660</v>
      </c>
      <c r="I222" s="8" t="s">
        <v>79</v>
      </c>
      <c r="J222" s="8" t="s">
        <v>2</v>
      </c>
      <c r="K222" s="8" t="s">
        <v>1871</v>
      </c>
      <c r="L222" s="8">
        <v>1</v>
      </c>
      <c r="M222" s="8">
        <v>3</v>
      </c>
      <c r="N222" s="8" t="s">
        <v>95</v>
      </c>
      <c r="O222" s="8" t="s">
        <v>83</v>
      </c>
      <c r="P222" s="8" t="s">
        <v>617</v>
      </c>
      <c r="Q222" s="8"/>
      <c r="R222" s="19" t="s">
        <v>1872</v>
      </c>
      <c r="S222" s="21" t="s">
        <v>19</v>
      </c>
      <c r="T222" s="8"/>
      <c r="U222" s="19" t="s">
        <v>19</v>
      </c>
      <c r="V222" s="19" t="s">
        <v>1872</v>
      </c>
      <c r="W222" s="21" t="s">
        <v>1873</v>
      </c>
      <c r="X222" s="21" t="s">
        <v>19</v>
      </c>
      <c r="Y222" s="19" t="s">
        <v>19</v>
      </c>
      <c r="Z222" s="21" t="s">
        <v>19</v>
      </c>
      <c r="AA222" s="22" t="s">
        <v>19</v>
      </c>
      <c r="AB222" t="s">
        <v>19</v>
      </c>
      <c r="AC222" t="s">
        <v>1874</v>
      </c>
      <c r="AD222" t="s">
        <v>6</v>
      </c>
      <c r="AE222" t="s">
        <v>1875</v>
      </c>
      <c r="AF222" t="s">
        <v>88</v>
      </c>
      <c r="AG222" t="s">
        <v>75</v>
      </c>
      <c r="AH222" t="s">
        <v>201</v>
      </c>
    </row>
    <row r="223" ht="14.25" customHeight="1" spans="1:34">
      <c r="A223" s="7" t="s">
        <v>1876</v>
      </c>
      <c r="B223" s="7" t="s">
        <v>1877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1274</v>
      </c>
      <c r="H223" s="8" t="s">
        <v>1275</v>
      </c>
      <c r="I223" s="8" t="s">
        <v>79</v>
      </c>
      <c r="J223" s="8" t="s">
        <v>2</v>
      </c>
      <c r="K223" s="8" t="s">
        <v>1878</v>
      </c>
      <c r="L223" s="8">
        <v>1</v>
      </c>
      <c r="M223" s="8">
        <v>1</v>
      </c>
      <c r="N223" s="8" t="s">
        <v>106</v>
      </c>
      <c r="O223" s="8" t="s">
        <v>1139</v>
      </c>
      <c r="P223" s="8" t="s">
        <v>617</v>
      </c>
      <c r="Q223" s="8"/>
      <c r="R223" s="19" t="s">
        <v>1879</v>
      </c>
      <c r="S223" s="21" t="s">
        <v>19</v>
      </c>
      <c r="T223" s="8"/>
      <c r="U223" s="19" t="s">
        <v>19</v>
      </c>
      <c r="V223" s="19" t="s">
        <v>1879</v>
      </c>
      <c r="W223" s="21" t="s">
        <v>1880</v>
      </c>
      <c r="X223" s="21" t="s">
        <v>19</v>
      </c>
      <c r="Y223" s="19" t="s">
        <v>19</v>
      </c>
      <c r="Z223" s="21" t="s">
        <v>19</v>
      </c>
      <c r="AA223" s="22" t="s">
        <v>19</v>
      </c>
      <c r="AB223" t="s">
        <v>19</v>
      </c>
      <c r="AC223" t="s">
        <v>1881</v>
      </c>
      <c r="AD223" t="s">
        <v>6</v>
      </c>
      <c r="AE223" t="s">
        <v>1051</v>
      </c>
      <c r="AF223" t="s">
        <v>88</v>
      </c>
      <c r="AG223" t="s">
        <v>75</v>
      </c>
      <c r="AH223" t="s">
        <v>1882</v>
      </c>
    </row>
    <row r="224" ht="14.25" customHeight="1" spans="1:34">
      <c r="A224" s="7" t="s">
        <v>1883</v>
      </c>
      <c r="B224" s="7" t="s">
        <v>1884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1885</v>
      </c>
      <c r="H224" s="8" t="s">
        <v>1886</v>
      </c>
      <c r="I224" s="8" t="s">
        <v>79</v>
      </c>
      <c r="J224" s="8" t="s">
        <v>2</v>
      </c>
      <c r="K224" s="8" t="s">
        <v>1887</v>
      </c>
      <c r="L224" s="8">
        <v>1</v>
      </c>
      <c r="M224" s="8">
        <v>1</v>
      </c>
      <c r="N224" s="8" t="s">
        <v>268</v>
      </c>
      <c r="O224" s="8" t="s">
        <v>1139</v>
      </c>
      <c r="P224" s="8" t="s">
        <v>617</v>
      </c>
      <c r="Q224" s="8"/>
      <c r="R224" s="19" t="s">
        <v>1888</v>
      </c>
      <c r="S224" s="21" t="s">
        <v>19</v>
      </c>
      <c r="T224" s="8"/>
      <c r="U224" s="19" t="s">
        <v>19</v>
      </c>
      <c r="V224" s="19" t="s">
        <v>1888</v>
      </c>
      <c r="W224" s="21" t="s">
        <v>1889</v>
      </c>
      <c r="X224" s="21" t="s">
        <v>19</v>
      </c>
      <c r="Y224" s="19" t="s">
        <v>19</v>
      </c>
      <c r="Z224" s="21" t="s">
        <v>19</v>
      </c>
      <c r="AA224" s="22" t="s">
        <v>19</v>
      </c>
      <c r="AB224" t="s">
        <v>19</v>
      </c>
      <c r="AC224" t="s">
        <v>1890</v>
      </c>
      <c r="AD224" t="s">
        <v>6</v>
      </c>
      <c r="AE224" t="s">
        <v>328</v>
      </c>
      <c r="AF224" t="s">
        <v>88</v>
      </c>
      <c r="AG224" t="s">
        <v>75</v>
      </c>
      <c r="AH224" t="s">
        <v>19</v>
      </c>
    </row>
    <row r="225" ht="14.25" customHeight="1" spans="1:34">
      <c r="A225" s="7" t="s">
        <v>1891</v>
      </c>
      <c r="B225" s="7" t="s">
        <v>1892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659</v>
      </c>
      <c r="H225" s="8" t="s">
        <v>660</v>
      </c>
      <c r="I225" s="8" t="s">
        <v>79</v>
      </c>
      <c r="J225" s="8" t="s">
        <v>2</v>
      </c>
      <c r="K225" s="8" t="s">
        <v>1893</v>
      </c>
      <c r="L225" s="8">
        <v>1</v>
      </c>
      <c r="M225" s="8">
        <v>1</v>
      </c>
      <c r="N225" s="8" t="s">
        <v>531</v>
      </c>
      <c r="O225" s="8" t="s">
        <v>1139</v>
      </c>
      <c r="P225" s="8" t="s">
        <v>617</v>
      </c>
      <c r="Q225" s="8"/>
      <c r="R225" s="19" t="s">
        <v>1894</v>
      </c>
      <c r="S225" s="21" t="s">
        <v>19</v>
      </c>
      <c r="T225" s="8"/>
      <c r="U225" s="19" t="s">
        <v>19</v>
      </c>
      <c r="V225" s="19" t="s">
        <v>1894</v>
      </c>
      <c r="W225" s="21" t="s">
        <v>1895</v>
      </c>
      <c r="X225" s="21" t="s">
        <v>19</v>
      </c>
      <c r="Y225" s="19" t="s">
        <v>19</v>
      </c>
      <c r="Z225" s="21" t="s">
        <v>19</v>
      </c>
      <c r="AA225" s="22" t="s">
        <v>19</v>
      </c>
      <c r="AB225" t="s">
        <v>19</v>
      </c>
      <c r="AC225" t="s">
        <v>1896</v>
      </c>
      <c r="AD225" t="s">
        <v>6</v>
      </c>
      <c r="AE225" t="s">
        <v>1875</v>
      </c>
      <c r="AF225" t="s">
        <v>88</v>
      </c>
      <c r="AG225" t="s">
        <v>75</v>
      </c>
      <c r="AH225" t="s">
        <v>1560</v>
      </c>
    </row>
    <row r="226" ht="14.25" customHeight="1" spans="1:34">
      <c r="A226" s="7" t="s">
        <v>1897</v>
      </c>
      <c r="B226" s="7" t="s">
        <v>1898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1899</v>
      </c>
      <c r="H226" s="8" t="s">
        <v>1900</v>
      </c>
      <c r="I226" s="8" t="s">
        <v>79</v>
      </c>
      <c r="J226" s="8" t="s">
        <v>2</v>
      </c>
      <c r="K226" s="8" t="s">
        <v>1901</v>
      </c>
      <c r="L226" s="8">
        <v>2</v>
      </c>
      <c r="M226" s="8">
        <v>1</v>
      </c>
      <c r="N226" s="8" t="s">
        <v>531</v>
      </c>
      <c r="O226" s="8" t="s">
        <v>1139</v>
      </c>
      <c r="P226" s="8" t="s">
        <v>617</v>
      </c>
      <c r="Q226" s="8"/>
      <c r="R226" s="19" t="s">
        <v>1902</v>
      </c>
      <c r="S226" s="21" t="s">
        <v>19</v>
      </c>
      <c r="T226" s="8"/>
      <c r="U226" s="19" t="s">
        <v>19</v>
      </c>
      <c r="V226" s="19" t="s">
        <v>1902</v>
      </c>
      <c r="W226" s="21" t="s">
        <v>1903</v>
      </c>
      <c r="X226" s="21" t="s">
        <v>19</v>
      </c>
      <c r="Y226" s="19" t="s">
        <v>19</v>
      </c>
      <c r="Z226" s="21" t="s">
        <v>19</v>
      </c>
      <c r="AA226" s="22" t="s">
        <v>19</v>
      </c>
      <c r="AB226" t="s">
        <v>19</v>
      </c>
      <c r="AC226" t="s">
        <v>1904</v>
      </c>
      <c r="AD226" t="s">
        <v>6</v>
      </c>
      <c r="AE226" t="s">
        <v>373</v>
      </c>
      <c r="AF226" t="s">
        <v>88</v>
      </c>
      <c r="AG226" t="s">
        <v>75</v>
      </c>
      <c r="AH226" t="s">
        <v>19</v>
      </c>
    </row>
    <row r="227" ht="14.25" customHeight="1" spans="1:34">
      <c r="A227" s="7" t="s">
        <v>1905</v>
      </c>
      <c r="B227" s="7" t="s">
        <v>1906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659</v>
      </c>
      <c r="H227" s="8" t="s">
        <v>660</v>
      </c>
      <c r="I227" s="8" t="s">
        <v>79</v>
      </c>
      <c r="J227" s="8" t="s">
        <v>2</v>
      </c>
      <c r="K227" s="8" t="s">
        <v>1907</v>
      </c>
      <c r="L227" s="8">
        <v>2</v>
      </c>
      <c r="M227" s="8">
        <v>1</v>
      </c>
      <c r="N227" s="8" t="s">
        <v>1139</v>
      </c>
      <c r="O227" s="8" t="s">
        <v>1139</v>
      </c>
      <c r="P227" s="8" t="s">
        <v>617</v>
      </c>
      <c r="Q227" s="8"/>
      <c r="R227" s="19" t="s">
        <v>1908</v>
      </c>
      <c r="S227" s="21" t="s">
        <v>19</v>
      </c>
      <c r="T227" s="8"/>
      <c r="U227" s="19" t="s">
        <v>19</v>
      </c>
      <c r="V227" s="19" t="s">
        <v>1908</v>
      </c>
      <c r="W227" s="21" t="s">
        <v>1909</v>
      </c>
      <c r="X227" s="21" t="s">
        <v>19</v>
      </c>
      <c r="Y227" s="19" t="s">
        <v>19</v>
      </c>
      <c r="Z227" s="21" t="s">
        <v>19</v>
      </c>
      <c r="AA227" s="22" t="s">
        <v>19</v>
      </c>
      <c r="AB227" t="s">
        <v>19</v>
      </c>
      <c r="AC227" t="s">
        <v>1910</v>
      </c>
      <c r="AD227" t="s">
        <v>6</v>
      </c>
      <c r="AE227" t="s">
        <v>1911</v>
      </c>
      <c r="AF227" t="s">
        <v>88</v>
      </c>
      <c r="AG227" t="s">
        <v>75</v>
      </c>
      <c r="AH227" t="s">
        <v>1882</v>
      </c>
    </row>
    <row r="228" ht="14.25" customHeight="1" spans="1:34">
      <c r="A228" s="7" t="s">
        <v>1912</v>
      </c>
      <c r="B228" s="7" t="s">
        <v>1913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132</v>
      </c>
      <c r="H228" s="8" t="s">
        <v>133</v>
      </c>
      <c r="I228" s="8" t="s">
        <v>79</v>
      </c>
      <c r="J228" s="8" t="s">
        <v>2</v>
      </c>
      <c r="K228" s="8" t="s">
        <v>1914</v>
      </c>
      <c r="L228" s="8">
        <v>1</v>
      </c>
      <c r="M228" s="8">
        <v>3</v>
      </c>
      <c r="N228" s="8" t="s">
        <v>1915</v>
      </c>
      <c r="O228" s="8" t="s">
        <v>83</v>
      </c>
      <c r="P228" s="8" t="s">
        <v>617</v>
      </c>
      <c r="Q228" s="8"/>
      <c r="R228" s="19" t="s">
        <v>1916</v>
      </c>
      <c r="S228" s="21" t="s">
        <v>19</v>
      </c>
      <c r="T228" s="8"/>
      <c r="U228" s="19" t="s">
        <v>19</v>
      </c>
      <c r="V228" s="19" t="s">
        <v>1916</v>
      </c>
      <c r="W228" s="21" t="s">
        <v>172</v>
      </c>
      <c r="X228" s="21" t="s">
        <v>19</v>
      </c>
      <c r="Y228" s="19" t="s">
        <v>19</v>
      </c>
      <c r="Z228" s="21" t="s">
        <v>19</v>
      </c>
      <c r="AA228" s="22" t="s">
        <v>19</v>
      </c>
      <c r="AB228" t="s">
        <v>19</v>
      </c>
      <c r="AC228" t="s">
        <v>1917</v>
      </c>
      <c r="AD228" t="s">
        <v>6</v>
      </c>
      <c r="AE228" t="s">
        <v>139</v>
      </c>
      <c r="AF228" t="s">
        <v>88</v>
      </c>
      <c r="AG228" t="s">
        <v>75</v>
      </c>
      <c r="AH228" t="s">
        <v>19</v>
      </c>
    </row>
    <row r="229" ht="14.25" customHeight="1" spans="1:34">
      <c r="A229" s="7" t="s">
        <v>1918</v>
      </c>
      <c r="B229" s="7" t="s">
        <v>1919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1920</v>
      </c>
      <c r="H229" s="8" t="s">
        <v>1921</v>
      </c>
      <c r="I229" s="8" t="s">
        <v>79</v>
      </c>
      <c r="J229" s="8" t="s">
        <v>2</v>
      </c>
      <c r="K229" s="8" t="s">
        <v>1922</v>
      </c>
      <c r="L229" s="8">
        <v>1</v>
      </c>
      <c r="M229" s="8">
        <v>2</v>
      </c>
      <c r="N229" s="8" t="s">
        <v>82</v>
      </c>
      <c r="O229" s="8" t="s">
        <v>531</v>
      </c>
      <c r="P229" s="8" t="s">
        <v>617</v>
      </c>
      <c r="Q229" s="8"/>
      <c r="R229" s="19" t="s">
        <v>1923</v>
      </c>
      <c r="S229" s="21" t="s">
        <v>19</v>
      </c>
      <c r="T229" s="8"/>
      <c r="U229" s="19" t="s">
        <v>19</v>
      </c>
      <c r="V229" s="19" t="s">
        <v>1923</v>
      </c>
      <c r="W229" s="21" t="s">
        <v>1924</v>
      </c>
      <c r="X229" s="21" t="s">
        <v>19</v>
      </c>
      <c r="Y229" s="19" t="s">
        <v>19</v>
      </c>
      <c r="Z229" s="21" t="s">
        <v>19</v>
      </c>
      <c r="AA229" s="22" t="s">
        <v>19</v>
      </c>
      <c r="AB229" t="s">
        <v>19</v>
      </c>
      <c r="AC229" t="s">
        <v>1925</v>
      </c>
      <c r="AD229" t="s">
        <v>6</v>
      </c>
      <c r="AE229" t="s">
        <v>1926</v>
      </c>
      <c r="AF229" t="s">
        <v>88</v>
      </c>
      <c r="AG229" t="s">
        <v>75</v>
      </c>
      <c r="AH229" t="s">
        <v>19</v>
      </c>
    </row>
    <row r="230" ht="14.25" customHeight="1" spans="1:34">
      <c r="A230" s="7" t="s">
        <v>1927</v>
      </c>
      <c r="B230" s="7" t="s">
        <v>1928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1920</v>
      </c>
      <c r="H230" s="8" t="s">
        <v>1921</v>
      </c>
      <c r="I230" s="8" t="s">
        <v>79</v>
      </c>
      <c r="J230" s="8" t="s">
        <v>2</v>
      </c>
      <c r="K230" s="8" t="s">
        <v>1929</v>
      </c>
      <c r="L230" s="8">
        <v>1</v>
      </c>
      <c r="M230" s="8">
        <v>2</v>
      </c>
      <c r="N230" s="8" t="s">
        <v>82</v>
      </c>
      <c r="O230" s="8" t="s">
        <v>531</v>
      </c>
      <c r="P230" s="8" t="s">
        <v>617</v>
      </c>
      <c r="Q230" s="8"/>
      <c r="R230" s="19" t="s">
        <v>1930</v>
      </c>
      <c r="S230" s="21" t="s">
        <v>19</v>
      </c>
      <c r="T230" s="8"/>
      <c r="U230" s="19" t="s">
        <v>19</v>
      </c>
      <c r="V230" s="19" t="s">
        <v>1930</v>
      </c>
      <c r="W230" s="21" t="s">
        <v>1931</v>
      </c>
      <c r="X230" s="21" t="s">
        <v>19</v>
      </c>
      <c r="Y230" s="19" t="s">
        <v>19</v>
      </c>
      <c r="Z230" s="21" t="s">
        <v>19</v>
      </c>
      <c r="AA230" s="22" t="s">
        <v>19</v>
      </c>
      <c r="AB230" t="s">
        <v>19</v>
      </c>
      <c r="AC230" t="s">
        <v>1932</v>
      </c>
      <c r="AD230" t="s">
        <v>6</v>
      </c>
      <c r="AE230" t="s">
        <v>1933</v>
      </c>
      <c r="AF230" t="s">
        <v>88</v>
      </c>
      <c r="AG230" t="s">
        <v>75</v>
      </c>
      <c r="AH230" t="s">
        <v>19</v>
      </c>
    </row>
    <row r="231" ht="14.25" customHeight="1" spans="1:34">
      <c r="A231" s="7" t="s">
        <v>1934</v>
      </c>
      <c r="B231" s="7" t="s">
        <v>1935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1936</v>
      </c>
      <c r="H231" s="8" t="s">
        <v>1937</v>
      </c>
      <c r="I231" s="8" t="s">
        <v>79</v>
      </c>
      <c r="J231" s="8" t="s">
        <v>2</v>
      </c>
      <c r="K231" s="8" t="s">
        <v>1938</v>
      </c>
      <c r="L231" s="8">
        <v>1</v>
      </c>
      <c r="M231" s="8">
        <v>4</v>
      </c>
      <c r="N231" s="8" t="s">
        <v>439</v>
      </c>
      <c r="O231" s="8" t="s">
        <v>106</v>
      </c>
      <c r="P231" s="8" t="s">
        <v>617</v>
      </c>
      <c r="Q231" s="8"/>
      <c r="R231" s="19" t="s">
        <v>1939</v>
      </c>
      <c r="S231" s="21" t="s">
        <v>19</v>
      </c>
      <c r="T231" s="8"/>
      <c r="U231" s="19" t="s">
        <v>19</v>
      </c>
      <c r="V231" s="19" t="s">
        <v>1939</v>
      </c>
      <c r="W231" s="21" t="s">
        <v>1940</v>
      </c>
      <c r="X231" s="21" t="s">
        <v>19</v>
      </c>
      <c r="Y231" s="19" t="s">
        <v>19</v>
      </c>
      <c r="Z231" s="21" t="s">
        <v>19</v>
      </c>
      <c r="AA231" s="22" t="s">
        <v>19</v>
      </c>
      <c r="AB231" t="s">
        <v>19</v>
      </c>
      <c r="AC231" t="s">
        <v>1941</v>
      </c>
      <c r="AD231" t="s">
        <v>6</v>
      </c>
      <c r="AE231" t="s">
        <v>1942</v>
      </c>
      <c r="AF231" t="s">
        <v>88</v>
      </c>
      <c r="AG231" t="s">
        <v>75</v>
      </c>
      <c r="AH231" t="s">
        <v>19</v>
      </c>
    </row>
    <row r="232" ht="14.25" customHeight="1" spans="1:34">
      <c r="A232" s="7" t="s">
        <v>1943</v>
      </c>
      <c r="B232" s="7" t="s">
        <v>1944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1945</v>
      </c>
      <c r="H232" s="8" t="s">
        <v>1946</v>
      </c>
      <c r="I232" s="8" t="s">
        <v>79</v>
      </c>
      <c r="J232" s="8" t="s">
        <v>2</v>
      </c>
      <c r="K232" s="8" t="s">
        <v>1947</v>
      </c>
      <c r="L232" s="8">
        <v>1</v>
      </c>
      <c r="M232" s="8">
        <v>3</v>
      </c>
      <c r="N232" s="8" t="s">
        <v>95</v>
      </c>
      <c r="O232" s="8" t="s">
        <v>83</v>
      </c>
      <c r="P232" s="8" t="s">
        <v>617</v>
      </c>
      <c r="Q232" s="8"/>
      <c r="R232" s="19" t="s">
        <v>692</v>
      </c>
      <c r="S232" s="21" t="s">
        <v>19</v>
      </c>
      <c r="T232" s="8"/>
      <c r="U232" s="19" t="s">
        <v>19</v>
      </c>
      <c r="V232" s="19" t="s">
        <v>692</v>
      </c>
      <c r="W232" s="21" t="s">
        <v>754</v>
      </c>
      <c r="X232" s="21" t="s">
        <v>19</v>
      </c>
      <c r="Y232" s="19" t="s">
        <v>19</v>
      </c>
      <c r="Z232" s="21" t="s">
        <v>19</v>
      </c>
      <c r="AA232" s="22" t="s">
        <v>19</v>
      </c>
      <c r="AB232" t="s">
        <v>19</v>
      </c>
      <c r="AC232" t="s">
        <v>1948</v>
      </c>
      <c r="AD232" t="s">
        <v>6</v>
      </c>
      <c r="AE232" t="s">
        <v>1949</v>
      </c>
      <c r="AF232" t="s">
        <v>88</v>
      </c>
      <c r="AG232" t="s">
        <v>75</v>
      </c>
      <c r="AH232" t="s">
        <v>983</v>
      </c>
    </row>
    <row r="233" ht="14.25" customHeight="1" spans="1:34">
      <c r="A233" s="7" t="s">
        <v>1950</v>
      </c>
      <c r="B233" s="7" t="s">
        <v>1951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1952</v>
      </c>
      <c r="H233" s="8" t="s">
        <v>1953</v>
      </c>
      <c r="I233" s="8" t="s">
        <v>79</v>
      </c>
      <c r="J233" s="8" t="s">
        <v>2</v>
      </c>
      <c r="K233" s="8" t="s">
        <v>1954</v>
      </c>
      <c r="L233" s="8">
        <v>1</v>
      </c>
      <c r="M233" s="8">
        <v>2</v>
      </c>
      <c r="N233" s="8" t="s">
        <v>82</v>
      </c>
      <c r="O233" s="8" t="s">
        <v>531</v>
      </c>
      <c r="P233" s="8" t="s">
        <v>617</v>
      </c>
      <c r="Q233" s="8"/>
      <c r="R233" s="19" t="s">
        <v>1955</v>
      </c>
      <c r="S233" s="21" t="s">
        <v>19</v>
      </c>
      <c r="T233" s="8"/>
      <c r="U233" s="19" t="s">
        <v>19</v>
      </c>
      <c r="V233" s="19" t="s">
        <v>1955</v>
      </c>
      <c r="W233" s="21" t="s">
        <v>1956</v>
      </c>
      <c r="X233" s="21" t="s">
        <v>19</v>
      </c>
      <c r="Y233" s="19" t="s">
        <v>19</v>
      </c>
      <c r="Z233" s="21" t="s">
        <v>19</v>
      </c>
      <c r="AA233" s="22" t="s">
        <v>19</v>
      </c>
      <c r="AB233" t="s">
        <v>19</v>
      </c>
      <c r="AC233" t="s">
        <v>1957</v>
      </c>
      <c r="AD233" t="s">
        <v>6</v>
      </c>
      <c r="AE233" t="s">
        <v>203</v>
      </c>
      <c r="AF233" t="s">
        <v>88</v>
      </c>
      <c r="AG233" t="s">
        <v>75</v>
      </c>
      <c r="AH233" t="s">
        <v>19</v>
      </c>
    </row>
    <row r="234" ht="14.25" customHeight="1" spans="1:34">
      <c r="A234" s="7" t="s">
        <v>1958</v>
      </c>
      <c r="B234" s="7" t="s">
        <v>1959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1960</v>
      </c>
      <c r="H234" s="8" t="s">
        <v>1961</v>
      </c>
      <c r="I234" s="8" t="s">
        <v>79</v>
      </c>
      <c r="J234" s="8" t="s">
        <v>2</v>
      </c>
      <c r="K234" s="8" t="s">
        <v>1962</v>
      </c>
      <c r="L234" s="8">
        <v>1</v>
      </c>
      <c r="M234" s="8">
        <v>1</v>
      </c>
      <c r="N234" s="8" t="s">
        <v>170</v>
      </c>
      <c r="O234" s="8" t="s">
        <v>1139</v>
      </c>
      <c r="P234" s="8" t="s">
        <v>617</v>
      </c>
      <c r="Q234" s="8"/>
      <c r="R234" s="19" t="s">
        <v>1963</v>
      </c>
      <c r="S234" s="21" t="s">
        <v>19</v>
      </c>
      <c r="T234" s="8"/>
      <c r="U234" s="19" t="s">
        <v>19</v>
      </c>
      <c r="V234" s="19" t="s">
        <v>1963</v>
      </c>
      <c r="W234" s="21" t="s">
        <v>1964</v>
      </c>
      <c r="X234" s="21" t="s">
        <v>19</v>
      </c>
      <c r="Y234" s="19" t="s">
        <v>19</v>
      </c>
      <c r="Z234" s="21" t="s">
        <v>19</v>
      </c>
      <c r="AA234" s="22" t="s">
        <v>19</v>
      </c>
      <c r="AB234" t="s">
        <v>19</v>
      </c>
      <c r="AC234" t="s">
        <v>1965</v>
      </c>
      <c r="AD234" t="s">
        <v>6</v>
      </c>
      <c r="AE234" t="s">
        <v>1966</v>
      </c>
      <c r="AF234" t="s">
        <v>88</v>
      </c>
      <c r="AG234" t="s">
        <v>75</v>
      </c>
      <c r="AH234" t="s">
        <v>19</v>
      </c>
    </row>
    <row r="235" ht="14.25" customHeight="1" spans="1:34">
      <c r="A235" s="7" t="s">
        <v>1967</v>
      </c>
      <c r="B235" s="7" t="s">
        <v>1968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1969</v>
      </c>
      <c r="H235" s="8" t="s">
        <v>1970</v>
      </c>
      <c r="I235" s="8" t="s">
        <v>79</v>
      </c>
      <c r="J235" s="8" t="s">
        <v>2</v>
      </c>
      <c r="K235" s="8" t="s">
        <v>1971</v>
      </c>
      <c r="L235" s="8">
        <v>1</v>
      </c>
      <c r="M235" s="8">
        <v>2</v>
      </c>
      <c r="N235" s="8" t="s">
        <v>83</v>
      </c>
      <c r="O235" s="8" t="s">
        <v>531</v>
      </c>
      <c r="P235" s="8" t="s">
        <v>617</v>
      </c>
      <c r="Q235" s="8"/>
      <c r="R235" s="19" t="s">
        <v>1972</v>
      </c>
      <c r="S235" s="21" t="s">
        <v>19</v>
      </c>
      <c r="T235" s="8"/>
      <c r="U235" s="19" t="s">
        <v>19</v>
      </c>
      <c r="V235" s="19" t="s">
        <v>1972</v>
      </c>
      <c r="W235" s="21" t="s">
        <v>1973</v>
      </c>
      <c r="X235" s="21" t="s">
        <v>19</v>
      </c>
      <c r="Y235" s="19" t="s">
        <v>19</v>
      </c>
      <c r="Z235" s="21" t="s">
        <v>19</v>
      </c>
      <c r="AA235" s="22" t="s">
        <v>19</v>
      </c>
      <c r="AB235" t="s">
        <v>19</v>
      </c>
      <c r="AC235" t="s">
        <v>1974</v>
      </c>
      <c r="AD235" t="s">
        <v>6</v>
      </c>
      <c r="AE235" t="s">
        <v>1975</v>
      </c>
      <c r="AF235" t="s">
        <v>88</v>
      </c>
      <c r="AG235" t="s">
        <v>75</v>
      </c>
      <c r="AH235" t="s">
        <v>19</v>
      </c>
    </row>
    <row r="236" ht="14.25" customHeight="1" spans="1:34">
      <c r="A236" s="7" t="s">
        <v>1976</v>
      </c>
      <c r="B236" s="7" t="s">
        <v>1977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1978</v>
      </c>
      <c r="H236" s="8" t="s">
        <v>1979</v>
      </c>
      <c r="I236" s="8" t="s">
        <v>79</v>
      </c>
      <c r="J236" s="8" t="s">
        <v>2</v>
      </c>
      <c r="K236" s="8" t="s">
        <v>1980</v>
      </c>
      <c r="L236" s="8">
        <v>1</v>
      </c>
      <c r="M236" s="8">
        <v>2</v>
      </c>
      <c r="N236" s="8" t="s">
        <v>83</v>
      </c>
      <c r="O236" s="8" t="s">
        <v>531</v>
      </c>
      <c r="P236" s="8" t="s">
        <v>617</v>
      </c>
      <c r="Q236" s="8"/>
      <c r="R236" s="19" t="s">
        <v>654</v>
      </c>
      <c r="S236" s="21" t="s">
        <v>19</v>
      </c>
      <c r="T236" s="8"/>
      <c r="U236" s="19" t="s">
        <v>19</v>
      </c>
      <c r="V236" s="19" t="s">
        <v>654</v>
      </c>
      <c r="W236" s="21" t="s">
        <v>506</v>
      </c>
      <c r="X236" s="21" t="s">
        <v>19</v>
      </c>
      <c r="Y236" s="19" t="s">
        <v>19</v>
      </c>
      <c r="Z236" s="21" t="s">
        <v>19</v>
      </c>
      <c r="AA236" s="22" t="s">
        <v>19</v>
      </c>
      <c r="AB236" t="s">
        <v>19</v>
      </c>
      <c r="AC236" t="s">
        <v>1981</v>
      </c>
      <c r="AD236" t="s">
        <v>6</v>
      </c>
      <c r="AE236" t="s">
        <v>1982</v>
      </c>
      <c r="AF236" t="s">
        <v>88</v>
      </c>
      <c r="AG236" t="s">
        <v>75</v>
      </c>
      <c r="AH236" t="s">
        <v>19</v>
      </c>
    </row>
    <row r="237" ht="14.25" customHeight="1" spans="1:34">
      <c r="A237" s="7" t="s">
        <v>1983</v>
      </c>
      <c r="B237" s="7" t="s">
        <v>1984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1985</v>
      </c>
      <c r="H237" s="8" t="s">
        <v>1986</v>
      </c>
      <c r="I237" s="8" t="s">
        <v>79</v>
      </c>
      <c r="J237" s="8" t="s">
        <v>2</v>
      </c>
      <c r="K237" s="8" t="s">
        <v>1987</v>
      </c>
      <c r="L237" s="8">
        <v>1</v>
      </c>
      <c r="M237" s="8">
        <v>1</v>
      </c>
      <c r="N237" s="8" t="s">
        <v>531</v>
      </c>
      <c r="O237" s="8" t="s">
        <v>1139</v>
      </c>
      <c r="P237" s="8" t="s">
        <v>617</v>
      </c>
      <c r="Q237" s="8"/>
      <c r="R237" s="19" t="s">
        <v>1988</v>
      </c>
      <c r="S237" s="21" t="s">
        <v>19</v>
      </c>
      <c r="T237" s="8"/>
      <c r="U237" s="19" t="s">
        <v>19</v>
      </c>
      <c r="V237" s="19" t="s">
        <v>1988</v>
      </c>
      <c r="W237" s="21" t="s">
        <v>1989</v>
      </c>
      <c r="X237" s="21" t="s">
        <v>19</v>
      </c>
      <c r="Y237" s="19" t="s">
        <v>19</v>
      </c>
      <c r="Z237" s="21" t="s">
        <v>19</v>
      </c>
      <c r="AA237" s="22" t="s">
        <v>19</v>
      </c>
      <c r="AB237" t="s">
        <v>19</v>
      </c>
      <c r="AC237" t="s">
        <v>1990</v>
      </c>
      <c r="AD237" t="s">
        <v>6</v>
      </c>
      <c r="AE237" t="s">
        <v>297</v>
      </c>
      <c r="AF237" t="s">
        <v>88</v>
      </c>
      <c r="AG237" t="s">
        <v>75</v>
      </c>
      <c r="AH237" t="s">
        <v>1991</v>
      </c>
    </row>
    <row r="238" ht="14.25" customHeight="1" spans="1:34">
      <c r="A238" s="7" t="s">
        <v>1992</v>
      </c>
      <c r="B238" s="7" t="s">
        <v>1993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1994</v>
      </c>
      <c r="H238" s="8" t="s">
        <v>1995</v>
      </c>
      <c r="I238" s="8" t="s">
        <v>79</v>
      </c>
      <c r="J238" s="8" t="s">
        <v>2</v>
      </c>
      <c r="K238" s="8" t="s">
        <v>1996</v>
      </c>
      <c r="L238" s="8">
        <v>1</v>
      </c>
      <c r="M238" s="8">
        <v>1</v>
      </c>
      <c r="N238" s="8" t="s">
        <v>531</v>
      </c>
      <c r="O238" s="8" t="s">
        <v>1139</v>
      </c>
      <c r="P238" s="8" t="s">
        <v>617</v>
      </c>
      <c r="Q238" s="8"/>
      <c r="R238" s="19" t="s">
        <v>1997</v>
      </c>
      <c r="S238" s="21" t="s">
        <v>19</v>
      </c>
      <c r="T238" s="8"/>
      <c r="U238" s="19" t="s">
        <v>19</v>
      </c>
      <c r="V238" s="19" t="s">
        <v>1997</v>
      </c>
      <c r="W238" s="21" t="s">
        <v>1998</v>
      </c>
      <c r="X238" s="21" t="s">
        <v>19</v>
      </c>
      <c r="Y238" s="19" t="s">
        <v>19</v>
      </c>
      <c r="Z238" s="21" t="s">
        <v>19</v>
      </c>
      <c r="AA238" s="22" t="s">
        <v>19</v>
      </c>
      <c r="AB238" t="s">
        <v>19</v>
      </c>
      <c r="AC238" t="s">
        <v>1999</v>
      </c>
      <c r="AD238" t="s">
        <v>6</v>
      </c>
      <c r="AE238" t="s">
        <v>139</v>
      </c>
      <c r="AF238" t="s">
        <v>88</v>
      </c>
      <c r="AG238" t="s">
        <v>75</v>
      </c>
      <c r="AH238" t="s">
        <v>19</v>
      </c>
    </row>
    <row r="239" ht="14.25" customHeight="1" spans="1:34">
      <c r="A239" s="7" t="s">
        <v>2000</v>
      </c>
      <c r="B239" s="7" t="s">
        <v>2001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600</v>
      </c>
      <c r="H239" s="8" t="s">
        <v>601</v>
      </c>
      <c r="I239" s="8" t="s">
        <v>79</v>
      </c>
      <c r="J239" s="8" t="s">
        <v>2</v>
      </c>
      <c r="K239" s="8" t="s">
        <v>2002</v>
      </c>
      <c r="L239" s="8">
        <v>1</v>
      </c>
      <c r="M239" s="8">
        <v>2</v>
      </c>
      <c r="N239" s="8" t="s">
        <v>731</v>
      </c>
      <c r="O239" s="8" t="s">
        <v>531</v>
      </c>
      <c r="P239" s="8" t="s">
        <v>617</v>
      </c>
      <c r="Q239" s="8"/>
      <c r="R239" s="19" t="s">
        <v>2003</v>
      </c>
      <c r="S239" s="21" t="s">
        <v>19</v>
      </c>
      <c r="T239" s="8"/>
      <c r="U239" s="19" t="s">
        <v>19</v>
      </c>
      <c r="V239" s="19" t="s">
        <v>2003</v>
      </c>
      <c r="W239" s="21" t="s">
        <v>2004</v>
      </c>
      <c r="X239" s="21" t="s">
        <v>19</v>
      </c>
      <c r="Y239" s="19" t="s">
        <v>19</v>
      </c>
      <c r="Z239" s="21" t="s">
        <v>19</v>
      </c>
      <c r="AA239" s="22" t="s">
        <v>19</v>
      </c>
      <c r="AB239" t="s">
        <v>19</v>
      </c>
      <c r="AC239" t="s">
        <v>2005</v>
      </c>
      <c r="AD239" t="s">
        <v>6</v>
      </c>
      <c r="AE239" t="s">
        <v>222</v>
      </c>
      <c r="AF239" t="s">
        <v>88</v>
      </c>
      <c r="AG239" t="s">
        <v>75</v>
      </c>
      <c r="AH239" t="s">
        <v>19</v>
      </c>
    </row>
    <row r="240" ht="14.25" customHeight="1" spans="1:34">
      <c r="A240" s="7" t="s">
        <v>2006</v>
      </c>
      <c r="B240" s="7" t="s">
        <v>2007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491</v>
      </c>
      <c r="H240" s="8" t="s">
        <v>492</v>
      </c>
      <c r="I240" s="8" t="s">
        <v>79</v>
      </c>
      <c r="J240" s="8" t="s">
        <v>2</v>
      </c>
      <c r="K240" s="8" t="s">
        <v>2008</v>
      </c>
      <c r="L240" s="8">
        <v>1</v>
      </c>
      <c r="M240" s="8">
        <v>3</v>
      </c>
      <c r="N240" s="8" t="s">
        <v>268</v>
      </c>
      <c r="O240" s="8" t="s">
        <v>83</v>
      </c>
      <c r="P240" s="8" t="s">
        <v>617</v>
      </c>
      <c r="Q240" s="8"/>
      <c r="R240" s="19" t="s">
        <v>2009</v>
      </c>
      <c r="S240" s="21" t="s">
        <v>19</v>
      </c>
      <c r="T240" s="8"/>
      <c r="U240" s="19" t="s">
        <v>19</v>
      </c>
      <c r="V240" s="19" t="s">
        <v>2009</v>
      </c>
      <c r="W240" s="21" t="s">
        <v>2010</v>
      </c>
      <c r="X240" s="21" t="s">
        <v>19</v>
      </c>
      <c r="Y240" s="19" t="s">
        <v>19</v>
      </c>
      <c r="Z240" s="21" t="s">
        <v>19</v>
      </c>
      <c r="AA240" s="22" t="s">
        <v>19</v>
      </c>
      <c r="AB240" t="s">
        <v>19</v>
      </c>
      <c r="AC240" t="s">
        <v>2011</v>
      </c>
      <c r="AD240" t="s">
        <v>6</v>
      </c>
      <c r="AE240" t="s">
        <v>2012</v>
      </c>
      <c r="AF240" t="s">
        <v>88</v>
      </c>
      <c r="AG240" t="s">
        <v>75</v>
      </c>
      <c r="AH240" t="s">
        <v>476</v>
      </c>
    </row>
    <row r="241" ht="14.25" customHeight="1" spans="1:34">
      <c r="A241" s="7" t="s">
        <v>2013</v>
      </c>
      <c r="B241" s="7" t="s">
        <v>2014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167</v>
      </c>
      <c r="H241" s="8" t="s">
        <v>168</v>
      </c>
      <c r="I241" s="8" t="s">
        <v>79</v>
      </c>
      <c r="J241" s="8" t="s">
        <v>2</v>
      </c>
      <c r="K241" s="8" t="s">
        <v>2015</v>
      </c>
      <c r="L241" s="8">
        <v>1</v>
      </c>
      <c r="M241" s="8">
        <v>3</v>
      </c>
      <c r="N241" s="8" t="s">
        <v>411</v>
      </c>
      <c r="O241" s="8" t="s">
        <v>83</v>
      </c>
      <c r="P241" s="8" t="s">
        <v>617</v>
      </c>
      <c r="Q241" s="8"/>
      <c r="R241" s="19" t="s">
        <v>2016</v>
      </c>
      <c r="S241" s="21" t="s">
        <v>19</v>
      </c>
      <c r="T241" s="8"/>
      <c r="U241" s="19" t="s">
        <v>19</v>
      </c>
      <c r="V241" s="19" t="s">
        <v>2016</v>
      </c>
      <c r="W241" s="21" t="s">
        <v>2017</v>
      </c>
      <c r="X241" s="21" t="s">
        <v>19</v>
      </c>
      <c r="Y241" s="19" t="s">
        <v>19</v>
      </c>
      <c r="Z241" s="21" t="s">
        <v>19</v>
      </c>
      <c r="AA241" s="22" t="s">
        <v>19</v>
      </c>
      <c r="AB241" t="s">
        <v>19</v>
      </c>
      <c r="AC241" t="s">
        <v>2018</v>
      </c>
      <c r="AD241" t="s">
        <v>6</v>
      </c>
      <c r="AE241" t="s">
        <v>139</v>
      </c>
      <c r="AF241" t="s">
        <v>88</v>
      </c>
      <c r="AG241" t="s">
        <v>75</v>
      </c>
      <c r="AH241" t="s">
        <v>145</v>
      </c>
    </row>
    <row r="242" ht="14.25" customHeight="1" spans="1:34">
      <c r="A242" s="7" t="s">
        <v>2019</v>
      </c>
      <c r="B242" s="7" t="s">
        <v>2020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2021</v>
      </c>
      <c r="H242" s="8" t="s">
        <v>2022</v>
      </c>
      <c r="I242" s="8" t="s">
        <v>79</v>
      </c>
      <c r="J242" s="8" t="s">
        <v>2</v>
      </c>
      <c r="K242" s="8" t="s">
        <v>2023</v>
      </c>
      <c r="L242" s="8">
        <v>1</v>
      </c>
      <c r="M242" s="8">
        <v>2</v>
      </c>
      <c r="N242" s="8" t="s">
        <v>2024</v>
      </c>
      <c r="O242" s="8" t="s">
        <v>1112</v>
      </c>
      <c r="P242" s="8" t="s">
        <v>1048</v>
      </c>
      <c r="Q242" s="8"/>
      <c r="R242" s="19" t="s">
        <v>2025</v>
      </c>
      <c r="S242" s="21" t="s">
        <v>2025</v>
      </c>
      <c r="T242" s="8" t="s">
        <v>2026</v>
      </c>
      <c r="U242" s="19" t="s">
        <v>19</v>
      </c>
      <c r="V242" s="19" t="s">
        <v>19</v>
      </c>
      <c r="W242" s="21" t="s">
        <v>19</v>
      </c>
      <c r="X242" s="21" t="s">
        <v>19</v>
      </c>
      <c r="Y242" s="19" t="s">
        <v>19</v>
      </c>
      <c r="Z242" s="21" t="s">
        <v>19</v>
      </c>
      <c r="AA242" s="22" t="s">
        <v>19</v>
      </c>
      <c r="AB242" t="s">
        <v>19</v>
      </c>
      <c r="AC242" t="s">
        <v>19</v>
      </c>
      <c r="AD242" t="s">
        <v>6</v>
      </c>
      <c r="AE242" t="s">
        <v>2027</v>
      </c>
      <c r="AF242" t="s">
        <v>88</v>
      </c>
      <c r="AG242" t="s">
        <v>75</v>
      </c>
      <c r="AH242" t="s">
        <v>19</v>
      </c>
    </row>
    <row r="243" ht="14.25" customHeight="1" spans="1:34">
      <c r="A243" s="7" t="s">
        <v>2028</v>
      </c>
      <c r="B243" s="7" t="s">
        <v>2029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933</v>
      </c>
      <c r="H243" s="8" t="s">
        <v>934</v>
      </c>
      <c r="I243" s="8" t="s">
        <v>79</v>
      </c>
      <c r="J243" s="8" t="s">
        <v>2</v>
      </c>
      <c r="K243" s="8" t="s">
        <v>1473</v>
      </c>
      <c r="L243" s="8">
        <v>1</v>
      </c>
      <c r="M243" s="8">
        <v>1</v>
      </c>
      <c r="N243" s="8" t="s">
        <v>135</v>
      </c>
      <c r="O243" s="8" t="s">
        <v>1139</v>
      </c>
      <c r="P243" s="8" t="s">
        <v>617</v>
      </c>
      <c r="Q243" s="8"/>
      <c r="R243" s="19" t="s">
        <v>2030</v>
      </c>
      <c r="S243" s="21" t="s">
        <v>19</v>
      </c>
      <c r="T243" s="8"/>
      <c r="U243" s="19" t="s">
        <v>19</v>
      </c>
      <c r="V243" s="19" t="s">
        <v>2030</v>
      </c>
      <c r="W243" s="21" t="s">
        <v>833</v>
      </c>
      <c r="X243" s="21" t="s">
        <v>19</v>
      </c>
      <c r="Y243" s="19" t="s">
        <v>19</v>
      </c>
      <c r="Z243" s="21" t="s">
        <v>19</v>
      </c>
      <c r="AA243" s="22" t="s">
        <v>19</v>
      </c>
      <c r="AB243" t="s">
        <v>19</v>
      </c>
      <c r="AC243" t="s">
        <v>2031</v>
      </c>
      <c r="AD243" t="s">
        <v>6</v>
      </c>
      <c r="AE243" t="s">
        <v>1477</v>
      </c>
      <c r="AF243" t="s">
        <v>88</v>
      </c>
      <c r="AG243" t="s">
        <v>75</v>
      </c>
      <c r="AH243" t="s">
        <v>19</v>
      </c>
    </row>
    <row r="244" ht="14.25" customHeight="1" spans="1:34">
      <c r="A244" s="7" t="s">
        <v>2032</v>
      </c>
      <c r="B244" s="7" t="s">
        <v>2033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2034</v>
      </c>
      <c r="H244" s="8" t="s">
        <v>2035</v>
      </c>
      <c r="I244" s="8" t="s">
        <v>79</v>
      </c>
      <c r="J244" s="8" t="s">
        <v>2</v>
      </c>
      <c r="K244" s="8" t="s">
        <v>2036</v>
      </c>
      <c r="L244" s="8">
        <v>1</v>
      </c>
      <c r="M244" s="8">
        <v>5</v>
      </c>
      <c r="N244" s="8" t="s">
        <v>721</v>
      </c>
      <c r="O244" s="8" t="s">
        <v>125</v>
      </c>
      <c r="P244" s="8" t="s">
        <v>617</v>
      </c>
      <c r="Q244" s="8"/>
      <c r="R244" s="19" t="s">
        <v>2037</v>
      </c>
      <c r="S244" s="21" t="s">
        <v>19</v>
      </c>
      <c r="T244" s="8"/>
      <c r="U244" s="19" t="s">
        <v>19</v>
      </c>
      <c r="V244" s="19" t="s">
        <v>2037</v>
      </c>
      <c r="W244" s="21" t="s">
        <v>2038</v>
      </c>
      <c r="X244" s="21" t="s">
        <v>19</v>
      </c>
      <c r="Y244" s="19" t="s">
        <v>19</v>
      </c>
      <c r="Z244" s="21" t="s">
        <v>19</v>
      </c>
      <c r="AA244" s="22" t="s">
        <v>19</v>
      </c>
      <c r="AB244" t="s">
        <v>19</v>
      </c>
      <c r="AC244" t="s">
        <v>2039</v>
      </c>
      <c r="AD244" t="s">
        <v>6</v>
      </c>
      <c r="AE244" t="s">
        <v>328</v>
      </c>
      <c r="AF244" t="s">
        <v>88</v>
      </c>
      <c r="AG244" t="s">
        <v>75</v>
      </c>
      <c r="AH244" t="s">
        <v>2040</v>
      </c>
    </row>
    <row r="245" ht="14.25" customHeight="1" spans="1:34">
      <c r="A245" s="7" t="s">
        <v>2041</v>
      </c>
      <c r="B245" s="7" t="s">
        <v>2042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2043</v>
      </c>
      <c r="H245" s="8" t="s">
        <v>2044</v>
      </c>
      <c r="I245" s="8" t="s">
        <v>79</v>
      </c>
      <c r="J245" s="8" t="s">
        <v>2</v>
      </c>
      <c r="K245" s="8" t="s">
        <v>2045</v>
      </c>
      <c r="L245" s="8">
        <v>1</v>
      </c>
      <c r="M245" s="8">
        <v>3</v>
      </c>
      <c r="N245" s="8" t="s">
        <v>721</v>
      </c>
      <c r="O245" s="8" t="s">
        <v>83</v>
      </c>
      <c r="P245" s="8" t="s">
        <v>617</v>
      </c>
      <c r="Q245" s="8"/>
      <c r="R245" s="19" t="s">
        <v>2046</v>
      </c>
      <c r="S245" s="21" t="s">
        <v>19</v>
      </c>
      <c r="T245" s="8"/>
      <c r="U245" s="19" t="s">
        <v>19</v>
      </c>
      <c r="V245" s="19" t="s">
        <v>2046</v>
      </c>
      <c r="W245" s="21" t="s">
        <v>2047</v>
      </c>
      <c r="X245" s="21" t="s">
        <v>19</v>
      </c>
      <c r="Y245" s="19" t="s">
        <v>19</v>
      </c>
      <c r="Z245" s="21" t="s">
        <v>19</v>
      </c>
      <c r="AA245" s="22" t="s">
        <v>19</v>
      </c>
      <c r="AB245" t="s">
        <v>19</v>
      </c>
      <c r="AC245" t="s">
        <v>2048</v>
      </c>
      <c r="AD245" t="s">
        <v>6</v>
      </c>
      <c r="AE245" t="s">
        <v>2049</v>
      </c>
      <c r="AF245" t="s">
        <v>88</v>
      </c>
      <c r="AG245" t="s">
        <v>75</v>
      </c>
      <c r="AH245" t="s">
        <v>19</v>
      </c>
    </row>
    <row r="246" ht="14.25" customHeight="1" spans="1:34">
      <c r="A246" s="7" t="s">
        <v>2050</v>
      </c>
      <c r="B246" s="7" t="s">
        <v>2051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426</v>
      </c>
      <c r="H246" s="8" t="s">
        <v>427</v>
      </c>
      <c r="I246" s="8" t="s">
        <v>79</v>
      </c>
      <c r="J246" s="8" t="s">
        <v>2</v>
      </c>
      <c r="K246" s="8" t="s">
        <v>2052</v>
      </c>
      <c r="L246" s="8">
        <v>1</v>
      </c>
      <c r="M246" s="8">
        <v>2</v>
      </c>
      <c r="N246" s="8" t="s">
        <v>82</v>
      </c>
      <c r="O246" s="8" t="s">
        <v>531</v>
      </c>
      <c r="P246" s="8" t="s">
        <v>617</v>
      </c>
      <c r="Q246" s="8"/>
      <c r="R246" s="19" t="s">
        <v>2053</v>
      </c>
      <c r="S246" s="21" t="s">
        <v>19</v>
      </c>
      <c r="T246" s="8"/>
      <c r="U246" s="19" t="s">
        <v>19</v>
      </c>
      <c r="V246" s="19" t="s">
        <v>2053</v>
      </c>
      <c r="W246" s="21" t="s">
        <v>1281</v>
      </c>
      <c r="X246" s="21" t="s">
        <v>19</v>
      </c>
      <c r="Y246" s="19" t="s">
        <v>19</v>
      </c>
      <c r="Z246" s="21" t="s">
        <v>19</v>
      </c>
      <c r="AA246" s="22" t="s">
        <v>19</v>
      </c>
      <c r="AB246" t="s">
        <v>19</v>
      </c>
      <c r="AC246" t="s">
        <v>1213</v>
      </c>
      <c r="AD246" t="s">
        <v>6</v>
      </c>
      <c r="AE246" t="s">
        <v>2054</v>
      </c>
      <c r="AF246" t="s">
        <v>88</v>
      </c>
      <c r="AG246" t="s">
        <v>75</v>
      </c>
      <c r="AH246" t="s">
        <v>2055</v>
      </c>
    </row>
    <row r="247" ht="14.25" customHeight="1" spans="1:34">
      <c r="A247" s="7" t="s">
        <v>2056</v>
      </c>
      <c r="B247" s="7" t="s">
        <v>2057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789</v>
      </c>
      <c r="H247" s="8" t="s">
        <v>790</v>
      </c>
      <c r="I247" s="8" t="s">
        <v>79</v>
      </c>
      <c r="J247" s="8" t="s">
        <v>2</v>
      </c>
      <c r="K247" s="8" t="s">
        <v>2058</v>
      </c>
      <c r="L247" s="8">
        <v>1</v>
      </c>
      <c r="M247" s="8">
        <v>1</v>
      </c>
      <c r="N247" s="8" t="s">
        <v>105</v>
      </c>
      <c r="O247" s="8" t="s">
        <v>1139</v>
      </c>
      <c r="P247" s="8" t="s">
        <v>617</v>
      </c>
      <c r="Q247" s="8"/>
      <c r="R247" s="19" t="s">
        <v>2059</v>
      </c>
      <c r="S247" s="21" t="s">
        <v>19</v>
      </c>
      <c r="T247" s="8"/>
      <c r="U247" s="19" t="s">
        <v>19</v>
      </c>
      <c r="V247" s="19" t="s">
        <v>2059</v>
      </c>
      <c r="W247" s="21" t="s">
        <v>2060</v>
      </c>
      <c r="X247" s="21" t="s">
        <v>19</v>
      </c>
      <c r="Y247" s="19" t="s">
        <v>19</v>
      </c>
      <c r="Z247" s="21" t="s">
        <v>19</v>
      </c>
      <c r="AA247" s="22" t="s">
        <v>19</v>
      </c>
      <c r="AB247" t="s">
        <v>19</v>
      </c>
      <c r="AC247" t="s">
        <v>1287</v>
      </c>
      <c r="AD247" t="s">
        <v>6</v>
      </c>
      <c r="AE247" t="s">
        <v>2061</v>
      </c>
      <c r="AF247" t="s">
        <v>88</v>
      </c>
      <c r="AG247" t="s">
        <v>75</v>
      </c>
      <c r="AH247" t="s">
        <v>327</v>
      </c>
    </row>
    <row r="248" ht="14.25" customHeight="1" spans="1:34">
      <c r="A248" s="7" t="s">
        <v>2062</v>
      </c>
      <c r="B248" s="7" t="s">
        <v>2063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1011</v>
      </c>
      <c r="H248" s="8" t="s">
        <v>1012</v>
      </c>
      <c r="I248" s="8" t="s">
        <v>79</v>
      </c>
      <c r="J248" s="8" t="s">
        <v>2</v>
      </c>
      <c r="K248" s="8" t="s">
        <v>2064</v>
      </c>
      <c r="L248" s="8">
        <v>1</v>
      </c>
      <c r="M248" s="8">
        <v>3</v>
      </c>
      <c r="N248" s="8" t="s">
        <v>439</v>
      </c>
      <c r="O248" s="8" t="s">
        <v>83</v>
      </c>
      <c r="P248" s="8" t="s">
        <v>617</v>
      </c>
      <c r="Q248" s="8"/>
      <c r="R248" s="19" t="s">
        <v>2065</v>
      </c>
      <c r="S248" s="21" t="s">
        <v>19</v>
      </c>
      <c r="T248" s="8"/>
      <c r="U248" s="19" t="s">
        <v>19</v>
      </c>
      <c r="V248" s="19" t="s">
        <v>2065</v>
      </c>
      <c r="W248" s="21" t="s">
        <v>2066</v>
      </c>
      <c r="X248" s="21" t="s">
        <v>19</v>
      </c>
      <c r="Y248" s="19" t="s">
        <v>19</v>
      </c>
      <c r="Z248" s="21" t="s">
        <v>19</v>
      </c>
      <c r="AA248" s="22" t="s">
        <v>19</v>
      </c>
      <c r="AB248" t="s">
        <v>19</v>
      </c>
      <c r="AC248" t="s">
        <v>2067</v>
      </c>
      <c r="AD248" t="s">
        <v>6</v>
      </c>
      <c r="AE248" t="s">
        <v>2068</v>
      </c>
      <c r="AF248" t="s">
        <v>88</v>
      </c>
      <c r="AG248" t="s">
        <v>75</v>
      </c>
      <c r="AH248" t="s">
        <v>2069</v>
      </c>
    </row>
    <row r="249" ht="14.25" customHeight="1" spans="1:34">
      <c r="A249" s="7" t="s">
        <v>2070</v>
      </c>
      <c r="B249" s="7" t="s">
        <v>2071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2072</v>
      </c>
      <c r="H249" s="8" t="s">
        <v>2073</v>
      </c>
      <c r="I249" s="8" t="s">
        <v>79</v>
      </c>
      <c r="J249" s="8" t="s">
        <v>2</v>
      </c>
      <c r="K249" s="8" t="s">
        <v>2074</v>
      </c>
      <c r="L249" s="8">
        <v>1</v>
      </c>
      <c r="M249" s="8">
        <v>2</v>
      </c>
      <c r="N249" s="8" t="s">
        <v>301</v>
      </c>
      <c r="O249" s="8" t="s">
        <v>531</v>
      </c>
      <c r="P249" s="8" t="s">
        <v>617</v>
      </c>
      <c r="Q249" s="8"/>
      <c r="R249" s="19" t="s">
        <v>2075</v>
      </c>
      <c r="S249" s="21" t="s">
        <v>19</v>
      </c>
      <c r="T249" s="8"/>
      <c r="U249" s="19" t="s">
        <v>19</v>
      </c>
      <c r="V249" s="19" t="s">
        <v>2075</v>
      </c>
      <c r="W249" s="21" t="s">
        <v>2076</v>
      </c>
      <c r="X249" s="21" t="s">
        <v>19</v>
      </c>
      <c r="Y249" s="19" t="s">
        <v>19</v>
      </c>
      <c r="Z249" s="21" t="s">
        <v>19</v>
      </c>
      <c r="AA249" s="22" t="s">
        <v>19</v>
      </c>
      <c r="AB249" t="s">
        <v>19</v>
      </c>
      <c r="AC249" t="s">
        <v>2077</v>
      </c>
      <c r="AD249" t="s">
        <v>6</v>
      </c>
      <c r="AE249" t="s">
        <v>2078</v>
      </c>
      <c r="AF249" t="s">
        <v>88</v>
      </c>
      <c r="AG249" t="s">
        <v>75</v>
      </c>
      <c r="AH249" t="s">
        <v>19</v>
      </c>
    </row>
    <row r="250" ht="14.25" customHeight="1" spans="1:34">
      <c r="A250" s="7" t="s">
        <v>2079</v>
      </c>
      <c r="B250" s="7" t="s">
        <v>2080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2081</v>
      </c>
      <c r="H250" s="8" t="s">
        <v>2082</v>
      </c>
      <c r="I250" s="8" t="s">
        <v>79</v>
      </c>
      <c r="J250" s="8" t="s">
        <v>2</v>
      </c>
      <c r="K250" s="8" t="s">
        <v>2083</v>
      </c>
      <c r="L250" s="8">
        <v>1</v>
      </c>
      <c r="M250" s="8">
        <v>1</v>
      </c>
      <c r="N250" s="8" t="s">
        <v>95</v>
      </c>
      <c r="O250" s="8" t="s">
        <v>1139</v>
      </c>
      <c r="P250" s="8" t="s">
        <v>617</v>
      </c>
      <c r="Q250" s="8"/>
      <c r="R250" s="19" t="s">
        <v>2084</v>
      </c>
      <c r="S250" s="21" t="s">
        <v>19</v>
      </c>
      <c r="T250" s="8"/>
      <c r="U250" s="19" t="s">
        <v>19</v>
      </c>
      <c r="V250" s="19" t="s">
        <v>2084</v>
      </c>
      <c r="W250" s="21" t="s">
        <v>2085</v>
      </c>
      <c r="X250" s="21" t="s">
        <v>19</v>
      </c>
      <c r="Y250" s="19" t="s">
        <v>19</v>
      </c>
      <c r="Z250" s="21" t="s">
        <v>19</v>
      </c>
      <c r="AA250" s="22" t="s">
        <v>19</v>
      </c>
      <c r="AB250" t="s">
        <v>19</v>
      </c>
      <c r="AC250" t="s">
        <v>2086</v>
      </c>
      <c r="AD250" t="s">
        <v>6</v>
      </c>
      <c r="AE250" t="s">
        <v>203</v>
      </c>
      <c r="AF250" t="s">
        <v>88</v>
      </c>
      <c r="AG250" t="s">
        <v>75</v>
      </c>
      <c r="AH250" t="s">
        <v>19</v>
      </c>
    </row>
    <row r="251" ht="14.25" customHeight="1" spans="1:34">
      <c r="A251" s="7" t="s">
        <v>2087</v>
      </c>
      <c r="B251" s="7" t="s">
        <v>2088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459</v>
      </c>
      <c r="H251" s="8" t="s">
        <v>460</v>
      </c>
      <c r="I251" s="8" t="s">
        <v>79</v>
      </c>
      <c r="J251" s="8" t="s">
        <v>2</v>
      </c>
      <c r="K251" s="8" t="s">
        <v>2089</v>
      </c>
      <c r="L251" s="8">
        <v>1</v>
      </c>
      <c r="M251" s="8">
        <v>1</v>
      </c>
      <c r="N251" s="8" t="s">
        <v>268</v>
      </c>
      <c r="O251" s="8" t="s">
        <v>1139</v>
      </c>
      <c r="P251" s="8" t="s">
        <v>617</v>
      </c>
      <c r="Q251" s="8"/>
      <c r="R251" s="19" t="s">
        <v>2090</v>
      </c>
      <c r="S251" s="21" t="s">
        <v>19</v>
      </c>
      <c r="T251" s="8"/>
      <c r="U251" s="19" t="s">
        <v>19</v>
      </c>
      <c r="V251" s="19" t="s">
        <v>2090</v>
      </c>
      <c r="W251" s="21" t="s">
        <v>1131</v>
      </c>
      <c r="X251" s="21" t="s">
        <v>19</v>
      </c>
      <c r="Y251" s="19" t="s">
        <v>19</v>
      </c>
      <c r="Z251" s="21" t="s">
        <v>19</v>
      </c>
      <c r="AA251" s="22" t="s">
        <v>19</v>
      </c>
      <c r="AB251" t="s">
        <v>19</v>
      </c>
      <c r="AC251" t="s">
        <v>2091</v>
      </c>
      <c r="AD251" t="s">
        <v>6</v>
      </c>
      <c r="AE251" t="s">
        <v>241</v>
      </c>
      <c r="AF251" t="s">
        <v>88</v>
      </c>
      <c r="AG251" t="s">
        <v>75</v>
      </c>
      <c r="AH251" t="s">
        <v>2092</v>
      </c>
    </row>
    <row r="252" ht="14.25" customHeight="1" spans="1:34">
      <c r="A252" s="7" t="s">
        <v>2093</v>
      </c>
      <c r="B252" s="7" t="s">
        <v>2094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917</v>
      </c>
      <c r="H252" s="8" t="s">
        <v>918</v>
      </c>
      <c r="I252" s="8" t="s">
        <v>79</v>
      </c>
      <c r="J252" s="8" t="s">
        <v>2</v>
      </c>
      <c r="K252" s="8" t="s">
        <v>2095</v>
      </c>
      <c r="L252" s="8">
        <v>1</v>
      </c>
      <c r="M252" s="8">
        <v>1</v>
      </c>
      <c r="N252" s="8" t="s">
        <v>2096</v>
      </c>
      <c r="O252" s="8" t="s">
        <v>1139</v>
      </c>
      <c r="P252" s="8" t="s">
        <v>617</v>
      </c>
      <c r="Q252" s="8"/>
      <c r="R252" s="19" t="s">
        <v>2097</v>
      </c>
      <c r="S252" s="21" t="s">
        <v>19</v>
      </c>
      <c r="T252" s="8"/>
      <c r="U252" s="19" t="s">
        <v>19</v>
      </c>
      <c r="V252" s="19" t="s">
        <v>2097</v>
      </c>
      <c r="W252" s="21" t="s">
        <v>2098</v>
      </c>
      <c r="X252" s="21" t="s">
        <v>19</v>
      </c>
      <c r="Y252" s="19" t="s">
        <v>19</v>
      </c>
      <c r="Z252" s="21" t="s">
        <v>19</v>
      </c>
      <c r="AA252" s="22" t="s">
        <v>19</v>
      </c>
      <c r="AB252" t="s">
        <v>19</v>
      </c>
      <c r="AC252" t="s">
        <v>2099</v>
      </c>
      <c r="AD252" t="s">
        <v>6</v>
      </c>
      <c r="AE252" t="s">
        <v>139</v>
      </c>
      <c r="AF252" t="s">
        <v>88</v>
      </c>
      <c r="AG252" t="s">
        <v>75</v>
      </c>
      <c r="AH252" t="s">
        <v>19</v>
      </c>
    </row>
    <row r="253" ht="14.25" customHeight="1" spans="1:34">
      <c r="A253" s="7" t="s">
        <v>2100</v>
      </c>
      <c r="B253" s="7" t="s">
        <v>2101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2102</v>
      </c>
      <c r="H253" s="8" t="s">
        <v>2103</v>
      </c>
      <c r="I253" s="8" t="s">
        <v>79</v>
      </c>
      <c r="J253" s="8" t="s">
        <v>2</v>
      </c>
      <c r="K253" s="8" t="s">
        <v>2104</v>
      </c>
      <c r="L253" s="8">
        <v>1</v>
      </c>
      <c r="M253" s="8">
        <v>1</v>
      </c>
      <c r="N253" s="8" t="s">
        <v>452</v>
      </c>
      <c r="O253" s="8" t="s">
        <v>1139</v>
      </c>
      <c r="P253" s="8" t="s">
        <v>617</v>
      </c>
      <c r="Q253" s="8"/>
      <c r="R253" s="19" t="s">
        <v>2105</v>
      </c>
      <c r="S253" s="21" t="s">
        <v>19</v>
      </c>
      <c r="T253" s="8"/>
      <c r="U253" s="19" t="s">
        <v>19</v>
      </c>
      <c r="V253" s="19" t="s">
        <v>2105</v>
      </c>
      <c r="W253" s="21" t="s">
        <v>2106</v>
      </c>
      <c r="X253" s="21" t="s">
        <v>19</v>
      </c>
      <c r="Y253" s="19" t="s">
        <v>19</v>
      </c>
      <c r="Z253" s="21" t="s">
        <v>19</v>
      </c>
      <c r="AA253" s="22" t="s">
        <v>19</v>
      </c>
      <c r="AB253" t="s">
        <v>19</v>
      </c>
      <c r="AC253" t="s">
        <v>2107</v>
      </c>
      <c r="AD253" t="s">
        <v>6</v>
      </c>
      <c r="AE253" t="s">
        <v>363</v>
      </c>
      <c r="AF253" t="s">
        <v>88</v>
      </c>
      <c r="AG253" t="s">
        <v>75</v>
      </c>
      <c r="AH253" t="s">
        <v>1044</v>
      </c>
    </row>
    <row r="254" ht="14.25" customHeight="1" spans="1:34">
      <c r="A254" s="7" t="s">
        <v>2108</v>
      </c>
      <c r="B254" s="7" t="s">
        <v>2109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2081</v>
      </c>
      <c r="H254" s="8" t="s">
        <v>2082</v>
      </c>
      <c r="I254" s="8" t="s">
        <v>79</v>
      </c>
      <c r="J254" s="8" t="s">
        <v>2</v>
      </c>
      <c r="K254" s="8" t="s">
        <v>2110</v>
      </c>
      <c r="L254" s="8">
        <v>1</v>
      </c>
      <c r="M254" s="8">
        <v>1</v>
      </c>
      <c r="N254" s="8" t="s">
        <v>95</v>
      </c>
      <c r="O254" s="8" t="s">
        <v>1139</v>
      </c>
      <c r="P254" s="8" t="s">
        <v>617</v>
      </c>
      <c r="Q254" s="8"/>
      <c r="R254" s="19" t="s">
        <v>2084</v>
      </c>
      <c r="S254" s="21" t="s">
        <v>19</v>
      </c>
      <c r="T254" s="8"/>
      <c r="U254" s="19" t="s">
        <v>19</v>
      </c>
      <c r="V254" s="19" t="s">
        <v>2084</v>
      </c>
      <c r="W254" s="21" t="s">
        <v>2111</v>
      </c>
      <c r="X254" s="21" t="s">
        <v>19</v>
      </c>
      <c r="Y254" s="19" t="s">
        <v>19</v>
      </c>
      <c r="Z254" s="21" t="s">
        <v>19</v>
      </c>
      <c r="AA254" s="22" t="s">
        <v>19</v>
      </c>
      <c r="AB254" t="s">
        <v>19</v>
      </c>
      <c r="AC254" t="s">
        <v>2112</v>
      </c>
      <c r="AD254" t="s">
        <v>6</v>
      </c>
      <c r="AE254" t="s">
        <v>203</v>
      </c>
      <c r="AF254" t="s">
        <v>88</v>
      </c>
      <c r="AG254" t="s">
        <v>75</v>
      </c>
      <c r="AH254" t="s">
        <v>19</v>
      </c>
    </row>
    <row r="255" ht="14.25" customHeight="1" spans="1:34">
      <c r="A255" s="7" t="s">
        <v>2113</v>
      </c>
      <c r="B255" s="7" t="s">
        <v>2114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2115</v>
      </c>
      <c r="H255" s="8" t="s">
        <v>2116</v>
      </c>
      <c r="I255" s="8" t="s">
        <v>79</v>
      </c>
      <c r="J255" s="8" t="s">
        <v>2</v>
      </c>
      <c r="K255" s="8" t="s">
        <v>2117</v>
      </c>
      <c r="L255" s="8">
        <v>1</v>
      </c>
      <c r="M255" s="8">
        <v>1</v>
      </c>
      <c r="N255" s="8" t="s">
        <v>95</v>
      </c>
      <c r="O255" s="8" t="s">
        <v>1139</v>
      </c>
      <c r="P255" s="8" t="s">
        <v>617</v>
      </c>
      <c r="Q255" s="8"/>
      <c r="R255" s="19" t="s">
        <v>2118</v>
      </c>
      <c r="S255" s="21" t="s">
        <v>19</v>
      </c>
      <c r="T255" s="8"/>
      <c r="U255" s="19" t="s">
        <v>19</v>
      </c>
      <c r="V255" s="19" t="s">
        <v>2118</v>
      </c>
      <c r="W255" s="21" t="s">
        <v>311</v>
      </c>
      <c r="X255" s="21" t="s">
        <v>19</v>
      </c>
      <c r="Y255" s="19" t="s">
        <v>19</v>
      </c>
      <c r="Z255" s="21" t="s">
        <v>19</v>
      </c>
      <c r="AA255" s="22" t="s">
        <v>19</v>
      </c>
      <c r="AB255" t="s">
        <v>19</v>
      </c>
      <c r="AC255" t="s">
        <v>882</v>
      </c>
      <c r="AD255" t="s">
        <v>6</v>
      </c>
      <c r="AE255" t="s">
        <v>2119</v>
      </c>
      <c r="AF255" t="s">
        <v>88</v>
      </c>
      <c r="AG255" t="s">
        <v>75</v>
      </c>
      <c r="AH255" t="s">
        <v>2120</v>
      </c>
    </row>
    <row r="256" ht="14.25" customHeight="1" spans="1:34">
      <c r="A256" s="7" t="s">
        <v>2121</v>
      </c>
      <c r="B256" s="7" t="s">
        <v>2122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2081</v>
      </c>
      <c r="H256" s="8" t="s">
        <v>2082</v>
      </c>
      <c r="I256" s="8" t="s">
        <v>79</v>
      </c>
      <c r="J256" s="8" t="s">
        <v>2</v>
      </c>
      <c r="K256" s="8" t="s">
        <v>2123</v>
      </c>
      <c r="L256" s="8">
        <v>1</v>
      </c>
      <c r="M256" s="8">
        <v>1</v>
      </c>
      <c r="N256" s="8" t="s">
        <v>95</v>
      </c>
      <c r="O256" s="8" t="s">
        <v>1139</v>
      </c>
      <c r="P256" s="8" t="s">
        <v>617</v>
      </c>
      <c r="Q256" s="8"/>
      <c r="R256" s="19" t="s">
        <v>2084</v>
      </c>
      <c r="S256" s="21" t="s">
        <v>19</v>
      </c>
      <c r="T256" s="8"/>
      <c r="U256" s="19" t="s">
        <v>19</v>
      </c>
      <c r="V256" s="19" t="s">
        <v>2084</v>
      </c>
      <c r="W256" s="21" t="s">
        <v>2085</v>
      </c>
      <c r="X256" s="21" t="s">
        <v>19</v>
      </c>
      <c r="Y256" s="19" t="s">
        <v>19</v>
      </c>
      <c r="Z256" s="21" t="s">
        <v>19</v>
      </c>
      <c r="AA256" s="22" t="s">
        <v>19</v>
      </c>
      <c r="AB256" t="s">
        <v>19</v>
      </c>
      <c r="AC256" t="s">
        <v>2086</v>
      </c>
      <c r="AD256" t="s">
        <v>6</v>
      </c>
      <c r="AE256" t="s">
        <v>203</v>
      </c>
      <c r="AF256" t="s">
        <v>88</v>
      </c>
      <c r="AG256" t="s">
        <v>75</v>
      </c>
      <c r="AH256" t="s">
        <v>19</v>
      </c>
    </row>
    <row r="257" ht="14.25" customHeight="1" spans="1:34">
      <c r="A257" s="7" t="s">
        <v>2124</v>
      </c>
      <c r="B257" s="7" t="s">
        <v>2125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2126</v>
      </c>
      <c r="H257" s="8" t="s">
        <v>2127</v>
      </c>
      <c r="I257" s="8" t="s">
        <v>79</v>
      </c>
      <c r="J257" s="8" t="s">
        <v>2</v>
      </c>
      <c r="K257" s="8" t="s">
        <v>2128</v>
      </c>
      <c r="L257" s="8">
        <v>2</v>
      </c>
      <c r="M257" s="8">
        <v>2</v>
      </c>
      <c r="N257" s="8" t="s">
        <v>617</v>
      </c>
      <c r="O257" s="8" t="s">
        <v>586</v>
      </c>
      <c r="P257" s="8" t="s">
        <v>587</v>
      </c>
      <c r="Q257" s="8"/>
      <c r="R257" s="19" t="s">
        <v>2129</v>
      </c>
      <c r="S257" s="21" t="s">
        <v>2129</v>
      </c>
      <c r="T257" s="8" t="s">
        <v>2130</v>
      </c>
      <c r="U257" s="19" t="s">
        <v>19</v>
      </c>
      <c r="V257" s="19" t="s">
        <v>19</v>
      </c>
      <c r="W257" s="21" t="s">
        <v>19</v>
      </c>
      <c r="X257" s="21" t="s">
        <v>19</v>
      </c>
      <c r="Y257" s="19" t="s">
        <v>19</v>
      </c>
      <c r="Z257" s="21" t="s">
        <v>19</v>
      </c>
      <c r="AA257" s="22" t="s">
        <v>19</v>
      </c>
      <c r="AB257" t="s">
        <v>19</v>
      </c>
      <c r="AC257" t="s">
        <v>19</v>
      </c>
      <c r="AD257" t="s">
        <v>6</v>
      </c>
      <c r="AE257" t="s">
        <v>2131</v>
      </c>
      <c r="AF257" t="s">
        <v>88</v>
      </c>
      <c r="AG257" t="s">
        <v>75</v>
      </c>
      <c r="AH257" t="s">
        <v>19</v>
      </c>
    </row>
    <row r="258" ht="14.25" customHeight="1" spans="1:34">
      <c r="A258" s="7" t="s">
        <v>2132</v>
      </c>
      <c r="B258" s="7" t="s">
        <v>2133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2134</v>
      </c>
      <c r="H258" s="8" t="s">
        <v>2135</v>
      </c>
      <c r="I258" s="8" t="s">
        <v>79</v>
      </c>
      <c r="J258" s="8" t="s">
        <v>2</v>
      </c>
      <c r="K258" s="8" t="s">
        <v>2136</v>
      </c>
      <c r="L258" s="8">
        <v>1</v>
      </c>
      <c r="M258" s="8">
        <v>1</v>
      </c>
      <c r="N258" s="8" t="s">
        <v>452</v>
      </c>
      <c r="O258" s="8" t="s">
        <v>1139</v>
      </c>
      <c r="P258" s="8" t="s">
        <v>617</v>
      </c>
      <c r="Q258" s="8"/>
      <c r="R258" s="19" t="s">
        <v>2137</v>
      </c>
      <c r="S258" s="21" t="s">
        <v>19</v>
      </c>
      <c r="T258" s="8"/>
      <c r="U258" s="19" t="s">
        <v>19</v>
      </c>
      <c r="V258" s="19" t="s">
        <v>2137</v>
      </c>
      <c r="W258" s="21" t="s">
        <v>1475</v>
      </c>
      <c r="X258" s="21" t="s">
        <v>19</v>
      </c>
      <c r="Y258" s="19" t="s">
        <v>19</v>
      </c>
      <c r="Z258" s="21" t="s">
        <v>19</v>
      </c>
      <c r="AA258" s="22" t="s">
        <v>19</v>
      </c>
      <c r="AB258" t="s">
        <v>19</v>
      </c>
      <c r="AC258" t="s">
        <v>2138</v>
      </c>
      <c r="AD258" t="s">
        <v>6</v>
      </c>
      <c r="AE258" t="s">
        <v>666</v>
      </c>
      <c r="AF258" t="s">
        <v>88</v>
      </c>
      <c r="AG258" t="s">
        <v>75</v>
      </c>
      <c r="AH258" t="s">
        <v>706</v>
      </c>
    </row>
    <row r="259" ht="14.25" customHeight="1" spans="1:34">
      <c r="A259" s="7" t="s">
        <v>2139</v>
      </c>
      <c r="B259" s="7" t="s">
        <v>2140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1011</v>
      </c>
      <c r="H259" s="8" t="s">
        <v>1012</v>
      </c>
      <c r="I259" s="8" t="s">
        <v>79</v>
      </c>
      <c r="J259" s="8" t="s">
        <v>2</v>
      </c>
      <c r="K259" s="8" t="s">
        <v>1604</v>
      </c>
      <c r="L259" s="8">
        <v>1</v>
      </c>
      <c r="M259" s="8">
        <v>1</v>
      </c>
      <c r="N259" s="8" t="s">
        <v>125</v>
      </c>
      <c r="O259" s="8" t="s">
        <v>1139</v>
      </c>
      <c r="P259" s="8" t="s">
        <v>617</v>
      </c>
      <c r="Q259" s="8"/>
      <c r="R259" s="19" t="s">
        <v>1605</v>
      </c>
      <c r="S259" s="21" t="s">
        <v>19</v>
      </c>
      <c r="T259" s="8"/>
      <c r="U259" s="19" t="s">
        <v>19</v>
      </c>
      <c r="V259" s="19" t="s">
        <v>1605</v>
      </c>
      <c r="W259" s="21" t="s">
        <v>1606</v>
      </c>
      <c r="X259" s="21" t="s">
        <v>19</v>
      </c>
      <c r="Y259" s="19" t="s">
        <v>19</v>
      </c>
      <c r="Z259" s="21" t="s">
        <v>19</v>
      </c>
      <c r="AA259" s="22" t="s">
        <v>19</v>
      </c>
      <c r="AB259" t="s">
        <v>19</v>
      </c>
      <c r="AC259" t="s">
        <v>1607</v>
      </c>
      <c r="AD259" t="s">
        <v>6</v>
      </c>
      <c r="AE259" t="s">
        <v>1017</v>
      </c>
      <c r="AF259" t="s">
        <v>88</v>
      </c>
      <c r="AG259" t="s">
        <v>75</v>
      </c>
      <c r="AH259" t="s">
        <v>1080</v>
      </c>
    </row>
    <row r="260" ht="14.25" customHeight="1" spans="1:34">
      <c r="A260" s="7" t="s">
        <v>2141</v>
      </c>
      <c r="B260" s="7" t="s">
        <v>2142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481</v>
      </c>
      <c r="H260" s="8" t="s">
        <v>482</v>
      </c>
      <c r="I260" s="8" t="s">
        <v>79</v>
      </c>
      <c r="J260" s="8" t="s">
        <v>2</v>
      </c>
      <c r="K260" s="8" t="s">
        <v>2143</v>
      </c>
      <c r="L260" s="8">
        <v>1</v>
      </c>
      <c r="M260" s="8">
        <v>2</v>
      </c>
      <c r="N260" s="8" t="s">
        <v>83</v>
      </c>
      <c r="O260" s="8" t="s">
        <v>531</v>
      </c>
      <c r="P260" s="8" t="s">
        <v>617</v>
      </c>
      <c r="Q260" s="8"/>
      <c r="R260" s="19" t="s">
        <v>2144</v>
      </c>
      <c r="S260" s="21" t="s">
        <v>19</v>
      </c>
      <c r="T260" s="8"/>
      <c r="U260" s="19" t="s">
        <v>19</v>
      </c>
      <c r="V260" s="19" t="s">
        <v>2144</v>
      </c>
      <c r="W260" s="21" t="s">
        <v>2145</v>
      </c>
      <c r="X260" s="21" t="s">
        <v>19</v>
      </c>
      <c r="Y260" s="19" t="s">
        <v>19</v>
      </c>
      <c r="Z260" s="21" t="s">
        <v>19</v>
      </c>
      <c r="AA260" s="22" t="s">
        <v>19</v>
      </c>
      <c r="AB260" t="s">
        <v>19</v>
      </c>
      <c r="AC260" t="s">
        <v>2146</v>
      </c>
      <c r="AD260" t="s">
        <v>6</v>
      </c>
      <c r="AE260" t="s">
        <v>203</v>
      </c>
      <c r="AF260" t="s">
        <v>88</v>
      </c>
      <c r="AG260" t="s">
        <v>75</v>
      </c>
      <c r="AH260" t="s">
        <v>1713</v>
      </c>
    </row>
    <row r="261" ht="14.25" customHeight="1" spans="1:34">
      <c r="A261" s="7" t="s">
        <v>2147</v>
      </c>
      <c r="B261" s="7" t="s">
        <v>2148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2043</v>
      </c>
      <c r="H261" s="8" t="s">
        <v>2044</v>
      </c>
      <c r="I261" s="8" t="s">
        <v>79</v>
      </c>
      <c r="J261" s="8" t="s">
        <v>2</v>
      </c>
      <c r="K261" s="8" t="s">
        <v>2149</v>
      </c>
      <c r="L261" s="8">
        <v>1</v>
      </c>
      <c r="M261" s="8">
        <v>3</v>
      </c>
      <c r="N261" s="8" t="s">
        <v>721</v>
      </c>
      <c r="O261" s="8" t="s">
        <v>83</v>
      </c>
      <c r="P261" s="8" t="s">
        <v>617</v>
      </c>
      <c r="Q261" s="8"/>
      <c r="R261" s="19" t="s">
        <v>2046</v>
      </c>
      <c r="S261" s="21" t="s">
        <v>19</v>
      </c>
      <c r="T261" s="8"/>
      <c r="U261" s="19" t="s">
        <v>19</v>
      </c>
      <c r="V261" s="19" t="s">
        <v>2046</v>
      </c>
      <c r="W261" s="21" t="s">
        <v>2047</v>
      </c>
      <c r="X261" s="21" t="s">
        <v>19</v>
      </c>
      <c r="Y261" s="19" t="s">
        <v>19</v>
      </c>
      <c r="Z261" s="21" t="s">
        <v>19</v>
      </c>
      <c r="AA261" s="22" t="s">
        <v>19</v>
      </c>
      <c r="AB261" t="s">
        <v>19</v>
      </c>
      <c r="AC261" t="s">
        <v>2048</v>
      </c>
      <c r="AD261" t="s">
        <v>6</v>
      </c>
      <c r="AE261" t="s">
        <v>2049</v>
      </c>
      <c r="AF261" t="s">
        <v>88</v>
      </c>
      <c r="AG261" t="s">
        <v>75</v>
      </c>
      <c r="AH261" t="s">
        <v>19</v>
      </c>
    </row>
    <row r="262" ht="14.25" customHeight="1" spans="1:34">
      <c r="A262" s="7" t="s">
        <v>2150</v>
      </c>
      <c r="B262" s="7" t="s">
        <v>2151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1011</v>
      </c>
      <c r="H262" s="8" t="s">
        <v>1012</v>
      </c>
      <c r="I262" s="8" t="s">
        <v>79</v>
      </c>
      <c r="J262" s="8" t="s">
        <v>2</v>
      </c>
      <c r="K262" s="8" t="s">
        <v>2152</v>
      </c>
      <c r="L262" s="8">
        <v>1</v>
      </c>
      <c r="M262" s="8">
        <v>2</v>
      </c>
      <c r="N262" s="8" t="s">
        <v>83</v>
      </c>
      <c r="O262" s="8" t="s">
        <v>531</v>
      </c>
      <c r="P262" s="8" t="s">
        <v>617</v>
      </c>
      <c r="Q262" s="8"/>
      <c r="R262" s="19" t="s">
        <v>2153</v>
      </c>
      <c r="S262" s="21" t="s">
        <v>19</v>
      </c>
      <c r="T262" s="8"/>
      <c r="U262" s="19" t="s">
        <v>19</v>
      </c>
      <c r="V262" s="19" t="s">
        <v>2153</v>
      </c>
      <c r="W262" s="21" t="s">
        <v>2154</v>
      </c>
      <c r="X262" s="21" t="s">
        <v>19</v>
      </c>
      <c r="Y262" s="19" t="s">
        <v>19</v>
      </c>
      <c r="Z262" s="21" t="s">
        <v>19</v>
      </c>
      <c r="AA262" s="22" t="s">
        <v>19</v>
      </c>
      <c r="AB262" t="s">
        <v>19</v>
      </c>
      <c r="AC262" t="s">
        <v>2155</v>
      </c>
      <c r="AD262" t="s">
        <v>6</v>
      </c>
      <c r="AE262" t="s">
        <v>2068</v>
      </c>
      <c r="AF262" t="s">
        <v>88</v>
      </c>
      <c r="AG262" t="s">
        <v>75</v>
      </c>
      <c r="AH262" t="s">
        <v>2156</v>
      </c>
    </row>
    <row r="263" ht="14.25" customHeight="1" spans="1:34">
      <c r="A263" s="7" t="s">
        <v>2157</v>
      </c>
      <c r="B263" s="7" t="s">
        <v>2158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459</v>
      </c>
      <c r="H263" s="8" t="s">
        <v>460</v>
      </c>
      <c r="I263" s="8" t="s">
        <v>79</v>
      </c>
      <c r="J263" s="8" t="s">
        <v>2</v>
      </c>
      <c r="K263" s="8" t="s">
        <v>2159</v>
      </c>
      <c r="L263" s="8">
        <v>1</v>
      </c>
      <c r="M263" s="8">
        <v>1</v>
      </c>
      <c r="N263" s="8" t="s">
        <v>82</v>
      </c>
      <c r="O263" s="8" t="s">
        <v>1139</v>
      </c>
      <c r="P263" s="8" t="s">
        <v>617</v>
      </c>
      <c r="Q263" s="8"/>
      <c r="R263" s="19" t="s">
        <v>2160</v>
      </c>
      <c r="S263" s="21" t="s">
        <v>19</v>
      </c>
      <c r="T263" s="8"/>
      <c r="U263" s="19" t="s">
        <v>19</v>
      </c>
      <c r="V263" s="19" t="s">
        <v>2160</v>
      </c>
      <c r="W263" s="21" t="s">
        <v>172</v>
      </c>
      <c r="X263" s="21" t="s">
        <v>19</v>
      </c>
      <c r="Y263" s="19" t="s">
        <v>19</v>
      </c>
      <c r="Z263" s="21" t="s">
        <v>19</v>
      </c>
      <c r="AA263" s="22" t="s">
        <v>19</v>
      </c>
      <c r="AB263" t="s">
        <v>19</v>
      </c>
      <c r="AC263" t="s">
        <v>2161</v>
      </c>
      <c r="AD263" t="s">
        <v>6</v>
      </c>
      <c r="AE263" t="s">
        <v>241</v>
      </c>
      <c r="AF263" t="s">
        <v>88</v>
      </c>
      <c r="AG263" t="s">
        <v>75</v>
      </c>
      <c r="AH263" t="s">
        <v>2162</v>
      </c>
    </row>
    <row r="264" ht="14.25" customHeight="1" spans="1:34">
      <c r="A264" s="7" t="s">
        <v>2163</v>
      </c>
      <c r="B264" s="7" t="s">
        <v>2164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1565</v>
      </c>
      <c r="H264" s="8" t="s">
        <v>1566</v>
      </c>
      <c r="I264" s="8" t="s">
        <v>79</v>
      </c>
      <c r="J264" s="8" t="s">
        <v>2</v>
      </c>
      <c r="K264" s="8" t="s">
        <v>2165</v>
      </c>
      <c r="L264" s="8">
        <v>2</v>
      </c>
      <c r="M264" s="8">
        <v>1</v>
      </c>
      <c r="N264" s="8" t="s">
        <v>1139</v>
      </c>
      <c r="O264" s="8" t="s">
        <v>1139</v>
      </c>
      <c r="P264" s="8" t="s">
        <v>617</v>
      </c>
      <c r="Q264" s="8"/>
      <c r="R264" s="19" t="s">
        <v>2166</v>
      </c>
      <c r="S264" s="21" t="s">
        <v>19</v>
      </c>
      <c r="T264" s="8"/>
      <c r="U264" s="19" t="s">
        <v>19</v>
      </c>
      <c r="V264" s="19" t="s">
        <v>2166</v>
      </c>
      <c r="W264" s="21" t="s">
        <v>2167</v>
      </c>
      <c r="X264" s="21" t="s">
        <v>19</v>
      </c>
      <c r="Y264" s="19" t="s">
        <v>19</v>
      </c>
      <c r="Z264" s="21" t="s">
        <v>19</v>
      </c>
      <c r="AA264" s="22" t="s">
        <v>19</v>
      </c>
      <c r="AB264" t="s">
        <v>19</v>
      </c>
      <c r="AC264" t="s">
        <v>2168</v>
      </c>
      <c r="AD264" t="s">
        <v>6</v>
      </c>
      <c r="AE264" t="s">
        <v>2169</v>
      </c>
      <c r="AF264" t="s">
        <v>88</v>
      </c>
      <c r="AG264" t="s">
        <v>75</v>
      </c>
      <c r="AH264" t="s">
        <v>2170</v>
      </c>
    </row>
    <row r="265" ht="14.25" customHeight="1" spans="1:34">
      <c r="A265" s="7" t="s">
        <v>2171</v>
      </c>
      <c r="B265" s="7" t="s">
        <v>2172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459</v>
      </c>
      <c r="H265" s="8" t="s">
        <v>460</v>
      </c>
      <c r="I265" s="8" t="s">
        <v>79</v>
      </c>
      <c r="J265" s="8" t="s">
        <v>2</v>
      </c>
      <c r="K265" s="8" t="s">
        <v>2173</v>
      </c>
      <c r="L265" s="8">
        <v>1</v>
      </c>
      <c r="M265" s="8">
        <v>1</v>
      </c>
      <c r="N265" s="8" t="s">
        <v>301</v>
      </c>
      <c r="O265" s="8" t="s">
        <v>1139</v>
      </c>
      <c r="P265" s="8" t="s">
        <v>617</v>
      </c>
      <c r="Q265" s="8"/>
      <c r="R265" s="19" t="s">
        <v>2174</v>
      </c>
      <c r="S265" s="21" t="s">
        <v>19</v>
      </c>
      <c r="T265" s="8"/>
      <c r="U265" s="19" t="s">
        <v>19</v>
      </c>
      <c r="V265" s="19" t="s">
        <v>2174</v>
      </c>
      <c r="W265" s="21" t="s">
        <v>2175</v>
      </c>
      <c r="X265" s="21" t="s">
        <v>19</v>
      </c>
      <c r="Y265" s="19" t="s">
        <v>19</v>
      </c>
      <c r="Z265" s="21" t="s">
        <v>19</v>
      </c>
      <c r="AA265" s="22" t="s">
        <v>19</v>
      </c>
      <c r="AB265" t="s">
        <v>19</v>
      </c>
      <c r="AC265" t="s">
        <v>2176</v>
      </c>
      <c r="AD265" t="s">
        <v>6</v>
      </c>
      <c r="AE265" t="s">
        <v>241</v>
      </c>
      <c r="AF265" t="s">
        <v>88</v>
      </c>
      <c r="AG265" t="s">
        <v>75</v>
      </c>
      <c r="AH265" t="s">
        <v>1624</v>
      </c>
    </row>
    <row r="266" ht="14.25" customHeight="1" spans="1:34">
      <c r="A266" s="7" t="s">
        <v>2177</v>
      </c>
      <c r="B266" s="7" t="s">
        <v>2178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1328</v>
      </c>
      <c r="H266" s="8" t="s">
        <v>1329</v>
      </c>
      <c r="I266" s="8" t="s">
        <v>79</v>
      </c>
      <c r="J266" s="8" t="s">
        <v>2</v>
      </c>
      <c r="K266" s="8" t="s">
        <v>1330</v>
      </c>
      <c r="L266" s="8">
        <v>1</v>
      </c>
      <c r="M266" s="8">
        <v>1</v>
      </c>
      <c r="N266" s="8" t="s">
        <v>2179</v>
      </c>
      <c r="O266" s="8" t="s">
        <v>1139</v>
      </c>
      <c r="P266" s="8" t="s">
        <v>617</v>
      </c>
      <c r="Q266" s="8"/>
      <c r="R266" s="19" t="s">
        <v>2180</v>
      </c>
      <c r="S266" s="21" t="s">
        <v>19</v>
      </c>
      <c r="T266" s="8"/>
      <c r="U266" s="19" t="s">
        <v>19</v>
      </c>
      <c r="V266" s="19" t="s">
        <v>2180</v>
      </c>
      <c r="W266" s="21" t="s">
        <v>1044</v>
      </c>
      <c r="X266" s="21" t="s">
        <v>19</v>
      </c>
      <c r="Y266" s="19" t="s">
        <v>19</v>
      </c>
      <c r="Z266" s="21" t="s">
        <v>19</v>
      </c>
      <c r="AA266" s="22" t="s">
        <v>19</v>
      </c>
      <c r="AB266" t="s">
        <v>19</v>
      </c>
      <c r="AC266" t="s">
        <v>2181</v>
      </c>
      <c r="AD266" t="s">
        <v>6</v>
      </c>
      <c r="AE266" t="s">
        <v>297</v>
      </c>
      <c r="AF266" t="s">
        <v>88</v>
      </c>
      <c r="AG266" t="s">
        <v>75</v>
      </c>
      <c r="AH266" t="s">
        <v>19</v>
      </c>
    </row>
    <row r="267" ht="14.25" customHeight="1" spans="1:34">
      <c r="A267" s="7" t="s">
        <v>2182</v>
      </c>
      <c r="B267" s="7" t="s">
        <v>2183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2184</v>
      </c>
      <c r="H267" s="8" t="s">
        <v>2185</v>
      </c>
      <c r="I267" s="8" t="s">
        <v>79</v>
      </c>
      <c r="J267" s="8" t="s">
        <v>2</v>
      </c>
      <c r="K267" s="8" t="s">
        <v>2186</v>
      </c>
      <c r="L267" s="8">
        <v>1</v>
      </c>
      <c r="M267" s="8">
        <v>1</v>
      </c>
      <c r="N267" s="8" t="s">
        <v>125</v>
      </c>
      <c r="O267" s="8" t="s">
        <v>1139</v>
      </c>
      <c r="P267" s="8" t="s">
        <v>617</v>
      </c>
      <c r="Q267" s="8"/>
      <c r="R267" s="19" t="s">
        <v>2187</v>
      </c>
      <c r="S267" s="21" t="s">
        <v>19</v>
      </c>
      <c r="T267" s="8"/>
      <c r="U267" s="19" t="s">
        <v>19</v>
      </c>
      <c r="V267" s="19" t="s">
        <v>2187</v>
      </c>
      <c r="W267" s="21" t="s">
        <v>2188</v>
      </c>
      <c r="X267" s="21" t="s">
        <v>19</v>
      </c>
      <c r="Y267" s="19" t="s">
        <v>19</v>
      </c>
      <c r="Z267" s="21" t="s">
        <v>19</v>
      </c>
      <c r="AA267" s="22" t="s">
        <v>19</v>
      </c>
      <c r="AB267" t="s">
        <v>19</v>
      </c>
      <c r="AC267" t="s">
        <v>2189</v>
      </c>
      <c r="AD267" t="s">
        <v>6</v>
      </c>
      <c r="AE267" t="s">
        <v>241</v>
      </c>
      <c r="AF267" t="s">
        <v>88</v>
      </c>
      <c r="AG267" t="s">
        <v>75</v>
      </c>
      <c r="AH267" t="s">
        <v>19</v>
      </c>
    </row>
    <row r="268" ht="14.25" customHeight="1" spans="1:34">
      <c r="A268" s="7" t="s">
        <v>2190</v>
      </c>
      <c r="B268" s="7" t="s">
        <v>2191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2184</v>
      </c>
      <c r="H268" s="8" t="s">
        <v>2185</v>
      </c>
      <c r="I268" s="8" t="s">
        <v>79</v>
      </c>
      <c r="J268" s="8" t="s">
        <v>2</v>
      </c>
      <c r="K268" s="8" t="s">
        <v>2192</v>
      </c>
      <c r="L268" s="8">
        <v>1</v>
      </c>
      <c r="M268" s="8">
        <v>1</v>
      </c>
      <c r="N268" s="8" t="s">
        <v>125</v>
      </c>
      <c r="O268" s="8" t="s">
        <v>1139</v>
      </c>
      <c r="P268" s="8" t="s">
        <v>617</v>
      </c>
      <c r="Q268" s="8"/>
      <c r="R268" s="19" t="s">
        <v>2193</v>
      </c>
      <c r="S268" s="21" t="s">
        <v>19</v>
      </c>
      <c r="T268" s="8"/>
      <c r="U268" s="19" t="s">
        <v>19</v>
      </c>
      <c r="V268" s="19" t="s">
        <v>2193</v>
      </c>
      <c r="W268" s="21" t="s">
        <v>430</v>
      </c>
      <c r="X268" s="21" t="s">
        <v>19</v>
      </c>
      <c r="Y268" s="19" t="s">
        <v>19</v>
      </c>
      <c r="Z268" s="21" t="s">
        <v>19</v>
      </c>
      <c r="AA268" s="22" t="s">
        <v>19</v>
      </c>
      <c r="AB268" t="s">
        <v>19</v>
      </c>
      <c r="AC268" t="s">
        <v>2194</v>
      </c>
      <c r="AD268" t="s">
        <v>6</v>
      </c>
      <c r="AE268" t="s">
        <v>241</v>
      </c>
      <c r="AF268" t="s">
        <v>88</v>
      </c>
      <c r="AG268" t="s">
        <v>75</v>
      </c>
      <c r="AH268" t="s">
        <v>19</v>
      </c>
    </row>
    <row r="269" ht="14.25" customHeight="1" spans="1:34">
      <c r="A269" s="7" t="s">
        <v>2195</v>
      </c>
      <c r="B269" s="7" t="s">
        <v>2196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167</v>
      </c>
      <c r="H269" s="8" t="s">
        <v>168</v>
      </c>
      <c r="I269" s="8" t="s">
        <v>79</v>
      </c>
      <c r="J269" s="8" t="s">
        <v>2</v>
      </c>
      <c r="K269" s="8" t="s">
        <v>2197</v>
      </c>
      <c r="L269" s="8">
        <v>1</v>
      </c>
      <c r="M269" s="8">
        <v>2</v>
      </c>
      <c r="N269" s="8" t="s">
        <v>2198</v>
      </c>
      <c r="O269" s="8" t="s">
        <v>531</v>
      </c>
      <c r="P269" s="8" t="s">
        <v>617</v>
      </c>
      <c r="Q269" s="8"/>
      <c r="R269" s="19" t="s">
        <v>2199</v>
      </c>
      <c r="S269" s="21" t="s">
        <v>19</v>
      </c>
      <c r="T269" s="8"/>
      <c r="U269" s="19" t="s">
        <v>19</v>
      </c>
      <c r="V269" s="19" t="s">
        <v>2199</v>
      </c>
      <c r="W269" s="21" t="s">
        <v>976</v>
      </c>
      <c r="X269" s="21" t="s">
        <v>19</v>
      </c>
      <c r="Y269" s="19" t="s">
        <v>19</v>
      </c>
      <c r="Z269" s="21" t="s">
        <v>19</v>
      </c>
      <c r="AA269" s="22" t="s">
        <v>19</v>
      </c>
      <c r="AB269" t="s">
        <v>19</v>
      </c>
      <c r="AC269" t="s">
        <v>2200</v>
      </c>
      <c r="AD269" t="s">
        <v>6</v>
      </c>
      <c r="AE269" t="s">
        <v>139</v>
      </c>
      <c r="AF269" t="s">
        <v>88</v>
      </c>
      <c r="AG269" t="s">
        <v>75</v>
      </c>
      <c r="AH269" t="s">
        <v>19</v>
      </c>
    </row>
    <row r="270" ht="14.25" customHeight="1" spans="1:34">
      <c r="A270" s="7" t="s">
        <v>2201</v>
      </c>
      <c r="B270" s="7" t="s">
        <v>2202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2203</v>
      </c>
      <c r="H270" s="8" t="s">
        <v>2204</v>
      </c>
      <c r="I270" s="8" t="s">
        <v>79</v>
      </c>
      <c r="J270" s="8" t="s">
        <v>2</v>
      </c>
      <c r="K270" s="8" t="s">
        <v>2205</v>
      </c>
      <c r="L270" s="8">
        <v>1</v>
      </c>
      <c r="M270" s="8">
        <v>1</v>
      </c>
      <c r="N270" s="8" t="s">
        <v>1139</v>
      </c>
      <c r="O270" s="8" t="s">
        <v>1139</v>
      </c>
      <c r="P270" s="8" t="s">
        <v>617</v>
      </c>
      <c r="Q270" s="8"/>
      <c r="R270" s="19" t="s">
        <v>2206</v>
      </c>
      <c r="S270" s="21" t="s">
        <v>19</v>
      </c>
      <c r="T270" s="8"/>
      <c r="U270" s="19" t="s">
        <v>19</v>
      </c>
      <c r="V270" s="19" t="s">
        <v>2206</v>
      </c>
      <c r="W270" s="21" t="s">
        <v>2207</v>
      </c>
      <c r="X270" s="21" t="s">
        <v>19</v>
      </c>
      <c r="Y270" s="19" t="s">
        <v>19</v>
      </c>
      <c r="Z270" s="21" t="s">
        <v>19</v>
      </c>
      <c r="AA270" s="22" t="s">
        <v>19</v>
      </c>
      <c r="AB270" t="s">
        <v>19</v>
      </c>
      <c r="AC270" t="s">
        <v>2208</v>
      </c>
      <c r="AD270" t="s">
        <v>6</v>
      </c>
      <c r="AE270" t="s">
        <v>2209</v>
      </c>
      <c r="AF270" t="s">
        <v>88</v>
      </c>
      <c r="AG270" t="s">
        <v>75</v>
      </c>
      <c r="AH270" t="s">
        <v>19</v>
      </c>
    </row>
    <row r="271" ht="14.25" customHeight="1" spans="1:34">
      <c r="A271" s="7" t="s">
        <v>2210</v>
      </c>
      <c r="B271" s="7" t="s">
        <v>2211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1486</v>
      </c>
      <c r="H271" s="8" t="s">
        <v>1487</v>
      </c>
      <c r="I271" s="8" t="s">
        <v>79</v>
      </c>
      <c r="J271" s="8" t="s">
        <v>2</v>
      </c>
      <c r="K271" s="8" t="s">
        <v>2212</v>
      </c>
      <c r="L271" s="8">
        <v>1</v>
      </c>
      <c r="M271" s="8">
        <v>1</v>
      </c>
      <c r="N271" s="8" t="s">
        <v>617</v>
      </c>
      <c r="O271" s="8" t="s">
        <v>617</v>
      </c>
      <c r="P271" s="8" t="s">
        <v>618</v>
      </c>
      <c r="Q271" s="8"/>
      <c r="R271" s="19" t="s">
        <v>2181</v>
      </c>
      <c r="S271" s="21" t="s">
        <v>2181</v>
      </c>
      <c r="T271" s="8" t="s">
        <v>2213</v>
      </c>
      <c r="U271" s="19" t="s">
        <v>19</v>
      </c>
      <c r="V271" s="19" t="s">
        <v>19</v>
      </c>
      <c r="W271" s="21" t="s">
        <v>19</v>
      </c>
      <c r="X271" s="21" t="s">
        <v>19</v>
      </c>
      <c r="Y271" s="19" t="s">
        <v>19</v>
      </c>
      <c r="Z271" s="21" t="s">
        <v>19</v>
      </c>
      <c r="AA271" s="22" t="s">
        <v>19</v>
      </c>
      <c r="AB271" t="s">
        <v>19</v>
      </c>
      <c r="AC271" t="s">
        <v>19</v>
      </c>
      <c r="AD271" t="s">
        <v>6</v>
      </c>
      <c r="AE271" t="s">
        <v>1026</v>
      </c>
      <c r="AF271" t="s">
        <v>88</v>
      </c>
      <c r="AG271" t="s">
        <v>75</v>
      </c>
      <c r="AH271" t="s">
        <v>19</v>
      </c>
    </row>
    <row r="272" ht="14.25" customHeight="1" spans="1:34">
      <c r="A272" s="7" t="s">
        <v>2214</v>
      </c>
      <c r="B272" s="7" t="s">
        <v>2215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1062</v>
      </c>
      <c r="H272" s="8" t="s">
        <v>1063</v>
      </c>
      <c r="I272" s="8" t="s">
        <v>79</v>
      </c>
      <c r="J272" s="8" t="s">
        <v>2</v>
      </c>
      <c r="K272" s="8" t="s">
        <v>2216</v>
      </c>
      <c r="L272" s="8">
        <v>1</v>
      </c>
      <c r="M272" s="8">
        <v>1</v>
      </c>
      <c r="N272" s="8" t="s">
        <v>1139</v>
      </c>
      <c r="O272" s="8" t="s">
        <v>1139</v>
      </c>
      <c r="P272" s="8" t="s">
        <v>617</v>
      </c>
      <c r="Q272" s="8"/>
      <c r="R272" s="19" t="s">
        <v>2217</v>
      </c>
      <c r="S272" s="21" t="s">
        <v>19</v>
      </c>
      <c r="T272" s="8"/>
      <c r="U272" s="19" t="s">
        <v>19</v>
      </c>
      <c r="V272" s="19" t="s">
        <v>2217</v>
      </c>
      <c r="W272" s="21" t="s">
        <v>2218</v>
      </c>
      <c r="X272" s="21" t="s">
        <v>19</v>
      </c>
      <c r="Y272" s="19" t="s">
        <v>19</v>
      </c>
      <c r="Z272" s="21" t="s">
        <v>19</v>
      </c>
      <c r="AA272" s="22" t="s">
        <v>19</v>
      </c>
      <c r="AB272" t="s">
        <v>19</v>
      </c>
      <c r="AC272" t="s">
        <v>2219</v>
      </c>
      <c r="AD272" t="s">
        <v>6</v>
      </c>
      <c r="AE272" t="s">
        <v>2220</v>
      </c>
      <c r="AF272" t="s">
        <v>88</v>
      </c>
      <c r="AG272" t="s">
        <v>75</v>
      </c>
      <c r="AH272" t="s">
        <v>19</v>
      </c>
    </row>
    <row r="273" ht="14.25" customHeight="1" spans="1:34">
      <c r="A273" s="7" t="s">
        <v>2221</v>
      </c>
      <c r="B273" s="7" t="s">
        <v>2222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805</v>
      </c>
      <c r="H273" s="8" t="s">
        <v>806</v>
      </c>
      <c r="I273" s="8" t="s">
        <v>79</v>
      </c>
      <c r="J273" s="8" t="s">
        <v>2</v>
      </c>
      <c r="K273" s="8" t="s">
        <v>2223</v>
      </c>
      <c r="L273" s="8">
        <v>1</v>
      </c>
      <c r="M273" s="8">
        <v>1</v>
      </c>
      <c r="N273" s="8" t="s">
        <v>1139</v>
      </c>
      <c r="O273" s="8" t="s">
        <v>1139</v>
      </c>
      <c r="P273" s="8" t="s">
        <v>617</v>
      </c>
      <c r="Q273" s="8"/>
      <c r="R273" s="19" t="s">
        <v>2224</v>
      </c>
      <c r="S273" s="21" t="s">
        <v>19</v>
      </c>
      <c r="T273" s="8"/>
      <c r="U273" s="19" t="s">
        <v>19</v>
      </c>
      <c r="V273" s="19" t="s">
        <v>2224</v>
      </c>
      <c r="W273" s="21" t="s">
        <v>463</v>
      </c>
      <c r="X273" s="21" t="s">
        <v>19</v>
      </c>
      <c r="Y273" s="19" t="s">
        <v>19</v>
      </c>
      <c r="Z273" s="21" t="s">
        <v>19</v>
      </c>
      <c r="AA273" s="22" t="s">
        <v>19</v>
      </c>
      <c r="AB273" t="s">
        <v>19</v>
      </c>
      <c r="AC273" t="s">
        <v>2225</v>
      </c>
      <c r="AD273" t="s">
        <v>6</v>
      </c>
      <c r="AE273" t="s">
        <v>2226</v>
      </c>
      <c r="AF273" t="s">
        <v>88</v>
      </c>
      <c r="AG273" t="s">
        <v>75</v>
      </c>
      <c r="AH273" t="s">
        <v>2227</v>
      </c>
    </row>
    <row r="274" ht="14.25" customHeight="1" spans="1:34">
      <c r="A274" s="7" t="s">
        <v>2228</v>
      </c>
      <c r="B274" s="7" t="s">
        <v>2229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1011</v>
      </c>
      <c r="H274" s="8" t="s">
        <v>1012</v>
      </c>
      <c r="I274" s="8" t="s">
        <v>79</v>
      </c>
      <c r="J274" s="8" t="s">
        <v>2</v>
      </c>
      <c r="K274" s="8" t="s">
        <v>2230</v>
      </c>
      <c r="L274" s="8">
        <v>1</v>
      </c>
      <c r="M274" s="8">
        <v>2</v>
      </c>
      <c r="N274" s="8" t="s">
        <v>531</v>
      </c>
      <c r="O274" s="8" t="s">
        <v>531</v>
      </c>
      <c r="P274" s="8" t="s">
        <v>617</v>
      </c>
      <c r="Q274" s="8"/>
      <c r="R274" s="19" t="s">
        <v>2231</v>
      </c>
      <c r="S274" s="21" t="s">
        <v>19</v>
      </c>
      <c r="T274" s="8"/>
      <c r="U274" s="19" t="s">
        <v>19</v>
      </c>
      <c r="V274" s="19" t="s">
        <v>2231</v>
      </c>
      <c r="W274" s="21" t="s">
        <v>2232</v>
      </c>
      <c r="X274" s="21" t="s">
        <v>19</v>
      </c>
      <c r="Y274" s="19" t="s">
        <v>19</v>
      </c>
      <c r="Z274" s="21" t="s">
        <v>19</v>
      </c>
      <c r="AA274" s="22" t="s">
        <v>19</v>
      </c>
      <c r="AB274" t="s">
        <v>19</v>
      </c>
      <c r="AC274" t="s">
        <v>2233</v>
      </c>
      <c r="AD274" t="s">
        <v>6</v>
      </c>
      <c r="AE274" t="s">
        <v>2234</v>
      </c>
      <c r="AF274" t="s">
        <v>88</v>
      </c>
      <c r="AG274" t="s">
        <v>75</v>
      </c>
      <c r="AH274" t="s">
        <v>2235</v>
      </c>
    </row>
    <row r="275" ht="14.25" customHeight="1" spans="1:34">
      <c r="A275" s="7" t="s">
        <v>2236</v>
      </c>
      <c r="B275" s="7" t="s">
        <v>2237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2238</v>
      </c>
      <c r="H275" s="8" t="s">
        <v>2239</v>
      </c>
      <c r="I275" s="8" t="s">
        <v>79</v>
      </c>
      <c r="J275" s="8" t="s">
        <v>2</v>
      </c>
      <c r="K275" s="8" t="s">
        <v>2240</v>
      </c>
      <c r="L275" s="8">
        <v>1</v>
      </c>
      <c r="M275" s="8">
        <v>3</v>
      </c>
      <c r="N275" s="8" t="s">
        <v>159</v>
      </c>
      <c r="O275" s="8" t="s">
        <v>83</v>
      </c>
      <c r="P275" s="8" t="s">
        <v>617</v>
      </c>
      <c r="Q275" s="8"/>
      <c r="R275" s="19" t="s">
        <v>2241</v>
      </c>
      <c r="S275" s="21" t="s">
        <v>19</v>
      </c>
      <c r="T275" s="8"/>
      <c r="U275" s="19" t="s">
        <v>19</v>
      </c>
      <c r="V275" s="19" t="s">
        <v>2241</v>
      </c>
      <c r="W275" s="21" t="s">
        <v>2242</v>
      </c>
      <c r="X275" s="21" t="s">
        <v>19</v>
      </c>
      <c r="Y275" s="19" t="s">
        <v>19</v>
      </c>
      <c r="Z275" s="21" t="s">
        <v>19</v>
      </c>
      <c r="AA275" s="22" t="s">
        <v>19</v>
      </c>
      <c r="AB275" t="s">
        <v>19</v>
      </c>
      <c r="AC275" t="s">
        <v>2243</v>
      </c>
      <c r="AD275" t="s">
        <v>6</v>
      </c>
      <c r="AE275" t="s">
        <v>241</v>
      </c>
      <c r="AF275" t="s">
        <v>88</v>
      </c>
      <c r="AG275" t="s">
        <v>75</v>
      </c>
      <c r="AH275" t="s">
        <v>19</v>
      </c>
    </row>
    <row r="276" ht="14.25" customHeight="1" spans="1:34">
      <c r="A276" s="7" t="s">
        <v>2244</v>
      </c>
      <c r="B276" s="7" t="s">
        <v>2245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2246</v>
      </c>
      <c r="H276" s="8" t="s">
        <v>2247</v>
      </c>
      <c r="I276" s="8" t="s">
        <v>79</v>
      </c>
      <c r="J276" s="8" t="s">
        <v>2</v>
      </c>
      <c r="K276" s="8" t="s">
        <v>2248</v>
      </c>
      <c r="L276" s="8">
        <v>1</v>
      </c>
      <c r="M276" s="8">
        <v>1</v>
      </c>
      <c r="N276" s="8" t="s">
        <v>369</v>
      </c>
      <c r="O276" s="8" t="s">
        <v>1139</v>
      </c>
      <c r="P276" s="8" t="s">
        <v>617</v>
      </c>
      <c r="Q276" s="8"/>
      <c r="R276" s="19" t="s">
        <v>2249</v>
      </c>
      <c r="S276" s="21" t="s">
        <v>19</v>
      </c>
      <c r="T276" s="8"/>
      <c r="U276" s="19" t="s">
        <v>19</v>
      </c>
      <c r="V276" s="19" t="s">
        <v>2249</v>
      </c>
      <c r="W276" s="21" t="s">
        <v>2250</v>
      </c>
      <c r="X276" s="21" t="s">
        <v>19</v>
      </c>
      <c r="Y276" s="19" t="s">
        <v>19</v>
      </c>
      <c r="Z276" s="21" t="s">
        <v>19</v>
      </c>
      <c r="AA276" s="22" t="s">
        <v>19</v>
      </c>
      <c r="AB276" t="s">
        <v>19</v>
      </c>
      <c r="AC276" t="s">
        <v>2251</v>
      </c>
      <c r="AD276" t="s">
        <v>6</v>
      </c>
      <c r="AE276" t="s">
        <v>2252</v>
      </c>
      <c r="AF276" t="s">
        <v>88</v>
      </c>
      <c r="AG276" t="s">
        <v>75</v>
      </c>
      <c r="AH276" t="s">
        <v>19</v>
      </c>
    </row>
    <row r="277" ht="14.25" customHeight="1" spans="1:34">
      <c r="A277" s="7" t="s">
        <v>2253</v>
      </c>
      <c r="B277" s="7" t="s">
        <v>2254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2255</v>
      </c>
      <c r="H277" s="8" t="s">
        <v>2256</v>
      </c>
      <c r="I277" s="8" t="s">
        <v>79</v>
      </c>
      <c r="J277" s="8" t="s">
        <v>2</v>
      </c>
      <c r="K277" s="8" t="s">
        <v>2257</v>
      </c>
      <c r="L277" s="8">
        <v>1</v>
      </c>
      <c r="M277" s="8">
        <v>1</v>
      </c>
      <c r="N277" s="8" t="s">
        <v>1139</v>
      </c>
      <c r="O277" s="8" t="s">
        <v>1139</v>
      </c>
      <c r="P277" s="8" t="s">
        <v>617</v>
      </c>
      <c r="Q277" s="8"/>
      <c r="R277" s="19" t="s">
        <v>2258</v>
      </c>
      <c r="S277" s="21" t="s">
        <v>19</v>
      </c>
      <c r="T277" s="8"/>
      <c r="U277" s="19" t="s">
        <v>19</v>
      </c>
      <c r="V277" s="19" t="s">
        <v>2258</v>
      </c>
      <c r="W277" s="21" t="s">
        <v>2259</v>
      </c>
      <c r="X277" s="21" t="s">
        <v>19</v>
      </c>
      <c r="Y277" s="19" t="s">
        <v>19</v>
      </c>
      <c r="Z277" s="21" t="s">
        <v>19</v>
      </c>
      <c r="AA277" s="22" t="s">
        <v>19</v>
      </c>
      <c r="AB277" t="s">
        <v>19</v>
      </c>
      <c r="AC277" t="s">
        <v>2260</v>
      </c>
      <c r="AD277" t="s">
        <v>6</v>
      </c>
      <c r="AE277" t="s">
        <v>139</v>
      </c>
      <c r="AF277" t="s">
        <v>88</v>
      </c>
      <c r="AG277" t="s">
        <v>75</v>
      </c>
      <c r="AH277" t="s">
        <v>19</v>
      </c>
    </row>
    <row r="278" ht="14.25" customHeight="1" spans="1:34">
      <c r="A278" s="7" t="s">
        <v>2261</v>
      </c>
      <c r="B278" s="7" t="s">
        <v>2262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2263</v>
      </c>
      <c r="H278" s="8" t="s">
        <v>2264</v>
      </c>
      <c r="I278" s="8" t="s">
        <v>79</v>
      </c>
      <c r="J278" s="8" t="s">
        <v>2</v>
      </c>
      <c r="K278" s="8" t="s">
        <v>2265</v>
      </c>
      <c r="L278" s="8">
        <v>2</v>
      </c>
      <c r="M278" s="8">
        <v>2</v>
      </c>
      <c r="N278" s="8" t="s">
        <v>369</v>
      </c>
      <c r="O278" s="8" t="s">
        <v>258</v>
      </c>
      <c r="P278" s="8" t="s">
        <v>1148</v>
      </c>
      <c r="Q278" s="8"/>
      <c r="R278" s="19" t="s">
        <v>2266</v>
      </c>
      <c r="S278" s="21" t="s">
        <v>2266</v>
      </c>
      <c r="T278" s="8" t="s">
        <v>2267</v>
      </c>
      <c r="U278" s="19" t="s">
        <v>19</v>
      </c>
      <c r="V278" s="19" t="s">
        <v>19</v>
      </c>
      <c r="W278" s="21" t="s">
        <v>19</v>
      </c>
      <c r="X278" s="21" t="s">
        <v>19</v>
      </c>
      <c r="Y278" s="19" t="s">
        <v>19</v>
      </c>
      <c r="Z278" s="21" t="s">
        <v>19</v>
      </c>
      <c r="AA278" s="22" t="s">
        <v>19</v>
      </c>
      <c r="AB278" t="s">
        <v>19</v>
      </c>
      <c r="AC278" t="s">
        <v>19</v>
      </c>
      <c r="AD278" t="s">
        <v>6</v>
      </c>
      <c r="AE278" t="s">
        <v>139</v>
      </c>
      <c r="AF278" t="s">
        <v>88</v>
      </c>
      <c r="AG278" t="s">
        <v>75</v>
      </c>
      <c r="AH278" t="s">
        <v>19</v>
      </c>
    </row>
    <row r="279" ht="14.25" customHeight="1" spans="1:34">
      <c r="A279" s="7" t="s">
        <v>2268</v>
      </c>
      <c r="B279" s="7" t="s">
        <v>2269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1549</v>
      </c>
      <c r="H279" s="8" t="s">
        <v>1550</v>
      </c>
      <c r="I279" s="8" t="s">
        <v>79</v>
      </c>
      <c r="J279" s="8" t="s">
        <v>2</v>
      </c>
      <c r="K279" s="8" t="s">
        <v>2270</v>
      </c>
      <c r="L279" s="8">
        <v>1</v>
      </c>
      <c r="M279" s="8">
        <v>3</v>
      </c>
      <c r="N279" s="8" t="s">
        <v>106</v>
      </c>
      <c r="O279" s="8" t="s">
        <v>587</v>
      </c>
      <c r="P279" s="8" t="s">
        <v>2271</v>
      </c>
      <c r="Q279" s="8"/>
      <c r="R279" s="19" t="s">
        <v>2272</v>
      </c>
      <c r="S279" s="21" t="s">
        <v>2272</v>
      </c>
      <c r="T279" s="8" t="s">
        <v>2273</v>
      </c>
      <c r="U279" s="19" t="s">
        <v>19</v>
      </c>
      <c r="V279" s="19" t="s">
        <v>19</v>
      </c>
      <c r="W279" s="21" t="s">
        <v>19</v>
      </c>
      <c r="X279" s="21" t="s">
        <v>19</v>
      </c>
      <c r="Y279" s="19" t="s">
        <v>19</v>
      </c>
      <c r="Z279" s="21" t="s">
        <v>19</v>
      </c>
      <c r="AA279" s="22" t="s">
        <v>19</v>
      </c>
      <c r="AB279" t="s">
        <v>19</v>
      </c>
      <c r="AC279" t="s">
        <v>19</v>
      </c>
      <c r="AD279" t="s">
        <v>6</v>
      </c>
      <c r="AE279" t="s">
        <v>1341</v>
      </c>
      <c r="AF279" t="s">
        <v>88</v>
      </c>
      <c r="AG279" t="s">
        <v>75</v>
      </c>
      <c r="AH279" t="s">
        <v>19</v>
      </c>
    </row>
    <row r="280" ht="14.25" customHeight="1" spans="1:34">
      <c r="A280" s="7" t="s">
        <v>2274</v>
      </c>
      <c r="B280" s="7" t="s">
        <v>2275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2276</v>
      </c>
      <c r="H280" s="8" t="s">
        <v>2277</v>
      </c>
      <c r="I280" s="8" t="s">
        <v>79</v>
      </c>
      <c r="J280" s="8" t="s">
        <v>2</v>
      </c>
      <c r="K280" s="8" t="s">
        <v>2278</v>
      </c>
      <c r="L280" s="8">
        <v>1</v>
      </c>
      <c r="M280" s="8">
        <v>1</v>
      </c>
      <c r="N280" s="8" t="s">
        <v>369</v>
      </c>
      <c r="O280" s="8" t="s">
        <v>1384</v>
      </c>
      <c r="P280" s="8" t="s">
        <v>653</v>
      </c>
      <c r="Q280" s="8"/>
      <c r="R280" s="19" t="s">
        <v>2279</v>
      </c>
      <c r="S280" s="21" t="s">
        <v>2279</v>
      </c>
      <c r="T280" s="8" t="s">
        <v>2280</v>
      </c>
      <c r="U280" s="19" t="s">
        <v>19</v>
      </c>
      <c r="V280" s="19" t="s">
        <v>19</v>
      </c>
      <c r="W280" s="21" t="s">
        <v>19</v>
      </c>
      <c r="X280" s="21" t="s">
        <v>19</v>
      </c>
      <c r="Y280" s="19" t="s">
        <v>19</v>
      </c>
      <c r="Z280" s="21" t="s">
        <v>19</v>
      </c>
      <c r="AA280" s="22" t="s">
        <v>19</v>
      </c>
      <c r="AB280" t="s">
        <v>19</v>
      </c>
      <c r="AC280" t="s">
        <v>19</v>
      </c>
      <c r="AD280" t="s">
        <v>6</v>
      </c>
      <c r="AE280" t="s">
        <v>2281</v>
      </c>
      <c r="AF280" t="s">
        <v>88</v>
      </c>
      <c r="AG280" t="s">
        <v>75</v>
      </c>
      <c r="AH280" t="s">
        <v>19</v>
      </c>
    </row>
    <row r="281" ht="14.25" customHeight="1" spans="1:34">
      <c r="A281" s="7" t="s">
        <v>2282</v>
      </c>
      <c r="B281" s="7" t="s">
        <v>2283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2284</v>
      </c>
      <c r="H281" s="8" t="s">
        <v>2285</v>
      </c>
      <c r="I281" s="8" t="s">
        <v>79</v>
      </c>
      <c r="J281" s="8" t="s">
        <v>2</v>
      </c>
      <c r="K281" s="8" t="s">
        <v>2286</v>
      </c>
      <c r="L281" s="8">
        <v>1</v>
      </c>
      <c r="M281" s="8">
        <v>1</v>
      </c>
      <c r="N281" s="8" t="s">
        <v>83</v>
      </c>
      <c r="O281" s="8" t="s">
        <v>1139</v>
      </c>
      <c r="P281" s="8" t="s">
        <v>617</v>
      </c>
      <c r="Q281" s="8"/>
      <c r="R281" s="19" t="s">
        <v>802</v>
      </c>
      <c r="S281" s="21" t="s">
        <v>19</v>
      </c>
      <c r="T281" s="8"/>
      <c r="U281" s="19" t="s">
        <v>19</v>
      </c>
      <c r="V281" s="19" t="s">
        <v>802</v>
      </c>
      <c r="W281" s="21" t="s">
        <v>2287</v>
      </c>
      <c r="X281" s="21" t="s">
        <v>19</v>
      </c>
      <c r="Y281" s="19" t="s">
        <v>19</v>
      </c>
      <c r="Z281" s="21" t="s">
        <v>19</v>
      </c>
      <c r="AA281" s="22" t="s">
        <v>19</v>
      </c>
      <c r="AB281" t="s">
        <v>19</v>
      </c>
      <c r="AC281" t="s">
        <v>2288</v>
      </c>
      <c r="AD281" t="s">
        <v>6</v>
      </c>
      <c r="AE281" t="s">
        <v>2289</v>
      </c>
      <c r="AF281" t="s">
        <v>88</v>
      </c>
      <c r="AG281" t="s">
        <v>75</v>
      </c>
      <c r="AH281" t="s">
        <v>19</v>
      </c>
    </row>
    <row r="282" ht="14.25" customHeight="1" spans="1:34">
      <c r="A282" s="7" t="s">
        <v>2290</v>
      </c>
      <c r="B282" s="7" t="s">
        <v>2291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2292</v>
      </c>
      <c r="H282" s="8" t="s">
        <v>2293</v>
      </c>
      <c r="I282" s="8" t="s">
        <v>79</v>
      </c>
      <c r="J282" s="8" t="s">
        <v>2</v>
      </c>
      <c r="K282" s="8" t="s">
        <v>2294</v>
      </c>
      <c r="L282" s="8">
        <v>1</v>
      </c>
      <c r="M282" s="8">
        <v>1</v>
      </c>
      <c r="N282" s="8" t="s">
        <v>617</v>
      </c>
      <c r="O282" s="8" t="s">
        <v>1167</v>
      </c>
      <c r="P282" s="8" t="s">
        <v>1781</v>
      </c>
      <c r="Q282" s="8"/>
      <c r="R282" s="19" t="s">
        <v>2295</v>
      </c>
      <c r="S282" s="21" t="s">
        <v>2295</v>
      </c>
      <c r="T282" s="8" t="s">
        <v>2296</v>
      </c>
      <c r="U282" s="19" t="s">
        <v>19</v>
      </c>
      <c r="V282" s="19" t="s">
        <v>19</v>
      </c>
      <c r="W282" s="21" t="s">
        <v>19</v>
      </c>
      <c r="X282" s="21" t="s">
        <v>19</v>
      </c>
      <c r="Y282" s="19" t="s">
        <v>19</v>
      </c>
      <c r="Z282" s="21" t="s">
        <v>19</v>
      </c>
      <c r="AA282" s="22" t="s">
        <v>19</v>
      </c>
      <c r="AB282" t="s">
        <v>19</v>
      </c>
      <c r="AC282" t="s">
        <v>19</v>
      </c>
      <c r="AD282" t="s">
        <v>6</v>
      </c>
      <c r="AE282" t="s">
        <v>2297</v>
      </c>
      <c r="AF282" t="s">
        <v>88</v>
      </c>
      <c r="AG282" t="s">
        <v>75</v>
      </c>
      <c r="AH282" t="s">
        <v>19</v>
      </c>
    </row>
    <row r="283" ht="14.25" customHeight="1" spans="1:34">
      <c r="A283" s="7" t="s">
        <v>2298</v>
      </c>
      <c r="B283" s="7"/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459</v>
      </c>
      <c r="H283" s="8" t="s">
        <v>460</v>
      </c>
      <c r="I283" s="8" t="s">
        <v>79</v>
      </c>
      <c r="J283" s="8" t="s">
        <v>2</v>
      </c>
      <c r="K283" s="8" t="s">
        <v>2299</v>
      </c>
      <c r="L283" s="8">
        <v>1</v>
      </c>
      <c r="M283" s="8">
        <v>2</v>
      </c>
      <c r="N283" s="8" t="s">
        <v>618</v>
      </c>
      <c r="O283" s="8" t="s">
        <v>258</v>
      </c>
      <c r="P283" s="8" t="s">
        <v>1148</v>
      </c>
      <c r="Q283" s="8"/>
      <c r="R283" s="19" t="s">
        <v>2300</v>
      </c>
      <c r="S283" s="21" t="s">
        <v>2300</v>
      </c>
      <c r="T283" s="8" t="s">
        <v>2301</v>
      </c>
      <c r="U283" s="19" t="s">
        <v>19</v>
      </c>
      <c r="V283" s="19" t="s">
        <v>19</v>
      </c>
      <c r="W283" s="21" t="s">
        <v>19</v>
      </c>
      <c r="X283" s="21" t="s">
        <v>19</v>
      </c>
      <c r="Y283" s="19" t="s">
        <v>19</v>
      </c>
      <c r="Z283" s="21" t="s">
        <v>19</v>
      </c>
      <c r="AA283" s="22" t="s">
        <v>19</v>
      </c>
      <c r="AB283" t="s">
        <v>19</v>
      </c>
      <c r="AC283" t="s">
        <v>19</v>
      </c>
      <c r="AD283" t="s">
        <v>6</v>
      </c>
      <c r="AE283" t="s">
        <v>241</v>
      </c>
      <c r="AF283" t="s">
        <v>88</v>
      </c>
      <c r="AG283" t="s">
        <v>75</v>
      </c>
      <c r="AH283" t="s">
        <v>19</v>
      </c>
    </row>
    <row r="284" ht="14.25" customHeight="1" spans="1:34">
      <c r="A284" s="7" t="s">
        <v>2302</v>
      </c>
      <c r="B284" s="7" t="s">
        <v>2303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2304</v>
      </c>
      <c r="H284" s="8" t="s">
        <v>2305</v>
      </c>
      <c r="I284" s="8" t="s">
        <v>79</v>
      </c>
      <c r="J284" s="8" t="s">
        <v>2</v>
      </c>
      <c r="K284" s="8" t="s">
        <v>2306</v>
      </c>
      <c r="L284" s="8">
        <v>1</v>
      </c>
      <c r="M284" s="8">
        <v>3</v>
      </c>
      <c r="N284" s="8" t="s">
        <v>618</v>
      </c>
      <c r="O284" s="8" t="s">
        <v>2307</v>
      </c>
      <c r="P284" s="8" t="s">
        <v>2308</v>
      </c>
      <c r="Q284" s="8"/>
      <c r="R284" s="19" t="s">
        <v>2309</v>
      </c>
      <c r="S284" s="21" t="s">
        <v>2309</v>
      </c>
      <c r="T284" s="8" t="s">
        <v>2310</v>
      </c>
      <c r="U284" s="19" t="s">
        <v>19</v>
      </c>
      <c r="V284" s="19" t="s">
        <v>19</v>
      </c>
      <c r="W284" s="21" t="s">
        <v>19</v>
      </c>
      <c r="X284" s="21" t="s">
        <v>19</v>
      </c>
      <c r="Y284" s="19" t="s">
        <v>19</v>
      </c>
      <c r="Z284" s="21" t="s">
        <v>19</v>
      </c>
      <c r="AA284" s="22" t="s">
        <v>19</v>
      </c>
      <c r="AB284" t="s">
        <v>19</v>
      </c>
      <c r="AC284" t="s">
        <v>19</v>
      </c>
      <c r="AD284" t="s">
        <v>6</v>
      </c>
      <c r="AE284" t="s">
        <v>2311</v>
      </c>
      <c r="AF284" t="s">
        <v>88</v>
      </c>
      <c r="AG284" t="s">
        <v>75</v>
      </c>
      <c r="AH284" t="s">
        <v>19</v>
      </c>
    </row>
    <row r="285" ht="14.25" customHeight="1" spans="1:34">
      <c r="A285" s="7" t="s">
        <v>2312</v>
      </c>
      <c r="B285" s="7" t="s">
        <v>2313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1265</v>
      </c>
      <c r="H285" s="8" t="s">
        <v>1266</v>
      </c>
      <c r="I285" s="8" t="s">
        <v>79</v>
      </c>
      <c r="J285" s="8" t="s">
        <v>2</v>
      </c>
      <c r="K285" s="8" t="s">
        <v>1267</v>
      </c>
      <c r="L285" s="8">
        <v>1</v>
      </c>
      <c r="M285" s="8">
        <v>1</v>
      </c>
      <c r="N285" s="8" t="s">
        <v>159</v>
      </c>
      <c r="O285" s="8" t="s">
        <v>617</v>
      </c>
      <c r="P285" s="8" t="s">
        <v>618</v>
      </c>
      <c r="Q285" s="8"/>
      <c r="R285" s="19" t="s">
        <v>2314</v>
      </c>
      <c r="S285" s="21" t="s">
        <v>19</v>
      </c>
      <c r="T285" s="8"/>
      <c r="U285" s="19" t="s">
        <v>19</v>
      </c>
      <c r="V285" s="19" t="s">
        <v>2314</v>
      </c>
      <c r="W285" s="21" t="s">
        <v>2315</v>
      </c>
      <c r="X285" s="21" t="s">
        <v>19</v>
      </c>
      <c r="Y285" s="19" t="s">
        <v>19</v>
      </c>
      <c r="Z285" s="21" t="s">
        <v>19</v>
      </c>
      <c r="AA285" s="22" t="s">
        <v>19</v>
      </c>
      <c r="AB285" t="s">
        <v>19</v>
      </c>
      <c r="AC285" t="s">
        <v>2316</v>
      </c>
      <c r="AD285" t="s">
        <v>6</v>
      </c>
      <c r="AE285" t="s">
        <v>1271</v>
      </c>
      <c r="AF285" t="s">
        <v>88</v>
      </c>
      <c r="AG285" t="s">
        <v>75</v>
      </c>
      <c r="AH285" t="s">
        <v>19</v>
      </c>
    </row>
    <row r="286" ht="14.25" customHeight="1" spans="1:34">
      <c r="A286" s="7" t="s">
        <v>2317</v>
      </c>
      <c r="B286" s="7" t="s">
        <v>2318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2319</v>
      </c>
      <c r="H286" s="8" t="s">
        <v>2320</v>
      </c>
      <c r="I286" s="8" t="s">
        <v>79</v>
      </c>
      <c r="J286" s="8" t="s">
        <v>2</v>
      </c>
      <c r="K286" s="8" t="s">
        <v>2321</v>
      </c>
      <c r="L286" s="8">
        <v>1</v>
      </c>
      <c r="M286" s="8">
        <v>1</v>
      </c>
      <c r="N286" s="8" t="s">
        <v>1251</v>
      </c>
      <c r="O286" s="8" t="s">
        <v>617</v>
      </c>
      <c r="P286" s="8" t="s">
        <v>618</v>
      </c>
      <c r="Q286" s="8"/>
      <c r="R286" s="19" t="s">
        <v>2322</v>
      </c>
      <c r="S286" s="21" t="s">
        <v>19</v>
      </c>
      <c r="T286" s="8"/>
      <c r="U286" s="19" t="s">
        <v>19</v>
      </c>
      <c r="V286" s="19" t="s">
        <v>2322</v>
      </c>
      <c r="W286" s="21" t="s">
        <v>2323</v>
      </c>
      <c r="X286" s="21" t="s">
        <v>19</v>
      </c>
      <c r="Y286" s="19" t="s">
        <v>19</v>
      </c>
      <c r="Z286" s="21" t="s">
        <v>19</v>
      </c>
      <c r="AA286" s="22" t="s">
        <v>19</v>
      </c>
      <c r="AB286" t="s">
        <v>19</v>
      </c>
      <c r="AC286" t="s">
        <v>2324</v>
      </c>
      <c r="AD286" t="s">
        <v>6</v>
      </c>
      <c r="AE286" t="s">
        <v>2325</v>
      </c>
      <c r="AF286" t="s">
        <v>88</v>
      </c>
      <c r="AG286" t="s">
        <v>75</v>
      </c>
      <c r="AH286" t="s">
        <v>19</v>
      </c>
    </row>
    <row r="287" ht="14.25" customHeight="1" spans="1:34">
      <c r="A287" s="7" t="s">
        <v>2326</v>
      </c>
      <c r="B287" s="7" t="s">
        <v>2327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2328</v>
      </c>
      <c r="H287" s="8" t="s">
        <v>2329</v>
      </c>
      <c r="I287" s="8" t="s">
        <v>79</v>
      </c>
      <c r="J287" s="8" t="s">
        <v>2</v>
      </c>
      <c r="K287" s="8" t="s">
        <v>2330</v>
      </c>
      <c r="L287" s="8">
        <v>1</v>
      </c>
      <c r="M287" s="8">
        <v>2</v>
      </c>
      <c r="N287" s="8" t="s">
        <v>170</v>
      </c>
      <c r="O287" s="8" t="s">
        <v>1139</v>
      </c>
      <c r="P287" s="8" t="s">
        <v>618</v>
      </c>
      <c r="Q287" s="8"/>
      <c r="R287" s="19" t="s">
        <v>2331</v>
      </c>
      <c r="S287" s="21" t="s">
        <v>19</v>
      </c>
      <c r="T287" s="8"/>
      <c r="U287" s="19" t="s">
        <v>19</v>
      </c>
      <c r="V287" s="19" t="s">
        <v>2331</v>
      </c>
      <c r="W287" s="21" t="s">
        <v>2332</v>
      </c>
      <c r="X287" s="21" t="s">
        <v>19</v>
      </c>
      <c r="Y287" s="19" t="s">
        <v>19</v>
      </c>
      <c r="Z287" s="21" t="s">
        <v>19</v>
      </c>
      <c r="AA287" s="22" t="s">
        <v>19</v>
      </c>
      <c r="AB287" t="s">
        <v>19</v>
      </c>
      <c r="AC287" t="s">
        <v>2333</v>
      </c>
      <c r="AD287" t="s">
        <v>6</v>
      </c>
      <c r="AE287" t="s">
        <v>2334</v>
      </c>
      <c r="AF287" t="s">
        <v>88</v>
      </c>
      <c r="AG287" t="s">
        <v>75</v>
      </c>
      <c r="AH287" t="s">
        <v>19</v>
      </c>
    </row>
    <row r="288" ht="14.25" customHeight="1" spans="1:34">
      <c r="A288" s="7" t="s">
        <v>2335</v>
      </c>
      <c r="B288" s="7" t="s">
        <v>2336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2337</v>
      </c>
      <c r="H288" s="8" t="s">
        <v>2338</v>
      </c>
      <c r="I288" s="8" t="s">
        <v>79</v>
      </c>
      <c r="J288" s="8" t="s">
        <v>2</v>
      </c>
      <c r="K288" s="8" t="s">
        <v>2339</v>
      </c>
      <c r="L288" s="8">
        <v>2</v>
      </c>
      <c r="M288" s="8">
        <v>4</v>
      </c>
      <c r="N288" s="8" t="s">
        <v>81</v>
      </c>
      <c r="O288" s="8" t="s">
        <v>83</v>
      </c>
      <c r="P288" s="8" t="s">
        <v>618</v>
      </c>
      <c r="Q288" s="8"/>
      <c r="R288" s="19" t="s">
        <v>2340</v>
      </c>
      <c r="S288" s="21" t="s">
        <v>19</v>
      </c>
      <c r="T288" s="8"/>
      <c r="U288" s="19" t="s">
        <v>19</v>
      </c>
      <c r="V288" s="19" t="s">
        <v>2340</v>
      </c>
      <c r="W288" s="21" t="s">
        <v>2341</v>
      </c>
      <c r="X288" s="21" t="s">
        <v>19</v>
      </c>
      <c r="Y288" s="19" t="s">
        <v>19</v>
      </c>
      <c r="Z288" s="21" t="s">
        <v>19</v>
      </c>
      <c r="AA288" s="22" t="s">
        <v>19</v>
      </c>
      <c r="AB288" t="s">
        <v>19</v>
      </c>
      <c r="AC288" t="s">
        <v>2342</v>
      </c>
      <c r="AD288" t="s">
        <v>6</v>
      </c>
      <c r="AE288" t="s">
        <v>2343</v>
      </c>
      <c r="AF288" t="s">
        <v>88</v>
      </c>
      <c r="AG288" t="s">
        <v>75</v>
      </c>
      <c r="AH288" t="s">
        <v>2344</v>
      </c>
    </row>
    <row r="289" ht="14.25" customHeight="1" spans="1:34">
      <c r="A289" s="7" t="s">
        <v>2345</v>
      </c>
      <c r="B289" s="7" t="s">
        <v>2346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1885</v>
      </c>
      <c r="H289" s="8" t="s">
        <v>1886</v>
      </c>
      <c r="I289" s="8" t="s">
        <v>79</v>
      </c>
      <c r="J289" s="8" t="s">
        <v>2</v>
      </c>
      <c r="K289" s="8" t="s">
        <v>2347</v>
      </c>
      <c r="L289" s="8">
        <v>1</v>
      </c>
      <c r="M289" s="8">
        <v>3</v>
      </c>
      <c r="N289" s="8" t="s">
        <v>81</v>
      </c>
      <c r="O289" s="8" t="s">
        <v>531</v>
      </c>
      <c r="P289" s="8" t="s">
        <v>618</v>
      </c>
      <c r="Q289" s="8"/>
      <c r="R289" s="19" t="s">
        <v>2348</v>
      </c>
      <c r="S289" s="21" t="s">
        <v>19</v>
      </c>
      <c r="T289" s="8"/>
      <c r="U289" s="19" t="s">
        <v>19</v>
      </c>
      <c r="V289" s="19" t="s">
        <v>2348</v>
      </c>
      <c r="W289" s="21" t="s">
        <v>2349</v>
      </c>
      <c r="X289" s="21" t="s">
        <v>19</v>
      </c>
      <c r="Y289" s="19" t="s">
        <v>19</v>
      </c>
      <c r="Z289" s="21" t="s">
        <v>19</v>
      </c>
      <c r="AA289" s="22" t="s">
        <v>19</v>
      </c>
      <c r="AB289" t="s">
        <v>19</v>
      </c>
      <c r="AC289" t="s">
        <v>2350</v>
      </c>
      <c r="AD289" t="s">
        <v>6</v>
      </c>
      <c r="AE289" t="s">
        <v>328</v>
      </c>
      <c r="AF289" t="s">
        <v>88</v>
      </c>
      <c r="AG289" t="s">
        <v>75</v>
      </c>
      <c r="AH289" t="s">
        <v>19</v>
      </c>
    </row>
    <row r="290" ht="14.25" customHeight="1" spans="1:34">
      <c r="A290" s="7" t="s">
        <v>2351</v>
      </c>
      <c r="B290" s="7" t="s">
        <v>2352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1885</v>
      </c>
      <c r="H290" s="8" t="s">
        <v>1886</v>
      </c>
      <c r="I290" s="8" t="s">
        <v>79</v>
      </c>
      <c r="J290" s="8" t="s">
        <v>2</v>
      </c>
      <c r="K290" s="8" t="s">
        <v>2353</v>
      </c>
      <c r="L290" s="8">
        <v>1</v>
      </c>
      <c r="M290" s="8">
        <v>2</v>
      </c>
      <c r="N290" s="8" t="s">
        <v>81</v>
      </c>
      <c r="O290" s="8" t="s">
        <v>1139</v>
      </c>
      <c r="P290" s="8" t="s">
        <v>618</v>
      </c>
      <c r="Q290" s="8"/>
      <c r="R290" s="19" t="s">
        <v>2354</v>
      </c>
      <c r="S290" s="21" t="s">
        <v>19</v>
      </c>
      <c r="T290" s="8"/>
      <c r="U290" s="19" t="s">
        <v>19</v>
      </c>
      <c r="V290" s="19" t="s">
        <v>2354</v>
      </c>
      <c r="W290" s="21" t="s">
        <v>2355</v>
      </c>
      <c r="X290" s="21" t="s">
        <v>19</v>
      </c>
      <c r="Y290" s="19" t="s">
        <v>19</v>
      </c>
      <c r="Z290" s="21" t="s">
        <v>19</v>
      </c>
      <c r="AA290" s="22" t="s">
        <v>19</v>
      </c>
      <c r="AB290" t="s">
        <v>19</v>
      </c>
      <c r="AC290" t="s">
        <v>2356</v>
      </c>
      <c r="AD290" t="s">
        <v>6</v>
      </c>
      <c r="AE290" t="s">
        <v>328</v>
      </c>
      <c r="AF290" t="s">
        <v>88</v>
      </c>
      <c r="AG290" t="s">
        <v>75</v>
      </c>
      <c r="AH290" t="s">
        <v>19</v>
      </c>
    </row>
    <row r="291" ht="14.25" customHeight="1" spans="1:34">
      <c r="A291" s="7" t="s">
        <v>2357</v>
      </c>
      <c r="B291" s="7" t="s">
        <v>2358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2359</v>
      </c>
      <c r="H291" s="8" t="s">
        <v>2360</v>
      </c>
      <c r="I291" s="8" t="s">
        <v>79</v>
      </c>
      <c r="J291" s="8" t="s">
        <v>2</v>
      </c>
      <c r="K291" s="8" t="s">
        <v>2361</v>
      </c>
      <c r="L291" s="8">
        <v>2</v>
      </c>
      <c r="M291" s="8">
        <v>2</v>
      </c>
      <c r="N291" s="8" t="s">
        <v>276</v>
      </c>
      <c r="O291" s="8" t="s">
        <v>1139</v>
      </c>
      <c r="P291" s="8" t="s">
        <v>618</v>
      </c>
      <c r="Q291" s="8"/>
      <c r="R291" s="19" t="s">
        <v>2362</v>
      </c>
      <c r="S291" s="21" t="s">
        <v>19</v>
      </c>
      <c r="T291" s="8"/>
      <c r="U291" s="19" t="s">
        <v>19</v>
      </c>
      <c r="V291" s="19" t="s">
        <v>2362</v>
      </c>
      <c r="W291" s="21" t="s">
        <v>2363</v>
      </c>
      <c r="X291" s="21" t="s">
        <v>19</v>
      </c>
      <c r="Y291" s="19" t="s">
        <v>19</v>
      </c>
      <c r="Z291" s="21" t="s">
        <v>19</v>
      </c>
      <c r="AA291" s="22" t="s">
        <v>19</v>
      </c>
      <c r="AB291" t="s">
        <v>19</v>
      </c>
      <c r="AC291" t="s">
        <v>2364</v>
      </c>
      <c r="AD291" t="s">
        <v>6</v>
      </c>
      <c r="AE291" t="s">
        <v>2365</v>
      </c>
      <c r="AF291" t="s">
        <v>88</v>
      </c>
      <c r="AG291" t="s">
        <v>75</v>
      </c>
      <c r="AH291" t="s">
        <v>19</v>
      </c>
    </row>
    <row r="292" ht="14.25" customHeight="1" spans="1:34">
      <c r="A292" s="7" t="s">
        <v>2366</v>
      </c>
      <c r="B292" s="7" t="s">
        <v>2367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1257</v>
      </c>
      <c r="H292" s="8" t="s">
        <v>1258</v>
      </c>
      <c r="I292" s="8" t="s">
        <v>79</v>
      </c>
      <c r="J292" s="8" t="s">
        <v>2</v>
      </c>
      <c r="K292" s="8" t="s">
        <v>2368</v>
      </c>
      <c r="L292" s="8">
        <v>1</v>
      </c>
      <c r="M292" s="8">
        <v>2</v>
      </c>
      <c r="N292" s="8" t="s">
        <v>452</v>
      </c>
      <c r="O292" s="8" t="s">
        <v>1139</v>
      </c>
      <c r="P292" s="8" t="s">
        <v>618</v>
      </c>
      <c r="Q292" s="8"/>
      <c r="R292" s="19" t="s">
        <v>1939</v>
      </c>
      <c r="S292" s="21" t="s">
        <v>19</v>
      </c>
      <c r="T292" s="8"/>
      <c r="U292" s="19" t="s">
        <v>19</v>
      </c>
      <c r="V292" s="19" t="s">
        <v>1939</v>
      </c>
      <c r="W292" s="21" t="s">
        <v>2369</v>
      </c>
      <c r="X292" s="21" t="s">
        <v>19</v>
      </c>
      <c r="Y292" s="19" t="s">
        <v>19</v>
      </c>
      <c r="Z292" s="21" t="s">
        <v>19</v>
      </c>
      <c r="AA292" s="22" t="s">
        <v>19</v>
      </c>
      <c r="AB292" t="s">
        <v>19</v>
      </c>
      <c r="AC292" t="s">
        <v>2370</v>
      </c>
      <c r="AD292" t="s">
        <v>6</v>
      </c>
      <c r="AE292" t="s">
        <v>1184</v>
      </c>
      <c r="AF292" t="s">
        <v>88</v>
      </c>
      <c r="AG292" t="s">
        <v>75</v>
      </c>
      <c r="AH292" t="s">
        <v>19</v>
      </c>
    </row>
    <row r="293" ht="14.25" customHeight="1" spans="1:34">
      <c r="A293" s="7" t="s">
        <v>2371</v>
      </c>
      <c r="B293" s="7" t="s">
        <v>2372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659</v>
      </c>
      <c r="H293" s="8" t="s">
        <v>660</v>
      </c>
      <c r="I293" s="8" t="s">
        <v>79</v>
      </c>
      <c r="J293" s="8" t="s">
        <v>2</v>
      </c>
      <c r="K293" s="8" t="s">
        <v>2373</v>
      </c>
      <c r="L293" s="8">
        <v>1</v>
      </c>
      <c r="M293" s="8">
        <v>2</v>
      </c>
      <c r="N293" s="8" t="s">
        <v>452</v>
      </c>
      <c r="O293" s="8" t="s">
        <v>1139</v>
      </c>
      <c r="P293" s="8" t="s">
        <v>618</v>
      </c>
      <c r="Q293" s="8"/>
      <c r="R293" s="19" t="s">
        <v>2374</v>
      </c>
      <c r="S293" s="21" t="s">
        <v>19</v>
      </c>
      <c r="T293" s="8"/>
      <c r="U293" s="19" t="s">
        <v>19</v>
      </c>
      <c r="V293" s="19" t="s">
        <v>2374</v>
      </c>
      <c r="W293" s="21" t="s">
        <v>2375</v>
      </c>
      <c r="X293" s="21" t="s">
        <v>19</v>
      </c>
      <c r="Y293" s="19" t="s">
        <v>19</v>
      </c>
      <c r="Z293" s="21" t="s">
        <v>19</v>
      </c>
      <c r="AA293" s="22" t="s">
        <v>19</v>
      </c>
      <c r="AB293" t="s">
        <v>19</v>
      </c>
      <c r="AC293" t="s">
        <v>2376</v>
      </c>
      <c r="AD293" t="s">
        <v>6</v>
      </c>
      <c r="AE293" t="s">
        <v>2377</v>
      </c>
      <c r="AF293" t="s">
        <v>88</v>
      </c>
      <c r="AG293" t="s">
        <v>75</v>
      </c>
      <c r="AH293" t="s">
        <v>2378</v>
      </c>
    </row>
    <row r="294" ht="14.25" customHeight="1" spans="1:34">
      <c r="A294" s="7" t="s">
        <v>2379</v>
      </c>
      <c r="B294" s="7" t="s">
        <v>2380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659</v>
      </c>
      <c r="H294" s="8" t="s">
        <v>660</v>
      </c>
      <c r="I294" s="8" t="s">
        <v>79</v>
      </c>
      <c r="J294" s="8" t="s">
        <v>2</v>
      </c>
      <c r="K294" s="8" t="s">
        <v>2381</v>
      </c>
      <c r="L294" s="8">
        <v>1</v>
      </c>
      <c r="M294" s="8">
        <v>2</v>
      </c>
      <c r="N294" s="8" t="s">
        <v>531</v>
      </c>
      <c r="O294" s="8" t="s">
        <v>1139</v>
      </c>
      <c r="P294" s="8" t="s">
        <v>618</v>
      </c>
      <c r="Q294" s="8"/>
      <c r="R294" s="19" t="s">
        <v>2382</v>
      </c>
      <c r="S294" s="21" t="s">
        <v>19</v>
      </c>
      <c r="T294" s="8"/>
      <c r="U294" s="19" t="s">
        <v>19</v>
      </c>
      <c r="V294" s="19" t="s">
        <v>2382</v>
      </c>
      <c r="W294" s="21" t="s">
        <v>2383</v>
      </c>
      <c r="X294" s="21" t="s">
        <v>19</v>
      </c>
      <c r="Y294" s="19" t="s">
        <v>19</v>
      </c>
      <c r="Z294" s="21" t="s">
        <v>19</v>
      </c>
      <c r="AA294" s="22" t="s">
        <v>19</v>
      </c>
      <c r="AB294" t="s">
        <v>19</v>
      </c>
      <c r="AC294" t="s">
        <v>2384</v>
      </c>
      <c r="AD294" t="s">
        <v>6</v>
      </c>
      <c r="AE294" t="s">
        <v>1875</v>
      </c>
      <c r="AF294" t="s">
        <v>88</v>
      </c>
      <c r="AG294" t="s">
        <v>75</v>
      </c>
      <c r="AH294" t="s">
        <v>696</v>
      </c>
    </row>
    <row r="295" ht="14.25" customHeight="1" spans="1:34">
      <c r="A295" s="7" t="s">
        <v>2385</v>
      </c>
      <c r="B295" s="7" t="s">
        <v>2386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2387</v>
      </c>
      <c r="H295" s="8" t="s">
        <v>2388</v>
      </c>
      <c r="I295" s="8" t="s">
        <v>79</v>
      </c>
      <c r="J295" s="8" t="s">
        <v>2</v>
      </c>
      <c r="K295" s="8" t="s">
        <v>2389</v>
      </c>
      <c r="L295" s="8">
        <v>1</v>
      </c>
      <c r="M295" s="8">
        <v>1</v>
      </c>
      <c r="N295" s="8" t="s">
        <v>1139</v>
      </c>
      <c r="O295" s="8" t="s">
        <v>617</v>
      </c>
      <c r="P295" s="8" t="s">
        <v>618</v>
      </c>
      <c r="Q295" s="8"/>
      <c r="R295" s="19" t="s">
        <v>2390</v>
      </c>
      <c r="S295" s="21" t="s">
        <v>19</v>
      </c>
      <c r="T295" s="8"/>
      <c r="U295" s="19" t="s">
        <v>19</v>
      </c>
      <c r="V295" s="19" t="s">
        <v>2390</v>
      </c>
      <c r="W295" s="21" t="s">
        <v>504</v>
      </c>
      <c r="X295" s="21" t="s">
        <v>19</v>
      </c>
      <c r="Y295" s="19" t="s">
        <v>19</v>
      </c>
      <c r="Z295" s="21" t="s">
        <v>19</v>
      </c>
      <c r="AA295" s="22" t="s">
        <v>19</v>
      </c>
      <c r="AB295" t="s">
        <v>19</v>
      </c>
      <c r="AC295" t="s">
        <v>2391</v>
      </c>
      <c r="AD295" t="s">
        <v>6</v>
      </c>
      <c r="AE295" t="s">
        <v>2392</v>
      </c>
      <c r="AF295" t="s">
        <v>88</v>
      </c>
      <c r="AG295" t="s">
        <v>75</v>
      </c>
      <c r="AH295" t="s">
        <v>1670</v>
      </c>
    </row>
    <row r="296" ht="14.25" customHeight="1" spans="1:34">
      <c r="A296" s="7" t="s">
        <v>2393</v>
      </c>
      <c r="B296" s="7" t="s">
        <v>2394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2395</v>
      </c>
      <c r="H296" s="8" t="s">
        <v>2396</v>
      </c>
      <c r="I296" s="8" t="s">
        <v>79</v>
      </c>
      <c r="J296" s="8" t="s">
        <v>2</v>
      </c>
      <c r="K296" s="8" t="s">
        <v>2397</v>
      </c>
      <c r="L296" s="8">
        <v>1</v>
      </c>
      <c r="M296" s="8">
        <v>1</v>
      </c>
      <c r="N296" s="8" t="s">
        <v>1139</v>
      </c>
      <c r="O296" s="8" t="s">
        <v>617</v>
      </c>
      <c r="P296" s="8" t="s">
        <v>618</v>
      </c>
      <c r="Q296" s="8"/>
      <c r="R296" s="19" t="s">
        <v>2398</v>
      </c>
      <c r="S296" s="21" t="s">
        <v>19</v>
      </c>
      <c r="T296" s="8"/>
      <c r="U296" s="19" t="s">
        <v>19</v>
      </c>
      <c r="V296" s="19" t="s">
        <v>2398</v>
      </c>
      <c r="W296" s="21" t="s">
        <v>2399</v>
      </c>
      <c r="X296" s="21" t="s">
        <v>19</v>
      </c>
      <c r="Y296" s="19" t="s">
        <v>19</v>
      </c>
      <c r="Z296" s="21" t="s">
        <v>19</v>
      </c>
      <c r="AA296" s="22" t="s">
        <v>19</v>
      </c>
      <c r="AB296" t="s">
        <v>19</v>
      </c>
      <c r="AC296" t="s">
        <v>2400</v>
      </c>
      <c r="AD296" t="s">
        <v>6</v>
      </c>
      <c r="AE296" t="s">
        <v>2401</v>
      </c>
      <c r="AF296" t="s">
        <v>88</v>
      </c>
      <c r="AG296" t="s">
        <v>75</v>
      </c>
      <c r="AH296" t="s">
        <v>2402</v>
      </c>
    </row>
    <row r="297" ht="14.25" customHeight="1" spans="1:34">
      <c r="A297" s="7" t="s">
        <v>2403</v>
      </c>
      <c r="B297" s="7" t="s">
        <v>2404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659</v>
      </c>
      <c r="H297" s="8" t="s">
        <v>660</v>
      </c>
      <c r="I297" s="8" t="s">
        <v>79</v>
      </c>
      <c r="J297" s="8" t="s">
        <v>2</v>
      </c>
      <c r="K297" s="8" t="s">
        <v>2405</v>
      </c>
      <c r="L297" s="8">
        <v>1</v>
      </c>
      <c r="M297" s="8">
        <v>1</v>
      </c>
      <c r="N297" s="8" t="s">
        <v>1139</v>
      </c>
      <c r="O297" s="8" t="s">
        <v>617</v>
      </c>
      <c r="P297" s="8" t="s">
        <v>618</v>
      </c>
      <c r="Q297" s="8"/>
      <c r="R297" s="19" t="s">
        <v>2406</v>
      </c>
      <c r="S297" s="21" t="s">
        <v>19</v>
      </c>
      <c r="T297" s="8"/>
      <c r="U297" s="19" t="s">
        <v>19</v>
      </c>
      <c r="V297" s="19" t="s">
        <v>2406</v>
      </c>
      <c r="W297" s="21" t="s">
        <v>2407</v>
      </c>
      <c r="X297" s="21" t="s">
        <v>19</v>
      </c>
      <c r="Y297" s="19" t="s">
        <v>19</v>
      </c>
      <c r="Z297" s="21" t="s">
        <v>19</v>
      </c>
      <c r="AA297" s="22" t="s">
        <v>19</v>
      </c>
      <c r="AB297" t="s">
        <v>19</v>
      </c>
      <c r="AC297" t="s">
        <v>2408</v>
      </c>
      <c r="AD297" t="s">
        <v>6</v>
      </c>
      <c r="AE297" t="s">
        <v>1875</v>
      </c>
      <c r="AF297" t="s">
        <v>88</v>
      </c>
      <c r="AG297" t="s">
        <v>75</v>
      </c>
      <c r="AH297" t="s">
        <v>1560</v>
      </c>
    </row>
    <row r="298" ht="14.25" customHeight="1" spans="1:34">
      <c r="A298" s="7" t="s">
        <v>2409</v>
      </c>
      <c r="B298" s="7" t="s">
        <v>2410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2395</v>
      </c>
      <c r="H298" s="8" t="s">
        <v>2396</v>
      </c>
      <c r="I298" s="8" t="s">
        <v>79</v>
      </c>
      <c r="J298" s="8" t="s">
        <v>2</v>
      </c>
      <c r="K298" s="8" t="s">
        <v>2411</v>
      </c>
      <c r="L298" s="8">
        <v>1</v>
      </c>
      <c r="M298" s="8">
        <v>1</v>
      </c>
      <c r="N298" s="8" t="s">
        <v>617</v>
      </c>
      <c r="O298" s="8" t="s">
        <v>617</v>
      </c>
      <c r="P298" s="8" t="s">
        <v>618</v>
      </c>
      <c r="Q298" s="8"/>
      <c r="R298" s="19" t="s">
        <v>2398</v>
      </c>
      <c r="S298" s="21" t="s">
        <v>19</v>
      </c>
      <c r="T298" s="8"/>
      <c r="U298" s="19" t="s">
        <v>19</v>
      </c>
      <c r="V298" s="19" t="s">
        <v>2398</v>
      </c>
      <c r="W298" s="21" t="s">
        <v>2412</v>
      </c>
      <c r="X298" s="21" t="s">
        <v>19</v>
      </c>
      <c r="Y298" s="19" t="s">
        <v>19</v>
      </c>
      <c r="Z298" s="21" t="s">
        <v>19</v>
      </c>
      <c r="AA298" s="22" t="s">
        <v>19</v>
      </c>
      <c r="AB298" t="s">
        <v>19</v>
      </c>
      <c r="AC298" t="s">
        <v>2413</v>
      </c>
      <c r="AD298" t="s">
        <v>6</v>
      </c>
      <c r="AE298" t="s">
        <v>2401</v>
      </c>
      <c r="AF298" t="s">
        <v>88</v>
      </c>
      <c r="AG298" t="s">
        <v>75</v>
      </c>
      <c r="AH298" t="s">
        <v>2402</v>
      </c>
    </row>
    <row r="299" ht="14.25" customHeight="1" spans="1:34">
      <c r="A299" s="7" t="s">
        <v>2414</v>
      </c>
      <c r="B299" s="7" t="s">
        <v>2415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892</v>
      </c>
      <c r="H299" s="8" t="s">
        <v>893</v>
      </c>
      <c r="I299" s="8" t="s">
        <v>79</v>
      </c>
      <c r="J299" s="8" t="s">
        <v>2</v>
      </c>
      <c r="K299" s="8" t="s">
        <v>2416</v>
      </c>
      <c r="L299" s="8">
        <v>1</v>
      </c>
      <c r="M299" s="8">
        <v>4</v>
      </c>
      <c r="N299" s="8" t="s">
        <v>2417</v>
      </c>
      <c r="O299" s="8" t="s">
        <v>83</v>
      </c>
      <c r="P299" s="8" t="s">
        <v>618</v>
      </c>
      <c r="Q299" s="8"/>
      <c r="R299" s="19" t="s">
        <v>2418</v>
      </c>
      <c r="S299" s="21" t="s">
        <v>19</v>
      </c>
      <c r="T299" s="8"/>
      <c r="U299" s="19" t="s">
        <v>19</v>
      </c>
      <c r="V299" s="19" t="s">
        <v>2418</v>
      </c>
      <c r="W299" s="21" t="s">
        <v>2419</v>
      </c>
      <c r="X299" s="21" t="s">
        <v>19</v>
      </c>
      <c r="Y299" s="19" t="s">
        <v>19</v>
      </c>
      <c r="Z299" s="21" t="s">
        <v>19</v>
      </c>
      <c r="AA299" s="22" t="s">
        <v>19</v>
      </c>
      <c r="AB299" t="s">
        <v>19</v>
      </c>
      <c r="AC299" t="s">
        <v>2420</v>
      </c>
      <c r="AD299" t="s">
        <v>6</v>
      </c>
      <c r="AE299" t="s">
        <v>897</v>
      </c>
      <c r="AF299" t="s">
        <v>88</v>
      </c>
      <c r="AG299" t="s">
        <v>75</v>
      </c>
      <c r="AH299" t="s">
        <v>19</v>
      </c>
    </row>
    <row r="300" ht="14.25" customHeight="1" spans="1:34">
      <c r="A300" s="7" t="s">
        <v>2421</v>
      </c>
      <c r="B300" s="7" t="s">
        <v>2422</v>
      </c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2423</v>
      </c>
      <c r="H300" s="8" t="s">
        <v>2424</v>
      </c>
      <c r="I300" s="8" t="s">
        <v>79</v>
      </c>
      <c r="J300" s="8" t="s">
        <v>2</v>
      </c>
      <c r="K300" s="8" t="s">
        <v>2425</v>
      </c>
      <c r="L300" s="8">
        <v>1</v>
      </c>
      <c r="M300" s="8">
        <v>3</v>
      </c>
      <c r="N300" s="8" t="s">
        <v>2426</v>
      </c>
      <c r="O300" s="8" t="s">
        <v>531</v>
      </c>
      <c r="P300" s="8" t="s">
        <v>618</v>
      </c>
      <c r="Q300" s="8"/>
      <c r="R300" s="19" t="s">
        <v>2427</v>
      </c>
      <c r="S300" s="21" t="s">
        <v>19</v>
      </c>
      <c r="T300" s="8"/>
      <c r="U300" s="19" t="s">
        <v>19</v>
      </c>
      <c r="V300" s="19" t="s">
        <v>2427</v>
      </c>
      <c r="W300" s="21" t="s">
        <v>1624</v>
      </c>
      <c r="X300" s="21" t="s">
        <v>19</v>
      </c>
      <c r="Y300" s="19" t="s">
        <v>19</v>
      </c>
      <c r="Z300" s="21" t="s">
        <v>19</v>
      </c>
      <c r="AA300" s="22" t="s">
        <v>19</v>
      </c>
      <c r="AB300" t="s">
        <v>19</v>
      </c>
      <c r="AC300" t="s">
        <v>2428</v>
      </c>
      <c r="AD300" t="s">
        <v>6</v>
      </c>
      <c r="AE300" t="s">
        <v>2429</v>
      </c>
      <c r="AF300" t="s">
        <v>88</v>
      </c>
      <c r="AG300" t="s">
        <v>75</v>
      </c>
      <c r="AH300" t="s">
        <v>19</v>
      </c>
    </row>
    <row r="301" ht="14.25" customHeight="1" spans="1:34">
      <c r="A301" s="7" t="s">
        <v>2430</v>
      </c>
      <c r="B301" s="7" t="s">
        <v>2431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2432</v>
      </c>
      <c r="H301" s="8" t="s">
        <v>2433</v>
      </c>
      <c r="I301" s="8" t="s">
        <v>79</v>
      </c>
      <c r="J301" s="8" t="s">
        <v>2</v>
      </c>
      <c r="K301" s="8" t="s">
        <v>2434</v>
      </c>
      <c r="L301" s="8">
        <v>1</v>
      </c>
      <c r="M301" s="8">
        <v>4</v>
      </c>
      <c r="N301" s="8" t="s">
        <v>1331</v>
      </c>
      <c r="O301" s="8" t="s">
        <v>83</v>
      </c>
      <c r="P301" s="8" t="s">
        <v>618</v>
      </c>
      <c r="Q301" s="8"/>
      <c r="R301" s="19" t="s">
        <v>2435</v>
      </c>
      <c r="S301" s="21" t="s">
        <v>19</v>
      </c>
      <c r="T301" s="8"/>
      <c r="U301" s="19" t="s">
        <v>19</v>
      </c>
      <c r="V301" s="19" t="s">
        <v>2435</v>
      </c>
      <c r="W301" s="21" t="s">
        <v>840</v>
      </c>
      <c r="X301" s="21" t="s">
        <v>19</v>
      </c>
      <c r="Y301" s="19" t="s">
        <v>19</v>
      </c>
      <c r="Z301" s="21" t="s">
        <v>19</v>
      </c>
      <c r="AA301" s="22" t="s">
        <v>19</v>
      </c>
      <c r="AB301" t="s">
        <v>19</v>
      </c>
      <c r="AC301" t="s">
        <v>2436</v>
      </c>
      <c r="AD301" t="s">
        <v>6</v>
      </c>
      <c r="AE301" t="s">
        <v>2437</v>
      </c>
      <c r="AF301" t="s">
        <v>88</v>
      </c>
      <c r="AG301" t="s">
        <v>75</v>
      </c>
      <c r="AH301" t="s">
        <v>19</v>
      </c>
    </row>
    <row r="302" ht="14.25" customHeight="1" spans="1:34">
      <c r="A302" s="7" t="s">
        <v>2438</v>
      </c>
      <c r="B302" s="7" t="s">
        <v>2439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892</v>
      </c>
      <c r="H302" s="8" t="s">
        <v>893</v>
      </c>
      <c r="I302" s="8" t="s">
        <v>79</v>
      </c>
      <c r="J302" s="8" t="s">
        <v>2</v>
      </c>
      <c r="K302" s="8" t="s">
        <v>2440</v>
      </c>
      <c r="L302" s="8">
        <v>1</v>
      </c>
      <c r="M302" s="8">
        <v>2</v>
      </c>
      <c r="N302" s="8" t="s">
        <v>209</v>
      </c>
      <c r="O302" s="8" t="s">
        <v>1139</v>
      </c>
      <c r="P302" s="8" t="s">
        <v>618</v>
      </c>
      <c r="Q302" s="8"/>
      <c r="R302" s="19" t="s">
        <v>2441</v>
      </c>
      <c r="S302" s="21" t="s">
        <v>19</v>
      </c>
      <c r="T302" s="8"/>
      <c r="U302" s="19" t="s">
        <v>19</v>
      </c>
      <c r="V302" s="19" t="s">
        <v>2441</v>
      </c>
      <c r="W302" s="21" t="s">
        <v>1482</v>
      </c>
      <c r="X302" s="21" t="s">
        <v>19</v>
      </c>
      <c r="Y302" s="19" t="s">
        <v>19</v>
      </c>
      <c r="Z302" s="21" t="s">
        <v>19</v>
      </c>
      <c r="AA302" s="22" t="s">
        <v>19</v>
      </c>
      <c r="AB302" t="s">
        <v>19</v>
      </c>
      <c r="AC302" t="s">
        <v>2442</v>
      </c>
      <c r="AD302" t="s">
        <v>6</v>
      </c>
      <c r="AE302" t="s">
        <v>2443</v>
      </c>
      <c r="AF302" t="s">
        <v>88</v>
      </c>
      <c r="AG302" t="s">
        <v>75</v>
      </c>
      <c r="AH302" t="s">
        <v>19</v>
      </c>
    </row>
    <row r="303" ht="14.25" customHeight="1" spans="1:34">
      <c r="A303" s="7" t="s">
        <v>2444</v>
      </c>
      <c r="B303" s="7" t="s">
        <v>2445</v>
      </c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933</v>
      </c>
      <c r="H303" s="8" t="s">
        <v>934</v>
      </c>
      <c r="I303" s="8" t="s">
        <v>79</v>
      </c>
      <c r="J303" s="8" t="s">
        <v>2</v>
      </c>
      <c r="K303" s="8" t="s">
        <v>2446</v>
      </c>
      <c r="L303" s="8">
        <v>1</v>
      </c>
      <c r="M303" s="8">
        <v>5</v>
      </c>
      <c r="N303" s="8" t="s">
        <v>2447</v>
      </c>
      <c r="O303" s="8" t="s">
        <v>106</v>
      </c>
      <c r="P303" s="8" t="s">
        <v>618</v>
      </c>
      <c r="Q303" s="8"/>
      <c r="R303" s="19" t="s">
        <v>2065</v>
      </c>
      <c r="S303" s="21" t="s">
        <v>19</v>
      </c>
      <c r="T303" s="8"/>
      <c r="U303" s="19" t="s">
        <v>19</v>
      </c>
      <c r="V303" s="19" t="s">
        <v>2065</v>
      </c>
      <c r="W303" s="21" t="s">
        <v>2448</v>
      </c>
      <c r="X303" s="21" t="s">
        <v>19</v>
      </c>
      <c r="Y303" s="19" t="s">
        <v>19</v>
      </c>
      <c r="Z303" s="21" t="s">
        <v>19</v>
      </c>
      <c r="AA303" s="22" t="s">
        <v>19</v>
      </c>
      <c r="AB303" t="s">
        <v>19</v>
      </c>
      <c r="AC303" t="s">
        <v>2449</v>
      </c>
      <c r="AD303" t="s">
        <v>6</v>
      </c>
      <c r="AE303" t="s">
        <v>1477</v>
      </c>
      <c r="AF303" t="s">
        <v>88</v>
      </c>
      <c r="AG303" t="s">
        <v>75</v>
      </c>
      <c r="AH303" t="s">
        <v>19</v>
      </c>
    </row>
    <row r="304" ht="14.25" customHeight="1" spans="1:34">
      <c r="A304" s="7" t="s">
        <v>2450</v>
      </c>
      <c r="B304" s="7" t="s">
        <v>2451</v>
      </c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933</v>
      </c>
      <c r="H304" s="8" t="s">
        <v>934</v>
      </c>
      <c r="I304" s="8" t="s">
        <v>79</v>
      </c>
      <c r="J304" s="8" t="s">
        <v>2</v>
      </c>
      <c r="K304" s="8" t="s">
        <v>2452</v>
      </c>
      <c r="L304" s="8">
        <v>1</v>
      </c>
      <c r="M304" s="8">
        <v>5</v>
      </c>
      <c r="N304" s="8" t="s">
        <v>2447</v>
      </c>
      <c r="O304" s="8" t="s">
        <v>106</v>
      </c>
      <c r="P304" s="8" t="s">
        <v>618</v>
      </c>
      <c r="Q304" s="8"/>
      <c r="R304" s="19" t="s">
        <v>2065</v>
      </c>
      <c r="S304" s="21" t="s">
        <v>19</v>
      </c>
      <c r="T304" s="8"/>
      <c r="U304" s="19" t="s">
        <v>19</v>
      </c>
      <c r="V304" s="19" t="s">
        <v>2065</v>
      </c>
      <c r="W304" s="21" t="s">
        <v>2448</v>
      </c>
      <c r="X304" s="21" t="s">
        <v>19</v>
      </c>
      <c r="Y304" s="19" t="s">
        <v>19</v>
      </c>
      <c r="Z304" s="21" t="s">
        <v>19</v>
      </c>
      <c r="AA304" s="22" t="s">
        <v>19</v>
      </c>
      <c r="AB304" t="s">
        <v>19</v>
      </c>
      <c r="AC304" t="s">
        <v>2449</v>
      </c>
      <c r="AD304" t="s">
        <v>6</v>
      </c>
      <c r="AE304" t="s">
        <v>1477</v>
      </c>
      <c r="AF304" t="s">
        <v>88</v>
      </c>
      <c r="AG304" t="s">
        <v>75</v>
      </c>
      <c r="AH304" t="s">
        <v>19</v>
      </c>
    </row>
    <row r="305" ht="14.25" customHeight="1" spans="1:34">
      <c r="A305" s="7" t="s">
        <v>2453</v>
      </c>
      <c r="B305" s="7" t="s">
        <v>2454</v>
      </c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2115</v>
      </c>
      <c r="H305" s="8" t="s">
        <v>2116</v>
      </c>
      <c r="I305" s="8" t="s">
        <v>79</v>
      </c>
      <c r="J305" s="8" t="s">
        <v>2</v>
      </c>
      <c r="K305" s="8" t="s">
        <v>2455</v>
      </c>
      <c r="L305" s="8">
        <v>1</v>
      </c>
      <c r="M305" s="8">
        <v>1</v>
      </c>
      <c r="N305" s="8" t="s">
        <v>81</v>
      </c>
      <c r="O305" s="8" t="s">
        <v>617</v>
      </c>
      <c r="P305" s="8" t="s">
        <v>618</v>
      </c>
      <c r="Q305" s="8"/>
      <c r="R305" s="19" t="s">
        <v>1651</v>
      </c>
      <c r="S305" s="21" t="s">
        <v>19</v>
      </c>
      <c r="T305" s="8"/>
      <c r="U305" s="19" t="s">
        <v>19</v>
      </c>
      <c r="V305" s="19" t="s">
        <v>1651</v>
      </c>
      <c r="W305" s="21" t="s">
        <v>2456</v>
      </c>
      <c r="X305" s="21" t="s">
        <v>19</v>
      </c>
      <c r="Y305" s="19" t="s">
        <v>19</v>
      </c>
      <c r="Z305" s="21" t="s">
        <v>19</v>
      </c>
      <c r="AA305" s="22" t="s">
        <v>19</v>
      </c>
      <c r="AB305" t="s">
        <v>19</v>
      </c>
      <c r="AC305" t="s">
        <v>2457</v>
      </c>
      <c r="AD305" t="s">
        <v>6</v>
      </c>
      <c r="AE305" t="s">
        <v>2119</v>
      </c>
      <c r="AF305" t="s">
        <v>88</v>
      </c>
      <c r="AG305" t="s">
        <v>75</v>
      </c>
      <c r="AH305" t="s">
        <v>2120</v>
      </c>
    </row>
    <row r="306" ht="14.25" customHeight="1" spans="1:34">
      <c r="A306" s="7" t="s">
        <v>2458</v>
      </c>
      <c r="B306" s="7" t="s">
        <v>2459</v>
      </c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2134</v>
      </c>
      <c r="H306" s="8" t="s">
        <v>2135</v>
      </c>
      <c r="I306" s="8" t="s">
        <v>79</v>
      </c>
      <c r="J306" s="8" t="s">
        <v>2</v>
      </c>
      <c r="K306" s="8" t="s">
        <v>2460</v>
      </c>
      <c r="L306" s="8">
        <v>1</v>
      </c>
      <c r="M306" s="8">
        <v>1</v>
      </c>
      <c r="N306" s="8" t="s">
        <v>179</v>
      </c>
      <c r="O306" s="8" t="s">
        <v>617</v>
      </c>
      <c r="P306" s="8" t="s">
        <v>618</v>
      </c>
      <c r="Q306" s="8"/>
      <c r="R306" s="19" t="s">
        <v>2461</v>
      </c>
      <c r="S306" s="21" t="s">
        <v>19</v>
      </c>
      <c r="T306" s="8"/>
      <c r="U306" s="19" t="s">
        <v>19</v>
      </c>
      <c r="V306" s="19" t="s">
        <v>2461</v>
      </c>
      <c r="W306" s="21" t="s">
        <v>1513</v>
      </c>
      <c r="X306" s="21" t="s">
        <v>19</v>
      </c>
      <c r="Y306" s="19" t="s">
        <v>19</v>
      </c>
      <c r="Z306" s="21" t="s">
        <v>19</v>
      </c>
      <c r="AA306" s="22" t="s">
        <v>19</v>
      </c>
      <c r="AB306" t="s">
        <v>19</v>
      </c>
      <c r="AC306" t="s">
        <v>2462</v>
      </c>
      <c r="AD306" t="s">
        <v>6</v>
      </c>
      <c r="AE306" t="s">
        <v>666</v>
      </c>
      <c r="AF306" t="s">
        <v>88</v>
      </c>
      <c r="AG306" t="s">
        <v>75</v>
      </c>
      <c r="AH306" t="s">
        <v>1601</v>
      </c>
    </row>
    <row r="307" ht="14.25" customHeight="1" spans="1:34">
      <c r="A307" s="7" t="s">
        <v>2463</v>
      </c>
      <c r="B307" s="7" t="s">
        <v>2464</v>
      </c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2465</v>
      </c>
      <c r="H307" s="8" t="s">
        <v>2466</v>
      </c>
      <c r="I307" s="8" t="s">
        <v>79</v>
      </c>
      <c r="J307" s="8" t="s">
        <v>2</v>
      </c>
      <c r="K307" s="8" t="s">
        <v>2467</v>
      </c>
      <c r="L307" s="8">
        <v>1</v>
      </c>
      <c r="M307" s="8">
        <v>2</v>
      </c>
      <c r="N307" s="8" t="s">
        <v>721</v>
      </c>
      <c r="O307" s="8" t="s">
        <v>1139</v>
      </c>
      <c r="P307" s="8" t="s">
        <v>618</v>
      </c>
      <c r="Q307" s="8"/>
      <c r="R307" s="19" t="s">
        <v>2030</v>
      </c>
      <c r="S307" s="21" t="s">
        <v>19</v>
      </c>
      <c r="T307" s="8"/>
      <c r="U307" s="19" t="s">
        <v>19</v>
      </c>
      <c r="V307" s="19" t="s">
        <v>2030</v>
      </c>
      <c r="W307" s="21" t="s">
        <v>686</v>
      </c>
      <c r="X307" s="21" t="s">
        <v>19</v>
      </c>
      <c r="Y307" s="19" t="s">
        <v>19</v>
      </c>
      <c r="Z307" s="21" t="s">
        <v>19</v>
      </c>
      <c r="AA307" s="22" t="s">
        <v>19</v>
      </c>
      <c r="AB307" t="s">
        <v>19</v>
      </c>
      <c r="AC307" t="s">
        <v>2468</v>
      </c>
      <c r="AD307" t="s">
        <v>6</v>
      </c>
      <c r="AE307" t="s">
        <v>2469</v>
      </c>
      <c r="AF307" t="s">
        <v>88</v>
      </c>
      <c r="AG307" t="s">
        <v>75</v>
      </c>
      <c r="AH307" t="s">
        <v>19</v>
      </c>
    </row>
    <row r="308" ht="14.25" customHeight="1" spans="1:34">
      <c r="A308" s="7" t="s">
        <v>2470</v>
      </c>
      <c r="B308" s="7" t="s">
        <v>2471</v>
      </c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2472</v>
      </c>
      <c r="H308" s="8" t="s">
        <v>2473</v>
      </c>
      <c r="I308" s="8" t="s">
        <v>79</v>
      </c>
      <c r="J308" s="8" t="s">
        <v>2</v>
      </c>
      <c r="K308" s="8" t="s">
        <v>2474</v>
      </c>
      <c r="L308" s="8">
        <v>1</v>
      </c>
      <c r="M308" s="8">
        <v>2</v>
      </c>
      <c r="N308" s="8" t="s">
        <v>82</v>
      </c>
      <c r="O308" s="8" t="s">
        <v>1139</v>
      </c>
      <c r="P308" s="8" t="s">
        <v>618</v>
      </c>
      <c r="Q308" s="8"/>
      <c r="R308" s="19" t="s">
        <v>2475</v>
      </c>
      <c r="S308" s="21" t="s">
        <v>19</v>
      </c>
      <c r="T308" s="8"/>
      <c r="U308" s="19" t="s">
        <v>19</v>
      </c>
      <c r="V308" s="19" t="s">
        <v>2475</v>
      </c>
      <c r="W308" s="21" t="s">
        <v>506</v>
      </c>
      <c r="X308" s="21" t="s">
        <v>19</v>
      </c>
      <c r="Y308" s="19" t="s">
        <v>19</v>
      </c>
      <c r="Z308" s="21" t="s">
        <v>19</v>
      </c>
      <c r="AA308" s="22" t="s">
        <v>19</v>
      </c>
      <c r="AB308" t="s">
        <v>19</v>
      </c>
      <c r="AC308" t="s">
        <v>2476</v>
      </c>
      <c r="AD308" t="s">
        <v>6</v>
      </c>
      <c r="AE308" t="s">
        <v>328</v>
      </c>
      <c r="AF308" t="s">
        <v>88</v>
      </c>
      <c r="AG308" t="s">
        <v>75</v>
      </c>
      <c r="AH308" t="s">
        <v>19</v>
      </c>
    </row>
    <row r="309" ht="14.25" customHeight="1" spans="1:34">
      <c r="A309" s="7" t="s">
        <v>2477</v>
      </c>
      <c r="B309" s="7" t="s">
        <v>2478</v>
      </c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845</v>
      </c>
      <c r="H309" s="8" t="s">
        <v>846</v>
      </c>
      <c r="I309" s="8" t="s">
        <v>79</v>
      </c>
      <c r="J309" s="8" t="s">
        <v>2</v>
      </c>
      <c r="K309" s="8" t="s">
        <v>847</v>
      </c>
      <c r="L309" s="8">
        <v>1</v>
      </c>
      <c r="M309" s="8">
        <v>3</v>
      </c>
      <c r="N309" s="8" t="s">
        <v>143</v>
      </c>
      <c r="O309" s="8" t="s">
        <v>531</v>
      </c>
      <c r="P309" s="8" t="s">
        <v>618</v>
      </c>
      <c r="Q309" s="8"/>
      <c r="R309" s="19" t="s">
        <v>2479</v>
      </c>
      <c r="S309" s="21" t="s">
        <v>19</v>
      </c>
      <c r="T309" s="8"/>
      <c r="U309" s="19" t="s">
        <v>19</v>
      </c>
      <c r="V309" s="19" t="s">
        <v>2479</v>
      </c>
      <c r="W309" s="21" t="s">
        <v>2480</v>
      </c>
      <c r="X309" s="21" t="s">
        <v>19</v>
      </c>
      <c r="Y309" s="19" t="s">
        <v>19</v>
      </c>
      <c r="Z309" s="21" t="s">
        <v>19</v>
      </c>
      <c r="AA309" s="22" t="s">
        <v>19</v>
      </c>
      <c r="AB309" t="s">
        <v>19</v>
      </c>
      <c r="AC309" t="s">
        <v>2481</v>
      </c>
      <c r="AD309" t="s">
        <v>6</v>
      </c>
      <c r="AE309" t="s">
        <v>2482</v>
      </c>
      <c r="AF309" t="s">
        <v>88</v>
      </c>
      <c r="AG309" t="s">
        <v>75</v>
      </c>
      <c r="AH309" t="s">
        <v>19</v>
      </c>
    </row>
    <row r="310" ht="14.25" customHeight="1" spans="1:34">
      <c r="A310" s="7" t="s">
        <v>2483</v>
      </c>
      <c r="B310" s="7" t="s">
        <v>2484</v>
      </c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2485</v>
      </c>
      <c r="H310" s="8" t="s">
        <v>2486</v>
      </c>
      <c r="I310" s="8" t="s">
        <v>79</v>
      </c>
      <c r="J310" s="8" t="s">
        <v>2</v>
      </c>
      <c r="K310" s="8" t="s">
        <v>2487</v>
      </c>
      <c r="L310" s="8">
        <v>1</v>
      </c>
      <c r="M310" s="8">
        <v>2</v>
      </c>
      <c r="N310" s="8" t="s">
        <v>301</v>
      </c>
      <c r="O310" s="8" t="s">
        <v>1139</v>
      </c>
      <c r="P310" s="8" t="s">
        <v>618</v>
      </c>
      <c r="Q310" s="8"/>
      <c r="R310" s="19" t="s">
        <v>2488</v>
      </c>
      <c r="S310" s="21" t="s">
        <v>19</v>
      </c>
      <c r="T310" s="8"/>
      <c r="U310" s="19" t="s">
        <v>19</v>
      </c>
      <c r="V310" s="19" t="s">
        <v>2488</v>
      </c>
      <c r="W310" s="21" t="s">
        <v>2489</v>
      </c>
      <c r="X310" s="21" t="s">
        <v>19</v>
      </c>
      <c r="Y310" s="19" t="s">
        <v>19</v>
      </c>
      <c r="Z310" s="21" t="s">
        <v>19</v>
      </c>
      <c r="AA310" s="22" t="s">
        <v>19</v>
      </c>
      <c r="AB310" t="s">
        <v>19</v>
      </c>
      <c r="AC310" t="s">
        <v>2490</v>
      </c>
      <c r="AD310" t="s">
        <v>6</v>
      </c>
      <c r="AE310" t="s">
        <v>2491</v>
      </c>
      <c r="AF310" t="s">
        <v>88</v>
      </c>
      <c r="AG310" t="s">
        <v>75</v>
      </c>
      <c r="AH310" t="s">
        <v>19</v>
      </c>
    </row>
    <row r="311" ht="14.25" customHeight="1" spans="1:34">
      <c r="A311" s="7" t="s">
        <v>2492</v>
      </c>
      <c r="B311" s="7" t="s">
        <v>2493</v>
      </c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2494</v>
      </c>
      <c r="H311" s="8" t="s">
        <v>2495</v>
      </c>
      <c r="I311" s="8" t="s">
        <v>79</v>
      </c>
      <c r="J311" s="8" t="s">
        <v>2</v>
      </c>
      <c r="K311" s="8" t="s">
        <v>2496</v>
      </c>
      <c r="L311" s="8">
        <v>1</v>
      </c>
      <c r="M311" s="8">
        <v>5</v>
      </c>
      <c r="N311" s="8" t="s">
        <v>268</v>
      </c>
      <c r="O311" s="8" t="s">
        <v>106</v>
      </c>
      <c r="P311" s="8" t="s">
        <v>618</v>
      </c>
      <c r="Q311" s="8"/>
      <c r="R311" s="19" t="s">
        <v>2497</v>
      </c>
      <c r="S311" s="21" t="s">
        <v>19</v>
      </c>
      <c r="T311" s="8"/>
      <c r="U311" s="19" t="s">
        <v>19</v>
      </c>
      <c r="V311" s="19" t="s">
        <v>2497</v>
      </c>
      <c r="W311" s="21" t="s">
        <v>2498</v>
      </c>
      <c r="X311" s="21" t="s">
        <v>19</v>
      </c>
      <c r="Y311" s="19" t="s">
        <v>19</v>
      </c>
      <c r="Z311" s="21" t="s">
        <v>19</v>
      </c>
      <c r="AA311" s="22" t="s">
        <v>19</v>
      </c>
      <c r="AB311" t="s">
        <v>19</v>
      </c>
      <c r="AC311" t="s">
        <v>2499</v>
      </c>
      <c r="AD311" t="s">
        <v>6</v>
      </c>
      <c r="AE311" t="s">
        <v>2500</v>
      </c>
      <c r="AF311" t="s">
        <v>88</v>
      </c>
      <c r="AG311" t="s">
        <v>75</v>
      </c>
      <c r="AH311" t="s">
        <v>19</v>
      </c>
    </row>
    <row r="312" ht="14.25" customHeight="1" spans="1:34">
      <c r="A312" s="7" t="s">
        <v>2501</v>
      </c>
      <c r="B312" s="7" t="s">
        <v>2502</v>
      </c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2503</v>
      </c>
      <c r="H312" s="8" t="s">
        <v>2504</v>
      </c>
      <c r="I312" s="8" t="s">
        <v>79</v>
      </c>
      <c r="J312" s="8" t="s">
        <v>2</v>
      </c>
      <c r="K312" s="8" t="s">
        <v>2505</v>
      </c>
      <c r="L312" s="8">
        <v>1</v>
      </c>
      <c r="M312" s="8">
        <v>1</v>
      </c>
      <c r="N312" s="8" t="s">
        <v>125</v>
      </c>
      <c r="O312" s="8" t="s">
        <v>617</v>
      </c>
      <c r="P312" s="8" t="s">
        <v>618</v>
      </c>
      <c r="Q312" s="8"/>
      <c r="R312" s="19" t="s">
        <v>2476</v>
      </c>
      <c r="S312" s="21" t="s">
        <v>19</v>
      </c>
      <c r="T312" s="8"/>
      <c r="U312" s="19" t="s">
        <v>19</v>
      </c>
      <c r="V312" s="19" t="s">
        <v>2476</v>
      </c>
      <c r="W312" s="21" t="s">
        <v>1713</v>
      </c>
      <c r="X312" s="21" t="s">
        <v>19</v>
      </c>
      <c r="Y312" s="19" t="s">
        <v>19</v>
      </c>
      <c r="Z312" s="21" t="s">
        <v>19</v>
      </c>
      <c r="AA312" s="22" t="s">
        <v>19</v>
      </c>
      <c r="AB312" t="s">
        <v>19</v>
      </c>
      <c r="AC312" t="s">
        <v>249</v>
      </c>
      <c r="AD312" t="s">
        <v>6</v>
      </c>
      <c r="AE312" t="s">
        <v>2506</v>
      </c>
      <c r="AF312" t="s">
        <v>88</v>
      </c>
      <c r="AG312" t="s">
        <v>75</v>
      </c>
      <c r="AH312" t="s">
        <v>2507</v>
      </c>
    </row>
    <row r="313" ht="14.25" customHeight="1" spans="1:34">
      <c r="A313" s="7" t="s">
        <v>2508</v>
      </c>
      <c r="B313" s="7" t="s">
        <v>2509</v>
      </c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2510</v>
      </c>
      <c r="H313" s="8" t="s">
        <v>2511</v>
      </c>
      <c r="I313" s="8" t="s">
        <v>79</v>
      </c>
      <c r="J313" s="8" t="s">
        <v>2</v>
      </c>
      <c r="K313" s="8" t="s">
        <v>2512</v>
      </c>
      <c r="L313" s="8">
        <v>1</v>
      </c>
      <c r="M313" s="8">
        <v>2</v>
      </c>
      <c r="N313" s="8" t="s">
        <v>1139</v>
      </c>
      <c r="O313" s="8" t="s">
        <v>1139</v>
      </c>
      <c r="P313" s="8" t="s">
        <v>618</v>
      </c>
      <c r="Q313" s="8"/>
      <c r="R313" s="19" t="s">
        <v>2513</v>
      </c>
      <c r="S313" s="21" t="s">
        <v>19</v>
      </c>
      <c r="T313" s="8"/>
      <c r="U313" s="19" t="s">
        <v>19</v>
      </c>
      <c r="V313" s="19" t="s">
        <v>2513</v>
      </c>
      <c r="W313" s="21" t="s">
        <v>2514</v>
      </c>
      <c r="X313" s="21" t="s">
        <v>19</v>
      </c>
      <c r="Y313" s="19" t="s">
        <v>19</v>
      </c>
      <c r="Z313" s="21" t="s">
        <v>19</v>
      </c>
      <c r="AA313" s="22" t="s">
        <v>19</v>
      </c>
      <c r="AB313" t="s">
        <v>19</v>
      </c>
      <c r="AC313" t="s">
        <v>2515</v>
      </c>
      <c r="AD313" t="s">
        <v>6</v>
      </c>
      <c r="AE313" t="s">
        <v>2516</v>
      </c>
      <c r="AF313" t="s">
        <v>88</v>
      </c>
      <c r="AG313" t="s">
        <v>75</v>
      </c>
      <c r="AH313" t="s">
        <v>1640</v>
      </c>
    </row>
    <row r="314" ht="14.25" customHeight="1" spans="1:34">
      <c r="A314" s="7" t="s">
        <v>2517</v>
      </c>
      <c r="B314" s="7" t="s">
        <v>2518</v>
      </c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986</v>
      </c>
      <c r="H314" s="8" t="s">
        <v>987</v>
      </c>
      <c r="I314" s="8" t="s">
        <v>79</v>
      </c>
      <c r="J314" s="8" t="s">
        <v>2</v>
      </c>
      <c r="K314" s="8" t="s">
        <v>2519</v>
      </c>
      <c r="L314" s="8">
        <v>3</v>
      </c>
      <c r="M314" s="8">
        <v>1</v>
      </c>
      <c r="N314" s="8" t="s">
        <v>531</v>
      </c>
      <c r="O314" s="8" t="s">
        <v>617</v>
      </c>
      <c r="P314" s="8" t="s">
        <v>618</v>
      </c>
      <c r="Q314" s="8"/>
      <c r="R314" s="19" t="s">
        <v>2520</v>
      </c>
      <c r="S314" s="21" t="s">
        <v>19</v>
      </c>
      <c r="T314" s="8"/>
      <c r="U314" s="19" t="s">
        <v>19</v>
      </c>
      <c r="V314" s="19" t="s">
        <v>2520</v>
      </c>
      <c r="W314" s="21" t="s">
        <v>2521</v>
      </c>
      <c r="X314" s="21" t="s">
        <v>19</v>
      </c>
      <c r="Y314" s="19" t="s">
        <v>19</v>
      </c>
      <c r="Z314" s="21" t="s">
        <v>19</v>
      </c>
      <c r="AA314" s="22" t="s">
        <v>19</v>
      </c>
      <c r="AB314" t="s">
        <v>19</v>
      </c>
      <c r="AC314" t="s">
        <v>2522</v>
      </c>
      <c r="AD314" t="s">
        <v>6</v>
      </c>
      <c r="AE314" t="s">
        <v>991</v>
      </c>
      <c r="AF314" t="s">
        <v>88</v>
      </c>
      <c r="AG314" t="s">
        <v>75</v>
      </c>
      <c r="AH314" t="s">
        <v>19</v>
      </c>
    </row>
    <row r="315" ht="14.25" customHeight="1" spans="1:34">
      <c r="A315" s="7" t="s">
        <v>2523</v>
      </c>
      <c r="B315" s="7" t="s">
        <v>2524</v>
      </c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1136</v>
      </c>
      <c r="H315" s="8" t="s">
        <v>1137</v>
      </c>
      <c r="I315" s="8" t="s">
        <v>79</v>
      </c>
      <c r="J315" s="8" t="s">
        <v>2</v>
      </c>
      <c r="K315" s="8" t="s">
        <v>2525</v>
      </c>
      <c r="L315" s="8">
        <v>1</v>
      </c>
      <c r="M315" s="8">
        <v>2</v>
      </c>
      <c r="N315" s="8" t="s">
        <v>531</v>
      </c>
      <c r="O315" s="8" t="s">
        <v>1139</v>
      </c>
      <c r="P315" s="8" t="s">
        <v>618</v>
      </c>
      <c r="Q315" s="8"/>
      <c r="R315" s="19" t="s">
        <v>1140</v>
      </c>
      <c r="S315" s="21" t="s">
        <v>19</v>
      </c>
      <c r="T315" s="8"/>
      <c r="U315" s="19" t="s">
        <v>19</v>
      </c>
      <c r="V315" s="19" t="s">
        <v>1140</v>
      </c>
      <c r="W315" s="21" t="s">
        <v>1529</v>
      </c>
      <c r="X315" s="21" t="s">
        <v>19</v>
      </c>
      <c r="Y315" s="19" t="s">
        <v>19</v>
      </c>
      <c r="Z315" s="21" t="s">
        <v>19</v>
      </c>
      <c r="AA315" s="22" t="s">
        <v>19</v>
      </c>
      <c r="AB315" t="s">
        <v>19</v>
      </c>
      <c r="AC315" t="s">
        <v>1410</v>
      </c>
      <c r="AD315" t="s">
        <v>6</v>
      </c>
      <c r="AE315" t="s">
        <v>1142</v>
      </c>
      <c r="AF315" t="s">
        <v>88</v>
      </c>
      <c r="AG315" t="s">
        <v>75</v>
      </c>
      <c r="AH315" t="s">
        <v>19</v>
      </c>
    </row>
    <row r="316" ht="14.25" customHeight="1" spans="1:34">
      <c r="A316" s="7" t="s">
        <v>2526</v>
      </c>
      <c r="B316" s="7" t="s">
        <v>2527</v>
      </c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307</v>
      </c>
      <c r="H316" s="8" t="s">
        <v>308</v>
      </c>
      <c r="I316" s="8" t="s">
        <v>79</v>
      </c>
      <c r="J316" s="8" t="s">
        <v>2</v>
      </c>
      <c r="K316" s="8" t="s">
        <v>2528</v>
      </c>
      <c r="L316" s="8">
        <v>1</v>
      </c>
      <c r="M316" s="8">
        <v>1</v>
      </c>
      <c r="N316" s="8" t="s">
        <v>531</v>
      </c>
      <c r="O316" s="8" t="s">
        <v>617</v>
      </c>
      <c r="P316" s="8" t="s">
        <v>618</v>
      </c>
      <c r="Q316" s="8"/>
      <c r="R316" s="19" t="s">
        <v>326</v>
      </c>
      <c r="S316" s="21" t="s">
        <v>19</v>
      </c>
      <c r="T316" s="8"/>
      <c r="U316" s="19" t="s">
        <v>19</v>
      </c>
      <c r="V316" s="19" t="s">
        <v>326</v>
      </c>
      <c r="W316" s="21" t="s">
        <v>327</v>
      </c>
      <c r="X316" s="21" t="s">
        <v>19</v>
      </c>
      <c r="Y316" s="19" t="s">
        <v>19</v>
      </c>
      <c r="Z316" s="21" t="s">
        <v>19</v>
      </c>
      <c r="AA316" s="22" t="s">
        <v>19</v>
      </c>
      <c r="AB316" t="s">
        <v>19</v>
      </c>
      <c r="AC316" t="s">
        <v>312</v>
      </c>
      <c r="AD316" t="s">
        <v>6</v>
      </c>
      <c r="AE316" t="s">
        <v>313</v>
      </c>
      <c r="AF316" t="s">
        <v>88</v>
      </c>
      <c r="AG316" t="s">
        <v>75</v>
      </c>
      <c r="AH316" t="s">
        <v>19</v>
      </c>
    </row>
    <row r="317" ht="14.25" customHeight="1" spans="1:34">
      <c r="A317" s="7" t="s">
        <v>2529</v>
      </c>
      <c r="B317" s="7" t="s">
        <v>2530</v>
      </c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2531</v>
      </c>
      <c r="H317" s="8" t="s">
        <v>2532</v>
      </c>
      <c r="I317" s="8" t="s">
        <v>79</v>
      </c>
      <c r="J317" s="8" t="s">
        <v>2</v>
      </c>
      <c r="K317" s="8" t="s">
        <v>2533</v>
      </c>
      <c r="L317" s="8">
        <v>1</v>
      </c>
      <c r="M317" s="8">
        <v>1</v>
      </c>
      <c r="N317" s="8" t="s">
        <v>617</v>
      </c>
      <c r="O317" s="8" t="s">
        <v>617</v>
      </c>
      <c r="P317" s="8" t="s">
        <v>618</v>
      </c>
      <c r="Q317" s="8"/>
      <c r="R317" s="19" t="s">
        <v>2534</v>
      </c>
      <c r="S317" s="21" t="s">
        <v>19</v>
      </c>
      <c r="T317" s="8"/>
      <c r="U317" s="19" t="s">
        <v>19</v>
      </c>
      <c r="V317" s="19" t="s">
        <v>2534</v>
      </c>
      <c r="W317" s="21" t="s">
        <v>2535</v>
      </c>
      <c r="X317" s="21" t="s">
        <v>19</v>
      </c>
      <c r="Y317" s="19" t="s">
        <v>19</v>
      </c>
      <c r="Z317" s="21" t="s">
        <v>19</v>
      </c>
      <c r="AA317" s="22" t="s">
        <v>19</v>
      </c>
      <c r="AB317" t="s">
        <v>19</v>
      </c>
      <c r="AC317" t="s">
        <v>2536</v>
      </c>
      <c r="AD317" t="s">
        <v>6</v>
      </c>
      <c r="AE317" t="s">
        <v>363</v>
      </c>
      <c r="AF317" t="s">
        <v>88</v>
      </c>
      <c r="AG317" t="s">
        <v>75</v>
      </c>
      <c r="AH317" t="s">
        <v>19</v>
      </c>
    </row>
    <row r="318" ht="14.25" customHeight="1" spans="1:34">
      <c r="A318" s="7" t="s">
        <v>2537</v>
      </c>
      <c r="B318" s="7" t="s">
        <v>2538</v>
      </c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167</v>
      </c>
      <c r="H318" s="8" t="s">
        <v>168</v>
      </c>
      <c r="I318" s="8" t="s">
        <v>79</v>
      </c>
      <c r="J318" s="8" t="s">
        <v>2</v>
      </c>
      <c r="K318" s="8" t="s">
        <v>2539</v>
      </c>
      <c r="L318" s="8">
        <v>1</v>
      </c>
      <c r="M318" s="8">
        <v>2</v>
      </c>
      <c r="N318" s="8" t="s">
        <v>359</v>
      </c>
      <c r="O318" s="8" t="s">
        <v>1139</v>
      </c>
      <c r="P318" s="8" t="s">
        <v>618</v>
      </c>
      <c r="Q318" s="8"/>
      <c r="R318" s="19" t="s">
        <v>2540</v>
      </c>
      <c r="S318" s="21" t="s">
        <v>19</v>
      </c>
      <c r="T318" s="8"/>
      <c r="U318" s="19" t="s">
        <v>19</v>
      </c>
      <c r="V318" s="19" t="s">
        <v>2540</v>
      </c>
      <c r="W318" s="21" t="s">
        <v>2541</v>
      </c>
      <c r="X318" s="21" t="s">
        <v>19</v>
      </c>
      <c r="Y318" s="19" t="s">
        <v>19</v>
      </c>
      <c r="Z318" s="21" t="s">
        <v>19</v>
      </c>
      <c r="AA318" s="22" t="s">
        <v>19</v>
      </c>
      <c r="AB318" t="s">
        <v>19</v>
      </c>
      <c r="AC318" t="s">
        <v>2542</v>
      </c>
      <c r="AD318" t="s">
        <v>6</v>
      </c>
      <c r="AE318" t="s">
        <v>363</v>
      </c>
      <c r="AF318" t="s">
        <v>88</v>
      </c>
      <c r="AG318" t="s">
        <v>75</v>
      </c>
      <c r="AH318" t="s">
        <v>1380</v>
      </c>
    </row>
    <row r="319" ht="14.25" customHeight="1" spans="1:34">
      <c r="A319" s="7" t="s">
        <v>2543</v>
      </c>
      <c r="B319" s="7" t="s">
        <v>2544</v>
      </c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2545</v>
      </c>
      <c r="H319" s="8" t="s">
        <v>2546</v>
      </c>
      <c r="I319" s="8" t="s">
        <v>79</v>
      </c>
      <c r="J319" s="8" t="s">
        <v>2</v>
      </c>
      <c r="K319" s="8" t="s">
        <v>2547</v>
      </c>
      <c r="L319" s="8">
        <v>1</v>
      </c>
      <c r="M319" s="8">
        <v>2</v>
      </c>
      <c r="N319" s="8" t="s">
        <v>160</v>
      </c>
      <c r="O319" s="8" t="s">
        <v>1781</v>
      </c>
      <c r="P319" s="8" t="s">
        <v>258</v>
      </c>
      <c r="Q319" s="8"/>
      <c r="R319" s="19" t="s">
        <v>2548</v>
      </c>
      <c r="S319" s="21" t="s">
        <v>2548</v>
      </c>
      <c r="T319" s="8" t="s">
        <v>2549</v>
      </c>
      <c r="U319" s="19" t="s">
        <v>19</v>
      </c>
      <c r="V319" s="19" t="s">
        <v>19</v>
      </c>
      <c r="W319" s="21" t="s">
        <v>19</v>
      </c>
      <c r="X319" s="21" t="s">
        <v>19</v>
      </c>
      <c r="Y319" s="19" t="s">
        <v>19</v>
      </c>
      <c r="Z319" s="21" t="s">
        <v>19</v>
      </c>
      <c r="AA319" s="22" t="s">
        <v>19</v>
      </c>
      <c r="AB319" t="s">
        <v>19</v>
      </c>
      <c r="AC319" t="s">
        <v>19</v>
      </c>
      <c r="AD319" t="s">
        <v>6</v>
      </c>
      <c r="AE319" t="s">
        <v>2550</v>
      </c>
      <c r="AF319" t="s">
        <v>88</v>
      </c>
      <c r="AG319" t="s">
        <v>75</v>
      </c>
      <c r="AH319" t="s">
        <v>19</v>
      </c>
    </row>
    <row r="320" ht="14.25" customHeight="1" spans="1:34">
      <c r="A320" s="7" t="s">
        <v>2551</v>
      </c>
      <c r="B320" s="7" t="s">
        <v>2552</v>
      </c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1350</v>
      </c>
      <c r="H320" s="8" t="s">
        <v>1351</v>
      </c>
      <c r="I320" s="8" t="s">
        <v>79</v>
      </c>
      <c r="J320" s="8" t="s">
        <v>2</v>
      </c>
      <c r="K320" s="8" t="s">
        <v>1352</v>
      </c>
      <c r="L320" s="8">
        <v>1</v>
      </c>
      <c r="M320" s="8">
        <v>1</v>
      </c>
      <c r="N320" s="8" t="s">
        <v>81</v>
      </c>
      <c r="O320" s="8" t="s">
        <v>617</v>
      </c>
      <c r="P320" s="8" t="s">
        <v>618</v>
      </c>
      <c r="Q320" s="8"/>
      <c r="R320" s="19" t="s">
        <v>2553</v>
      </c>
      <c r="S320" s="21" t="s">
        <v>19</v>
      </c>
      <c r="T320" s="8"/>
      <c r="U320" s="19" t="s">
        <v>19</v>
      </c>
      <c r="V320" s="19" t="s">
        <v>2553</v>
      </c>
      <c r="W320" s="21" t="s">
        <v>2554</v>
      </c>
      <c r="X320" s="21" t="s">
        <v>19</v>
      </c>
      <c r="Y320" s="19" t="s">
        <v>19</v>
      </c>
      <c r="Z320" s="21" t="s">
        <v>19</v>
      </c>
      <c r="AA320" s="22" t="s">
        <v>19</v>
      </c>
      <c r="AB320" t="s">
        <v>19</v>
      </c>
      <c r="AC320" t="s">
        <v>2555</v>
      </c>
      <c r="AD320" t="s">
        <v>6</v>
      </c>
      <c r="AE320" t="s">
        <v>139</v>
      </c>
      <c r="AF320" t="s">
        <v>88</v>
      </c>
      <c r="AG320" t="s">
        <v>75</v>
      </c>
      <c r="AH320" t="s">
        <v>2556</v>
      </c>
    </row>
    <row r="321" ht="14.25" customHeight="1" spans="1:34">
      <c r="A321" s="7" t="s">
        <v>2557</v>
      </c>
      <c r="B321" s="7" t="s">
        <v>2558</v>
      </c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2559</v>
      </c>
      <c r="H321" s="8" t="s">
        <v>2560</v>
      </c>
      <c r="I321" s="8" t="s">
        <v>79</v>
      </c>
      <c r="J321" s="8" t="s">
        <v>2</v>
      </c>
      <c r="K321" s="8" t="s">
        <v>2561</v>
      </c>
      <c r="L321" s="8">
        <v>3</v>
      </c>
      <c r="M321" s="8">
        <v>1</v>
      </c>
      <c r="N321" s="8" t="s">
        <v>721</v>
      </c>
      <c r="O321" s="8" t="s">
        <v>617</v>
      </c>
      <c r="P321" s="8" t="s">
        <v>618</v>
      </c>
      <c r="Q321" s="8"/>
      <c r="R321" s="19" t="s">
        <v>2562</v>
      </c>
      <c r="S321" s="21" t="s">
        <v>19</v>
      </c>
      <c r="T321" s="8"/>
      <c r="U321" s="19" t="s">
        <v>19</v>
      </c>
      <c r="V321" s="19" t="s">
        <v>2562</v>
      </c>
      <c r="W321" s="21" t="s">
        <v>2563</v>
      </c>
      <c r="X321" s="21" t="s">
        <v>19</v>
      </c>
      <c r="Y321" s="19" t="s">
        <v>19</v>
      </c>
      <c r="Z321" s="21" t="s">
        <v>19</v>
      </c>
      <c r="AA321" s="22" t="s">
        <v>19</v>
      </c>
      <c r="AB321" t="s">
        <v>19</v>
      </c>
      <c r="AC321" t="s">
        <v>2564</v>
      </c>
      <c r="AD321" t="s">
        <v>6</v>
      </c>
      <c r="AE321" t="s">
        <v>2565</v>
      </c>
      <c r="AF321" t="s">
        <v>88</v>
      </c>
      <c r="AG321" t="s">
        <v>75</v>
      </c>
      <c r="AH321" t="s">
        <v>2566</v>
      </c>
    </row>
    <row r="322" ht="14.25" customHeight="1" spans="1:34">
      <c r="A322" s="7" t="s">
        <v>2567</v>
      </c>
      <c r="B322" s="7" t="s">
        <v>2568</v>
      </c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2559</v>
      </c>
      <c r="H322" s="8" t="s">
        <v>2560</v>
      </c>
      <c r="I322" s="8" t="s">
        <v>79</v>
      </c>
      <c r="J322" s="8" t="s">
        <v>2</v>
      </c>
      <c r="K322" s="8" t="s">
        <v>2569</v>
      </c>
      <c r="L322" s="8">
        <v>2</v>
      </c>
      <c r="M322" s="8">
        <v>1</v>
      </c>
      <c r="N322" s="8" t="s">
        <v>721</v>
      </c>
      <c r="O322" s="8" t="s">
        <v>617</v>
      </c>
      <c r="P322" s="8" t="s">
        <v>618</v>
      </c>
      <c r="Q322" s="8"/>
      <c r="R322" s="19" t="s">
        <v>1024</v>
      </c>
      <c r="S322" s="21" t="s">
        <v>19</v>
      </c>
      <c r="T322" s="8"/>
      <c r="U322" s="19" t="s">
        <v>19</v>
      </c>
      <c r="V322" s="19" t="s">
        <v>1024</v>
      </c>
      <c r="W322" s="21" t="s">
        <v>2570</v>
      </c>
      <c r="X322" s="21" t="s">
        <v>19</v>
      </c>
      <c r="Y322" s="19" t="s">
        <v>19</v>
      </c>
      <c r="Z322" s="21" t="s">
        <v>19</v>
      </c>
      <c r="AA322" s="22" t="s">
        <v>19</v>
      </c>
      <c r="AB322" t="s">
        <v>19</v>
      </c>
      <c r="AC322" t="s">
        <v>1050</v>
      </c>
      <c r="AD322" t="s">
        <v>6</v>
      </c>
      <c r="AE322" t="s">
        <v>2565</v>
      </c>
      <c r="AF322" t="s">
        <v>88</v>
      </c>
      <c r="AG322" t="s">
        <v>75</v>
      </c>
      <c r="AH322" t="s">
        <v>2571</v>
      </c>
    </row>
    <row r="323" ht="14.25" customHeight="1" spans="1:34">
      <c r="A323" s="7" t="s">
        <v>2572</v>
      </c>
      <c r="B323" s="7" t="s">
        <v>2573</v>
      </c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2574</v>
      </c>
      <c r="H323" s="8" t="s">
        <v>2575</v>
      </c>
      <c r="I323" s="8" t="s">
        <v>79</v>
      </c>
      <c r="J323" s="8" t="s">
        <v>2</v>
      </c>
      <c r="K323" s="8" t="s">
        <v>2576</v>
      </c>
      <c r="L323" s="8">
        <v>1</v>
      </c>
      <c r="M323" s="8">
        <v>1</v>
      </c>
      <c r="N323" s="8" t="s">
        <v>721</v>
      </c>
      <c r="O323" s="8" t="s">
        <v>617</v>
      </c>
      <c r="P323" s="8" t="s">
        <v>618</v>
      </c>
      <c r="Q323" s="8"/>
      <c r="R323" s="19" t="s">
        <v>2577</v>
      </c>
      <c r="S323" s="21" t="s">
        <v>19</v>
      </c>
      <c r="T323" s="8"/>
      <c r="U323" s="19" t="s">
        <v>19</v>
      </c>
      <c r="V323" s="19" t="s">
        <v>2577</v>
      </c>
      <c r="W323" s="21" t="s">
        <v>939</v>
      </c>
      <c r="X323" s="21" t="s">
        <v>19</v>
      </c>
      <c r="Y323" s="19" t="s">
        <v>19</v>
      </c>
      <c r="Z323" s="21" t="s">
        <v>19</v>
      </c>
      <c r="AA323" s="22" t="s">
        <v>19</v>
      </c>
      <c r="AB323" t="s">
        <v>19</v>
      </c>
      <c r="AC323" t="s">
        <v>2578</v>
      </c>
      <c r="AD323" t="s">
        <v>6</v>
      </c>
      <c r="AE323" t="s">
        <v>1133</v>
      </c>
      <c r="AF323" t="s">
        <v>88</v>
      </c>
      <c r="AG323" t="s">
        <v>75</v>
      </c>
      <c r="AH323" t="s">
        <v>396</v>
      </c>
    </row>
    <row r="324" ht="14.25" customHeight="1" spans="1:34">
      <c r="A324" s="7" t="s">
        <v>2579</v>
      </c>
      <c r="B324" s="7" t="s">
        <v>2580</v>
      </c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1350</v>
      </c>
      <c r="H324" s="8" t="s">
        <v>1351</v>
      </c>
      <c r="I324" s="8" t="s">
        <v>79</v>
      </c>
      <c r="J324" s="8" t="s">
        <v>2</v>
      </c>
      <c r="K324" s="8" t="s">
        <v>2581</v>
      </c>
      <c r="L324" s="8">
        <v>1</v>
      </c>
      <c r="M324" s="8">
        <v>2</v>
      </c>
      <c r="N324" s="8" t="s">
        <v>808</v>
      </c>
      <c r="O324" s="8" t="s">
        <v>1139</v>
      </c>
      <c r="P324" s="8" t="s">
        <v>618</v>
      </c>
      <c r="Q324" s="8"/>
      <c r="R324" s="19" t="s">
        <v>2582</v>
      </c>
      <c r="S324" s="21" t="s">
        <v>19</v>
      </c>
      <c r="T324" s="8"/>
      <c r="U324" s="19" t="s">
        <v>19</v>
      </c>
      <c r="V324" s="19" t="s">
        <v>2582</v>
      </c>
      <c r="W324" s="21" t="s">
        <v>2583</v>
      </c>
      <c r="X324" s="21" t="s">
        <v>19</v>
      </c>
      <c r="Y324" s="19" t="s">
        <v>19</v>
      </c>
      <c r="Z324" s="21" t="s">
        <v>19</v>
      </c>
      <c r="AA324" s="22" t="s">
        <v>19</v>
      </c>
      <c r="AB324" t="s">
        <v>19</v>
      </c>
      <c r="AC324" t="s">
        <v>2584</v>
      </c>
      <c r="AD324" t="s">
        <v>6</v>
      </c>
      <c r="AE324" t="s">
        <v>363</v>
      </c>
      <c r="AF324" t="s">
        <v>88</v>
      </c>
      <c r="AG324" t="s">
        <v>75</v>
      </c>
      <c r="AH324" t="s">
        <v>201</v>
      </c>
    </row>
    <row r="325" ht="14.25" customHeight="1" spans="1:34">
      <c r="A325" s="7" t="s">
        <v>2585</v>
      </c>
      <c r="B325" s="7" t="s">
        <v>2586</v>
      </c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449</v>
      </c>
      <c r="H325" s="8" t="s">
        <v>450</v>
      </c>
      <c r="I325" s="8" t="s">
        <v>79</v>
      </c>
      <c r="J325" s="8" t="s">
        <v>2</v>
      </c>
      <c r="K325" s="8" t="s">
        <v>2587</v>
      </c>
      <c r="L325" s="8">
        <v>1</v>
      </c>
      <c r="M325" s="8">
        <v>3</v>
      </c>
      <c r="N325" s="8" t="s">
        <v>439</v>
      </c>
      <c r="O325" s="8" t="s">
        <v>531</v>
      </c>
      <c r="P325" s="8" t="s">
        <v>618</v>
      </c>
      <c r="Q325" s="8"/>
      <c r="R325" s="19" t="s">
        <v>2588</v>
      </c>
      <c r="S325" s="21" t="s">
        <v>19</v>
      </c>
      <c r="T325" s="8"/>
      <c r="U325" s="19" t="s">
        <v>19</v>
      </c>
      <c r="V325" s="19" t="s">
        <v>2588</v>
      </c>
      <c r="W325" s="21" t="s">
        <v>2589</v>
      </c>
      <c r="X325" s="21" t="s">
        <v>19</v>
      </c>
      <c r="Y325" s="19" t="s">
        <v>19</v>
      </c>
      <c r="Z325" s="21" t="s">
        <v>19</v>
      </c>
      <c r="AA325" s="22" t="s">
        <v>19</v>
      </c>
      <c r="AB325" t="s">
        <v>19</v>
      </c>
      <c r="AC325" t="s">
        <v>2590</v>
      </c>
      <c r="AD325" t="s">
        <v>6</v>
      </c>
      <c r="AE325" t="s">
        <v>2591</v>
      </c>
      <c r="AF325" t="s">
        <v>88</v>
      </c>
      <c r="AG325" t="s">
        <v>75</v>
      </c>
      <c r="AH325" t="s">
        <v>2419</v>
      </c>
    </row>
    <row r="326" ht="14.25" customHeight="1" spans="1:34">
      <c r="A326" s="7" t="s">
        <v>2592</v>
      </c>
      <c r="B326" s="7" t="s">
        <v>2593</v>
      </c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2559</v>
      </c>
      <c r="H326" s="8" t="s">
        <v>2560</v>
      </c>
      <c r="I326" s="8" t="s">
        <v>79</v>
      </c>
      <c r="J326" s="8" t="s">
        <v>2</v>
      </c>
      <c r="K326" s="8" t="s">
        <v>2594</v>
      </c>
      <c r="L326" s="8">
        <v>1</v>
      </c>
      <c r="M326" s="8">
        <v>1</v>
      </c>
      <c r="N326" s="8" t="s">
        <v>721</v>
      </c>
      <c r="O326" s="8" t="s">
        <v>617</v>
      </c>
      <c r="P326" s="8" t="s">
        <v>618</v>
      </c>
      <c r="Q326" s="8"/>
      <c r="R326" s="19" t="s">
        <v>2595</v>
      </c>
      <c r="S326" s="21" t="s">
        <v>19</v>
      </c>
      <c r="T326" s="8"/>
      <c r="U326" s="19" t="s">
        <v>19</v>
      </c>
      <c r="V326" s="19" t="s">
        <v>2595</v>
      </c>
      <c r="W326" s="21" t="s">
        <v>706</v>
      </c>
      <c r="X326" s="21" t="s">
        <v>19</v>
      </c>
      <c r="Y326" s="19" t="s">
        <v>19</v>
      </c>
      <c r="Z326" s="21" t="s">
        <v>19</v>
      </c>
      <c r="AA326" s="22" t="s">
        <v>19</v>
      </c>
      <c r="AB326" t="s">
        <v>19</v>
      </c>
      <c r="AC326" t="s">
        <v>2596</v>
      </c>
      <c r="AD326" t="s">
        <v>6</v>
      </c>
      <c r="AE326" t="s">
        <v>2565</v>
      </c>
      <c r="AF326" t="s">
        <v>88</v>
      </c>
      <c r="AG326" t="s">
        <v>75</v>
      </c>
      <c r="AH326" t="s">
        <v>2597</v>
      </c>
    </row>
    <row r="327" ht="14.25" customHeight="1" spans="1:34">
      <c r="A327" s="7" t="s">
        <v>2598</v>
      </c>
      <c r="B327" s="7" t="s">
        <v>2599</v>
      </c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2559</v>
      </c>
      <c r="H327" s="8" t="s">
        <v>2560</v>
      </c>
      <c r="I327" s="8" t="s">
        <v>79</v>
      </c>
      <c r="J327" s="8" t="s">
        <v>2</v>
      </c>
      <c r="K327" s="8" t="s">
        <v>2600</v>
      </c>
      <c r="L327" s="8">
        <v>1</v>
      </c>
      <c r="M327" s="8">
        <v>1</v>
      </c>
      <c r="N327" s="8" t="s">
        <v>721</v>
      </c>
      <c r="O327" s="8" t="s">
        <v>617</v>
      </c>
      <c r="P327" s="8" t="s">
        <v>618</v>
      </c>
      <c r="Q327" s="8"/>
      <c r="R327" s="19" t="s">
        <v>2595</v>
      </c>
      <c r="S327" s="21" t="s">
        <v>19</v>
      </c>
      <c r="T327" s="8"/>
      <c r="U327" s="19" t="s">
        <v>19</v>
      </c>
      <c r="V327" s="19" t="s">
        <v>2595</v>
      </c>
      <c r="W327" s="21" t="s">
        <v>706</v>
      </c>
      <c r="X327" s="21" t="s">
        <v>19</v>
      </c>
      <c r="Y327" s="19" t="s">
        <v>19</v>
      </c>
      <c r="Z327" s="21" t="s">
        <v>19</v>
      </c>
      <c r="AA327" s="22" t="s">
        <v>19</v>
      </c>
      <c r="AB327" t="s">
        <v>19</v>
      </c>
      <c r="AC327" t="s">
        <v>2596</v>
      </c>
      <c r="AD327" t="s">
        <v>6</v>
      </c>
      <c r="AE327" t="s">
        <v>2565</v>
      </c>
      <c r="AF327" t="s">
        <v>88</v>
      </c>
      <c r="AG327" t="s">
        <v>75</v>
      </c>
      <c r="AH327" t="s">
        <v>2597</v>
      </c>
    </row>
    <row r="328" ht="14.25" customHeight="1" spans="1:34">
      <c r="A328" s="7" t="s">
        <v>2601</v>
      </c>
      <c r="B328" s="7" t="s">
        <v>2602</v>
      </c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449</v>
      </c>
      <c r="H328" s="8" t="s">
        <v>450</v>
      </c>
      <c r="I328" s="8" t="s">
        <v>79</v>
      </c>
      <c r="J328" s="8" t="s">
        <v>2</v>
      </c>
      <c r="K328" s="8" t="s">
        <v>2603</v>
      </c>
      <c r="L328" s="8">
        <v>2</v>
      </c>
      <c r="M328" s="8">
        <v>3</v>
      </c>
      <c r="N328" s="8" t="s">
        <v>439</v>
      </c>
      <c r="O328" s="8" t="s">
        <v>531</v>
      </c>
      <c r="P328" s="8" t="s">
        <v>618</v>
      </c>
      <c r="Q328" s="8"/>
      <c r="R328" s="19" t="s">
        <v>2604</v>
      </c>
      <c r="S328" s="21" t="s">
        <v>19</v>
      </c>
      <c r="T328" s="8"/>
      <c r="U328" s="19" t="s">
        <v>19</v>
      </c>
      <c r="V328" s="19" t="s">
        <v>2604</v>
      </c>
      <c r="W328" s="21" t="s">
        <v>2605</v>
      </c>
      <c r="X328" s="21" t="s">
        <v>19</v>
      </c>
      <c r="Y328" s="19" t="s">
        <v>19</v>
      </c>
      <c r="Z328" s="21" t="s">
        <v>19</v>
      </c>
      <c r="AA328" s="22" t="s">
        <v>19</v>
      </c>
      <c r="AB328" t="s">
        <v>19</v>
      </c>
      <c r="AC328" t="s">
        <v>2606</v>
      </c>
      <c r="AD328" t="s">
        <v>6</v>
      </c>
      <c r="AE328" t="s">
        <v>2591</v>
      </c>
      <c r="AF328" t="s">
        <v>88</v>
      </c>
      <c r="AG328" t="s">
        <v>75</v>
      </c>
      <c r="AH328" t="s">
        <v>2607</v>
      </c>
    </row>
    <row r="329" ht="14.25" customHeight="1" spans="1:34">
      <c r="A329" s="7" t="s">
        <v>2608</v>
      </c>
      <c r="B329" s="7" t="s">
        <v>2609</v>
      </c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449</v>
      </c>
      <c r="H329" s="8" t="s">
        <v>450</v>
      </c>
      <c r="I329" s="8" t="s">
        <v>79</v>
      </c>
      <c r="J329" s="8" t="s">
        <v>2</v>
      </c>
      <c r="K329" s="8" t="s">
        <v>2610</v>
      </c>
      <c r="L329" s="8">
        <v>1</v>
      </c>
      <c r="M329" s="8">
        <v>3</v>
      </c>
      <c r="N329" s="8" t="s">
        <v>159</v>
      </c>
      <c r="O329" s="8" t="s">
        <v>531</v>
      </c>
      <c r="P329" s="8" t="s">
        <v>618</v>
      </c>
      <c r="Q329" s="8"/>
      <c r="R329" s="19" t="s">
        <v>2611</v>
      </c>
      <c r="S329" s="21" t="s">
        <v>19</v>
      </c>
      <c r="T329" s="8"/>
      <c r="U329" s="19" t="s">
        <v>19</v>
      </c>
      <c r="V329" s="19" t="s">
        <v>2611</v>
      </c>
      <c r="W329" s="21" t="s">
        <v>2612</v>
      </c>
      <c r="X329" s="21" t="s">
        <v>19</v>
      </c>
      <c r="Y329" s="19" t="s">
        <v>19</v>
      </c>
      <c r="Z329" s="21" t="s">
        <v>19</v>
      </c>
      <c r="AA329" s="22" t="s">
        <v>19</v>
      </c>
      <c r="AB329" t="s">
        <v>19</v>
      </c>
      <c r="AC329" t="s">
        <v>2613</v>
      </c>
      <c r="AD329" t="s">
        <v>6</v>
      </c>
      <c r="AE329" t="s">
        <v>2591</v>
      </c>
      <c r="AF329" t="s">
        <v>88</v>
      </c>
      <c r="AG329" t="s">
        <v>75</v>
      </c>
      <c r="AH329" t="s">
        <v>793</v>
      </c>
    </row>
    <row r="330" ht="14.25" customHeight="1" spans="1:34">
      <c r="A330" s="7" t="s">
        <v>2614</v>
      </c>
      <c r="B330" s="7" t="s">
        <v>2615</v>
      </c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500</v>
      </c>
      <c r="H330" s="8" t="s">
        <v>501</v>
      </c>
      <c r="I330" s="8" t="s">
        <v>79</v>
      </c>
      <c r="J330" s="8" t="s">
        <v>2</v>
      </c>
      <c r="K330" s="8" t="s">
        <v>2616</v>
      </c>
      <c r="L330" s="8">
        <v>1</v>
      </c>
      <c r="M330" s="8">
        <v>3</v>
      </c>
      <c r="N330" s="8" t="s">
        <v>95</v>
      </c>
      <c r="O330" s="8" t="s">
        <v>820</v>
      </c>
      <c r="P330" s="8" t="s">
        <v>2617</v>
      </c>
      <c r="Q330" s="8"/>
      <c r="R330" s="19" t="s">
        <v>2618</v>
      </c>
      <c r="S330" s="21" t="s">
        <v>2618</v>
      </c>
      <c r="T330" s="8" t="s">
        <v>2619</v>
      </c>
      <c r="U330" s="19" t="s">
        <v>19</v>
      </c>
      <c r="V330" s="19" t="s">
        <v>19</v>
      </c>
      <c r="W330" s="21" t="s">
        <v>19</v>
      </c>
      <c r="X330" s="21" t="s">
        <v>19</v>
      </c>
      <c r="Y330" s="19" t="s">
        <v>19</v>
      </c>
      <c r="Z330" s="21" t="s">
        <v>19</v>
      </c>
      <c r="AA330" s="22" t="s">
        <v>19</v>
      </c>
      <c r="AB330" t="s">
        <v>19</v>
      </c>
      <c r="AC330" t="s">
        <v>19</v>
      </c>
      <c r="AD330" t="s">
        <v>6</v>
      </c>
      <c r="AE330" t="s">
        <v>328</v>
      </c>
      <c r="AF330" t="s">
        <v>88</v>
      </c>
      <c r="AG330" t="s">
        <v>75</v>
      </c>
      <c r="AH330" t="s">
        <v>19</v>
      </c>
    </row>
    <row r="331" ht="14.25" customHeight="1" spans="1:34">
      <c r="A331" s="7" t="s">
        <v>2620</v>
      </c>
      <c r="B331" s="7" t="s">
        <v>2621</v>
      </c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2574</v>
      </c>
      <c r="H331" s="8" t="s">
        <v>2575</v>
      </c>
      <c r="I331" s="8" t="s">
        <v>79</v>
      </c>
      <c r="J331" s="8" t="s">
        <v>2</v>
      </c>
      <c r="K331" s="8" t="s">
        <v>2622</v>
      </c>
      <c r="L331" s="8">
        <v>1</v>
      </c>
      <c r="M331" s="8">
        <v>1</v>
      </c>
      <c r="N331" s="8" t="s">
        <v>721</v>
      </c>
      <c r="O331" s="8" t="s">
        <v>617</v>
      </c>
      <c r="P331" s="8" t="s">
        <v>618</v>
      </c>
      <c r="Q331" s="8"/>
      <c r="R331" s="19" t="s">
        <v>2623</v>
      </c>
      <c r="S331" s="21" t="s">
        <v>19</v>
      </c>
      <c r="T331" s="8"/>
      <c r="U331" s="19" t="s">
        <v>19</v>
      </c>
      <c r="V331" s="19" t="s">
        <v>2623</v>
      </c>
      <c r="W331" s="21" t="s">
        <v>939</v>
      </c>
      <c r="X331" s="21" t="s">
        <v>19</v>
      </c>
      <c r="Y331" s="19" t="s">
        <v>19</v>
      </c>
      <c r="Z331" s="21" t="s">
        <v>19</v>
      </c>
      <c r="AA331" s="22" t="s">
        <v>19</v>
      </c>
      <c r="AB331" t="s">
        <v>19</v>
      </c>
      <c r="AC331" t="s">
        <v>2624</v>
      </c>
      <c r="AD331" t="s">
        <v>6</v>
      </c>
      <c r="AE331" t="s">
        <v>2625</v>
      </c>
      <c r="AF331" t="s">
        <v>88</v>
      </c>
      <c r="AG331" t="s">
        <v>75</v>
      </c>
      <c r="AH331" t="s">
        <v>396</v>
      </c>
    </row>
    <row r="332" ht="14.25" customHeight="1" spans="1:34">
      <c r="A332" s="7" t="s">
        <v>2626</v>
      </c>
      <c r="B332" s="7" t="s">
        <v>2627</v>
      </c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2628</v>
      </c>
      <c r="H332" s="8" t="s">
        <v>2629</v>
      </c>
      <c r="I332" s="8" t="s">
        <v>79</v>
      </c>
      <c r="J332" s="8" t="s">
        <v>2</v>
      </c>
      <c r="K332" s="8" t="s">
        <v>2630</v>
      </c>
      <c r="L332" s="8">
        <v>1</v>
      </c>
      <c r="M332" s="8">
        <v>1</v>
      </c>
      <c r="N332" s="8" t="s">
        <v>721</v>
      </c>
      <c r="O332" s="8" t="s">
        <v>617</v>
      </c>
      <c r="P332" s="8" t="s">
        <v>618</v>
      </c>
      <c r="Q332" s="8"/>
      <c r="R332" s="19" t="s">
        <v>2631</v>
      </c>
      <c r="S332" s="21" t="s">
        <v>19</v>
      </c>
      <c r="T332" s="8"/>
      <c r="U332" s="19" t="s">
        <v>19</v>
      </c>
      <c r="V332" s="19" t="s">
        <v>2631</v>
      </c>
      <c r="W332" s="21" t="s">
        <v>2632</v>
      </c>
      <c r="X332" s="21" t="s">
        <v>19</v>
      </c>
      <c r="Y332" s="19" t="s">
        <v>19</v>
      </c>
      <c r="Z332" s="21" t="s">
        <v>19</v>
      </c>
      <c r="AA332" s="22" t="s">
        <v>19</v>
      </c>
      <c r="AB332" t="s">
        <v>19</v>
      </c>
      <c r="AC332" t="s">
        <v>2633</v>
      </c>
      <c r="AD332" t="s">
        <v>6</v>
      </c>
      <c r="AE332" t="s">
        <v>2634</v>
      </c>
      <c r="AF332" t="s">
        <v>88</v>
      </c>
      <c r="AG332" t="s">
        <v>75</v>
      </c>
      <c r="AH332" t="s">
        <v>19</v>
      </c>
    </row>
    <row r="333" ht="14.25" customHeight="1" spans="1:34">
      <c r="A333" s="7" t="s">
        <v>2635</v>
      </c>
      <c r="B333" s="7" t="s">
        <v>2636</v>
      </c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2574</v>
      </c>
      <c r="H333" s="8" t="s">
        <v>2575</v>
      </c>
      <c r="I333" s="8" t="s">
        <v>79</v>
      </c>
      <c r="J333" s="8" t="s">
        <v>2</v>
      </c>
      <c r="K333" s="8" t="s">
        <v>2637</v>
      </c>
      <c r="L333" s="8">
        <v>1</v>
      </c>
      <c r="M333" s="8">
        <v>1</v>
      </c>
      <c r="N333" s="8" t="s">
        <v>721</v>
      </c>
      <c r="O333" s="8" t="s">
        <v>617</v>
      </c>
      <c r="P333" s="8" t="s">
        <v>618</v>
      </c>
      <c r="Q333" s="8"/>
      <c r="R333" s="19" t="s">
        <v>2577</v>
      </c>
      <c r="S333" s="21" t="s">
        <v>19</v>
      </c>
      <c r="T333" s="8"/>
      <c r="U333" s="19" t="s">
        <v>19</v>
      </c>
      <c r="V333" s="19" t="s">
        <v>2577</v>
      </c>
      <c r="W333" s="21" t="s">
        <v>939</v>
      </c>
      <c r="X333" s="21" t="s">
        <v>19</v>
      </c>
      <c r="Y333" s="19" t="s">
        <v>19</v>
      </c>
      <c r="Z333" s="21" t="s">
        <v>19</v>
      </c>
      <c r="AA333" s="22" t="s">
        <v>19</v>
      </c>
      <c r="AB333" t="s">
        <v>19</v>
      </c>
      <c r="AC333" t="s">
        <v>2578</v>
      </c>
      <c r="AD333" t="s">
        <v>6</v>
      </c>
      <c r="AE333" t="s">
        <v>1133</v>
      </c>
      <c r="AF333" t="s">
        <v>88</v>
      </c>
      <c r="AG333" t="s">
        <v>75</v>
      </c>
      <c r="AH333" t="s">
        <v>396</v>
      </c>
    </row>
    <row r="334" ht="14.25" customHeight="1" spans="1:34">
      <c r="A334" s="7" t="s">
        <v>2638</v>
      </c>
      <c r="B334" s="7" t="s">
        <v>2639</v>
      </c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2559</v>
      </c>
      <c r="H334" s="8" t="s">
        <v>2560</v>
      </c>
      <c r="I334" s="8" t="s">
        <v>79</v>
      </c>
      <c r="J334" s="8" t="s">
        <v>2</v>
      </c>
      <c r="K334" s="8" t="s">
        <v>2640</v>
      </c>
      <c r="L334" s="8">
        <v>1</v>
      </c>
      <c r="M334" s="8">
        <v>1</v>
      </c>
      <c r="N334" s="8" t="s">
        <v>531</v>
      </c>
      <c r="O334" s="8" t="s">
        <v>617</v>
      </c>
      <c r="P334" s="8" t="s">
        <v>618</v>
      </c>
      <c r="Q334" s="8"/>
      <c r="R334" s="19" t="s">
        <v>2641</v>
      </c>
      <c r="S334" s="21" t="s">
        <v>19</v>
      </c>
      <c r="T334" s="8"/>
      <c r="U334" s="19" t="s">
        <v>19</v>
      </c>
      <c r="V334" s="19" t="s">
        <v>2641</v>
      </c>
      <c r="W334" s="21" t="s">
        <v>706</v>
      </c>
      <c r="X334" s="21" t="s">
        <v>19</v>
      </c>
      <c r="Y334" s="19" t="s">
        <v>19</v>
      </c>
      <c r="Z334" s="21" t="s">
        <v>19</v>
      </c>
      <c r="AA334" s="22" t="s">
        <v>19</v>
      </c>
      <c r="AB334" t="s">
        <v>19</v>
      </c>
      <c r="AC334" t="s">
        <v>405</v>
      </c>
      <c r="AD334" t="s">
        <v>6</v>
      </c>
      <c r="AE334" t="s">
        <v>139</v>
      </c>
      <c r="AF334" t="s">
        <v>88</v>
      </c>
      <c r="AG334" t="s">
        <v>75</v>
      </c>
      <c r="AH334" t="s">
        <v>2597</v>
      </c>
    </row>
    <row r="335" ht="14.25" customHeight="1" spans="1:34">
      <c r="A335" s="7" t="s">
        <v>2642</v>
      </c>
      <c r="B335" s="7" t="s">
        <v>2643</v>
      </c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2115</v>
      </c>
      <c r="H335" s="8" t="s">
        <v>2116</v>
      </c>
      <c r="I335" s="8" t="s">
        <v>79</v>
      </c>
      <c r="J335" s="8" t="s">
        <v>2</v>
      </c>
      <c r="K335" s="8" t="s">
        <v>2644</v>
      </c>
      <c r="L335" s="8">
        <v>1</v>
      </c>
      <c r="M335" s="8">
        <v>3</v>
      </c>
      <c r="N335" s="8" t="s">
        <v>82</v>
      </c>
      <c r="O335" s="8" t="s">
        <v>531</v>
      </c>
      <c r="P335" s="8" t="s">
        <v>618</v>
      </c>
      <c r="Q335" s="8"/>
      <c r="R335" s="19" t="s">
        <v>2645</v>
      </c>
      <c r="S335" s="21" t="s">
        <v>19</v>
      </c>
      <c r="T335" s="8"/>
      <c r="U335" s="19" t="s">
        <v>19</v>
      </c>
      <c r="V335" s="19" t="s">
        <v>2645</v>
      </c>
      <c r="W335" s="21" t="s">
        <v>2646</v>
      </c>
      <c r="X335" s="21" t="s">
        <v>19</v>
      </c>
      <c r="Y335" s="19" t="s">
        <v>19</v>
      </c>
      <c r="Z335" s="21" t="s">
        <v>19</v>
      </c>
      <c r="AA335" s="22" t="s">
        <v>19</v>
      </c>
      <c r="AB335" t="s">
        <v>19</v>
      </c>
      <c r="AC335" t="s">
        <v>2647</v>
      </c>
      <c r="AD335" t="s">
        <v>6</v>
      </c>
      <c r="AE335" t="s">
        <v>2648</v>
      </c>
      <c r="AF335" t="s">
        <v>88</v>
      </c>
      <c r="AG335" t="s">
        <v>75</v>
      </c>
      <c r="AH335" t="s">
        <v>2649</v>
      </c>
    </row>
    <row r="336" ht="14.25" customHeight="1" spans="1:34">
      <c r="A336" s="7" t="s">
        <v>2650</v>
      </c>
      <c r="B336" s="7" t="s">
        <v>2651</v>
      </c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942</v>
      </c>
      <c r="H336" s="8" t="s">
        <v>943</v>
      </c>
      <c r="I336" s="8" t="s">
        <v>79</v>
      </c>
      <c r="J336" s="8" t="s">
        <v>2</v>
      </c>
      <c r="K336" s="8" t="s">
        <v>2652</v>
      </c>
      <c r="L336" s="8">
        <v>1</v>
      </c>
      <c r="M336" s="8">
        <v>4</v>
      </c>
      <c r="N336" s="8" t="s">
        <v>105</v>
      </c>
      <c r="O336" s="8" t="s">
        <v>83</v>
      </c>
      <c r="P336" s="8" t="s">
        <v>618</v>
      </c>
      <c r="Q336" s="8"/>
      <c r="R336" s="19" t="s">
        <v>2653</v>
      </c>
      <c r="S336" s="21" t="s">
        <v>19</v>
      </c>
      <c r="T336" s="8"/>
      <c r="U336" s="19" t="s">
        <v>19</v>
      </c>
      <c r="V336" s="19" t="s">
        <v>2653</v>
      </c>
      <c r="W336" s="21" t="s">
        <v>2654</v>
      </c>
      <c r="X336" s="21" t="s">
        <v>19</v>
      </c>
      <c r="Y336" s="19" t="s">
        <v>19</v>
      </c>
      <c r="Z336" s="21" t="s">
        <v>19</v>
      </c>
      <c r="AA336" s="22" t="s">
        <v>19</v>
      </c>
      <c r="AB336" t="s">
        <v>19</v>
      </c>
      <c r="AC336" t="s">
        <v>2655</v>
      </c>
      <c r="AD336" t="s">
        <v>6</v>
      </c>
      <c r="AE336" t="s">
        <v>2656</v>
      </c>
      <c r="AF336" t="s">
        <v>88</v>
      </c>
      <c r="AG336" t="s">
        <v>75</v>
      </c>
      <c r="AH336" t="s">
        <v>2657</v>
      </c>
    </row>
    <row r="337" ht="14.25" customHeight="1" spans="1:34">
      <c r="A337" s="7" t="s">
        <v>2658</v>
      </c>
      <c r="B337" s="7" t="s">
        <v>2659</v>
      </c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2660</v>
      </c>
      <c r="H337" s="8" t="s">
        <v>2661</v>
      </c>
      <c r="I337" s="8" t="s">
        <v>79</v>
      </c>
      <c r="J337" s="8" t="s">
        <v>2</v>
      </c>
      <c r="K337" s="8" t="s">
        <v>2662</v>
      </c>
      <c r="L337" s="8">
        <v>1</v>
      </c>
      <c r="M337" s="8">
        <v>2</v>
      </c>
      <c r="N337" s="8" t="s">
        <v>160</v>
      </c>
      <c r="O337" s="8" t="s">
        <v>1139</v>
      </c>
      <c r="P337" s="8" t="s">
        <v>618</v>
      </c>
      <c r="Q337" s="8"/>
      <c r="R337" s="19" t="s">
        <v>2663</v>
      </c>
      <c r="S337" s="21" t="s">
        <v>19</v>
      </c>
      <c r="T337" s="8"/>
      <c r="U337" s="19" t="s">
        <v>19</v>
      </c>
      <c r="V337" s="19" t="s">
        <v>2663</v>
      </c>
      <c r="W337" s="21" t="s">
        <v>407</v>
      </c>
      <c r="X337" s="21" t="s">
        <v>19</v>
      </c>
      <c r="Y337" s="19" t="s">
        <v>19</v>
      </c>
      <c r="Z337" s="21" t="s">
        <v>19</v>
      </c>
      <c r="AA337" s="22" t="s">
        <v>19</v>
      </c>
      <c r="AB337" t="s">
        <v>19</v>
      </c>
      <c r="AC337" t="s">
        <v>2664</v>
      </c>
      <c r="AD337" t="s">
        <v>6</v>
      </c>
      <c r="AE337" t="s">
        <v>363</v>
      </c>
      <c r="AF337" t="s">
        <v>88</v>
      </c>
      <c r="AG337" t="s">
        <v>75</v>
      </c>
      <c r="AH337" t="s">
        <v>19</v>
      </c>
    </row>
    <row r="338" ht="14.25" customHeight="1" spans="1:34">
      <c r="A338" s="7" t="s">
        <v>2665</v>
      </c>
      <c r="B338" s="7" t="s">
        <v>2666</v>
      </c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426</v>
      </c>
      <c r="H338" s="8" t="s">
        <v>427</v>
      </c>
      <c r="I338" s="8" t="s">
        <v>79</v>
      </c>
      <c r="J338" s="8" t="s">
        <v>2</v>
      </c>
      <c r="K338" s="8" t="s">
        <v>2667</v>
      </c>
      <c r="L338" s="8">
        <v>1</v>
      </c>
      <c r="M338" s="8">
        <v>2</v>
      </c>
      <c r="N338" s="8" t="s">
        <v>82</v>
      </c>
      <c r="O338" s="8" t="s">
        <v>1139</v>
      </c>
      <c r="P338" s="8" t="s">
        <v>618</v>
      </c>
      <c r="Q338" s="8"/>
      <c r="R338" s="19" t="s">
        <v>2668</v>
      </c>
      <c r="S338" s="21" t="s">
        <v>19</v>
      </c>
      <c r="T338" s="8"/>
      <c r="U338" s="19" t="s">
        <v>19</v>
      </c>
      <c r="V338" s="19" t="s">
        <v>2668</v>
      </c>
      <c r="W338" s="21" t="s">
        <v>1527</v>
      </c>
      <c r="X338" s="21" t="s">
        <v>19</v>
      </c>
      <c r="Y338" s="19" t="s">
        <v>19</v>
      </c>
      <c r="Z338" s="21" t="s">
        <v>19</v>
      </c>
      <c r="AA338" s="22" t="s">
        <v>19</v>
      </c>
      <c r="AB338" t="s">
        <v>19</v>
      </c>
      <c r="AC338" t="s">
        <v>2669</v>
      </c>
      <c r="AD338" t="s">
        <v>6</v>
      </c>
      <c r="AE338" t="s">
        <v>139</v>
      </c>
      <c r="AF338" t="s">
        <v>88</v>
      </c>
      <c r="AG338" t="s">
        <v>75</v>
      </c>
      <c r="AH338" t="s">
        <v>407</v>
      </c>
    </row>
    <row r="339" ht="14.25" customHeight="1" spans="1:34">
      <c r="A339" s="7" t="s">
        <v>2670</v>
      </c>
      <c r="B339" s="7" t="s">
        <v>2671</v>
      </c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2672</v>
      </c>
      <c r="H339" s="8" t="s">
        <v>2673</v>
      </c>
      <c r="I339" s="8" t="s">
        <v>79</v>
      </c>
      <c r="J339" s="8" t="s">
        <v>2</v>
      </c>
      <c r="K339" s="8" t="s">
        <v>2674</v>
      </c>
      <c r="L339" s="8">
        <v>1</v>
      </c>
      <c r="M339" s="8">
        <v>2</v>
      </c>
      <c r="N339" s="8" t="s">
        <v>359</v>
      </c>
      <c r="O339" s="8" t="s">
        <v>1139</v>
      </c>
      <c r="P339" s="8" t="s">
        <v>618</v>
      </c>
      <c r="Q339" s="8"/>
      <c r="R339" s="19" t="s">
        <v>296</v>
      </c>
      <c r="S339" s="21" t="s">
        <v>19</v>
      </c>
      <c r="T339" s="8"/>
      <c r="U339" s="19" t="s">
        <v>19</v>
      </c>
      <c r="V339" s="19" t="s">
        <v>296</v>
      </c>
      <c r="W339" s="21" t="s">
        <v>2675</v>
      </c>
      <c r="X339" s="21" t="s">
        <v>19</v>
      </c>
      <c r="Y339" s="19" t="s">
        <v>19</v>
      </c>
      <c r="Z339" s="21" t="s">
        <v>19</v>
      </c>
      <c r="AA339" s="22" t="s">
        <v>19</v>
      </c>
      <c r="AB339" t="s">
        <v>19</v>
      </c>
      <c r="AC339" t="s">
        <v>2676</v>
      </c>
      <c r="AD339" t="s">
        <v>6</v>
      </c>
      <c r="AE339" t="s">
        <v>2677</v>
      </c>
      <c r="AF339" t="s">
        <v>88</v>
      </c>
      <c r="AG339" t="s">
        <v>75</v>
      </c>
      <c r="AH339" t="s">
        <v>19</v>
      </c>
    </row>
    <row r="340" ht="14.25" customHeight="1" spans="1:34">
      <c r="A340" s="7" t="s">
        <v>2678</v>
      </c>
      <c r="B340" s="7" t="s">
        <v>2679</v>
      </c>
      <c r="C340" s="7" t="s">
        <v>74</v>
      </c>
      <c r="D340" s="7" t="s">
        <v>75</v>
      </c>
      <c r="E340" s="7" t="s">
        <v>76</v>
      </c>
      <c r="F340" s="7" t="s">
        <v>75</v>
      </c>
      <c r="G340" s="7" t="s">
        <v>933</v>
      </c>
      <c r="H340" s="8" t="s">
        <v>934</v>
      </c>
      <c r="I340" s="8" t="s">
        <v>79</v>
      </c>
      <c r="J340" s="8" t="s">
        <v>2</v>
      </c>
      <c r="K340" s="8" t="s">
        <v>2680</v>
      </c>
      <c r="L340" s="8">
        <v>1</v>
      </c>
      <c r="M340" s="8">
        <v>3</v>
      </c>
      <c r="N340" s="8" t="s">
        <v>301</v>
      </c>
      <c r="O340" s="8" t="s">
        <v>531</v>
      </c>
      <c r="P340" s="8" t="s">
        <v>618</v>
      </c>
      <c r="Q340" s="8"/>
      <c r="R340" s="19" t="s">
        <v>2681</v>
      </c>
      <c r="S340" s="21" t="s">
        <v>19</v>
      </c>
      <c r="T340" s="8"/>
      <c r="U340" s="19" t="s">
        <v>19</v>
      </c>
      <c r="V340" s="19" t="s">
        <v>2681</v>
      </c>
      <c r="W340" s="21" t="s">
        <v>2682</v>
      </c>
      <c r="X340" s="21" t="s">
        <v>19</v>
      </c>
      <c r="Y340" s="19" t="s">
        <v>19</v>
      </c>
      <c r="Z340" s="21" t="s">
        <v>19</v>
      </c>
      <c r="AA340" s="22" t="s">
        <v>19</v>
      </c>
      <c r="AB340" t="s">
        <v>19</v>
      </c>
      <c r="AC340" t="s">
        <v>2683</v>
      </c>
      <c r="AD340" t="s">
        <v>6</v>
      </c>
      <c r="AE340" t="s">
        <v>241</v>
      </c>
      <c r="AF340" t="s">
        <v>88</v>
      </c>
      <c r="AG340" t="s">
        <v>75</v>
      </c>
      <c r="AH340" t="s">
        <v>2684</v>
      </c>
    </row>
    <row r="341" ht="14.25" customHeight="1" spans="1:34">
      <c r="A341" s="7" t="s">
        <v>2685</v>
      </c>
      <c r="B341" s="7" t="s">
        <v>2686</v>
      </c>
      <c r="C341" s="7" t="s">
        <v>74</v>
      </c>
      <c r="D341" s="7" t="s">
        <v>75</v>
      </c>
      <c r="E341" s="7" t="s">
        <v>76</v>
      </c>
      <c r="F341" s="7" t="s">
        <v>75</v>
      </c>
      <c r="G341" s="7" t="s">
        <v>933</v>
      </c>
      <c r="H341" s="8" t="s">
        <v>934</v>
      </c>
      <c r="I341" s="8" t="s">
        <v>79</v>
      </c>
      <c r="J341" s="8" t="s">
        <v>2</v>
      </c>
      <c r="K341" s="8" t="s">
        <v>2687</v>
      </c>
      <c r="L341" s="8">
        <v>1</v>
      </c>
      <c r="M341" s="8">
        <v>3</v>
      </c>
      <c r="N341" s="8" t="s">
        <v>301</v>
      </c>
      <c r="O341" s="8" t="s">
        <v>531</v>
      </c>
      <c r="P341" s="8" t="s">
        <v>618</v>
      </c>
      <c r="Q341" s="8"/>
      <c r="R341" s="19" t="s">
        <v>2681</v>
      </c>
      <c r="S341" s="21" t="s">
        <v>19</v>
      </c>
      <c r="T341" s="8"/>
      <c r="U341" s="19" t="s">
        <v>19</v>
      </c>
      <c r="V341" s="19" t="s">
        <v>2681</v>
      </c>
      <c r="W341" s="21" t="s">
        <v>2682</v>
      </c>
      <c r="X341" s="21" t="s">
        <v>19</v>
      </c>
      <c r="Y341" s="19" t="s">
        <v>19</v>
      </c>
      <c r="Z341" s="21" t="s">
        <v>19</v>
      </c>
      <c r="AA341" s="22" t="s">
        <v>19</v>
      </c>
      <c r="AB341" t="s">
        <v>19</v>
      </c>
      <c r="AC341" t="s">
        <v>2683</v>
      </c>
      <c r="AD341" t="s">
        <v>6</v>
      </c>
      <c r="AE341" t="s">
        <v>241</v>
      </c>
      <c r="AF341" t="s">
        <v>88</v>
      </c>
      <c r="AG341" t="s">
        <v>75</v>
      </c>
      <c r="AH341" t="s">
        <v>2684</v>
      </c>
    </row>
    <row r="342" ht="14.25" customHeight="1" spans="1:34">
      <c r="A342" s="7" t="s">
        <v>2688</v>
      </c>
      <c r="B342" s="7" t="s">
        <v>2689</v>
      </c>
      <c r="C342" s="7" t="s">
        <v>74</v>
      </c>
      <c r="D342" s="7" t="s">
        <v>75</v>
      </c>
      <c r="E342" s="7" t="s">
        <v>76</v>
      </c>
      <c r="F342" s="7" t="s">
        <v>75</v>
      </c>
      <c r="G342" s="7" t="s">
        <v>401</v>
      </c>
      <c r="H342" s="8" t="s">
        <v>402</v>
      </c>
      <c r="I342" s="8" t="s">
        <v>79</v>
      </c>
      <c r="J342" s="8" t="s">
        <v>2</v>
      </c>
      <c r="K342" s="8" t="s">
        <v>2690</v>
      </c>
      <c r="L342" s="8">
        <v>1</v>
      </c>
      <c r="M342" s="8">
        <v>4</v>
      </c>
      <c r="N342" s="8" t="s">
        <v>160</v>
      </c>
      <c r="O342" s="8" t="s">
        <v>83</v>
      </c>
      <c r="P342" s="8" t="s">
        <v>618</v>
      </c>
      <c r="Q342" s="8"/>
      <c r="R342" s="19" t="s">
        <v>2691</v>
      </c>
      <c r="S342" s="21" t="s">
        <v>19</v>
      </c>
      <c r="T342" s="8"/>
      <c r="U342" s="19" t="s">
        <v>19</v>
      </c>
      <c r="V342" s="19" t="s">
        <v>2691</v>
      </c>
      <c r="W342" s="21" t="s">
        <v>2476</v>
      </c>
      <c r="X342" s="21" t="s">
        <v>19</v>
      </c>
      <c r="Y342" s="19" t="s">
        <v>19</v>
      </c>
      <c r="Z342" s="21" t="s">
        <v>19</v>
      </c>
      <c r="AA342" s="22" t="s">
        <v>19</v>
      </c>
      <c r="AB342" t="s">
        <v>19</v>
      </c>
      <c r="AC342" t="s">
        <v>2692</v>
      </c>
      <c r="AD342" t="s">
        <v>6</v>
      </c>
      <c r="AE342" t="s">
        <v>363</v>
      </c>
      <c r="AF342" t="s">
        <v>88</v>
      </c>
      <c r="AG342" t="s">
        <v>75</v>
      </c>
      <c r="AH342" t="s">
        <v>413</v>
      </c>
    </row>
    <row r="343" ht="14.25" customHeight="1" spans="1:34">
      <c r="A343" s="7" t="s">
        <v>2693</v>
      </c>
      <c r="B343" s="7" t="s">
        <v>2694</v>
      </c>
      <c r="C343" s="7" t="s">
        <v>74</v>
      </c>
      <c r="D343" s="7" t="s">
        <v>75</v>
      </c>
      <c r="E343" s="7" t="s">
        <v>76</v>
      </c>
      <c r="F343" s="7" t="s">
        <v>75</v>
      </c>
      <c r="G343" s="7" t="s">
        <v>167</v>
      </c>
      <c r="H343" s="8" t="s">
        <v>168</v>
      </c>
      <c r="I343" s="8" t="s">
        <v>79</v>
      </c>
      <c r="J343" s="8" t="s">
        <v>2</v>
      </c>
      <c r="K343" s="8" t="s">
        <v>2695</v>
      </c>
      <c r="L343" s="8">
        <v>1</v>
      </c>
      <c r="M343" s="8">
        <v>2</v>
      </c>
      <c r="N343" s="8" t="s">
        <v>95</v>
      </c>
      <c r="O343" s="8" t="s">
        <v>1139</v>
      </c>
      <c r="P343" s="8" t="s">
        <v>618</v>
      </c>
      <c r="Q343" s="8"/>
      <c r="R343" s="19" t="s">
        <v>2696</v>
      </c>
      <c r="S343" s="21" t="s">
        <v>19</v>
      </c>
      <c r="T343" s="8"/>
      <c r="U343" s="19" t="s">
        <v>19</v>
      </c>
      <c r="V343" s="19" t="s">
        <v>2696</v>
      </c>
      <c r="W343" s="21" t="s">
        <v>998</v>
      </c>
      <c r="X343" s="21" t="s">
        <v>19</v>
      </c>
      <c r="Y343" s="19" t="s">
        <v>19</v>
      </c>
      <c r="Z343" s="21" t="s">
        <v>19</v>
      </c>
      <c r="AA343" s="22" t="s">
        <v>19</v>
      </c>
      <c r="AB343" t="s">
        <v>19</v>
      </c>
      <c r="AC343" t="s">
        <v>2697</v>
      </c>
      <c r="AD343" t="s">
        <v>6</v>
      </c>
      <c r="AE343" t="s">
        <v>139</v>
      </c>
      <c r="AF343" t="s">
        <v>88</v>
      </c>
      <c r="AG343" t="s">
        <v>75</v>
      </c>
      <c r="AH343" t="s">
        <v>2378</v>
      </c>
    </row>
    <row r="344" ht="14.25" customHeight="1" spans="1:34">
      <c r="A344" s="7" t="s">
        <v>2698</v>
      </c>
      <c r="B344" s="7" t="s">
        <v>2699</v>
      </c>
      <c r="C344" s="7" t="s">
        <v>74</v>
      </c>
      <c r="D344" s="7" t="s">
        <v>75</v>
      </c>
      <c r="E344" s="7" t="s">
        <v>76</v>
      </c>
      <c r="F344" s="7" t="s">
        <v>75</v>
      </c>
      <c r="G344" s="7" t="s">
        <v>1655</v>
      </c>
      <c r="H344" s="8" t="s">
        <v>1656</v>
      </c>
      <c r="I344" s="8" t="s">
        <v>79</v>
      </c>
      <c r="J344" s="8" t="s">
        <v>2</v>
      </c>
      <c r="K344" s="8" t="s">
        <v>2700</v>
      </c>
      <c r="L344" s="8">
        <v>1</v>
      </c>
      <c r="M344" s="8">
        <v>4</v>
      </c>
      <c r="N344" s="8" t="s">
        <v>95</v>
      </c>
      <c r="O344" s="8" t="s">
        <v>83</v>
      </c>
      <c r="P344" s="8" t="s">
        <v>618</v>
      </c>
      <c r="Q344" s="8"/>
      <c r="R344" s="19" t="s">
        <v>1832</v>
      </c>
      <c r="S344" s="21" t="s">
        <v>19</v>
      </c>
      <c r="T344" s="8"/>
      <c r="U344" s="19" t="s">
        <v>19</v>
      </c>
      <c r="V344" s="19" t="s">
        <v>1832</v>
      </c>
      <c r="W344" s="21" t="s">
        <v>2701</v>
      </c>
      <c r="X344" s="21" t="s">
        <v>19</v>
      </c>
      <c r="Y344" s="19" t="s">
        <v>19</v>
      </c>
      <c r="Z344" s="21" t="s">
        <v>19</v>
      </c>
      <c r="AA344" s="22" t="s">
        <v>19</v>
      </c>
      <c r="AB344" t="s">
        <v>19</v>
      </c>
      <c r="AC344" t="s">
        <v>2702</v>
      </c>
      <c r="AD344" t="s">
        <v>6</v>
      </c>
      <c r="AE344" t="s">
        <v>2703</v>
      </c>
      <c r="AF344" t="s">
        <v>88</v>
      </c>
      <c r="AG344" t="s">
        <v>75</v>
      </c>
      <c r="AH344" t="s">
        <v>19</v>
      </c>
    </row>
    <row r="345" ht="14.25" customHeight="1" spans="1:34">
      <c r="A345" s="7" t="s">
        <v>2704</v>
      </c>
      <c r="B345" s="7" t="s">
        <v>2705</v>
      </c>
      <c r="C345" s="7" t="s">
        <v>74</v>
      </c>
      <c r="D345" s="7" t="s">
        <v>75</v>
      </c>
      <c r="E345" s="7" t="s">
        <v>76</v>
      </c>
      <c r="F345" s="7" t="s">
        <v>75</v>
      </c>
      <c r="G345" s="7" t="s">
        <v>933</v>
      </c>
      <c r="H345" s="8" t="s">
        <v>934</v>
      </c>
      <c r="I345" s="8" t="s">
        <v>79</v>
      </c>
      <c r="J345" s="8" t="s">
        <v>2</v>
      </c>
      <c r="K345" s="8" t="s">
        <v>2706</v>
      </c>
      <c r="L345" s="8">
        <v>1</v>
      </c>
      <c r="M345" s="8">
        <v>3</v>
      </c>
      <c r="N345" s="8" t="s">
        <v>160</v>
      </c>
      <c r="O345" s="8" t="s">
        <v>531</v>
      </c>
      <c r="P345" s="8" t="s">
        <v>618</v>
      </c>
      <c r="Q345" s="8"/>
      <c r="R345" s="19" t="s">
        <v>2707</v>
      </c>
      <c r="S345" s="21" t="s">
        <v>19</v>
      </c>
      <c r="T345" s="8"/>
      <c r="U345" s="19" t="s">
        <v>19</v>
      </c>
      <c r="V345" s="19" t="s">
        <v>2707</v>
      </c>
      <c r="W345" s="21" t="s">
        <v>2708</v>
      </c>
      <c r="X345" s="21" t="s">
        <v>19</v>
      </c>
      <c r="Y345" s="19" t="s">
        <v>19</v>
      </c>
      <c r="Z345" s="21" t="s">
        <v>19</v>
      </c>
      <c r="AA345" s="22" t="s">
        <v>19</v>
      </c>
      <c r="AB345" t="s">
        <v>19</v>
      </c>
      <c r="AC345" t="s">
        <v>2709</v>
      </c>
      <c r="AD345" t="s">
        <v>6</v>
      </c>
      <c r="AE345" t="s">
        <v>241</v>
      </c>
      <c r="AF345" t="s">
        <v>88</v>
      </c>
      <c r="AG345" t="s">
        <v>75</v>
      </c>
      <c r="AH345" t="s">
        <v>288</v>
      </c>
    </row>
    <row r="346" ht="14.25" customHeight="1" spans="1:34">
      <c r="A346" s="7" t="s">
        <v>2710</v>
      </c>
      <c r="B346" s="7" t="s">
        <v>2711</v>
      </c>
      <c r="C346" s="7" t="s">
        <v>74</v>
      </c>
      <c r="D346" s="7" t="s">
        <v>75</v>
      </c>
      <c r="E346" s="7" t="s">
        <v>76</v>
      </c>
      <c r="F346" s="7" t="s">
        <v>75</v>
      </c>
      <c r="G346" s="7" t="s">
        <v>2712</v>
      </c>
      <c r="H346" s="8" t="s">
        <v>2713</v>
      </c>
      <c r="I346" s="8" t="s">
        <v>79</v>
      </c>
      <c r="J346" s="8" t="s">
        <v>2</v>
      </c>
      <c r="K346" s="8" t="s">
        <v>2714</v>
      </c>
      <c r="L346" s="8">
        <v>1</v>
      </c>
      <c r="M346" s="8">
        <v>2</v>
      </c>
      <c r="N346" s="8" t="s">
        <v>95</v>
      </c>
      <c r="O346" s="8" t="s">
        <v>1139</v>
      </c>
      <c r="P346" s="8" t="s">
        <v>618</v>
      </c>
      <c r="Q346" s="8"/>
      <c r="R346" s="19" t="s">
        <v>2715</v>
      </c>
      <c r="S346" s="21" t="s">
        <v>19</v>
      </c>
      <c r="T346" s="8"/>
      <c r="U346" s="19" t="s">
        <v>19</v>
      </c>
      <c r="V346" s="19" t="s">
        <v>2715</v>
      </c>
      <c r="W346" s="21" t="s">
        <v>2716</v>
      </c>
      <c r="X346" s="21" t="s">
        <v>19</v>
      </c>
      <c r="Y346" s="19" t="s">
        <v>19</v>
      </c>
      <c r="Z346" s="21" t="s">
        <v>19</v>
      </c>
      <c r="AA346" s="22" t="s">
        <v>19</v>
      </c>
      <c r="AB346" t="s">
        <v>19</v>
      </c>
      <c r="AC346" t="s">
        <v>2717</v>
      </c>
      <c r="AD346" t="s">
        <v>6</v>
      </c>
      <c r="AE346" t="s">
        <v>2718</v>
      </c>
      <c r="AF346" t="s">
        <v>88</v>
      </c>
      <c r="AG346" t="s">
        <v>75</v>
      </c>
      <c r="AH346" t="s">
        <v>19</v>
      </c>
    </row>
    <row r="347" ht="14.25" customHeight="1" spans="1:34">
      <c r="A347" s="7" t="s">
        <v>2719</v>
      </c>
      <c r="B347" s="7" t="s">
        <v>2720</v>
      </c>
      <c r="C347" s="7" t="s">
        <v>74</v>
      </c>
      <c r="D347" s="7" t="s">
        <v>75</v>
      </c>
      <c r="E347" s="7" t="s">
        <v>76</v>
      </c>
      <c r="F347" s="7" t="s">
        <v>75</v>
      </c>
      <c r="G347" s="7" t="s">
        <v>459</v>
      </c>
      <c r="H347" s="8" t="s">
        <v>460</v>
      </c>
      <c r="I347" s="8" t="s">
        <v>79</v>
      </c>
      <c r="J347" s="8" t="s">
        <v>2</v>
      </c>
      <c r="K347" s="8" t="s">
        <v>2721</v>
      </c>
      <c r="L347" s="8">
        <v>1</v>
      </c>
      <c r="M347" s="8">
        <v>2</v>
      </c>
      <c r="N347" s="8" t="s">
        <v>301</v>
      </c>
      <c r="O347" s="8" t="s">
        <v>1139</v>
      </c>
      <c r="P347" s="8" t="s">
        <v>618</v>
      </c>
      <c r="Q347" s="8"/>
      <c r="R347" s="19" t="s">
        <v>2722</v>
      </c>
      <c r="S347" s="21" t="s">
        <v>19</v>
      </c>
      <c r="T347" s="8"/>
      <c r="U347" s="19" t="s">
        <v>19</v>
      </c>
      <c r="V347" s="19" t="s">
        <v>2722</v>
      </c>
      <c r="W347" s="21" t="s">
        <v>973</v>
      </c>
      <c r="X347" s="21" t="s">
        <v>19</v>
      </c>
      <c r="Y347" s="19" t="s">
        <v>19</v>
      </c>
      <c r="Z347" s="21" t="s">
        <v>19</v>
      </c>
      <c r="AA347" s="22" t="s">
        <v>19</v>
      </c>
      <c r="AB347" t="s">
        <v>19</v>
      </c>
      <c r="AC347" t="s">
        <v>2723</v>
      </c>
      <c r="AD347" t="s">
        <v>6</v>
      </c>
      <c r="AE347" t="s">
        <v>241</v>
      </c>
      <c r="AF347" t="s">
        <v>88</v>
      </c>
      <c r="AG347" t="s">
        <v>75</v>
      </c>
      <c r="AH347" t="s">
        <v>2724</v>
      </c>
    </row>
    <row r="348" ht="14.25" customHeight="1" spans="1:34">
      <c r="A348" s="7" t="s">
        <v>2725</v>
      </c>
      <c r="B348" s="7" t="s">
        <v>2726</v>
      </c>
      <c r="C348" s="7" t="s">
        <v>74</v>
      </c>
      <c r="D348" s="7" t="s">
        <v>75</v>
      </c>
      <c r="E348" s="7" t="s">
        <v>76</v>
      </c>
      <c r="F348" s="7" t="s">
        <v>75</v>
      </c>
      <c r="G348" s="7" t="s">
        <v>459</v>
      </c>
      <c r="H348" s="8" t="s">
        <v>460</v>
      </c>
      <c r="I348" s="8" t="s">
        <v>79</v>
      </c>
      <c r="J348" s="8" t="s">
        <v>2</v>
      </c>
      <c r="K348" s="8" t="s">
        <v>2727</v>
      </c>
      <c r="L348" s="8">
        <v>1</v>
      </c>
      <c r="M348" s="8">
        <v>2</v>
      </c>
      <c r="N348" s="8" t="s">
        <v>301</v>
      </c>
      <c r="O348" s="8" t="s">
        <v>1139</v>
      </c>
      <c r="P348" s="8" t="s">
        <v>618</v>
      </c>
      <c r="Q348" s="8"/>
      <c r="R348" s="19" t="s">
        <v>2728</v>
      </c>
      <c r="S348" s="21" t="s">
        <v>19</v>
      </c>
      <c r="T348" s="8"/>
      <c r="U348" s="19" t="s">
        <v>19</v>
      </c>
      <c r="V348" s="19" t="s">
        <v>2728</v>
      </c>
      <c r="W348" s="21" t="s">
        <v>2729</v>
      </c>
      <c r="X348" s="21" t="s">
        <v>19</v>
      </c>
      <c r="Y348" s="19" t="s">
        <v>19</v>
      </c>
      <c r="Z348" s="21" t="s">
        <v>19</v>
      </c>
      <c r="AA348" s="22" t="s">
        <v>19</v>
      </c>
      <c r="AB348" t="s">
        <v>19</v>
      </c>
      <c r="AC348" t="s">
        <v>2730</v>
      </c>
      <c r="AD348" t="s">
        <v>6</v>
      </c>
      <c r="AE348" t="s">
        <v>241</v>
      </c>
      <c r="AF348" t="s">
        <v>88</v>
      </c>
      <c r="AG348" t="s">
        <v>75</v>
      </c>
      <c r="AH348" t="s">
        <v>2235</v>
      </c>
    </row>
    <row r="349" ht="14.25" customHeight="1" spans="1:34">
      <c r="A349" s="7" t="s">
        <v>2731</v>
      </c>
      <c r="B349" s="7" t="s">
        <v>2732</v>
      </c>
      <c r="C349" s="7" t="s">
        <v>74</v>
      </c>
      <c r="D349" s="7" t="s">
        <v>75</v>
      </c>
      <c r="E349" s="7" t="s">
        <v>76</v>
      </c>
      <c r="F349" s="7" t="s">
        <v>75</v>
      </c>
      <c r="G349" s="7" t="s">
        <v>2712</v>
      </c>
      <c r="H349" s="8" t="s">
        <v>2713</v>
      </c>
      <c r="I349" s="8" t="s">
        <v>79</v>
      </c>
      <c r="J349" s="8" t="s">
        <v>2</v>
      </c>
      <c r="K349" s="8" t="s">
        <v>2733</v>
      </c>
      <c r="L349" s="8">
        <v>3</v>
      </c>
      <c r="M349" s="8">
        <v>2</v>
      </c>
      <c r="N349" s="8" t="s">
        <v>95</v>
      </c>
      <c r="O349" s="8" t="s">
        <v>1139</v>
      </c>
      <c r="P349" s="8" t="s">
        <v>618</v>
      </c>
      <c r="Q349" s="8"/>
      <c r="R349" s="19" t="s">
        <v>2734</v>
      </c>
      <c r="S349" s="21" t="s">
        <v>19</v>
      </c>
      <c r="T349" s="8"/>
      <c r="U349" s="19" t="s">
        <v>19</v>
      </c>
      <c r="V349" s="19" t="s">
        <v>2734</v>
      </c>
      <c r="W349" s="21" t="s">
        <v>2735</v>
      </c>
      <c r="X349" s="21" t="s">
        <v>19</v>
      </c>
      <c r="Y349" s="19" t="s">
        <v>19</v>
      </c>
      <c r="Z349" s="21" t="s">
        <v>19</v>
      </c>
      <c r="AA349" s="22" t="s">
        <v>19</v>
      </c>
      <c r="AB349" t="s">
        <v>19</v>
      </c>
      <c r="AC349" t="s">
        <v>2736</v>
      </c>
      <c r="AD349" t="s">
        <v>6</v>
      </c>
      <c r="AE349" t="s">
        <v>2718</v>
      </c>
      <c r="AF349" t="s">
        <v>88</v>
      </c>
      <c r="AG349" t="s">
        <v>75</v>
      </c>
      <c r="AH349" t="s">
        <v>19</v>
      </c>
    </row>
    <row r="350" ht="14.25" customHeight="1" spans="1:34">
      <c r="A350" s="7" t="s">
        <v>2737</v>
      </c>
      <c r="B350" s="7" t="s">
        <v>2738</v>
      </c>
      <c r="C350" s="7" t="s">
        <v>74</v>
      </c>
      <c r="D350" s="7" t="s">
        <v>75</v>
      </c>
      <c r="E350" s="7" t="s">
        <v>76</v>
      </c>
      <c r="F350" s="7" t="s">
        <v>75</v>
      </c>
      <c r="G350" s="7" t="s">
        <v>1011</v>
      </c>
      <c r="H350" s="8" t="s">
        <v>1012</v>
      </c>
      <c r="I350" s="8" t="s">
        <v>79</v>
      </c>
      <c r="J350" s="8" t="s">
        <v>2</v>
      </c>
      <c r="K350" s="8" t="s">
        <v>2739</v>
      </c>
      <c r="L350" s="8">
        <v>1</v>
      </c>
      <c r="M350" s="8">
        <v>1</v>
      </c>
      <c r="N350" s="8" t="s">
        <v>301</v>
      </c>
      <c r="O350" s="8" t="s">
        <v>617</v>
      </c>
      <c r="P350" s="8" t="s">
        <v>618</v>
      </c>
      <c r="Q350" s="8"/>
      <c r="R350" s="19" t="s">
        <v>2740</v>
      </c>
      <c r="S350" s="21" t="s">
        <v>19</v>
      </c>
      <c r="T350" s="8"/>
      <c r="U350" s="19" t="s">
        <v>19</v>
      </c>
      <c r="V350" s="19" t="s">
        <v>2740</v>
      </c>
      <c r="W350" s="21" t="s">
        <v>2741</v>
      </c>
      <c r="X350" s="21" t="s">
        <v>19</v>
      </c>
      <c r="Y350" s="19" t="s">
        <v>19</v>
      </c>
      <c r="Z350" s="21" t="s">
        <v>19</v>
      </c>
      <c r="AA350" s="22" t="s">
        <v>19</v>
      </c>
      <c r="AB350" t="s">
        <v>19</v>
      </c>
      <c r="AC350" t="s">
        <v>2742</v>
      </c>
      <c r="AD350" t="s">
        <v>6</v>
      </c>
      <c r="AE350" t="s">
        <v>1017</v>
      </c>
      <c r="AF350" t="s">
        <v>88</v>
      </c>
      <c r="AG350" t="s">
        <v>75</v>
      </c>
      <c r="AH350" t="s">
        <v>2743</v>
      </c>
    </row>
    <row r="351" ht="14.25" customHeight="1" spans="1:34">
      <c r="A351" s="7" t="s">
        <v>2744</v>
      </c>
      <c r="B351" s="7" t="s">
        <v>2745</v>
      </c>
      <c r="C351" s="7" t="s">
        <v>74</v>
      </c>
      <c r="D351" s="7" t="s">
        <v>75</v>
      </c>
      <c r="E351" s="7" t="s">
        <v>76</v>
      </c>
      <c r="F351" s="7" t="s">
        <v>75</v>
      </c>
      <c r="G351" s="7" t="s">
        <v>167</v>
      </c>
      <c r="H351" s="8" t="s">
        <v>168</v>
      </c>
      <c r="I351" s="8" t="s">
        <v>79</v>
      </c>
      <c r="J351" s="8" t="s">
        <v>2</v>
      </c>
      <c r="K351" s="8" t="s">
        <v>2746</v>
      </c>
      <c r="L351" s="8">
        <v>1</v>
      </c>
      <c r="M351" s="8">
        <v>2</v>
      </c>
      <c r="N351" s="8" t="s">
        <v>95</v>
      </c>
      <c r="O351" s="8" t="s">
        <v>1139</v>
      </c>
      <c r="P351" s="8" t="s">
        <v>618</v>
      </c>
      <c r="Q351" s="8"/>
      <c r="R351" s="19" t="s">
        <v>2747</v>
      </c>
      <c r="S351" s="21" t="s">
        <v>19</v>
      </c>
      <c r="T351" s="8"/>
      <c r="U351" s="19" t="s">
        <v>19</v>
      </c>
      <c r="V351" s="19" t="s">
        <v>2747</v>
      </c>
      <c r="W351" s="21" t="s">
        <v>2748</v>
      </c>
      <c r="X351" s="21" t="s">
        <v>19</v>
      </c>
      <c r="Y351" s="19" t="s">
        <v>19</v>
      </c>
      <c r="Z351" s="21" t="s">
        <v>19</v>
      </c>
      <c r="AA351" s="22" t="s">
        <v>19</v>
      </c>
      <c r="AB351" t="s">
        <v>19</v>
      </c>
      <c r="AC351" t="s">
        <v>2749</v>
      </c>
      <c r="AD351" t="s">
        <v>6</v>
      </c>
      <c r="AE351" t="s">
        <v>363</v>
      </c>
      <c r="AF351" t="s">
        <v>88</v>
      </c>
      <c r="AG351" t="s">
        <v>75</v>
      </c>
      <c r="AH351" t="s">
        <v>1555</v>
      </c>
    </row>
    <row r="352" ht="14.25" customHeight="1" spans="1:34">
      <c r="A352" s="7" t="s">
        <v>2750</v>
      </c>
      <c r="B352" s="7" t="s">
        <v>2751</v>
      </c>
      <c r="C352" s="7" t="s">
        <v>74</v>
      </c>
      <c r="D352" s="7" t="s">
        <v>75</v>
      </c>
      <c r="E352" s="7" t="s">
        <v>76</v>
      </c>
      <c r="F352" s="7" t="s">
        <v>75</v>
      </c>
      <c r="G352" s="7" t="s">
        <v>459</v>
      </c>
      <c r="H352" s="8" t="s">
        <v>460</v>
      </c>
      <c r="I352" s="8" t="s">
        <v>79</v>
      </c>
      <c r="J352" s="8" t="s">
        <v>2</v>
      </c>
      <c r="K352" s="8" t="s">
        <v>2752</v>
      </c>
      <c r="L352" s="8">
        <v>1</v>
      </c>
      <c r="M352" s="8">
        <v>1</v>
      </c>
      <c r="N352" s="8" t="s">
        <v>411</v>
      </c>
      <c r="O352" s="8" t="s">
        <v>617</v>
      </c>
      <c r="P352" s="8" t="s">
        <v>618</v>
      </c>
      <c r="Q352" s="8"/>
      <c r="R352" s="19" t="s">
        <v>2753</v>
      </c>
      <c r="S352" s="21" t="s">
        <v>19</v>
      </c>
      <c r="T352" s="8"/>
      <c r="U352" s="19" t="s">
        <v>19</v>
      </c>
      <c r="V352" s="19" t="s">
        <v>2753</v>
      </c>
      <c r="W352" s="21" t="s">
        <v>1645</v>
      </c>
      <c r="X352" s="21" t="s">
        <v>19</v>
      </c>
      <c r="Y352" s="19" t="s">
        <v>19</v>
      </c>
      <c r="Z352" s="21" t="s">
        <v>19</v>
      </c>
      <c r="AA352" s="22" t="s">
        <v>19</v>
      </c>
      <c r="AB352" t="s">
        <v>19</v>
      </c>
      <c r="AC352" t="s">
        <v>2754</v>
      </c>
      <c r="AD352" t="s">
        <v>6</v>
      </c>
      <c r="AE352" t="s">
        <v>241</v>
      </c>
      <c r="AF352" t="s">
        <v>88</v>
      </c>
      <c r="AG352" t="s">
        <v>75</v>
      </c>
      <c r="AH352" t="s">
        <v>976</v>
      </c>
    </row>
    <row r="353" ht="14.25" customHeight="1" spans="1:34">
      <c r="A353" s="7" t="s">
        <v>2755</v>
      </c>
      <c r="B353" s="7" t="s">
        <v>2756</v>
      </c>
      <c r="C353" s="7" t="s">
        <v>74</v>
      </c>
      <c r="D353" s="7" t="s">
        <v>75</v>
      </c>
      <c r="E353" s="7" t="s">
        <v>76</v>
      </c>
      <c r="F353" s="7" t="s">
        <v>75</v>
      </c>
      <c r="G353" s="7" t="s">
        <v>2757</v>
      </c>
      <c r="H353" s="8" t="s">
        <v>2758</v>
      </c>
      <c r="I353" s="8" t="s">
        <v>79</v>
      </c>
      <c r="J353" s="8" t="s">
        <v>2</v>
      </c>
      <c r="K353" s="8" t="s">
        <v>2759</v>
      </c>
      <c r="L353" s="8">
        <v>1</v>
      </c>
      <c r="M353" s="8">
        <v>2</v>
      </c>
      <c r="N353" s="8" t="s">
        <v>531</v>
      </c>
      <c r="O353" s="8" t="s">
        <v>1139</v>
      </c>
      <c r="P353" s="8" t="s">
        <v>618</v>
      </c>
      <c r="Q353" s="8"/>
      <c r="R353" s="19" t="s">
        <v>2760</v>
      </c>
      <c r="S353" s="21" t="s">
        <v>19</v>
      </c>
      <c r="T353" s="8"/>
      <c r="U353" s="19" t="s">
        <v>19</v>
      </c>
      <c r="V353" s="19" t="s">
        <v>2760</v>
      </c>
      <c r="W353" s="21" t="s">
        <v>2761</v>
      </c>
      <c r="X353" s="21" t="s">
        <v>19</v>
      </c>
      <c r="Y353" s="19" t="s">
        <v>19</v>
      </c>
      <c r="Z353" s="21" t="s">
        <v>19</v>
      </c>
      <c r="AA353" s="22" t="s">
        <v>19</v>
      </c>
      <c r="AB353" t="s">
        <v>19</v>
      </c>
      <c r="AC353" t="s">
        <v>2762</v>
      </c>
      <c r="AD353" t="s">
        <v>6</v>
      </c>
      <c r="AE353" t="s">
        <v>2763</v>
      </c>
      <c r="AF353" t="s">
        <v>88</v>
      </c>
      <c r="AG353" t="s">
        <v>75</v>
      </c>
      <c r="AH353" t="s">
        <v>19</v>
      </c>
    </row>
    <row r="354" ht="14.25" customHeight="1" spans="1:34">
      <c r="A354" s="7" t="s">
        <v>2764</v>
      </c>
      <c r="B354" s="7" t="s">
        <v>2765</v>
      </c>
      <c r="C354" s="7" t="s">
        <v>74</v>
      </c>
      <c r="D354" s="7" t="s">
        <v>75</v>
      </c>
      <c r="E354" s="7" t="s">
        <v>76</v>
      </c>
      <c r="F354" s="7" t="s">
        <v>75</v>
      </c>
      <c r="G354" s="7" t="s">
        <v>2712</v>
      </c>
      <c r="H354" s="8" t="s">
        <v>2713</v>
      </c>
      <c r="I354" s="8" t="s">
        <v>79</v>
      </c>
      <c r="J354" s="8" t="s">
        <v>2</v>
      </c>
      <c r="K354" s="8" t="s">
        <v>2766</v>
      </c>
      <c r="L354" s="8">
        <v>1</v>
      </c>
      <c r="M354" s="8">
        <v>2</v>
      </c>
      <c r="N354" s="8" t="s">
        <v>125</v>
      </c>
      <c r="O354" s="8" t="s">
        <v>1139</v>
      </c>
      <c r="P354" s="8" t="s">
        <v>618</v>
      </c>
      <c r="Q354" s="8"/>
      <c r="R354" s="19" t="s">
        <v>2767</v>
      </c>
      <c r="S354" s="21" t="s">
        <v>19</v>
      </c>
      <c r="T354" s="8"/>
      <c r="U354" s="19" t="s">
        <v>19</v>
      </c>
      <c r="V354" s="19" t="s">
        <v>2767</v>
      </c>
      <c r="W354" s="21" t="s">
        <v>2768</v>
      </c>
      <c r="X354" s="21" t="s">
        <v>19</v>
      </c>
      <c r="Y354" s="19" t="s">
        <v>19</v>
      </c>
      <c r="Z354" s="21" t="s">
        <v>19</v>
      </c>
      <c r="AA354" s="22" t="s">
        <v>19</v>
      </c>
      <c r="AB354" t="s">
        <v>19</v>
      </c>
      <c r="AC354" t="s">
        <v>2769</v>
      </c>
      <c r="AD354" t="s">
        <v>6</v>
      </c>
      <c r="AE354" t="s">
        <v>2718</v>
      </c>
      <c r="AF354" t="s">
        <v>88</v>
      </c>
      <c r="AG354" t="s">
        <v>75</v>
      </c>
      <c r="AH354" t="s">
        <v>19</v>
      </c>
    </row>
    <row r="355" ht="14.25" customHeight="1" spans="1:34">
      <c r="A355" s="7" t="s">
        <v>2770</v>
      </c>
      <c r="B355" s="7" t="s">
        <v>2771</v>
      </c>
      <c r="C355" s="7" t="s">
        <v>74</v>
      </c>
      <c r="D355" s="7" t="s">
        <v>75</v>
      </c>
      <c r="E355" s="7" t="s">
        <v>76</v>
      </c>
      <c r="F355" s="7" t="s">
        <v>75</v>
      </c>
      <c r="G355" s="7" t="s">
        <v>1011</v>
      </c>
      <c r="H355" s="8" t="s">
        <v>1012</v>
      </c>
      <c r="I355" s="8" t="s">
        <v>79</v>
      </c>
      <c r="J355" s="8" t="s">
        <v>2</v>
      </c>
      <c r="K355" s="8" t="s">
        <v>1604</v>
      </c>
      <c r="L355" s="8">
        <v>1</v>
      </c>
      <c r="M355" s="8">
        <v>1</v>
      </c>
      <c r="N355" s="8" t="s">
        <v>125</v>
      </c>
      <c r="O355" s="8" t="s">
        <v>617</v>
      </c>
      <c r="P355" s="8" t="s">
        <v>618</v>
      </c>
      <c r="Q355" s="8"/>
      <c r="R355" s="19" t="s">
        <v>2772</v>
      </c>
      <c r="S355" s="21" t="s">
        <v>19</v>
      </c>
      <c r="T355" s="8"/>
      <c r="U355" s="19" t="s">
        <v>19</v>
      </c>
      <c r="V355" s="19" t="s">
        <v>2772</v>
      </c>
      <c r="W355" s="21" t="s">
        <v>2773</v>
      </c>
      <c r="X355" s="21" t="s">
        <v>19</v>
      </c>
      <c r="Y355" s="19" t="s">
        <v>19</v>
      </c>
      <c r="Z355" s="21" t="s">
        <v>19</v>
      </c>
      <c r="AA355" s="22" t="s">
        <v>19</v>
      </c>
      <c r="AB355" t="s">
        <v>19</v>
      </c>
      <c r="AC355" t="s">
        <v>2774</v>
      </c>
      <c r="AD355" t="s">
        <v>6</v>
      </c>
      <c r="AE355" t="s">
        <v>1017</v>
      </c>
      <c r="AF355" t="s">
        <v>88</v>
      </c>
      <c r="AG355" t="s">
        <v>75</v>
      </c>
      <c r="AH355" t="s">
        <v>1080</v>
      </c>
    </row>
    <row r="356" ht="14.25" customHeight="1" spans="1:34">
      <c r="A356" s="7" t="s">
        <v>2775</v>
      </c>
      <c r="B356" s="7" t="s">
        <v>2776</v>
      </c>
      <c r="C356" s="7" t="s">
        <v>74</v>
      </c>
      <c r="D356" s="7" t="s">
        <v>75</v>
      </c>
      <c r="E356" s="7" t="s">
        <v>76</v>
      </c>
      <c r="F356" s="7" t="s">
        <v>75</v>
      </c>
      <c r="G356" s="7" t="s">
        <v>459</v>
      </c>
      <c r="H356" s="8" t="s">
        <v>460</v>
      </c>
      <c r="I356" s="8" t="s">
        <v>79</v>
      </c>
      <c r="J356" s="8" t="s">
        <v>2</v>
      </c>
      <c r="K356" s="8" t="s">
        <v>2777</v>
      </c>
      <c r="L356" s="8">
        <v>1</v>
      </c>
      <c r="M356" s="8">
        <v>1</v>
      </c>
      <c r="N356" s="8" t="s">
        <v>82</v>
      </c>
      <c r="O356" s="8" t="s">
        <v>617</v>
      </c>
      <c r="P356" s="8" t="s">
        <v>618</v>
      </c>
      <c r="Q356" s="8"/>
      <c r="R356" s="19" t="s">
        <v>2778</v>
      </c>
      <c r="S356" s="21" t="s">
        <v>19</v>
      </c>
      <c r="T356" s="8"/>
      <c r="U356" s="19" t="s">
        <v>19</v>
      </c>
      <c r="V356" s="19" t="s">
        <v>2778</v>
      </c>
      <c r="W356" s="21" t="s">
        <v>1305</v>
      </c>
      <c r="X356" s="21" t="s">
        <v>19</v>
      </c>
      <c r="Y356" s="19" t="s">
        <v>19</v>
      </c>
      <c r="Z356" s="21" t="s">
        <v>19</v>
      </c>
      <c r="AA356" s="22" t="s">
        <v>19</v>
      </c>
      <c r="AB356" t="s">
        <v>19</v>
      </c>
      <c r="AC356" t="s">
        <v>2779</v>
      </c>
      <c r="AD356" t="s">
        <v>6</v>
      </c>
      <c r="AE356" t="s">
        <v>241</v>
      </c>
      <c r="AF356" t="s">
        <v>88</v>
      </c>
      <c r="AG356" t="s">
        <v>75</v>
      </c>
      <c r="AH356" t="s">
        <v>201</v>
      </c>
    </row>
    <row r="357" ht="14.25" customHeight="1" spans="1:34">
      <c r="A357" s="7" t="s">
        <v>2780</v>
      </c>
      <c r="B357" s="7" t="s">
        <v>2781</v>
      </c>
      <c r="C357" s="7" t="s">
        <v>74</v>
      </c>
      <c r="D357" s="7" t="s">
        <v>75</v>
      </c>
      <c r="E357" s="7" t="s">
        <v>76</v>
      </c>
      <c r="F357" s="7" t="s">
        <v>75</v>
      </c>
      <c r="G357" s="7" t="s">
        <v>2782</v>
      </c>
      <c r="H357" s="8" t="s">
        <v>2783</v>
      </c>
      <c r="I357" s="8" t="s">
        <v>79</v>
      </c>
      <c r="J357" s="8" t="s">
        <v>2</v>
      </c>
      <c r="K357" s="8" t="s">
        <v>2784</v>
      </c>
      <c r="L357" s="8">
        <v>1</v>
      </c>
      <c r="M357" s="8">
        <v>1</v>
      </c>
      <c r="N357" s="8" t="s">
        <v>82</v>
      </c>
      <c r="O357" s="8" t="s">
        <v>617</v>
      </c>
      <c r="P357" s="8" t="s">
        <v>618</v>
      </c>
      <c r="Q357" s="8"/>
      <c r="R357" s="19" t="s">
        <v>2785</v>
      </c>
      <c r="S357" s="21" t="s">
        <v>19</v>
      </c>
      <c r="T357" s="8"/>
      <c r="U357" s="19" t="s">
        <v>19</v>
      </c>
      <c r="V357" s="19" t="s">
        <v>2785</v>
      </c>
      <c r="W357" s="21" t="s">
        <v>2786</v>
      </c>
      <c r="X357" s="21" t="s">
        <v>19</v>
      </c>
      <c r="Y357" s="19" t="s">
        <v>19</v>
      </c>
      <c r="Z357" s="21" t="s">
        <v>19</v>
      </c>
      <c r="AA357" s="22" t="s">
        <v>19</v>
      </c>
      <c r="AB357" t="s">
        <v>19</v>
      </c>
      <c r="AC357" t="s">
        <v>2787</v>
      </c>
      <c r="AD357" t="s">
        <v>6</v>
      </c>
      <c r="AE357" t="s">
        <v>373</v>
      </c>
      <c r="AF357" t="s">
        <v>88</v>
      </c>
      <c r="AG357" t="s">
        <v>75</v>
      </c>
      <c r="AH357" t="s">
        <v>2788</v>
      </c>
    </row>
    <row r="358" ht="14.25" customHeight="1" spans="1:34">
      <c r="A358" s="7" t="s">
        <v>2789</v>
      </c>
      <c r="B358" s="7" t="s">
        <v>2790</v>
      </c>
      <c r="C358" s="7" t="s">
        <v>74</v>
      </c>
      <c r="D358" s="7" t="s">
        <v>75</v>
      </c>
      <c r="E358" s="7" t="s">
        <v>76</v>
      </c>
      <c r="F358" s="7" t="s">
        <v>75</v>
      </c>
      <c r="G358" s="7" t="s">
        <v>2791</v>
      </c>
      <c r="H358" s="8" t="s">
        <v>2792</v>
      </c>
      <c r="I358" s="8" t="s">
        <v>79</v>
      </c>
      <c r="J358" s="8" t="s">
        <v>2</v>
      </c>
      <c r="K358" s="8" t="s">
        <v>2793</v>
      </c>
      <c r="L358" s="8">
        <v>1</v>
      </c>
      <c r="M358" s="8">
        <v>1</v>
      </c>
      <c r="N358" s="8" t="s">
        <v>1139</v>
      </c>
      <c r="O358" s="8" t="s">
        <v>617</v>
      </c>
      <c r="P358" s="8" t="s">
        <v>618</v>
      </c>
      <c r="Q358" s="8"/>
      <c r="R358" s="19" t="s">
        <v>1450</v>
      </c>
      <c r="S358" s="21" t="s">
        <v>19</v>
      </c>
      <c r="T358" s="8"/>
      <c r="U358" s="19" t="s">
        <v>19</v>
      </c>
      <c r="V358" s="19" t="s">
        <v>1450</v>
      </c>
      <c r="W358" s="21" t="s">
        <v>2794</v>
      </c>
      <c r="X358" s="21" t="s">
        <v>19</v>
      </c>
      <c r="Y358" s="19" t="s">
        <v>19</v>
      </c>
      <c r="Z358" s="21" t="s">
        <v>19</v>
      </c>
      <c r="AA358" s="22" t="s">
        <v>19</v>
      </c>
      <c r="AB358" t="s">
        <v>19</v>
      </c>
      <c r="AC358" t="s">
        <v>2795</v>
      </c>
      <c r="AD358" t="s">
        <v>6</v>
      </c>
      <c r="AE358" t="s">
        <v>2796</v>
      </c>
      <c r="AF358" t="s">
        <v>88</v>
      </c>
      <c r="AG358" t="s">
        <v>75</v>
      </c>
      <c r="AH358" t="s">
        <v>1560</v>
      </c>
    </row>
    <row r="359" ht="14.25" customHeight="1" spans="1:34">
      <c r="A359" s="7" t="s">
        <v>2797</v>
      </c>
      <c r="B359" s="7" t="s">
        <v>2798</v>
      </c>
      <c r="C359" s="7" t="s">
        <v>74</v>
      </c>
      <c r="D359" s="7" t="s">
        <v>75</v>
      </c>
      <c r="E359" s="7" t="s">
        <v>76</v>
      </c>
      <c r="F359" s="7" t="s">
        <v>75</v>
      </c>
      <c r="G359" s="7" t="s">
        <v>2712</v>
      </c>
      <c r="H359" s="8" t="s">
        <v>2713</v>
      </c>
      <c r="I359" s="8" t="s">
        <v>79</v>
      </c>
      <c r="J359" s="8" t="s">
        <v>2</v>
      </c>
      <c r="K359" s="8" t="s">
        <v>2799</v>
      </c>
      <c r="L359" s="8">
        <v>1</v>
      </c>
      <c r="M359" s="8">
        <v>1</v>
      </c>
      <c r="N359" s="8" t="s">
        <v>617</v>
      </c>
      <c r="O359" s="8" t="s">
        <v>617</v>
      </c>
      <c r="P359" s="8" t="s">
        <v>618</v>
      </c>
      <c r="Q359" s="8"/>
      <c r="R359" s="19" t="s">
        <v>2800</v>
      </c>
      <c r="S359" s="21" t="s">
        <v>19</v>
      </c>
      <c r="T359" s="8"/>
      <c r="U359" s="19" t="s">
        <v>19</v>
      </c>
      <c r="V359" s="19" t="s">
        <v>2800</v>
      </c>
      <c r="W359" s="21" t="s">
        <v>2801</v>
      </c>
      <c r="X359" s="21" t="s">
        <v>19</v>
      </c>
      <c r="Y359" s="19" t="s">
        <v>19</v>
      </c>
      <c r="Z359" s="21" t="s">
        <v>19</v>
      </c>
      <c r="AA359" s="22" t="s">
        <v>19</v>
      </c>
      <c r="AB359" t="s">
        <v>19</v>
      </c>
      <c r="AC359" t="s">
        <v>2802</v>
      </c>
      <c r="AD359" t="s">
        <v>6</v>
      </c>
      <c r="AE359" t="s">
        <v>2803</v>
      </c>
      <c r="AF359" t="s">
        <v>88</v>
      </c>
      <c r="AG359" t="s">
        <v>75</v>
      </c>
      <c r="AH359" t="s">
        <v>19</v>
      </c>
    </row>
    <row r="360" ht="14.25" customHeight="1" spans="1:34">
      <c r="A360" s="7" t="s">
        <v>2804</v>
      </c>
      <c r="B360" s="7" t="s">
        <v>2805</v>
      </c>
      <c r="C360" s="7" t="s">
        <v>74</v>
      </c>
      <c r="D360" s="7" t="s">
        <v>75</v>
      </c>
      <c r="E360" s="7" t="s">
        <v>76</v>
      </c>
      <c r="F360" s="7" t="s">
        <v>75</v>
      </c>
      <c r="G360" s="7" t="s">
        <v>2806</v>
      </c>
      <c r="H360" s="8" t="s">
        <v>2807</v>
      </c>
      <c r="I360" s="8" t="s">
        <v>79</v>
      </c>
      <c r="J360" s="8" t="s">
        <v>2</v>
      </c>
      <c r="K360" s="8" t="s">
        <v>2808</v>
      </c>
      <c r="L360" s="8">
        <v>1</v>
      </c>
      <c r="M360" s="8">
        <v>1</v>
      </c>
      <c r="N360" s="8" t="s">
        <v>618</v>
      </c>
      <c r="O360" s="8" t="s">
        <v>618</v>
      </c>
      <c r="P360" s="8" t="s">
        <v>228</v>
      </c>
      <c r="Q360" s="8"/>
      <c r="R360" s="19" t="s">
        <v>2809</v>
      </c>
      <c r="S360" s="21" t="s">
        <v>2809</v>
      </c>
      <c r="T360" s="8" t="s">
        <v>2810</v>
      </c>
      <c r="U360" s="19" t="s">
        <v>19</v>
      </c>
      <c r="V360" s="19" t="s">
        <v>19</v>
      </c>
      <c r="W360" s="21" t="s">
        <v>19</v>
      </c>
      <c r="X360" s="21" t="s">
        <v>19</v>
      </c>
      <c r="Y360" s="19" t="s">
        <v>19</v>
      </c>
      <c r="Z360" s="21" t="s">
        <v>19</v>
      </c>
      <c r="AA360" s="22" t="s">
        <v>19</v>
      </c>
      <c r="AB360" t="s">
        <v>19</v>
      </c>
      <c r="AC360" t="s">
        <v>19</v>
      </c>
      <c r="AD360" t="s">
        <v>6</v>
      </c>
      <c r="AE360" t="s">
        <v>2811</v>
      </c>
      <c r="AF360" t="s">
        <v>88</v>
      </c>
      <c r="AG360" t="s">
        <v>75</v>
      </c>
      <c r="AH360" t="s">
        <v>19</v>
      </c>
    </row>
    <row r="361" ht="14.25" customHeight="1" spans="1:34">
      <c r="A361" s="7" t="s">
        <v>2812</v>
      </c>
      <c r="B361" s="7" t="s">
        <v>2813</v>
      </c>
      <c r="C361" s="7" t="s">
        <v>74</v>
      </c>
      <c r="D361" s="7" t="s">
        <v>75</v>
      </c>
      <c r="E361" s="7" t="s">
        <v>76</v>
      </c>
      <c r="F361" s="7" t="s">
        <v>75</v>
      </c>
      <c r="G361" s="7" t="s">
        <v>2814</v>
      </c>
      <c r="H361" s="8" t="s">
        <v>2815</v>
      </c>
      <c r="I361" s="8" t="s">
        <v>79</v>
      </c>
      <c r="J361" s="8" t="s">
        <v>2</v>
      </c>
      <c r="K361" s="8" t="s">
        <v>2816</v>
      </c>
      <c r="L361" s="8">
        <v>1</v>
      </c>
      <c r="M361" s="8">
        <v>1</v>
      </c>
      <c r="N361" s="8" t="s">
        <v>617</v>
      </c>
      <c r="O361" s="8" t="s">
        <v>617</v>
      </c>
      <c r="P361" s="8" t="s">
        <v>618</v>
      </c>
      <c r="Q361" s="8"/>
      <c r="R361" s="19" t="s">
        <v>2817</v>
      </c>
      <c r="S361" s="21" t="s">
        <v>19</v>
      </c>
      <c r="T361" s="8"/>
      <c r="U361" s="19" t="s">
        <v>19</v>
      </c>
      <c r="V361" s="19" t="s">
        <v>2817</v>
      </c>
      <c r="W361" s="21" t="s">
        <v>2818</v>
      </c>
      <c r="X361" s="21" t="s">
        <v>19</v>
      </c>
      <c r="Y361" s="19" t="s">
        <v>19</v>
      </c>
      <c r="Z361" s="21" t="s">
        <v>19</v>
      </c>
      <c r="AA361" s="22" t="s">
        <v>19</v>
      </c>
      <c r="AB361" t="s">
        <v>19</v>
      </c>
      <c r="AC361" t="s">
        <v>2819</v>
      </c>
      <c r="AD361" t="s">
        <v>6</v>
      </c>
      <c r="AE361" t="s">
        <v>139</v>
      </c>
      <c r="AF361" t="s">
        <v>88</v>
      </c>
      <c r="AG361" t="s">
        <v>75</v>
      </c>
      <c r="AH361" t="s">
        <v>19</v>
      </c>
    </row>
    <row r="362" ht="14.25" customHeight="1" spans="1:34">
      <c r="A362" s="7" t="s">
        <v>2820</v>
      </c>
      <c r="B362" s="7" t="s">
        <v>2821</v>
      </c>
      <c r="C362" s="7" t="s">
        <v>74</v>
      </c>
      <c r="D362" s="7" t="s">
        <v>75</v>
      </c>
      <c r="E362" s="7" t="s">
        <v>76</v>
      </c>
      <c r="F362" s="7" t="s">
        <v>75</v>
      </c>
      <c r="G362" s="7" t="s">
        <v>2814</v>
      </c>
      <c r="H362" s="8" t="s">
        <v>2815</v>
      </c>
      <c r="I362" s="8" t="s">
        <v>79</v>
      </c>
      <c r="J362" s="8" t="s">
        <v>2</v>
      </c>
      <c r="K362" s="8" t="s">
        <v>2822</v>
      </c>
      <c r="L362" s="8">
        <v>1</v>
      </c>
      <c r="M362" s="8">
        <v>1</v>
      </c>
      <c r="N362" s="8" t="s">
        <v>617</v>
      </c>
      <c r="O362" s="8" t="s">
        <v>617</v>
      </c>
      <c r="P362" s="8" t="s">
        <v>618</v>
      </c>
      <c r="Q362" s="8"/>
      <c r="R362" s="19" t="s">
        <v>2817</v>
      </c>
      <c r="S362" s="21" t="s">
        <v>19</v>
      </c>
      <c r="T362" s="8"/>
      <c r="U362" s="19" t="s">
        <v>19</v>
      </c>
      <c r="V362" s="19" t="s">
        <v>2817</v>
      </c>
      <c r="W362" s="21" t="s">
        <v>2818</v>
      </c>
      <c r="X362" s="21" t="s">
        <v>19</v>
      </c>
      <c r="Y362" s="19" t="s">
        <v>19</v>
      </c>
      <c r="Z362" s="21" t="s">
        <v>19</v>
      </c>
      <c r="AA362" s="22" t="s">
        <v>19</v>
      </c>
      <c r="AB362" t="s">
        <v>19</v>
      </c>
      <c r="AC362" t="s">
        <v>2819</v>
      </c>
      <c r="AD362" t="s">
        <v>6</v>
      </c>
      <c r="AE362" t="s">
        <v>139</v>
      </c>
      <c r="AF362" t="s">
        <v>88</v>
      </c>
      <c r="AG362" t="s">
        <v>75</v>
      </c>
      <c r="AH362" t="s">
        <v>19</v>
      </c>
    </row>
    <row r="363" ht="14.25" customHeight="1" spans="1:34">
      <c r="A363" s="7" t="s">
        <v>2823</v>
      </c>
      <c r="B363" s="7" t="s">
        <v>2824</v>
      </c>
      <c r="C363" s="7" t="s">
        <v>74</v>
      </c>
      <c r="D363" s="7" t="s">
        <v>75</v>
      </c>
      <c r="E363" s="7" t="s">
        <v>76</v>
      </c>
      <c r="F363" s="7" t="s">
        <v>75</v>
      </c>
      <c r="G363" s="7" t="s">
        <v>548</v>
      </c>
      <c r="H363" s="8" t="s">
        <v>549</v>
      </c>
      <c r="I363" s="8" t="s">
        <v>79</v>
      </c>
      <c r="J363" s="8" t="s">
        <v>2</v>
      </c>
      <c r="K363" s="8" t="s">
        <v>2825</v>
      </c>
      <c r="L363" s="8">
        <v>1</v>
      </c>
      <c r="M363" s="8">
        <v>1</v>
      </c>
      <c r="N363" s="8" t="s">
        <v>617</v>
      </c>
      <c r="O363" s="8" t="s">
        <v>617</v>
      </c>
      <c r="P363" s="8" t="s">
        <v>618</v>
      </c>
      <c r="Q363" s="8"/>
      <c r="R363" s="19" t="s">
        <v>116</v>
      </c>
      <c r="S363" s="21" t="s">
        <v>19</v>
      </c>
      <c r="T363" s="8"/>
      <c r="U363" s="19" t="s">
        <v>19</v>
      </c>
      <c r="V363" s="19" t="s">
        <v>116</v>
      </c>
      <c r="W363" s="21" t="s">
        <v>2826</v>
      </c>
      <c r="X363" s="21" t="s">
        <v>19</v>
      </c>
      <c r="Y363" s="19" t="s">
        <v>19</v>
      </c>
      <c r="Z363" s="21" t="s">
        <v>19</v>
      </c>
      <c r="AA363" s="22" t="s">
        <v>19</v>
      </c>
      <c r="AB363" t="s">
        <v>19</v>
      </c>
      <c r="AC363" t="s">
        <v>2827</v>
      </c>
      <c r="AD363" t="s">
        <v>6</v>
      </c>
      <c r="AE363" t="s">
        <v>554</v>
      </c>
      <c r="AF363" t="s">
        <v>88</v>
      </c>
      <c r="AG363" t="s">
        <v>75</v>
      </c>
      <c r="AH363" t="s">
        <v>2828</v>
      </c>
    </row>
    <row r="364" ht="14.25" customHeight="1" spans="1:34">
      <c r="A364" s="7" t="s">
        <v>2829</v>
      </c>
      <c r="B364" s="7" t="s">
        <v>2830</v>
      </c>
      <c r="C364" s="7" t="s">
        <v>74</v>
      </c>
      <c r="D364" s="7" t="s">
        <v>75</v>
      </c>
      <c r="E364" s="7" t="s">
        <v>76</v>
      </c>
      <c r="F364" s="7" t="s">
        <v>75</v>
      </c>
      <c r="G364" s="7" t="s">
        <v>1011</v>
      </c>
      <c r="H364" s="8" t="s">
        <v>1012</v>
      </c>
      <c r="I364" s="8" t="s">
        <v>79</v>
      </c>
      <c r="J364" s="8" t="s">
        <v>2</v>
      </c>
      <c r="K364" s="8" t="s">
        <v>2831</v>
      </c>
      <c r="L364" s="8">
        <v>1</v>
      </c>
      <c r="M364" s="8">
        <v>1</v>
      </c>
      <c r="N364" s="8" t="s">
        <v>617</v>
      </c>
      <c r="O364" s="8" t="s">
        <v>617</v>
      </c>
      <c r="P364" s="8" t="s">
        <v>618</v>
      </c>
      <c r="Q364" s="8"/>
      <c r="R364" s="19" t="s">
        <v>2832</v>
      </c>
      <c r="S364" s="21" t="s">
        <v>19</v>
      </c>
      <c r="T364" s="8"/>
      <c r="U364" s="19" t="s">
        <v>19</v>
      </c>
      <c r="V364" s="19" t="s">
        <v>2832</v>
      </c>
      <c r="W364" s="21" t="s">
        <v>2833</v>
      </c>
      <c r="X364" s="21" t="s">
        <v>19</v>
      </c>
      <c r="Y364" s="19" t="s">
        <v>19</v>
      </c>
      <c r="Z364" s="21" t="s">
        <v>19</v>
      </c>
      <c r="AA364" s="22" t="s">
        <v>19</v>
      </c>
      <c r="AB364" t="s">
        <v>19</v>
      </c>
      <c r="AC364" t="s">
        <v>2834</v>
      </c>
      <c r="AD364" t="s">
        <v>6</v>
      </c>
      <c r="AE364" t="s">
        <v>1017</v>
      </c>
      <c r="AF364" t="s">
        <v>88</v>
      </c>
      <c r="AG364" t="s">
        <v>75</v>
      </c>
      <c r="AH364" t="s">
        <v>2835</v>
      </c>
    </row>
    <row r="365" ht="14.25" customHeight="1" spans="1:34">
      <c r="A365" s="7" t="s">
        <v>2836</v>
      </c>
      <c r="B365" s="7" t="s">
        <v>2837</v>
      </c>
      <c r="C365" s="7" t="s">
        <v>74</v>
      </c>
      <c r="D365" s="7" t="s">
        <v>75</v>
      </c>
      <c r="E365" s="7" t="s">
        <v>76</v>
      </c>
      <c r="F365" s="7" t="s">
        <v>75</v>
      </c>
      <c r="G365" s="7" t="s">
        <v>2838</v>
      </c>
      <c r="H365" s="8" t="s">
        <v>2839</v>
      </c>
      <c r="I365" s="8" t="s">
        <v>79</v>
      </c>
      <c r="J365" s="8" t="s">
        <v>2</v>
      </c>
      <c r="K365" s="8" t="s">
        <v>2840</v>
      </c>
      <c r="L365" s="8">
        <v>1</v>
      </c>
      <c r="M365" s="8">
        <v>3</v>
      </c>
      <c r="N365" s="8" t="s">
        <v>394</v>
      </c>
      <c r="O365" s="8" t="s">
        <v>531</v>
      </c>
      <c r="P365" s="8" t="s">
        <v>618</v>
      </c>
      <c r="Q365" s="8"/>
      <c r="R365" s="19" t="s">
        <v>2046</v>
      </c>
      <c r="S365" s="21" t="s">
        <v>19</v>
      </c>
      <c r="T365" s="8"/>
      <c r="U365" s="19" t="s">
        <v>19</v>
      </c>
      <c r="V365" s="19" t="s">
        <v>2046</v>
      </c>
      <c r="W365" s="21" t="s">
        <v>2841</v>
      </c>
      <c r="X365" s="21" t="s">
        <v>19</v>
      </c>
      <c r="Y365" s="19" t="s">
        <v>19</v>
      </c>
      <c r="Z365" s="21" t="s">
        <v>19</v>
      </c>
      <c r="AA365" s="22" t="s">
        <v>19</v>
      </c>
      <c r="AB365" t="s">
        <v>19</v>
      </c>
      <c r="AC365" t="s">
        <v>2842</v>
      </c>
      <c r="AD365" t="s">
        <v>6</v>
      </c>
      <c r="AE365" t="s">
        <v>2843</v>
      </c>
      <c r="AF365" t="s">
        <v>88</v>
      </c>
      <c r="AG365" t="s">
        <v>75</v>
      </c>
      <c r="AH365" t="s">
        <v>19</v>
      </c>
    </row>
    <row r="366" ht="14.25" customHeight="1" spans="1:34">
      <c r="A366" s="7" t="s">
        <v>2844</v>
      </c>
      <c r="B366" s="7" t="s">
        <v>2845</v>
      </c>
      <c r="C366" s="7" t="s">
        <v>74</v>
      </c>
      <c r="D366" s="7" t="s">
        <v>75</v>
      </c>
      <c r="E366" s="7" t="s">
        <v>76</v>
      </c>
      <c r="F366" s="7" t="s">
        <v>75</v>
      </c>
      <c r="G366" s="7" t="s">
        <v>1274</v>
      </c>
      <c r="H366" s="8" t="s">
        <v>1275</v>
      </c>
      <c r="I366" s="8" t="s">
        <v>79</v>
      </c>
      <c r="J366" s="8" t="s">
        <v>2</v>
      </c>
      <c r="K366" s="8" t="s">
        <v>2846</v>
      </c>
      <c r="L366" s="8">
        <v>1</v>
      </c>
      <c r="M366" s="8">
        <v>1</v>
      </c>
      <c r="N366" s="8" t="s">
        <v>617</v>
      </c>
      <c r="O366" s="8" t="s">
        <v>2308</v>
      </c>
      <c r="P366" s="8" t="s">
        <v>2847</v>
      </c>
      <c r="Q366" s="8"/>
      <c r="R366" s="19" t="s">
        <v>2848</v>
      </c>
      <c r="S366" s="21" t="s">
        <v>2848</v>
      </c>
      <c r="T366" s="8" t="s">
        <v>2849</v>
      </c>
      <c r="U366" s="19" t="s">
        <v>19</v>
      </c>
      <c r="V366" s="19" t="s">
        <v>19</v>
      </c>
      <c r="W366" s="21" t="s">
        <v>19</v>
      </c>
      <c r="X366" s="21" t="s">
        <v>19</v>
      </c>
      <c r="Y366" s="19" t="s">
        <v>19</v>
      </c>
      <c r="Z366" s="21" t="s">
        <v>19</v>
      </c>
      <c r="AA366" s="22" t="s">
        <v>19</v>
      </c>
      <c r="AB366" t="s">
        <v>19</v>
      </c>
      <c r="AC366" t="s">
        <v>19</v>
      </c>
      <c r="AD366" t="s">
        <v>6</v>
      </c>
      <c r="AE366" t="s">
        <v>1304</v>
      </c>
      <c r="AF366" t="s">
        <v>88</v>
      </c>
      <c r="AG366" t="s">
        <v>75</v>
      </c>
      <c r="AH366" t="s">
        <v>19</v>
      </c>
    </row>
    <row r="367" ht="14.25" customHeight="1" spans="1:34">
      <c r="A367" s="7" t="s">
        <v>2850</v>
      </c>
      <c r="B367" s="7"/>
      <c r="C367" s="7" t="s">
        <v>74</v>
      </c>
      <c r="D367" s="7" t="s">
        <v>75</v>
      </c>
      <c r="E367" s="7" t="s">
        <v>76</v>
      </c>
      <c r="F367" s="7" t="s">
        <v>75</v>
      </c>
      <c r="G367" s="7" t="s">
        <v>2115</v>
      </c>
      <c r="H367" s="8" t="s">
        <v>2116</v>
      </c>
      <c r="I367" s="8" t="s">
        <v>79</v>
      </c>
      <c r="J367" s="8" t="s">
        <v>2</v>
      </c>
      <c r="K367" s="8" t="s">
        <v>2851</v>
      </c>
      <c r="L367" s="8">
        <v>1</v>
      </c>
      <c r="M367" s="8">
        <v>1</v>
      </c>
      <c r="N367" s="8" t="s">
        <v>618</v>
      </c>
      <c r="O367" s="8" t="s">
        <v>2617</v>
      </c>
      <c r="P367" s="8" t="s">
        <v>258</v>
      </c>
      <c r="Q367" s="8"/>
      <c r="R367" s="19" t="s">
        <v>2118</v>
      </c>
      <c r="S367" s="21" t="s">
        <v>2118</v>
      </c>
      <c r="T367" s="8" t="s">
        <v>2852</v>
      </c>
      <c r="U367" s="19" t="s">
        <v>19</v>
      </c>
      <c r="V367" s="19" t="s">
        <v>19</v>
      </c>
      <c r="W367" s="21" t="s">
        <v>19</v>
      </c>
      <c r="X367" s="21" t="s">
        <v>19</v>
      </c>
      <c r="Y367" s="19" t="s">
        <v>19</v>
      </c>
      <c r="Z367" s="21" t="s">
        <v>19</v>
      </c>
      <c r="AA367" s="22" t="s">
        <v>19</v>
      </c>
      <c r="AB367" t="s">
        <v>19</v>
      </c>
      <c r="AC367" t="s">
        <v>19</v>
      </c>
      <c r="AD367" t="s">
        <v>6</v>
      </c>
      <c r="AE367" t="s">
        <v>2119</v>
      </c>
      <c r="AF367" t="s">
        <v>88</v>
      </c>
      <c r="AG367" t="s">
        <v>75</v>
      </c>
      <c r="AH367" t="s">
        <v>19</v>
      </c>
    </row>
    <row r="368" ht="14.25" customHeight="1" spans="1:34">
      <c r="A368" s="7" t="s">
        <v>2853</v>
      </c>
      <c r="B368" s="7" t="s">
        <v>2854</v>
      </c>
      <c r="C368" s="7" t="s">
        <v>74</v>
      </c>
      <c r="D368" s="7" t="s">
        <v>75</v>
      </c>
      <c r="E368" s="7" t="s">
        <v>76</v>
      </c>
      <c r="F368" s="7" t="s">
        <v>75</v>
      </c>
      <c r="G368" s="7" t="s">
        <v>167</v>
      </c>
      <c r="H368" s="8" t="s">
        <v>168</v>
      </c>
      <c r="I368" s="8" t="s">
        <v>79</v>
      </c>
      <c r="J368" s="8" t="s">
        <v>2</v>
      </c>
      <c r="K368" s="8" t="s">
        <v>2855</v>
      </c>
      <c r="L368" s="8">
        <v>1</v>
      </c>
      <c r="M368" s="8">
        <v>1</v>
      </c>
      <c r="N368" s="8" t="s">
        <v>618</v>
      </c>
      <c r="O368" s="8" t="s">
        <v>228</v>
      </c>
      <c r="P368" s="8" t="s">
        <v>229</v>
      </c>
      <c r="Q368" s="8"/>
      <c r="R368" s="19" t="s">
        <v>2856</v>
      </c>
      <c r="S368" s="21" t="s">
        <v>2856</v>
      </c>
      <c r="T368" s="8" t="s">
        <v>2857</v>
      </c>
      <c r="U368" s="19" t="s">
        <v>19</v>
      </c>
      <c r="V368" s="19" t="s">
        <v>19</v>
      </c>
      <c r="W368" s="21" t="s">
        <v>19</v>
      </c>
      <c r="X368" s="21" t="s">
        <v>19</v>
      </c>
      <c r="Y368" s="19" t="s">
        <v>19</v>
      </c>
      <c r="Z368" s="21" t="s">
        <v>19</v>
      </c>
      <c r="AA368" s="22" t="s">
        <v>19</v>
      </c>
      <c r="AB368" t="s">
        <v>19</v>
      </c>
      <c r="AC368" t="s">
        <v>19</v>
      </c>
      <c r="AD368" t="s">
        <v>6</v>
      </c>
      <c r="AE368" t="s">
        <v>2858</v>
      </c>
      <c r="AF368" t="s">
        <v>88</v>
      </c>
      <c r="AG368" t="s">
        <v>75</v>
      </c>
      <c r="AH368" t="s">
        <v>19</v>
      </c>
    </row>
    <row r="369" ht="14.25" customHeight="1" spans="1:34">
      <c r="A369" s="7" t="s">
        <v>2859</v>
      </c>
      <c r="B369" s="7" t="s">
        <v>2860</v>
      </c>
      <c r="C369" s="7" t="s">
        <v>74</v>
      </c>
      <c r="D369" s="7" t="s">
        <v>75</v>
      </c>
      <c r="E369" s="7" t="s">
        <v>76</v>
      </c>
      <c r="F369" s="7" t="s">
        <v>75</v>
      </c>
      <c r="G369" s="7" t="s">
        <v>2861</v>
      </c>
      <c r="H369" s="8" t="s">
        <v>2862</v>
      </c>
      <c r="I369" s="8" t="s">
        <v>79</v>
      </c>
      <c r="J369" s="8" t="s">
        <v>2</v>
      </c>
      <c r="K369" s="8" t="s">
        <v>2863</v>
      </c>
      <c r="L369" s="8">
        <v>1</v>
      </c>
      <c r="M369" s="8">
        <v>1</v>
      </c>
      <c r="N369" s="8" t="s">
        <v>617</v>
      </c>
      <c r="O369" s="8" t="s">
        <v>819</v>
      </c>
      <c r="P369" s="8" t="s">
        <v>820</v>
      </c>
      <c r="Q369" s="8"/>
      <c r="R369" s="19" t="s">
        <v>2864</v>
      </c>
      <c r="S369" s="21" t="s">
        <v>2864</v>
      </c>
      <c r="T369" s="8" t="s">
        <v>2865</v>
      </c>
      <c r="U369" s="19" t="s">
        <v>19</v>
      </c>
      <c r="V369" s="19" t="s">
        <v>19</v>
      </c>
      <c r="W369" s="21" t="s">
        <v>19</v>
      </c>
      <c r="X369" s="21" t="s">
        <v>19</v>
      </c>
      <c r="Y369" s="19" t="s">
        <v>19</v>
      </c>
      <c r="Z369" s="21" t="s">
        <v>19</v>
      </c>
      <c r="AA369" s="22" t="s">
        <v>19</v>
      </c>
      <c r="AB369" t="s">
        <v>19</v>
      </c>
      <c r="AC369" t="s">
        <v>19</v>
      </c>
      <c r="AD369" t="s">
        <v>6</v>
      </c>
      <c r="AE369" t="s">
        <v>2866</v>
      </c>
      <c r="AF369" t="s">
        <v>88</v>
      </c>
      <c r="AG369" t="s">
        <v>75</v>
      </c>
      <c r="AH369" t="s">
        <v>19</v>
      </c>
    </row>
    <row r="370" ht="14.25" customHeight="1" spans="1:34">
      <c r="A370" s="7" t="s">
        <v>2867</v>
      </c>
      <c r="B370" s="7" t="s">
        <v>2868</v>
      </c>
      <c r="C370" s="7" t="s">
        <v>74</v>
      </c>
      <c r="D370" s="7" t="s">
        <v>75</v>
      </c>
      <c r="E370" s="7" t="s">
        <v>76</v>
      </c>
      <c r="F370" s="7" t="s">
        <v>75</v>
      </c>
      <c r="G370" s="7" t="s">
        <v>2869</v>
      </c>
      <c r="H370" s="8" t="s">
        <v>2870</v>
      </c>
      <c r="I370" s="8" t="s">
        <v>79</v>
      </c>
      <c r="J370" s="8" t="s">
        <v>2</v>
      </c>
      <c r="K370" s="8" t="s">
        <v>2871</v>
      </c>
      <c r="L370" s="8">
        <v>1</v>
      </c>
      <c r="M370" s="8">
        <v>1</v>
      </c>
      <c r="N370" s="8" t="s">
        <v>160</v>
      </c>
      <c r="O370" s="8" t="s">
        <v>617</v>
      </c>
      <c r="P370" s="8" t="s">
        <v>618</v>
      </c>
      <c r="Q370" s="8"/>
      <c r="R370" s="19" t="s">
        <v>2872</v>
      </c>
      <c r="S370" s="21" t="s">
        <v>19</v>
      </c>
      <c r="T370" s="8"/>
      <c r="U370" s="19" t="s">
        <v>19</v>
      </c>
      <c r="V370" s="19" t="s">
        <v>2872</v>
      </c>
      <c r="W370" s="21" t="s">
        <v>2873</v>
      </c>
      <c r="X370" s="21" t="s">
        <v>19</v>
      </c>
      <c r="Y370" s="19" t="s">
        <v>19</v>
      </c>
      <c r="Z370" s="21" t="s">
        <v>19</v>
      </c>
      <c r="AA370" s="22" t="s">
        <v>19</v>
      </c>
      <c r="AB370" t="s">
        <v>19</v>
      </c>
      <c r="AC370" t="s">
        <v>2874</v>
      </c>
      <c r="AD370" t="s">
        <v>6</v>
      </c>
      <c r="AE370" t="s">
        <v>2875</v>
      </c>
      <c r="AF370" t="s">
        <v>88</v>
      </c>
      <c r="AG370" t="s">
        <v>75</v>
      </c>
      <c r="AH370" t="s">
        <v>19</v>
      </c>
    </row>
    <row r="371" ht="14.25" customHeight="1" spans="1:34">
      <c r="A371" s="7" t="s">
        <v>2876</v>
      </c>
      <c r="B371" s="7" t="s">
        <v>2877</v>
      </c>
      <c r="C371" s="7" t="s">
        <v>74</v>
      </c>
      <c r="D371" s="7" t="s">
        <v>75</v>
      </c>
      <c r="E371" s="7" t="s">
        <v>76</v>
      </c>
      <c r="F371" s="7" t="s">
        <v>75</v>
      </c>
      <c r="G371" s="7" t="s">
        <v>2878</v>
      </c>
      <c r="H371" s="8" t="s">
        <v>2879</v>
      </c>
      <c r="I371" s="8" t="s">
        <v>79</v>
      </c>
      <c r="J371" s="8" t="s">
        <v>2</v>
      </c>
      <c r="K371" s="8" t="s">
        <v>2880</v>
      </c>
      <c r="L371" s="8">
        <v>1</v>
      </c>
      <c r="M371" s="8">
        <v>2</v>
      </c>
      <c r="N371" s="8" t="s">
        <v>95</v>
      </c>
      <c r="O371" s="8" t="s">
        <v>1139</v>
      </c>
      <c r="P371" s="8" t="s">
        <v>618</v>
      </c>
      <c r="Q371" s="8"/>
      <c r="R371" s="19" t="s">
        <v>2881</v>
      </c>
      <c r="S371" s="21" t="s">
        <v>19</v>
      </c>
      <c r="T371" s="8"/>
      <c r="U371" s="19" t="s">
        <v>19</v>
      </c>
      <c r="V371" s="19" t="s">
        <v>2881</v>
      </c>
      <c r="W371" s="21" t="s">
        <v>2882</v>
      </c>
      <c r="X371" s="21" t="s">
        <v>19</v>
      </c>
      <c r="Y371" s="19" t="s">
        <v>19</v>
      </c>
      <c r="Z371" s="21" t="s">
        <v>19</v>
      </c>
      <c r="AA371" s="22" t="s">
        <v>19</v>
      </c>
      <c r="AB371" t="s">
        <v>19</v>
      </c>
      <c r="AC371" t="s">
        <v>2883</v>
      </c>
      <c r="AD371" t="s">
        <v>6</v>
      </c>
      <c r="AE371" t="s">
        <v>297</v>
      </c>
      <c r="AF371" t="s">
        <v>88</v>
      </c>
      <c r="AG371" t="s">
        <v>75</v>
      </c>
      <c r="AH371" t="s">
        <v>19</v>
      </c>
    </row>
    <row r="372" ht="14.25" customHeight="1" spans="1:34">
      <c r="A372" s="7" t="s">
        <v>2884</v>
      </c>
      <c r="B372" s="7" t="s">
        <v>2885</v>
      </c>
      <c r="C372" s="7" t="s">
        <v>74</v>
      </c>
      <c r="D372" s="7" t="s">
        <v>75</v>
      </c>
      <c r="E372" s="7" t="s">
        <v>76</v>
      </c>
      <c r="F372" s="7" t="s">
        <v>75</v>
      </c>
      <c r="G372" s="7" t="s">
        <v>2886</v>
      </c>
      <c r="H372" s="8" t="s">
        <v>2887</v>
      </c>
      <c r="I372" s="8" t="s">
        <v>79</v>
      </c>
      <c r="J372" s="8" t="s">
        <v>2</v>
      </c>
      <c r="K372" s="8" t="s">
        <v>2888</v>
      </c>
      <c r="L372" s="8">
        <v>1</v>
      </c>
      <c r="M372" s="8">
        <v>1</v>
      </c>
      <c r="N372" s="8" t="s">
        <v>83</v>
      </c>
      <c r="O372" s="8" t="s">
        <v>617</v>
      </c>
      <c r="P372" s="8" t="s">
        <v>618</v>
      </c>
      <c r="Q372" s="8"/>
      <c r="R372" s="19" t="s">
        <v>2889</v>
      </c>
      <c r="S372" s="21" t="s">
        <v>19</v>
      </c>
      <c r="T372" s="8"/>
      <c r="U372" s="19" t="s">
        <v>19</v>
      </c>
      <c r="V372" s="19" t="s">
        <v>2889</v>
      </c>
      <c r="W372" s="21" t="s">
        <v>2890</v>
      </c>
      <c r="X372" s="21" t="s">
        <v>19</v>
      </c>
      <c r="Y372" s="19" t="s">
        <v>19</v>
      </c>
      <c r="Z372" s="21" t="s">
        <v>19</v>
      </c>
      <c r="AA372" s="22" t="s">
        <v>19</v>
      </c>
      <c r="AB372" t="s">
        <v>19</v>
      </c>
      <c r="AC372" t="s">
        <v>2891</v>
      </c>
      <c r="AD372" t="s">
        <v>6</v>
      </c>
      <c r="AE372" t="s">
        <v>241</v>
      </c>
      <c r="AF372" t="s">
        <v>88</v>
      </c>
      <c r="AG372" t="s">
        <v>75</v>
      </c>
      <c r="AH372" t="s">
        <v>2892</v>
      </c>
    </row>
    <row r="373" ht="14.25" customHeight="1" spans="1:34">
      <c r="A373" s="7" t="s">
        <v>2893</v>
      </c>
      <c r="B373" s="7" t="s">
        <v>2894</v>
      </c>
      <c r="C373" s="7" t="s">
        <v>74</v>
      </c>
      <c r="D373" s="7" t="s">
        <v>75</v>
      </c>
      <c r="E373" s="7" t="s">
        <v>76</v>
      </c>
      <c r="F373" s="7" t="s">
        <v>75</v>
      </c>
      <c r="G373" s="7" t="s">
        <v>2895</v>
      </c>
      <c r="H373" s="8" t="s">
        <v>2896</v>
      </c>
      <c r="I373" s="8" t="s">
        <v>79</v>
      </c>
      <c r="J373" s="8" t="s">
        <v>2</v>
      </c>
      <c r="K373" s="8" t="s">
        <v>2897</v>
      </c>
      <c r="L373" s="8">
        <v>1</v>
      </c>
      <c r="M373" s="8">
        <v>1</v>
      </c>
      <c r="N373" s="8" t="s">
        <v>106</v>
      </c>
      <c r="O373" s="8" t="s">
        <v>617</v>
      </c>
      <c r="P373" s="8" t="s">
        <v>618</v>
      </c>
      <c r="Q373" s="8"/>
      <c r="R373" s="19" t="s">
        <v>2898</v>
      </c>
      <c r="S373" s="21" t="s">
        <v>19</v>
      </c>
      <c r="T373" s="8"/>
      <c r="U373" s="19" t="s">
        <v>19</v>
      </c>
      <c r="V373" s="19" t="s">
        <v>2898</v>
      </c>
      <c r="W373" s="21" t="s">
        <v>2899</v>
      </c>
      <c r="X373" s="21" t="s">
        <v>19</v>
      </c>
      <c r="Y373" s="19" t="s">
        <v>19</v>
      </c>
      <c r="Z373" s="21" t="s">
        <v>19</v>
      </c>
      <c r="AA373" s="22" t="s">
        <v>19</v>
      </c>
      <c r="AB373" t="s">
        <v>19</v>
      </c>
      <c r="AC373" t="s">
        <v>2900</v>
      </c>
      <c r="AD373" t="s">
        <v>6</v>
      </c>
      <c r="AE373" t="s">
        <v>2901</v>
      </c>
      <c r="AF373" t="s">
        <v>88</v>
      </c>
      <c r="AG373" t="s">
        <v>75</v>
      </c>
      <c r="AH373" t="s">
        <v>19</v>
      </c>
    </row>
    <row r="374" ht="14.25" customHeight="1" spans="1:34">
      <c r="A374" s="7" t="s">
        <v>2902</v>
      </c>
      <c r="B374" s="7" t="s">
        <v>2903</v>
      </c>
      <c r="C374" s="7" t="s">
        <v>74</v>
      </c>
      <c r="D374" s="7" t="s">
        <v>75</v>
      </c>
      <c r="E374" s="7" t="s">
        <v>76</v>
      </c>
      <c r="F374" s="7" t="s">
        <v>75</v>
      </c>
      <c r="G374" s="7" t="s">
        <v>2904</v>
      </c>
      <c r="H374" s="8" t="s">
        <v>2905</v>
      </c>
      <c r="I374" s="8" t="s">
        <v>79</v>
      </c>
      <c r="J374" s="8" t="s">
        <v>2</v>
      </c>
      <c r="K374" s="8" t="s">
        <v>2906</v>
      </c>
      <c r="L374" s="8">
        <v>1</v>
      </c>
      <c r="M374" s="8">
        <v>1</v>
      </c>
      <c r="N374" s="8" t="s">
        <v>1139</v>
      </c>
      <c r="O374" s="8" t="s">
        <v>617</v>
      </c>
      <c r="P374" s="8" t="s">
        <v>618</v>
      </c>
      <c r="Q374" s="8"/>
      <c r="R374" s="19" t="s">
        <v>2462</v>
      </c>
      <c r="S374" s="21" t="s">
        <v>19</v>
      </c>
      <c r="T374" s="8"/>
      <c r="U374" s="19" t="s">
        <v>19</v>
      </c>
      <c r="V374" s="19" t="s">
        <v>2462</v>
      </c>
      <c r="W374" s="21" t="s">
        <v>2907</v>
      </c>
      <c r="X374" s="21" t="s">
        <v>19</v>
      </c>
      <c r="Y374" s="19" t="s">
        <v>19</v>
      </c>
      <c r="Z374" s="21" t="s">
        <v>19</v>
      </c>
      <c r="AA374" s="22" t="s">
        <v>19</v>
      </c>
      <c r="AB374" t="s">
        <v>19</v>
      </c>
      <c r="AC374" t="s">
        <v>2908</v>
      </c>
      <c r="AD374" t="s">
        <v>6</v>
      </c>
      <c r="AE374" t="s">
        <v>2909</v>
      </c>
      <c r="AF374" t="s">
        <v>88</v>
      </c>
      <c r="AG374" t="s">
        <v>75</v>
      </c>
      <c r="AH374" t="s">
        <v>19</v>
      </c>
    </row>
    <row r="375" ht="14.25" customHeight="1" spans="1:34">
      <c r="A375" s="7" t="s">
        <v>2910</v>
      </c>
      <c r="B375" s="7" t="s">
        <v>2911</v>
      </c>
      <c r="C375" s="7" t="s">
        <v>74</v>
      </c>
      <c r="D375" s="7" t="s">
        <v>75</v>
      </c>
      <c r="E375" s="7" t="s">
        <v>76</v>
      </c>
      <c r="F375" s="7" t="s">
        <v>75</v>
      </c>
      <c r="G375" s="7" t="s">
        <v>500</v>
      </c>
      <c r="H375" s="8" t="s">
        <v>501</v>
      </c>
      <c r="I375" s="8" t="s">
        <v>79</v>
      </c>
      <c r="J375" s="8" t="s">
        <v>2</v>
      </c>
      <c r="K375" s="8" t="s">
        <v>2912</v>
      </c>
      <c r="L375" s="8">
        <v>1</v>
      </c>
      <c r="M375" s="8">
        <v>1</v>
      </c>
      <c r="N375" s="8" t="s">
        <v>618</v>
      </c>
      <c r="O375" s="8" t="s">
        <v>653</v>
      </c>
      <c r="P375" s="8" t="s">
        <v>2913</v>
      </c>
      <c r="Q375" s="8"/>
      <c r="R375" s="19" t="s">
        <v>2914</v>
      </c>
      <c r="S375" s="21" t="s">
        <v>2914</v>
      </c>
      <c r="T375" s="8" t="s">
        <v>2915</v>
      </c>
      <c r="U375" s="19" t="s">
        <v>19</v>
      </c>
      <c r="V375" s="19" t="s">
        <v>19</v>
      </c>
      <c r="W375" s="21" t="s">
        <v>19</v>
      </c>
      <c r="X375" s="21" t="s">
        <v>19</v>
      </c>
      <c r="Y375" s="19" t="s">
        <v>19</v>
      </c>
      <c r="Z375" s="21" t="s">
        <v>19</v>
      </c>
      <c r="AA375" s="22" t="s">
        <v>19</v>
      </c>
      <c r="AB375" t="s">
        <v>19</v>
      </c>
      <c r="AC375" t="s">
        <v>19</v>
      </c>
      <c r="AD375" t="s">
        <v>6</v>
      </c>
      <c r="AE375" t="s">
        <v>487</v>
      </c>
      <c r="AF375" t="s">
        <v>88</v>
      </c>
      <c r="AG375" t="s">
        <v>75</v>
      </c>
      <c r="AH375" t="s">
        <v>19</v>
      </c>
    </row>
    <row r="376" ht="14.25" customHeight="1" spans="1:34">
      <c r="A376" s="7" t="s">
        <v>2916</v>
      </c>
      <c r="B376" s="7" t="s">
        <v>2917</v>
      </c>
      <c r="C376" s="7" t="s">
        <v>74</v>
      </c>
      <c r="D376" s="7" t="s">
        <v>75</v>
      </c>
      <c r="E376" s="7" t="s">
        <v>76</v>
      </c>
      <c r="F376" s="7" t="s">
        <v>75</v>
      </c>
      <c r="G376" s="7" t="s">
        <v>2918</v>
      </c>
      <c r="H376" s="8" t="s">
        <v>2919</v>
      </c>
      <c r="I376" s="8" t="s">
        <v>79</v>
      </c>
      <c r="J376" s="8" t="s">
        <v>2</v>
      </c>
      <c r="K376" s="8" t="s">
        <v>2920</v>
      </c>
      <c r="L376" s="8">
        <v>1</v>
      </c>
      <c r="M376" s="8">
        <v>1</v>
      </c>
      <c r="N376" s="8" t="s">
        <v>95</v>
      </c>
      <c r="O376" s="8" t="s">
        <v>2847</v>
      </c>
      <c r="P376" s="8" t="s">
        <v>2921</v>
      </c>
      <c r="Q376" s="8"/>
      <c r="R376" s="19" t="s">
        <v>2922</v>
      </c>
      <c r="S376" s="21" t="s">
        <v>2922</v>
      </c>
      <c r="T376" s="8" t="s">
        <v>2923</v>
      </c>
      <c r="U376" s="19" t="s">
        <v>19</v>
      </c>
      <c r="V376" s="19" t="s">
        <v>19</v>
      </c>
      <c r="W376" s="21" t="s">
        <v>19</v>
      </c>
      <c r="X376" s="21" t="s">
        <v>19</v>
      </c>
      <c r="Y376" s="19" t="s">
        <v>19</v>
      </c>
      <c r="Z376" s="21" t="s">
        <v>19</v>
      </c>
      <c r="AA376" s="22" t="s">
        <v>19</v>
      </c>
      <c r="AB376" t="s">
        <v>19</v>
      </c>
      <c r="AC376" t="s">
        <v>19</v>
      </c>
      <c r="AD376" t="s">
        <v>6</v>
      </c>
      <c r="AE376" t="s">
        <v>2924</v>
      </c>
      <c r="AF376" t="s">
        <v>88</v>
      </c>
      <c r="AG376" t="s">
        <v>75</v>
      </c>
      <c r="AH376" t="s">
        <v>19</v>
      </c>
    </row>
    <row r="377" ht="14.25" customHeight="1" spans="1:34">
      <c r="A377" s="7" t="s">
        <v>2925</v>
      </c>
      <c r="B377" s="7" t="s">
        <v>2926</v>
      </c>
      <c r="C377" s="7" t="s">
        <v>74</v>
      </c>
      <c r="D377" s="7" t="s">
        <v>75</v>
      </c>
      <c r="E377" s="7" t="s">
        <v>76</v>
      </c>
      <c r="F377" s="7" t="s">
        <v>75</v>
      </c>
      <c r="G377" s="7" t="s">
        <v>2927</v>
      </c>
      <c r="H377" s="8" t="s">
        <v>2928</v>
      </c>
      <c r="I377" s="8" t="s">
        <v>79</v>
      </c>
      <c r="J377" s="8" t="s">
        <v>2</v>
      </c>
      <c r="K377" s="8" t="s">
        <v>2929</v>
      </c>
      <c r="L377" s="8">
        <v>1</v>
      </c>
      <c r="M377" s="8">
        <v>2</v>
      </c>
      <c r="N377" s="8" t="s">
        <v>531</v>
      </c>
      <c r="O377" s="8" t="s">
        <v>617</v>
      </c>
      <c r="P377" s="8" t="s">
        <v>228</v>
      </c>
      <c r="Q377" s="8"/>
      <c r="R377" s="19" t="s">
        <v>2930</v>
      </c>
      <c r="S377" s="21" t="s">
        <v>19</v>
      </c>
      <c r="T377" s="8"/>
      <c r="U377" s="19" t="s">
        <v>19</v>
      </c>
      <c r="V377" s="19" t="s">
        <v>2930</v>
      </c>
      <c r="W377" s="21" t="s">
        <v>2931</v>
      </c>
      <c r="X377" s="21" t="s">
        <v>19</v>
      </c>
      <c r="Y377" s="19" t="s">
        <v>19</v>
      </c>
      <c r="Z377" s="21" t="s">
        <v>19</v>
      </c>
      <c r="AA377" s="22" t="s">
        <v>19</v>
      </c>
      <c r="AB377" t="s">
        <v>19</v>
      </c>
      <c r="AC377" t="s">
        <v>2932</v>
      </c>
      <c r="AD377" t="s">
        <v>6</v>
      </c>
      <c r="AE377" t="s">
        <v>2933</v>
      </c>
      <c r="AF377" t="s">
        <v>88</v>
      </c>
      <c r="AG377" t="s">
        <v>75</v>
      </c>
      <c r="AH377" t="s">
        <v>19</v>
      </c>
    </row>
    <row r="378" ht="14.25" customHeight="1" spans="1:34">
      <c r="A378" s="7" t="s">
        <v>2934</v>
      </c>
      <c r="B378" s="7" t="s">
        <v>2935</v>
      </c>
      <c r="C378" s="7" t="s">
        <v>74</v>
      </c>
      <c r="D378" s="7" t="s">
        <v>75</v>
      </c>
      <c r="E378" s="7" t="s">
        <v>76</v>
      </c>
      <c r="F378" s="7" t="s">
        <v>75</v>
      </c>
      <c r="G378" s="7" t="s">
        <v>1248</v>
      </c>
      <c r="H378" s="8" t="s">
        <v>1249</v>
      </c>
      <c r="I378" s="8" t="s">
        <v>79</v>
      </c>
      <c r="J378" s="8" t="s">
        <v>2</v>
      </c>
      <c r="K378" s="8" t="s">
        <v>2936</v>
      </c>
      <c r="L378" s="8">
        <v>1</v>
      </c>
      <c r="M378" s="8">
        <v>1</v>
      </c>
      <c r="N378" s="8" t="s">
        <v>469</v>
      </c>
      <c r="O378" s="8" t="s">
        <v>618</v>
      </c>
      <c r="P378" s="8" t="s">
        <v>228</v>
      </c>
      <c r="Q378" s="8"/>
      <c r="R378" s="19" t="s">
        <v>2937</v>
      </c>
      <c r="S378" s="21" t="s">
        <v>19</v>
      </c>
      <c r="T378" s="8"/>
      <c r="U378" s="19" t="s">
        <v>19</v>
      </c>
      <c r="V378" s="19" t="s">
        <v>2937</v>
      </c>
      <c r="W378" s="21" t="s">
        <v>1008</v>
      </c>
      <c r="X378" s="21" t="s">
        <v>19</v>
      </c>
      <c r="Y378" s="19" t="s">
        <v>19</v>
      </c>
      <c r="Z378" s="21" t="s">
        <v>19</v>
      </c>
      <c r="AA378" s="22" t="s">
        <v>19</v>
      </c>
      <c r="AB378" t="s">
        <v>19</v>
      </c>
      <c r="AC378" t="s">
        <v>422</v>
      </c>
      <c r="AD378" t="s">
        <v>6</v>
      </c>
      <c r="AE378" t="s">
        <v>1254</v>
      </c>
      <c r="AF378" t="s">
        <v>88</v>
      </c>
      <c r="AG378" t="s">
        <v>75</v>
      </c>
      <c r="AH378" t="s">
        <v>19</v>
      </c>
    </row>
    <row r="379" ht="14.25" customHeight="1" spans="1:34">
      <c r="A379" s="7" t="s">
        <v>2938</v>
      </c>
      <c r="B379" s="7" t="s">
        <v>2939</v>
      </c>
      <c r="C379" s="7" t="s">
        <v>74</v>
      </c>
      <c r="D379" s="7" t="s">
        <v>75</v>
      </c>
      <c r="E379" s="7" t="s">
        <v>76</v>
      </c>
      <c r="F379" s="7" t="s">
        <v>75</v>
      </c>
      <c r="G379" s="7" t="s">
        <v>1838</v>
      </c>
      <c r="H379" s="8" t="s">
        <v>1839</v>
      </c>
      <c r="I379" s="8" t="s">
        <v>79</v>
      </c>
      <c r="J379" s="8" t="s">
        <v>2</v>
      </c>
      <c r="K379" s="8" t="s">
        <v>2940</v>
      </c>
      <c r="L379" s="8">
        <v>1</v>
      </c>
      <c r="M379" s="8">
        <v>3</v>
      </c>
      <c r="N379" s="8" t="s">
        <v>808</v>
      </c>
      <c r="O379" s="8" t="s">
        <v>1139</v>
      </c>
      <c r="P379" s="8" t="s">
        <v>228</v>
      </c>
      <c r="Q379" s="8"/>
      <c r="R379" s="19" t="s">
        <v>2941</v>
      </c>
      <c r="S379" s="21" t="s">
        <v>19</v>
      </c>
      <c r="T379" s="8"/>
      <c r="U379" s="19" t="s">
        <v>19</v>
      </c>
      <c r="V379" s="19" t="s">
        <v>2941</v>
      </c>
      <c r="W379" s="21" t="s">
        <v>2942</v>
      </c>
      <c r="X379" s="21" t="s">
        <v>19</v>
      </c>
      <c r="Y379" s="19" t="s">
        <v>19</v>
      </c>
      <c r="Z379" s="21" t="s">
        <v>19</v>
      </c>
      <c r="AA379" s="22" t="s">
        <v>19</v>
      </c>
      <c r="AB379" t="s">
        <v>19</v>
      </c>
      <c r="AC379" t="s">
        <v>2943</v>
      </c>
      <c r="AD379" t="s">
        <v>6</v>
      </c>
      <c r="AE379" t="s">
        <v>1844</v>
      </c>
      <c r="AF379" t="s">
        <v>88</v>
      </c>
      <c r="AG379" t="s">
        <v>75</v>
      </c>
      <c r="AH379" t="s">
        <v>19</v>
      </c>
    </row>
    <row r="380" ht="14.25" customHeight="1" spans="1:34">
      <c r="A380" s="7" t="s">
        <v>2944</v>
      </c>
      <c r="B380" s="7" t="s">
        <v>2945</v>
      </c>
      <c r="C380" s="7" t="s">
        <v>74</v>
      </c>
      <c r="D380" s="7" t="s">
        <v>75</v>
      </c>
      <c r="E380" s="7" t="s">
        <v>76</v>
      </c>
      <c r="F380" s="7" t="s">
        <v>75</v>
      </c>
      <c r="G380" s="7" t="s">
        <v>2946</v>
      </c>
      <c r="H380" s="8" t="s">
        <v>2947</v>
      </c>
      <c r="I380" s="8" t="s">
        <v>79</v>
      </c>
      <c r="J380" s="8" t="s">
        <v>2</v>
      </c>
      <c r="K380" s="8" t="s">
        <v>2948</v>
      </c>
      <c r="L380" s="8">
        <v>1</v>
      </c>
      <c r="M380" s="8">
        <v>2</v>
      </c>
      <c r="N380" s="8" t="s">
        <v>721</v>
      </c>
      <c r="O380" s="8" t="s">
        <v>617</v>
      </c>
      <c r="P380" s="8" t="s">
        <v>228</v>
      </c>
      <c r="Q380" s="8"/>
      <c r="R380" s="19" t="s">
        <v>2949</v>
      </c>
      <c r="S380" s="21" t="s">
        <v>19</v>
      </c>
      <c r="T380" s="8"/>
      <c r="U380" s="19" t="s">
        <v>19</v>
      </c>
      <c r="V380" s="19" t="s">
        <v>2949</v>
      </c>
      <c r="W380" s="21" t="s">
        <v>2950</v>
      </c>
      <c r="X380" s="21" t="s">
        <v>19</v>
      </c>
      <c r="Y380" s="19" t="s">
        <v>19</v>
      </c>
      <c r="Z380" s="21" t="s">
        <v>19</v>
      </c>
      <c r="AA380" s="22" t="s">
        <v>19</v>
      </c>
      <c r="AB380" t="s">
        <v>19</v>
      </c>
      <c r="AC380" t="s">
        <v>2951</v>
      </c>
      <c r="AD380" t="s">
        <v>6</v>
      </c>
      <c r="AE380" t="s">
        <v>2952</v>
      </c>
      <c r="AF380" t="s">
        <v>88</v>
      </c>
      <c r="AG380" t="s">
        <v>75</v>
      </c>
      <c r="AH380" t="s">
        <v>19</v>
      </c>
    </row>
    <row r="381" ht="14.25" customHeight="1" spans="1:34">
      <c r="A381" s="7" t="s">
        <v>2953</v>
      </c>
      <c r="B381" s="7" t="s">
        <v>2954</v>
      </c>
      <c r="C381" s="7" t="s">
        <v>74</v>
      </c>
      <c r="D381" s="7" t="s">
        <v>75</v>
      </c>
      <c r="E381" s="7" t="s">
        <v>76</v>
      </c>
      <c r="F381" s="7" t="s">
        <v>75</v>
      </c>
      <c r="G381" s="7" t="s">
        <v>2955</v>
      </c>
      <c r="H381" s="8" t="s">
        <v>2956</v>
      </c>
      <c r="I381" s="8" t="s">
        <v>79</v>
      </c>
      <c r="J381" s="8" t="s">
        <v>2</v>
      </c>
      <c r="K381" s="8" t="s">
        <v>2957</v>
      </c>
      <c r="L381" s="8">
        <v>1</v>
      </c>
      <c r="M381" s="8">
        <v>5</v>
      </c>
      <c r="N381" s="8" t="s">
        <v>2958</v>
      </c>
      <c r="O381" s="8" t="s">
        <v>83</v>
      </c>
      <c r="P381" s="8" t="s">
        <v>228</v>
      </c>
      <c r="Q381" s="8"/>
      <c r="R381" s="19" t="s">
        <v>2959</v>
      </c>
      <c r="S381" s="21" t="s">
        <v>19</v>
      </c>
      <c r="T381" s="8"/>
      <c r="U381" s="19" t="s">
        <v>19</v>
      </c>
      <c r="V381" s="19" t="s">
        <v>2959</v>
      </c>
      <c r="W381" s="21" t="s">
        <v>2960</v>
      </c>
      <c r="X381" s="21" t="s">
        <v>19</v>
      </c>
      <c r="Y381" s="19" t="s">
        <v>19</v>
      </c>
      <c r="Z381" s="21" t="s">
        <v>19</v>
      </c>
      <c r="AA381" s="22" t="s">
        <v>19</v>
      </c>
      <c r="AB381" t="s">
        <v>19</v>
      </c>
      <c r="AC381" t="s">
        <v>2961</v>
      </c>
      <c r="AD381" t="s">
        <v>6</v>
      </c>
      <c r="AE381" t="s">
        <v>2962</v>
      </c>
      <c r="AF381" t="s">
        <v>88</v>
      </c>
      <c r="AG381" t="s">
        <v>75</v>
      </c>
      <c r="AH381" t="s">
        <v>19</v>
      </c>
    </row>
    <row r="382" ht="14.25" customHeight="1" spans="1:34">
      <c r="A382" s="7" t="s">
        <v>2963</v>
      </c>
      <c r="B382" s="7" t="s">
        <v>2964</v>
      </c>
      <c r="C382" s="7" t="s">
        <v>74</v>
      </c>
      <c r="D382" s="7" t="s">
        <v>75</v>
      </c>
      <c r="E382" s="7" t="s">
        <v>76</v>
      </c>
      <c r="F382" s="7" t="s">
        <v>75</v>
      </c>
      <c r="G382" s="7" t="s">
        <v>2965</v>
      </c>
      <c r="H382" s="8" t="s">
        <v>2966</v>
      </c>
      <c r="I382" s="8" t="s">
        <v>79</v>
      </c>
      <c r="J382" s="8" t="s">
        <v>2</v>
      </c>
      <c r="K382" s="8" t="s">
        <v>2967</v>
      </c>
      <c r="L382" s="8">
        <v>1</v>
      </c>
      <c r="M382" s="8">
        <v>4</v>
      </c>
      <c r="N382" s="8" t="s">
        <v>721</v>
      </c>
      <c r="O382" s="8" t="s">
        <v>531</v>
      </c>
      <c r="P382" s="8" t="s">
        <v>228</v>
      </c>
      <c r="Q382" s="8"/>
      <c r="R382" s="19" t="s">
        <v>2968</v>
      </c>
      <c r="S382" s="21" t="s">
        <v>19</v>
      </c>
      <c r="T382" s="8"/>
      <c r="U382" s="19" t="s">
        <v>19</v>
      </c>
      <c r="V382" s="19" t="s">
        <v>2968</v>
      </c>
      <c r="W382" s="21" t="s">
        <v>2969</v>
      </c>
      <c r="X382" s="21" t="s">
        <v>19</v>
      </c>
      <c r="Y382" s="19" t="s">
        <v>19</v>
      </c>
      <c r="Z382" s="21" t="s">
        <v>19</v>
      </c>
      <c r="AA382" s="22" t="s">
        <v>19</v>
      </c>
      <c r="AB382" t="s">
        <v>19</v>
      </c>
      <c r="AC382" t="s">
        <v>2970</v>
      </c>
      <c r="AD382" t="s">
        <v>6</v>
      </c>
      <c r="AE382" t="s">
        <v>2971</v>
      </c>
      <c r="AF382" t="s">
        <v>88</v>
      </c>
      <c r="AG382" t="s">
        <v>75</v>
      </c>
      <c r="AH382" t="s">
        <v>19</v>
      </c>
    </row>
    <row r="383" ht="14.25" customHeight="1" spans="1:34">
      <c r="A383" s="7" t="s">
        <v>2972</v>
      </c>
      <c r="B383" s="7" t="s">
        <v>2973</v>
      </c>
      <c r="C383" s="7" t="s">
        <v>74</v>
      </c>
      <c r="D383" s="7" t="s">
        <v>75</v>
      </c>
      <c r="E383" s="7" t="s">
        <v>76</v>
      </c>
      <c r="F383" s="7" t="s">
        <v>75</v>
      </c>
      <c r="G383" s="7" t="s">
        <v>2974</v>
      </c>
      <c r="H383" s="8" t="s">
        <v>2975</v>
      </c>
      <c r="I383" s="8" t="s">
        <v>79</v>
      </c>
      <c r="J383" s="8" t="s">
        <v>2</v>
      </c>
      <c r="K383" s="8" t="s">
        <v>2976</v>
      </c>
      <c r="L383" s="8">
        <v>1</v>
      </c>
      <c r="M383" s="8">
        <v>4</v>
      </c>
      <c r="N383" s="8" t="s">
        <v>394</v>
      </c>
      <c r="O383" s="8" t="s">
        <v>531</v>
      </c>
      <c r="P383" s="8" t="s">
        <v>228</v>
      </c>
      <c r="Q383" s="8"/>
      <c r="R383" s="19" t="s">
        <v>2977</v>
      </c>
      <c r="S383" s="21" t="s">
        <v>19</v>
      </c>
      <c r="T383" s="8"/>
      <c r="U383" s="19" t="s">
        <v>19</v>
      </c>
      <c r="V383" s="19" t="s">
        <v>2977</v>
      </c>
      <c r="W383" s="21" t="s">
        <v>2978</v>
      </c>
      <c r="X383" s="21" t="s">
        <v>19</v>
      </c>
      <c r="Y383" s="19" t="s">
        <v>19</v>
      </c>
      <c r="Z383" s="21" t="s">
        <v>19</v>
      </c>
      <c r="AA383" s="22" t="s">
        <v>19</v>
      </c>
      <c r="AB383" t="s">
        <v>19</v>
      </c>
      <c r="AC383" t="s">
        <v>2979</v>
      </c>
      <c r="AD383" t="s">
        <v>6</v>
      </c>
      <c r="AE383" t="s">
        <v>1341</v>
      </c>
      <c r="AF383" t="s">
        <v>88</v>
      </c>
      <c r="AG383" t="s">
        <v>75</v>
      </c>
      <c r="AH383" t="s">
        <v>2980</v>
      </c>
    </row>
    <row r="384" ht="14.25" customHeight="1" spans="1:34">
      <c r="A384" s="7" t="s">
        <v>2981</v>
      </c>
      <c r="B384" s="7" t="s">
        <v>2982</v>
      </c>
      <c r="C384" s="7" t="s">
        <v>74</v>
      </c>
      <c r="D384" s="7" t="s">
        <v>75</v>
      </c>
      <c r="E384" s="7" t="s">
        <v>76</v>
      </c>
      <c r="F384" s="7" t="s">
        <v>75</v>
      </c>
      <c r="G384" s="7" t="s">
        <v>1854</v>
      </c>
      <c r="H384" s="8" t="s">
        <v>1855</v>
      </c>
      <c r="I384" s="8" t="s">
        <v>79</v>
      </c>
      <c r="J384" s="8" t="s">
        <v>2</v>
      </c>
      <c r="K384" s="8" t="s">
        <v>2983</v>
      </c>
      <c r="L384" s="8">
        <v>1</v>
      </c>
      <c r="M384" s="8">
        <v>2</v>
      </c>
      <c r="N384" s="8" t="s">
        <v>82</v>
      </c>
      <c r="O384" s="8" t="s">
        <v>617</v>
      </c>
      <c r="P384" s="8" t="s">
        <v>228</v>
      </c>
      <c r="Q384" s="8"/>
      <c r="R384" s="19" t="s">
        <v>2025</v>
      </c>
      <c r="S384" s="21" t="s">
        <v>19</v>
      </c>
      <c r="T384" s="8"/>
      <c r="U384" s="19" t="s">
        <v>19</v>
      </c>
      <c r="V384" s="19" t="s">
        <v>2025</v>
      </c>
      <c r="W384" s="21" t="s">
        <v>2984</v>
      </c>
      <c r="X384" s="21" t="s">
        <v>19</v>
      </c>
      <c r="Y384" s="19" t="s">
        <v>19</v>
      </c>
      <c r="Z384" s="21" t="s">
        <v>19</v>
      </c>
      <c r="AA384" s="22" t="s">
        <v>19</v>
      </c>
      <c r="AB384" t="s">
        <v>19</v>
      </c>
      <c r="AC384" t="s">
        <v>2985</v>
      </c>
      <c r="AD384" t="s">
        <v>6</v>
      </c>
      <c r="AE384" t="s">
        <v>2986</v>
      </c>
      <c r="AF384" t="s">
        <v>88</v>
      </c>
      <c r="AG384" t="s">
        <v>75</v>
      </c>
      <c r="AH384" t="s">
        <v>19</v>
      </c>
    </row>
    <row r="385" ht="14.25" customHeight="1" spans="1:34">
      <c r="A385" s="7" t="s">
        <v>2987</v>
      </c>
      <c r="B385" s="7" t="s">
        <v>2988</v>
      </c>
      <c r="C385" s="7" t="s">
        <v>74</v>
      </c>
      <c r="D385" s="7" t="s">
        <v>75</v>
      </c>
      <c r="E385" s="7" t="s">
        <v>76</v>
      </c>
      <c r="F385" s="7" t="s">
        <v>75</v>
      </c>
      <c r="G385" s="7" t="s">
        <v>2989</v>
      </c>
      <c r="H385" s="8" t="s">
        <v>2990</v>
      </c>
      <c r="I385" s="8" t="s">
        <v>79</v>
      </c>
      <c r="J385" s="8" t="s">
        <v>2</v>
      </c>
      <c r="K385" s="8" t="s">
        <v>2991</v>
      </c>
      <c r="L385" s="8">
        <v>1</v>
      </c>
      <c r="M385" s="8">
        <v>1</v>
      </c>
      <c r="N385" s="8" t="s">
        <v>83</v>
      </c>
      <c r="O385" s="8" t="s">
        <v>618</v>
      </c>
      <c r="P385" s="8" t="s">
        <v>228</v>
      </c>
      <c r="Q385" s="8"/>
      <c r="R385" s="19" t="s">
        <v>2992</v>
      </c>
      <c r="S385" s="21" t="s">
        <v>19</v>
      </c>
      <c r="T385" s="8"/>
      <c r="U385" s="19" t="s">
        <v>19</v>
      </c>
      <c r="V385" s="19" t="s">
        <v>2992</v>
      </c>
      <c r="W385" s="21" t="s">
        <v>2993</v>
      </c>
      <c r="X385" s="21" t="s">
        <v>19</v>
      </c>
      <c r="Y385" s="19" t="s">
        <v>19</v>
      </c>
      <c r="Z385" s="21" t="s">
        <v>19</v>
      </c>
      <c r="AA385" s="22" t="s">
        <v>19</v>
      </c>
      <c r="AB385" t="s">
        <v>19</v>
      </c>
      <c r="AC385" t="s">
        <v>2994</v>
      </c>
      <c r="AD385" t="s">
        <v>6</v>
      </c>
      <c r="AE385" t="s">
        <v>2995</v>
      </c>
      <c r="AF385" t="s">
        <v>88</v>
      </c>
      <c r="AG385" t="s">
        <v>75</v>
      </c>
      <c r="AH385" t="s">
        <v>19</v>
      </c>
    </row>
    <row r="386" ht="14.25" customHeight="1" spans="1:34">
      <c r="A386" s="7" t="s">
        <v>2996</v>
      </c>
      <c r="B386" s="7" t="s">
        <v>2997</v>
      </c>
      <c r="C386" s="7" t="s">
        <v>74</v>
      </c>
      <c r="D386" s="7" t="s">
        <v>75</v>
      </c>
      <c r="E386" s="7" t="s">
        <v>76</v>
      </c>
      <c r="F386" s="7" t="s">
        <v>75</v>
      </c>
      <c r="G386" s="7" t="s">
        <v>2998</v>
      </c>
      <c r="H386" s="8" t="s">
        <v>2999</v>
      </c>
      <c r="I386" s="8" t="s">
        <v>79</v>
      </c>
      <c r="J386" s="8" t="s">
        <v>2</v>
      </c>
      <c r="K386" s="8" t="s">
        <v>3000</v>
      </c>
      <c r="L386" s="8">
        <v>1</v>
      </c>
      <c r="M386" s="8">
        <v>2</v>
      </c>
      <c r="N386" s="8" t="s">
        <v>276</v>
      </c>
      <c r="O386" s="8" t="s">
        <v>617</v>
      </c>
      <c r="P386" s="8" t="s">
        <v>228</v>
      </c>
      <c r="Q386" s="8"/>
      <c r="R386" s="19" t="s">
        <v>3001</v>
      </c>
      <c r="S386" s="21" t="s">
        <v>19</v>
      </c>
      <c r="T386" s="8"/>
      <c r="U386" s="19" t="s">
        <v>19</v>
      </c>
      <c r="V386" s="19" t="s">
        <v>3001</v>
      </c>
      <c r="W386" s="21" t="s">
        <v>3002</v>
      </c>
      <c r="X386" s="21" t="s">
        <v>19</v>
      </c>
      <c r="Y386" s="19" t="s">
        <v>19</v>
      </c>
      <c r="Z386" s="21" t="s">
        <v>19</v>
      </c>
      <c r="AA386" s="22" t="s">
        <v>19</v>
      </c>
      <c r="AB386" t="s">
        <v>19</v>
      </c>
      <c r="AC386" t="s">
        <v>3003</v>
      </c>
      <c r="AD386" t="s">
        <v>6</v>
      </c>
      <c r="AE386" t="s">
        <v>735</v>
      </c>
      <c r="AF386" t="s">
        <v>88</v>
      </c>
      <c r="AG386" t="s">
        <v>75</v>
      </c>
      <c r="AH386" t="s">
        <v>19</v>
      </c>
    </row>
    <row r="387" ht="14.25" customHeight="1" spans="1:34">
      <c r="A387" s="7" t="s">
        <v>3004</v>
      </c>
      <c r="B387" s="7" t="s">
        <v>3005</v>
      </c>
      <c r="C387" s="7" t="s">
        <v>74</v>
      </c>
      <c r="D387" s="7" t="s">
        <v>75</v>
      </c>
      <c r="E387" s="7" t="s">
        <v>76</v>
      </c>
      <c r="F387" s="7" t="s">
        <v>75</v>
      </c>
      <c r="G387" s="7" t="s">
        <v>3006</v>
      </c>
      <c r="H387" s="8" t="s">
        <v>3007</v>
      </c>
      <c r="I387" s="8" t="s">
        <v>79</v>
      </c>
      <c r="J387" s="8" t="s">
        <v>2</v>
      </c>
      <c r="K387" s="8" t="s">
        <v>3008</v>
      </c>
      <c r="L387" s="8">
        <v>1</v>
      </c>
      <c r="M387" s="8">
        <v>2</v>
      </c>
      <c r="N387" s="8" t="s">
        <v>808</v>
      </c>
      <c r="O387" s="8" t="s">
        <v>617</v>
      </c>
      <c r="P387" s="8" t="s">
        <v>228</v>
      </c>
      <c r="Q387" s="8"/>
      <c r="R387" s="19" t="s">
        <v>3009</v>
      </c>
      <c r="S387" s="21" t="s">
        <v>19</v>
      </c>
      <c r="T387" s="8"/>
      <c r="U387" s="19" t="s">
        <v>19</v>
      </c>
      <c r="V387" s="19" t="s">
        <v>3009</v>
      </c>
      <c r="W387" s="21" t="s">
        <v>3010</v>
      </c>
      <c r="X387" s="21" t="s">
        <v>19</v>
      </c>
      <c r="Y387" s="19" t="s">
        <v>19</v>
      </c>
      <c r="Z387" s="21" t="s">
        <v>19</v>
      </c>
      <c r="AA387" s="22" t="s">
        <v>19</v>
      </c>
      <c r="AB387" t="s">
        <v>19</v>
      </c>
      <c r="AC387" t="s">
        <v>3011</v>
      </c>
      <c r="AD387" t="s">
        <v>6</v>
      </c>
      <c r="AE387" t="s">
        <v>3012</v>
      </c>
      <c r="AF387" t="s">
        <v>88</v>
      </c>
      <c r="AG387" t="s">
        <v>75</v>
      </c>
      <c r="AH387" t="s">
        <v>19</v>
      </c>
    </row>
    <row r="388" ht="14.25" customHeight="1" spans="1:34">
      <c r="A388" s="7" t="s">
        <v>3013</v>
      </c>
      <c r="B388" s="7" t="s">
        <v>3014</v>
      </c>
      <c r="C388" s="7" t="s">
        <v>74</v>
      </c>
      <c r="D388" s="7" t="s">
        <v>75</v>
      </c>
      <c r="E388" s="7" t="s">
        <v>76</v>
      </c>
      <c r="F388" s="7" t="s">
        <v>75</v>
      </c>
      <c r="G388" s="7" t="s">
        <v>1192</v>
      </c>
      <c r="H388" s="8" t="s">
        <v>1193</v>
      </c>
      <c r="I388" s="8" t="s">
        <v>79</v>
      </c>
      <c r="J388" s="8" t="s">
        <v>2</v>
      </c>
      <c r="K388" s="8" t="s">
        <v>3015</v>
      </c>
      <c r="L388" s="8">
        <v>1</v>
      </c>
      <c r="M388" s="8">
        <v>1</v>
      </c>
      <c r="N388" s="8" t="s">
        <v>247</v>
      </c>
      <c r="O388" s="8" t="s">
        <v>618</v>
      </c>
      <c r="P388" s="8" t="s">
        <v>228</v>
      </c>
      <c r="Q388" s="8"/>
      <c r="R388" s="19" t="s">
        <v>3016</v>
      </c>
      <c r="S388" s="21" t="s">
        <v>19</v>
      </c>
      <c r="T388" s="8"/>
      <c r="U388" s="19" t="s">
        <v>19</v>
      </c>
      <c r="V388" s="19" t="s">
        <v>3016</v>
      </c>
      <c r="W388" s="21" t="s">
        <v>3017</v>
      </c>
      <c r="X388" s="21" t="s">
        <v>19</v>
      </c>
      <c r="Y388" s="19" t="s">
        <v>19</v>
      </c>
      <c r="Z388" s="21" t="s">
        <v>19</v>
      </c>
      <c r="AA388" s="22" t="s">
        <v>19</v>
      </c>
      <c r="AB388" t="s">
        <v>19</v>
      </c>
      <c r="AC388" t="s">
        <v>3018</v>
      </c>
      <c r="AD388" t="s">
        <v>6</v>
      </c>
      <c r="AE388" t="s">
        <v>3019</v>
      </c>
      <c r="AF388" t="s">
        <v>88</v>
      </c>
      <c r="AG388" t="s">
        <v>75</v>
      </c>
      <c r="AH388" t="s">
        <v>3020</v>
      </c>
    </row>
    <row r="389" ht="14.25" customHeight="1" spans="1:34">
      <c r="A389" s="7" t="s">
        <v>3021</v>
      </c>
      <c r="B389" s="7" t="s">
        <v>3022</v>
      </c>
      <c r="C389" s="7" t="s">
        <v>74</v>
      </c>
      <c r="D389" s="7" t="s">
        <v>75</v>
      </c>
      <c r="E389" s="7" t="s">
        <v>76</v>
      </c>
      <c r="F389" s="7" t="s">
        <v>75</v>
      </c>
      <c r="G389" s="7" t="s">
        <v>1192</v>
      </c>
      <c r="H389" s="8" t="s">
        <v>1193</v>
      </c>
      <c r="I389" s="8" t="s">
        <v>79</v>
      </c>
      <c r="J389" s="8" t="s">
        <v>2</v>
      </c>
      <c r="K389" s="8" t="s">
        <v>3023</v>
      </c>
      <c r="L389" s="8">
        <v>1</v>
      </c>
      <c r="M389" s="8">
        <v>1</v>
      </c>
      <c r="N389" s="8" t="s">
        <v>247</v>
      </c>
      <c r="O389" s="8" t="s">
        <v>618</v>
      </c>
      <c r="P389" s="8" t="s">
        <v>228</v>
      </c>
      <c r="Q389" s="8"/>
      <c r="R389" s="19" t="s">
        <v>3024</v>
      </c>
      <c r="S389" s="21" t="s">
        <v>19</v>
      </c>
      <c r="T389" s="8"/>
      <c r="U389" s="19" t="s">
        <v>19</v>
      </c>
      <c r="V389" s="19" t="s">
        <v>3024</v>
      </c>
      <c r="W389" s="21" t="s">
        <v>3025</v>
      </c>
      <c r="X389" s="21" t="s">
        <v>19</v>
      </c>
      <c r="Y389" s="19" t="s">
        <v>19</v>
      </c>
      <c r="Z389" s="21" t="s">
        <v>19</v>
      </c>
      <c r="AA389" s="22" t="s">
        <v>19</v>
      </c>
      <c r="AB389" t="s">
        <v>19</v>
      </c>
      <c r="AC389" t="s">
        <v>3026</v>
      </c>
      <c r="AD389" t="s">
        <v>6</v>
      </c>
      <c r="AE389" t="s">
        <v>3027</v>
      </c>
      <c r="AF389" t="s">
        <v>88</v>
      </c>
      <c r="AG389" t="s">
        <v>75</v>
      </c>
      <c r="AH389" t="s">
        <v>2060</v>
      </c>
    </row>
    <row r="390" ht="14.25" customHeight="1" spans="1:34">
      <c r="A390" s="7" t="s">
        <v>3028</v>
      </c>
      <c r="B390" s="7" t="s">
        <v>3029</v>
      </c>
      <c r="C390" s="7" t="s">
        <v>74</v>
      </c>
      <c r="D390" s="7" t="s">
        <v>75</v>
      </c>
      <c r="E390" s="7" t="s">
        <v>76</v>
      </c>
      <c r="F390" s="7" t="s">
        <v>75</v>
      </c>
      <c r="G390" s="7" t="s">
        <v>2134</v>
      </c>
      <c r="H390" s="8" t="s">
        <v>2135</v>
      </c>
      <c r="I390" s="8" t="s">
        <v>79</v>
      </c>
      <c r="J390" s="8" t="s">
        <v>2</v>
      </c>
      <c r="K390" s="8" t="s">
        <v>3030</v>
      </c>
      <c r="L390" s="8">
        <v>1</v>
      </c>
      <c r="M390" s="8">
        <v>2</v>
      </c>
      <c r="N390" s="8" t="s">
        <v>359</v>
      </c>
      <c r="O390" s="8" t="s">
        <v>617</v>
      </c>
      <c r="P390" s="8" t="s">
        <v>228</v>
      </c>
      <c r="Q390" s="8"/>
      <c r="R390" s="19" t="s">
        <v>3031</v>
      </c>
      <c r="S390" s="21" t="s">
        <v>19</v>
      </c>
      <c r="T390" s="8"/>
      <c r="U390" s="19" t="s">
        <v>19</v>
      </c>
      <c r="V390" s="19" t="s">
        <v>3031</v>
      </c>
      <c r="W390" s="21" t="s">
        <v>3032</v>
      </c>
      <c r="X390" s="21" t="s">
        <v>19</v>
      </c>
      <c r="Y390" s="19" t="s">
        <v>19</v>
      </c>
      <c r="Z390" s="21" t="s">
        <v>19</v>
      </c>
      <c r="AA390" s="22" t="s">
        <v>19</v>
      </c>
      <c r="AB390" t="s">
        <v>19</v>
      </c>
      <c r="AC390" t="s">
        <v>643</v>
      </c>
      <c r="AD390" t="s">
        <v>6</v>
      </c>
      <c r="AE390" t="s">
        <v>3033</v>
      </c>
      <c r="AF390" t="s">
        <v>88</v>
      </c>
      <c r="AG390" t="s">
        <v>75</v>
      </c>
      <c r="AH390" t="s">
        <v>686</v>
      </c>
    </row>
    <row r="391" ht="14.25" customHeight="1" spans="1:34">
      <c r="A391" s="7" t="s">
        <v>3034</v>
      </c>
      <c r="B391" s="7" t="s">
        <v>3035</v>
      </c>
      <c r="C391" s="7" t="s">
        <v>74</v>
      </c>
      <c r="D391" s="7" t="s">
        <v>75</v>
      </c>
      <c r="E391" s="7" t="s">
        <v>76</v>
      </c>
      <c r="F391" s="7" t="s">
        <v>75</v>
      </c>
      <c r="G391" s="7" t="s">
        <v>3036</v>
      </c>
      <c r="H391" s="8" t="s">
        <v>3037</v>
      </c>
      <c r="I391" s="8" t="s">
        <v>79</v>
      </c>
      <c r="J391" s="8" t="s">
        <v>2</v>
      </c>
      <c r="K391" s="8" t="s">
        <v>3038</v>
      </c>
      <c r="L391" s="8">
        <v>1</v>
      </c>
      <c r="M391" s="8">
        <v>1</v>
      </c>
      <c r="N391" s="8" t="s">
        <v>411</v>
      </c>
      <c r="O391" s="8" t="s">
        <v>618</v>
      </c>
      <c r="P391" s="8" t="s">
        <v>228</v>
      </c>
      <c r="Q391" s="8"/>
      <c r="R391" s="19" t="s">
        <v>3039</v>
      </c>
      <c r="S391" s="21" t="s">
        <v>19</v>
      </c>
      <c r="T391" s="8"/>
      <c r="U391" s="19" t="s">
        <v>19</v>
      </c>
      <c r="V391" s="19" t="s">
        <v>3039</v>
      </c>
      <c r="W391" s="21" t="s">
        <v>3040</v>
      </c>
      <c r="X391" s="21" t="s">
        <v>19</v>
      </c>
      <c r="Y391" s="19" t="s">
        <v>19</v>
      </c>
      <c r="Z391" s="21" t="s">
        <v>19</v>
      </c>
      <c r="AA391" s="22" t="s">
        <v>19</v>
      </c>
      <c r="AB391" t="s">
        <v>19</v>
      </c>
      <c r="AC391" t="s">
        <v>3041</v>
      </c>
      <c r="AD391" t="s">
        <v>6</v>
      </c>
      <c r="AE391" t="s">
        <v>3042</v>
      </c>
      <c r="AF391" t="s">
        <v>88</v>
      </c>
      <c r="AG391" t="s">
        <v>75</v>
      </c>
      <c r="AH391" t="s">
        <v>3043</v>
      </c>
    </row>
    <row r="392" ht="14.25" customHeight="1" spans="1:34">
      <c r="A392" s="7" t="s">
        <v>3044</v>
      </c>
      <c r="B392" s="7" t="s">
        <v>3045</v>
      </c>
      <c r="C392" s="7" t="s">
        <v>74</v>
      </c>
      <c r="D392" s="7" t="s">
        <v>75</v>
      </c>
      <c r="E392" s="7" t="s">
        <v>76</v>
      </c>
      <c r="F392" s="7" t="s">
        <v>75</v>
      </c>
      <c r="G392" s="7" t="s">
        <v>548</v>
      </c>
      <c r="H392" s="8" t="s">
        <v>549</v>
      </c>
      <c r="I392" s="8" t="s">
        <v>79</v>
      </c>
      <c r="J392" s="8" t="s">
        <v>2</v>
      </c>
      <c r="K392" s="8" t="s">
        <v>3046</v>
      </c>
      <c r="L392" s="8">
        <v>1</v>
      </c>
      <c r="M392" s="8">
        <v>2</v>
      </c>
      <c r="N392" s="8" t="s">
        <v>143</v>
      </c>
      <c r="O392" s="8" t="s">
        <v>617</v>
      </c>
      <c r="P392" s="8" t="s">
        <v>228</v>
      </c>
      <c r="Q392" s="8"/>
      <c r="R392" s="19" t="s">
        <v>3047</v>
      </c>
      <c r="S392" s="21" t="s">
        <v>19</v>
      </c>
      <c r="T392" s="8"/>
      <c r="U392" s="19" t="s">
        <v>19</v>
      </c>
      <c r="V392" s="19" t="s">
        <v>3047</v>
      </c>
      <c r="W392" s="21" t="s">
        <v>3048</v>
      </c>
      <c r="X392" s="21" t="s">
        <v>19</v>
      </c>
      <c r="Y392" s="19" t="s">
        <v>19</v>
      </c>
      <c r="Z392" s="21" t="s">
        <v>19</v>
      </c>
      <c r="AA392" s="22" t="s">
        <v>19</v>
      </c>
      <c r="AB392" t="s">
        <v>19</v>
      </c>
      <c r="AC392" t="s">
        <v>3049</v>
      </c>
      <c r="AD392" t="s">
        <v>6</v>
      </c>
      <c r="AE392" t="s">
        <v>554</v>
      </c>
      <c r="AF392" t="s">
        <v>88</v>
      </c>
      <c r="AG392" t="s">
        <v>75</v>
      </c>
      <c r="AH392" t="s">
        <v>19</v>
      </c>
    </row>
    <row r="393" ht="14.25" customHeight="1" spans="1:34">
      <c r="A393" s="7" t="s">
        <v>3050</v>
      </c>
      <c r="B393" s="7" t="s">
        <v>3051</v>
      </c>
      <c r="C393" s="7" t="s">
        <v>74</v>
      </c>
      <c r="D393" s="7" t="s">
        <v>75</v>
      </c>
      <c r="E393" s="7" t="s">
        <v>76</v>
      </c>
      <c r="F393" s="7" t="s">
        <v>75</v>
      </c>
      <c r="G393" s="7" t="s">
        <v>1318</v>
      </c>
      <c r="H393" s="8" t="s">
        <v>1319</v>
      </c>
      <c r="I393" s="8" t="s">
        <v>79</v>
      </c>
      <c r="J393" s="8" t="s">
        <v>2</v>
      </c>
      <c r="K393" s="8" t="s">
        <v>3052</v>
      </c>
      <c r="L393" s="8">
        <v>1</v>
      </c>
      <c r="M393" s="8">
        <v>1</v>
      </c>
      <c r="N393" s="8" t="s">
        <v>150</v>
      </c>
      <c r="O393" s="8" t="s">
        <v>618</v>
      </c>
      <c r="P393" s="8" t="s">
        <v>228</v>
      </c>
      <c r="Q393" s="8"/>
      <c r="R393" s="19" t="s">
        <v>3053</v>
      </c>
      <c r="S393" s="21" t="s">
        <v>19</v>
      </c>
      <c r="T393" s="8"/>
      <c r="U393" s="19" t="s">
        <v>19</v>
      </c>
      <c r="V393" s="19" t="s">
        <v>3053</v>
      </c>
      <c r="W393" s="21" t="s">
        <v>2786</v>
      </c>
      <c r="X393" s="21" t="s">
        <v>19</v>
      </c>
      <c r="Y393" s="19" t="s">
        <v>19</v>
      </c>
      <c r="Z393" s="21" t="s">
        <v>19</v>
      </c>
      <c r="AA393" s="22" t="s">
        <v>19</v>
      </c>
      <c r="AB393" t="s">
        <v>19</v>
      </c>
      <c r="AC393" t="s">
        <v>3054</v>
      </c>
      <c r="AD393" t="s">
        <v>6</v>
      </c>
      <c r="AE393" t="s">
        <v>3055</v>
      </c>
      <c r="AF393" t="s">
        <v>88</v>
      </c>
      <c r="AG393" t="s">
        <v>75</v>
      </c>
      <c r="AH393" t="s">
        <v>19</v>
      </c>
    </row>
    <row r="394" ht="14.25" customHeight="1" spans="1:34">
      <c r="A394" s="7" t="s">
        <v>3056</v>
      </c>
      <c r="B394" s="7" t="s">
        <v>3057</v>
      </c>
      <c r="C394" s="7" t="s">
        <v>74</v>
      </c>
      <c r="D394" s="7" t="s">
        <v>75</v>
      </c>
      <c r="E394" s="7" t="s">
        <v>76</v>
      </c>
      <c r="F394" s="7" t="s">
        <v>75</v>
      </c>
      <c r="G394" s="7" t="s">
        <v>3058</v>
      </c>
      <c r="H394" s="8" t="s">
        <v>3059</v>
      </c>
      <c r="I394" s="8" t="s">
        <v>79</v>
      </c>
      <c r="J394" s="8" t="s">
        <v>2</v>
      </c>
      <c r="K394" s="8" t="s">
        <v>3060</v>
      </c>
      <c r="L394" s="8">
        <v>1</v>
      </c>
      <c r="M394" s="8">
        <v>2</v>
      </c>
      <c r="N394" s="8" t="s">
        <v>359</v>
      </c>
      <c r="O394" s="8" t="s">
        <v>617</v>
      </c>
      <c r="P394" s="8" t="s">
        <v>228</v>
      </c>
      <c r="Q394" s="8"/>
      <c r="R394" s="19" t="s">
        <v>1150</v>
      </c>
      <c r="S394" s="21" t="s">
        <v>19</v>
      </c>
      <c r="T394" s="8"/>
      <c r="U394" s="19" t="s">
        <v>19</v>
      </c>
      <c r="V394" s="19" t="s">
        <v>1150</v>
      </c>
      <c r="W394" s="21" t="s">
        <v>3061</v>
      </c>
      <c r="X394" s="21" t="s">
        <v>19</v>
      </c>
      <c r="Y394" s="19" t="s">
        <v>19</v>
      </c>
      <c r="Z394" s="21" t="s">
        <v>19</v>
      </c>
      <c r="AA394" s="22" t="s">
        <v>19</v>
      </c>
      <c r="AB394" t="s">
        <v>19</v>
      </c>
      <c r="AC394" t="s">
        <v>3062</v>
      </c>
      <c r="AD394" t="s">
        <v>6</v>
      </c>
      <c r="AE394" t="s">
        <v>3063</v>
      </c>
      <c r="AF394" t="s">
        <v>88</v>
      </c>
      <c r="AG394" t="s">
        <v>75</v>
      </c>
      <c r="AH394" t="s">
        <v>19</v>
      </c>
    </row>
    <row r="395" ht="14.25" customHeight="1" spans="1:34">
      <c r="A395" s="7" t="s">
        <v>3064</v>
      </c>
      <c r="B395" s="7" t="s">
        <v>3065</v>
      </c>
      <c r="C395" s="7" t="s">
        <v>74</v>
      </c>
      <c r="D395" s="7" t="s">
        <v>75</v>
      </c>
      <c r="E395" s="7" t="s">
        <v>76</v>
      </c>
      <c r="F395" s="7" t="s">
        <v>75</v>
      </c>
      <c r="G395" s="7" t="s">
        <v>3066</v>
      </c>
      <c r="H395" s="8" t="s">
        <v>3067</v>
      </c>
      <c r="I395" s="8" t="s">
        <v>79</v>
      </c>
      <c r="J395" s="8" t="s">
        <v>2</v>
      </c>
      <c r="K395" s="8" t="s">
        <v>3068</v>
      </c>
      <c r="L395" s="8">
        <v>2</v>
      </c>
      <c r="M395" s="8">
        <v>2</v>
      </c>
      <c r="N395" s="8" t="s">
        <v>81</v>
      </c>
      <c r="O395" s="8" t="s">
        <v>617</v>
      </c>
      <c r="P395" s="8" t="s">
        <v>228</v>
      </c>
      <c r="Q395" s="8"/>
      <c r="R395" s="19" t="s">
        <v>3069</v>
      </c>
      <c r="S395" s="21" t="s">
        <v>19</v>
      </c>
      <c r="T395" s="8"/>
      <c r="U395" s="19" t="s">
        <v>19</v>
      </c>
      <c r="V395" s="19" t="s">
        <v>3069</v>
      </c>
      <c r="W395" s="21" t="s">
        <v>3070</v>
      </c>
      <c r="X395" s="21" t="s">
        <v>19</v>
      </c>
      <c r="Y395" s="19" t="s">
        <v>19</v>
      </c>
      <c r="Z395" s="21" t="s">
        <v>19</v>
      </c>
      <c r="AA395" s="22" t="s">
        <v>19</v>
      </c>
      <c r="AB395" t="s">
        <v>19</v>
      </c>
      <c r="AC395" t="s">
        <v>3071</v>
      </c>
      <c r="AD395" t="s">
        <v>6</v>
      </c>
      <c r="AE395" t="s">
        <v>3072</v>
      </c>
      <c r="AF395" t="s">
        <v>88</v>
      </c>
      <c r="AG395" t="s">
        <v>75</v>
      </c>
      <c r="AH395" t="s">
        <v>19</v>
      </c>
    </row>
    <row r="396" ht="14.25" customHeight="1" spans="1:34">
      <c r="A396" s="7" t="s">
        <v>3073</v>
      </c>
      <c r="B396" s="7" t="s">
        <v>3074</v>
      </c>
      <c r="C396" s="7" t="s">
        <v>74</v>
      </c>
      <c r="D396" s="7" t="s">
        <v>75</v>
      </c>
      <c r="E396" s="7" t="s">
        <v>76</v>
      </c>
      <c r="F396" s="7" t="s">
        <v>75</v>
      </c>
      <c r="G396" s="7" t="s">
        <v>3075</v>
      </c>
      <c r="H396" s="8" t="s">
        <v>3076</v>
      </c>
      <c r="I396" s="8" t="s">
        <v>79</v>
      </c>
      <c r="J396" s="8" t="s">
        <v>2</v>
      </c>
      <c r="K396" s="8" t="s">
        <v>3077</v>
      </c>
      <c r="L396" s="8">
        <v>3</v>
      </c>
      <c r="M396" s="8">
        <v>2</v>
      </c>
      <c r="N396" s="8" t="s">
        <v>81</v>
      </c>
      <c r="O396" s="8" t="s">
        <v>617</v>
      </c>
      <c r="P396" s="8" t="s">
        <v>228</v>
      </c>
      <c r="Q396" s="8"/>
      <c r="R396" s="19" t="s">
        <v>741</v>
      </c>
      <c r="S396" s="21" t="s">
        <v>19</v>
      </c>
      <c r="T396" s="8"/>
      <c r="U396" s="19" t="s">
        <v>19</v>
      </c>
      <c r="V396" s="19" t="s">
        <v>741</v>
      </c>
      <c r="W396" s="21" t="s">
        <v>3078</v>
      </c>
      <c r="X396" s="21" t="s">
        <v>19</v>
      </c>
      <c r="Y396" s="19" t="s">
        <v>19</v>
      </c>
      <c r="Z396" s="21" t="s">
        <v>19</v>
      </c>
      <c r="AA396" s="22" t="s">
        <v>19</v>
      </c>
      <c r="AB396" t="s">
        <v>19</v>
      </c>
      <c r="AC396" t="s">
        <v>3079</v>
      </c>
      <c r="AD396" t="s">
        <v>6</v>
      </c>
      <c r="AE396" t="s">
        <v>3080</v>
      </c>
      <c r="AF396" t="s">
        <v>88</v>
      </c>
      <c r="AG396" t="s">
        <v>75</v>
      </c>
      <c r="AH396" t="s">
        <v>19</v>
      </c>
    </row>
    <row r="397" ht="14.25" customHeight="1" spans="1:34">
      <c r="A397" s="7" t="s">
        <v>3081</v>
      </c>
      <c r="B397" s="7" t="s">
        <v>3082</v>
      </c>
      <c r="C397" s="7" t="s">
        <v>74</v>
      </c>
      <c r="D397" s="7" t="s">
        <v>75</v>
      </c>
      <c r="E397" s="7" t="s">
        <v>76</v>
      </c>
      <c r="F397" s="7" t="s">
        <v>75</v>
      </c>
      <c r="G397" s="7" t="s">
        <v>235</v>
      </c>
      <c r="H397" s="8" t="s">
        <v>236</v>
      </c>
      <c r="I397" s="8" t="s">
        <v>79</v>
      </c>
      <c r="J397" s="8" t="s">
        <v>2</v>
      </c>
      <c r="K397" s="8" t="s">
        <v>3083</v>
      </c>
      <c r="L397" s="8">
        <v>1</v>
      </c>
      <c r="M397" s="8">
        <v>2</v>
      </c>
      <c r="N397" s="8" t="s">
        <v>452</v>
      </c>
      <c r="O397" s="8" t="s">
        <v>617</v>
      </c>
      <c r="P397" s="8" t="s">
        <v>228</v>
      </c>
      <c r="Q397" s="8"/>
      <c r="R397" s="19" t="s">
        <v>3084</v>
      </c>
      <c r="S397" s="21" t="s">
        <v>19</v>
      </c>
      <c r="T397" s="8"/>
      <c r="U397" s="19" t="s">
        <v>19</v>
      </c>
      <c r="V397" s="19" t="s">
        <v>3084</v>
      </c>
      <c r="W397" s="21" t="s">
        <v>3085</v>
      </c>
      <c r="X397" s="21" t="s">
        <v>19</v>
      </c>
      <c r="Y397" s="19" t="s">
        <v>19</v>
      </c>
      <c r="Z397" s="21" t="s">
        <v>19</v>
      </c>
      <c r="AA397" s="22" t="s">
        <v>19</v>
      </c>
      <c r="AB397" t="s">
        <v>19</v>
      </c>
      <c r="AC397" t="s">
        <v>3086</v>
      </c>
      <c r="AD397" t="s">
        <v>6</v>
      </c>
      <c r="AE397" t="s">
        <v>3087</v>
      </c>
      <c r="AF397" t="s">
        <v>88</v>
      </c>
      <c r="AG397" t="s">
        <v>75</v>
      </c>
      <c r="AH397" t="s">
        <v>3088</v>
      </c>
    </row>
    <row r="398" ht="14.25" customHeight="1" spans="1:34">
      <c r="A398" s="7" t="s">
        <v>3089</v>
      </c>
      <c r="B398" s="7" t="s">
        <v>3090</v>
      </c>
      <c r="C398" s="7" t="s">
        <v>74</v>
      </c>
      <c r="D398" s="7" t="s">
        <v>75</v>
      </c>
      <c r="E398" s="7" t="s">
        <v>76</v>
      </c>
      <c r="F398" s="7" t="s">
        <v>75</v>
      </c>
      <c r="G398" s="7" t="s">
        <v>3091</v>
      </c>
      <c r="H398" s="8" t="s">
        <v>3092</v>
      </c>
      <c r="I398" s="8" t="s">
        <v>79</v>
      </c>
      <c r="J398" s="8" t="s">
        <v>2</v>
      </c>
      <c r="K398" s="8" t="s">
        <v>3093</v>
      </c>
      <c r="L398" s="8">
        <v>1</v>
      </c>
      <c r="M398" s="8">
        <v>2</v>
      </c>
      <c r="N398" s="8" t="s">
        <v>105</v>
      </c>
      <c r="O398" s="8" t="s">
        <v>617</v>
      </c>
      <c r="P398" s="8" t="s">
        <v>228</v>
      </c>
      <c r="Q398" s="8"/>
      <c r="R398" s="19" t="s">
        <v>3094</v>
      </c>
      <c r="S398" s="21" t="s">
        <v>19</v>
      </c>
      <c r="T398" s="8"/>
      <c r="U398" s="19" t="s">
        <v>19</v>
      </c>
      <c r="V398" s="19" t="s">
        <v>3094</v>
      </c>
      <c r="W398" s="21" t="s">
        <v>3095</v>
      </c>
      <c r="X398" s="21" t="s">
        <v>19</v>
      </c>
      <c r="Y398" s="19" t="s">
        <v>19</v>
      </c>
      <c r="Z398" s="21" t="s">
        <v>19</v>
      </c>
      <c r="AA398" s="22" t="s">
        <v>19</v>
      </c>
      <c r="AB398" t="s">
        <v>19</v>
      </c>
      <c r="AC398" t="s">
        <v>3096</v>
      </c>
      <c r="AD398" t="s">
        <v>6</v>
      </c>
      <c r="AE398" t="s">
        <v>3097</v>
      </c>
      <c r="AF398" t="s">
        <v>88</v>
      </c>
      <c r="AG398" t="s">
        <v>75</v>
      </c>
      <c r="AH398" t="s">
        <v>19</v>
      </c>
    </row>
    <row r="399" ht="14.25" customHeight="1" spans="1:34">
      <c r="A399" s="7" t="s">
        <v>3098</v>
      </c>
      <c r="B399" s="7" t="s">
        <v>3099</v>
      </c>
      <c r="C399" s="7" t="s">
        <v>74</v>
      </c>
      <c r="D399" s="7" t="s">
        <v>75</v>
      </c>
      <c r="E399" s="7" t="s">
        <v>76</v>
      </c>
      <c r="F399" s="7" t="s">
        <v>75</v>
      </c>
      <c r="G399" s="7" t="s">
        <v>3100</v>
      </c>
      <c r="H399" s="8" t="s">
        <v>3101</v>
      </c>
      <c r="I399" s="8" t="s">
        <v>79</v>
      </c>
      <c r="J399" s="8" t="s">
        <v>2</v>
      </c>
      <c r="K399" s="8" t="s">
        <v>3102</v>
      </c>
      <c r="L399" s="8">
        <v>1</v>
      </c>
      <c r="M399" s="8">
        <v>2</v>
      </c>
      <c r="N399" s="8" t="s">
        <v>82</v>
      </c>
      <c r="O399" s="8" t="s">
        <v>617</v>
      </c>
      <c r="P399" s="8" t="s">
        <v>228</v>
      </c>
      <c r="Q399" s="8"/>
      <c r="R399" s="19" t="s">
        <v>3103</v>
      </c>
      <c r="S399" s="21" t="s">
        <v>19</v>
      </c>
      <c r="T399" s="8"/>
      <c r="U399" s="19" t="s">
        <v>19</v>
      </c>
      <c r="V399" s="19" t="s">
        <v>3103</v>
      </c>
      <c r="W399" s="21" t="s">
        <v>696</v>
      </c>
      <c r="X399" s="21" t="s">
        <v>19</v>
      </c>
      <c r="Y399" s="19" t="s">
        <v>19</v>
      </c>
      <c r="Z399" s="21" t="s">
        <v>19</v>
      </c>
      <c r="AA399" s="22" t="s">
        <v>19</v>
      </c>
      <c r="AB399" t="s">
        <v>19</v>
      </c>
      <c r="AC399" t="s">
        <v>3104</v>
      </c>
      <c r="AD399" t="s">
        <v>6</v>
      </c>
      <c r="AE399" t="s">
        <v>3105</v>
      </c>
      <c r="AF399" t="s">
        <v>88</v>
      </c>
      <c r="AG399" t="s">
        <v>75</v>
      </c>
      <c r="AH399" t="s">
        <v>19</v>
      </c>
    </row>
    <row r="400" ht="14.25" customHeight="1" spans="1:34">
      <c r="A400" s="7" t="s">
        <v>3106</v>
      </c>
      <c r="B400" s="7" t="s">
        <v>3107</v>
      </c>
      <c r="C400" s="7" t="s">
        <v>74</v>
      </c>
      <c r="D400" s="7" t="s">
        <v>75</v>
      </c>
      <c r="E400" s="7" t="s">
        <v>76</v>
      </c>
      <c r="F400" s="7" t="s">
        <v>75</v>
      </c>
      <c r="G400" s="7" t="s">
        <v>879</v>
      </c>
      <c r="H400" s="8" t="s">
        <v>880</v>
      </c>
      <c r="I400" s="8" t="s">
        <v>79</v>
      </c>
      <c r="J400" s="8" t="s">
        <v>2</v>
      </c>
      <c r="K400" s="8" t="s">
        <v>881</v>
      </c>
      <c r="L400" s="8">
        <v>1</v>
      </c>
      <c r="M400" s="8">
        <v>3</v>
      </c>
      <c r="N400" s="8" t="s">
        <v>83</v>
      </c>
      <c r="O400" s="8" t="s">
        <v>1139</v>
      </c>
      <c r="P400" s="8" t="s">
        <v>228</v>
      </c>
      <c r="Q400" s="8"/>
      <c r="R400" s="19" t="s">
        <v>3108</v>
      </c>
      <c r="S400" s="21" t="s">
        <v>19</v>
      </c>
      <c r="T400" s="8"/>
      <c r="U400" s="19" t="s">
        <v>19</v>
      </c>
      <c r="V400" s="19" t="s">
        <v>3108</v>
      </c>
      <c r="W400" s="21" t="s">
        <v>3020</v>
      </c>
      <c r="X400" s="21" t="s">
        <v>19</v>
      </c>
      <c r="Y400" s="19" t="s">
        <v>19</v>
      </c>
      <c r="Z400" s="21" t="s">
        <v>19</v>
      </c>
      <c r="AA400" s="22" t="s">
        <v>19</v>
      </c>
      <c r="AB400" t="s">
        <v>19</v>
      </c>
      <c r="AC400" t="s">
        <v>3109</v>
      </c>
      <c r="AD400" t="s">
        <v>6</v>
      </c>
      <c r="AE400" t="s">
        <v>139</v>
      </c>
      <c r="AF400" t="s">
        <v>88</v>
      </c>
      <c r="AG400" t="s">
        <v>75</v>
      </c>
      <c r="AH400" t="s">
        <v>19</v>
      </c>
    </row>
    <row r="401" ht="14.25" customHeight="1" spans="1:34">
      <c r="A401" s="7" t="s">
        <v>3110</v>
      </c>
      <c r="B401" s="7" t="s">
        <v>3111</v>
      </c>
      <c r="C401" s="7" t="s">
        <v>74</v>
      </c>
      <c r="D401" s="7" t="s">
        <v>75</v>
      </c>
      <c r="E401" s="7" t="s">
        <v>76</v>
      </c>
      <c r="F401" s="7" t="s">
        <v>75</v>
      </c>
      <c r="G401" s="7" t="s">
        <v>3112</v>
      </c>
      <c r="H401" s="8" t="s">
        <v>3113</v>
      </c>
      <c r="I401" s="8" t="s">
        <v>79</v>
      </c>
      <c r="J401" s="8" t="s">
        <v>2</v>
      </c>
      <c r="K401" s="8" t="s">
        <v>3114</v>
      </c>
      <c r="L401" s="8">
        <v>1</v>
      </c>
      <c r="M401" s="8">
        <v>1</v>
      </c>
      <c r="N401" s="8" t="s">
        <v>82</v>
      </c>
      <c r="O401" s="8" t="s">
        <v>618</v>
      </c>
      <c r="P401" s="8" t="s">
        <v>228</v>
      </c>
      <c r="Q401" s="8"/>
      <c r="R401" s="19" t="s">
        <v>2188</v>
      </c>
      <c r="S401" s="21" t="s">
        <v>19</v>
      </c>
      <c r="T401" s="8"/>
      <c r="U401" s="19" t="s">
        <v>19</v>
      </c>
      <c r="V401" s="19" t="s">
        <v>2188</v>
      </c>
      <c r="W401" s="21" t="s">
        <v>3115</v>
      </c>
      <c r="X401" s="21" t="s">
        <v>19</v>
      </c>
      <c r="Y401" s="19" t="s">
        <v>19</v>
      </c>
      <c r="Z401" s="21" t="s">
        <v>19</v>
      </c>
      <c r="AA401" s="22" t="s">
        <v>19</v>
      </c>
      <c r="AB401" t="s">
        <v>19</v>
      </c>
      <c r="AC401" t="s">
        <v>3116</v>
      </c>
      <c r="AD401" t="s">
        <v>6</v>
      </c>
      <c r="AE401" t="s">
        <v>3117</v>
      </c>
      <c r="AF401" t="s">
        <v>88</v>
      </c>
      <c r="AG401" t="s">
        <v>75</v>
      </c>
      <c r="AH401" t="s">
        <v>1991</v>
      </c>
    </row>
    <row r="402" ht="14.25" customHeight="1" spans="1:34">
      <c r="A402" s="7" t="s">
        <v>3118</v>
      </c>
      <c r="B402" s="7" t="s">
        <v>3119</v>
      </c>
      <c r="C402" s="7" t="s">
        <v>74</v>
      </c>
      <c r="D402" s="7" t="s">
        <v>75</v>
      </c>
      <c r="E402" s="7" t="s">
        <v>76</v>
      </c>
      <c r="F402" s="7" t="s">
        <v>75</v>
      </c>
      <c r="G402" s="7" t="s">
        <v>3120</v>
      </c>
      <c r="H402" s="8" t="s">
        <v>3121</v>
      </c>
      <c r="I402" s="8" t="s">
        <v>79</v>
      </c>
      <c r="J402" s="8" t="s">
        <v>2</v>
      </c>
      <c r="K402" s="8" t="s">
        <v>3122</v>
      </c>
      <c r="L402" s="8">
        <v>1</v>
      </c>
      <c r="M402" s="8">
        <v>1</v>
      </c>
      <c r="N402" s="8" t="s">
        <v>160</v>
      </c>
      <c r="O402" s="8" t="s">
        <v>618</v>
      </c>
      <c r="P402" s="8" t="s">
        <v>228</v>
      </c>
      <c r="Q402" s="8"/>
      <c r="R402" s="19" t="s">
        <v>3123</v>
      </c>
      <c r="S402" s="21" t="s">
        <v>19</v>
      </c>
      <c r="T402" s="8"/>
      <c r="U402" s="19" t="s">
        <v>19</v>
      </c>
      <c r="V402" s="19" t="s">
        <v>3123</v>
      </c>
      <c r="W402" s="21" t="s">
        <v>3124</v>
      </c>
      <c r="X402" s="21" t="s">
        <v>19</v>
      </c>
      <c r="Y402" s="19" t="s">
        <v>19</v>
      </c>
      <c r="Z402" s="21" t="s">
        <v>19</v>
      </c>
      <c r="AA402" s="22" t="s">
        <v>19</v>
      </c>
      <c r="AB402" t="s">
        <v>19</v>
      </c>
      <c r="AC402" t="s">
        <v>3125</v>
      </c>
      <c r="AD402" t="s">
        <v>6</v>
      </c>
      <c r="AE402" t="s">
        <v>3126</v>
      </c>
      <c r="AF402" t="s">
        <v>88</v>
      </c>
      <c r="AG402" t="s">
        <v>75</v>
      </c>
      <c r="AH402" t="s">
        <v>19</v>
      </c>
    </row>
    <row r="403" ht="14.25" customHeight="1" spans="1:34">
      <c r="A403" s="7" t="s">
        <v>3127</v>
      </c>
      <c r="B403" s="7" t="s">
        <v>3128</v>
      </c>
      <c r="C403" s="7" t="s">
        <v>74</v>
      </c>
      <c r="D403" s="7" t="s">
        <v>75</v>
      </c>
      <c r="E403" s="7" t="s">
        <v>76</v>
      </c>
      <c r="F403" s="7" t="s">
        <v>75</v>
      </c>
      <c r="G403" s="7" t="s">
        <v>1231</v>
      </c>
      <c r="H403" s="8" t="s">
        <v>1232</v>
      </c>
      <c r="I403" s="8" t="s">
        <v>79</v>
      </c>
      <c r="J403" s="8" t="s">
        <v>2</v>
      </c>
      <c r="K403" s="8" t="s">
        <v>3129</v>
      </c>
      <c r="L403" s="8">
        <v>1</v>
      </c>
      <c r="M403" s="8">
        <v>2</v>
      </c>
      <c r="N403" s="8" t="s">
        <v>95</v>
      </c>
      <c r="O403" s="8" t="s">
        <v>617</v>
      </c>
      <c r="P403" s="8" t="s">
        <v>228</v>
      </c>
      <c r="Q403" s="8"/>
      <c r="R403" s="19" t="s">
        <v>3130</v>
      </c>
      <c r="S403" s="21" t="s">
        <v>19</v>
      </c>
      <c r="T403" s="8"/>
      <c r="U403" s="19" t="s">
        <v>19</v>
      </c>
      <c r="V403" s="19" t="s">
        <v>3130</v>
      </c>
      <c r="W403" s="21" t="s">
        <v>3131</v>
      </c>
      <c r="X403" s="21" t="s">
        <v>19</v>
      </c>
      <c r="Y403" s="19" t="s">
        <v>19</v>
      </c>
      <c r="Z403" s="21" t="s">
        <v>19</v>
      </c>
      <c r="AA403" s="22" t="s">
        <v>19</v>
      </c>
      <c r="AB403" t="s">
        <v>19</v>
      </c>
      <c r="AC403" t="s">
        <v>3132</v>
      </c>
      <c r="AD403" t="s">
        <v>6</v>
      </c>
      <c r="AE403" t="s">
        <v>3133</v>
      </c>
      <c r="AF403" t="s">
        <v>88</v>
      </c>
      <c r="AG403" t="s">
        <v>75</v>
      </c>
      <c r="AH403" t="s">
        <v>19</v>
      </c>
    </row>
    <row r="404" ht="14.25" customHeight="1" spans="1:34">
      <c r="A404" s="7" t="s">
        <v>3134</v>
      </c>
      <c r="B404" s="7" t="s">
        <v>3135</v>
      </c>
      <c r="C404" s="7" t="s">
        <v>74</v>
      </c>
      <c r="D404" s="7" t="s">
        <v>75</v>
      </c>
      <c r="E404" s="7" t="s">
        <v>76</v>
      </c>
      <c r="F404" s="7" t="s">
        <v>75</v>
      </c>
      <c r="G404" s="7" t="s">
        <v>3136</v>
      </c>
      <c r="H404" s="8" t="s">
        <v>3137</v>
      </c>
      <c r="I404" s="8" t="s">
        <v>79</v>
      </c>
      <c r="J404" s="8" t="s">
        <v>2</v>
      </c>
      <c r="K404" s="8" t="s">
        <v>3138</v>
      </c>
      <c r="L404" s="8">
        <v>1</v>
      </c>
      <c r="M404" s="8">
        <v>4</v>
      </c>
      <c r="N404" s="8" t="s">
        <v>452</v>
      </c>
      <c r="O404" s="8" t="s">
        <v>531</v>
      </c>
      <c r="P404" s="8" t="s">
        <v>228</v>
      </c>
      <c r="Q404" s="8"/>
      <c r="R404" s="19" t="s">
        <v>2224</v>
      </c>
      <c r="S404" s="21" t="s">
        <v>19</v>
      </c>
      <c r="T404" s="8"/>
      <c r="U404" s="19" t="s">
        <v>19</v>
      </c>
      <c r="V404" s="19" t="s">
        <v>2224</v>
      </c>
      <c r="W404" s="21" t="s">
        <v>3139</v>
      </c>
      <c r="X404" s="21" t="s">
        <v>19</v>
      </c>
      <c r="Y404" s="19" t="s">
        <v>19</v>
      </c>
      <c r="Z404" s="21" t="s">
        <v>19</v>
      </c>
      <c r="AA404" s="22" t="s">
        <v>19</v>
      </c>
      <c r="AB404" t="s">
        <v>19</v>
      </c>
      <c r="AC404" t="s">
        <v>3140</v>
      </c>
      <c r="AD404" t="s">
        <v>6</v>
      </c>
      <c r="AE404" t="s">
        <v>3141</v>
      </c>
      <c r="AF404" t="s">
        <v>88</v>
      </c>
      <c r="AG404" t="s">
        <v>75</v>
      </c>
      <c r="AH404" t="s">
        <v>19</v>
      </c>
    </row>
    <row r="405" ht="14.25" customHeight="1" spans="1:34">
      <c r="A405" s="7" t="s">
        <v>3142</v>
      </c>
      <c r="B405" s="7" t="s">
        <v>3143</v>
      </c>
      <c r="C405" s="7" t="s">
        <v>74</v>
      </c>
      <c r="D405" s="7" t="s">
        <v>75</v>
      </c>
      <c r="E405" s="7" t="s">
        <v>76</v>
      </c>
      <c r="F405" s="7" t="s">
        <v>75</v>
      </c>
      <c r="G405" s="7" t="s">
        <v>1425</v>
      </c>
      <c r="H405" s="8" t="s">
        <v>1426</v>
      </c>
      <c r="I405" s="8" t="s">
        <v>79</v>
      </c>
      <c r="J405" s="8" t="s">
        <v>2</v>
      </c>
      <c r="K405" s="8" t="s">
        <v>3144</v>
      </c>
      <c r="L405" s="8">
        <v>1</v>
      </c>
      <c r="M405" s="8">
        <v>2</v>
      </c>
      <c r="N405" s="8" t="s">
        <v>1139</v>
      </c>
      <c r="O405" s="8" t="s">
        <v>617</v>
      </c>
      <c r="P405" s="8" t="s">
        <v>228</v>
      </c>
      <c r="Q405" s="8"/>
      <c r="R405" s="19" t="s">
        <v>350</v>
      </c>
      <c r="S405" s="21" t="s">
        <v>19</v>
      </c>
      <c r="T405" s="8"/>
      <c r="U405" s="19" t="s">
        <v>19</v>
      </c>
      <c r="V405" s="19" t="s">
        <v>350</v>
      </c>
      <c r="W405" s="21" t="s">
        <v>3145</v>
      </c>
      <c r="X405" s="21" t="s">
        <v>19</v>
      </c>
      <c r="Y405" s="19" t="s">
        <v>19</v>
      </c>
      <c r="Z405" s="21" t="s">
        <v>19</v>
      </c>
      <c r="AA405" s="22" t="s">
        <v>19</v>
      </c>
      <c r="AB405" t="s">
        <v>19</v>
      </c>
      <c r="AC405" t="s">
        <v>3146</v>
      </c>
      <c r="AD405" t="s">
        <v>6</v>
      </c>
      <c r="AE405" t="s">
        <v>3147</v>
      </c>
      <c r="AF405" t="s">
        <v>88</v>
      </c>
      <c r="AG405" t="s">
        <v>75</v>
      </c>
      <c r="AH405" t="s">
        <v>311</v>
      </c>
    </row>
    <row r="406" ht="14.25" customHeight="1" spans="1:34">
      <c r="A406" s="7" t="s">
        <v>3148</v>
      </c>
      <c r="B406" s="7" t="s">
        <v>3149</v>
      </c>
      <c r="C406" s="7" t="s">
        <v>74</v>
      </c>
      <c r="D406" s="7" t="s">
        <v>75</v>
      </c>
      <c r="E406" s="7" t="s">
        <v>76</v>
      </c>
      <c r="F406" s="7" t="s">
        <v>75</v>
      </c>
      <c r="G406" s="7" t="s">
        <v>316</v>
      </c>
      <c r="H406" s="8" t="s">
        <v>317</v>
      </c>
      <c r="I406" s="8" t="s">
        <v>79</v>
      </c>
      <c r="J406" s="8" t="s">
        <v>2</v>
      </c>
      <c r="K406" s="8" t="s">
        <v>3150</v>
      </c>
      <c r="L406" s="8">
        <v>2</v>
      </c>
      <c r="M406" s="8">
        <v>3</v>
      </c>
      <c r="N406" s="8" t="s">
        <v>1139</v>
      </c>
      <c r="O406" s="8" t="s">
        <v>1139</v>
      </c>
      <c r="P406" s="8" t="s">
        <v>228</v>
      </c>
      <c r="Q406" s="8"/>
      <c r="R406" s="19" t="s">
        <v>3151</v>
      </c>
      <c r="S406" s="21" t="s">
        <v>19</v>
      </c>
      <c r="T406" s="8"/>
      <c r="U406" s="19" t="s">
        <v>19</v>
      </c>
      <c r="V406" s="19" t="s">
        <v>3151</v>
      </c>
      <c r="W406" s="21" t="s">
        <v>3152</v>
      </c>
      <c r="X406" s="21" t="s">
        <v>19</v>
      </c>
      <c r="Y406" s="19" t="s">
        <v>19</v>
      </c>
      <c r="Z406" s="21" t="s">
        <v>19</v>
      </c>
      <c r="AA406" s="22" t="s">
        <v>19</v>
      </c>
      <c r="AB406" t="s">
        <v>19</v>
      </c>
      <c r="AC406" t="s">
        <v>3153</v>
      </c>
      <c r="AD406" t="s">
        <v>6</v>
      </c>
      <c r="AE406" t="s">
        <v>139</v>
      </c>
      <c r="AF406" t="s">
        <v>88</v>
      </c>
      <c r="AG406" t="s">
        <v>75</v>
      </c>
      <c r="AH406" t="s">
        <v>3154</v>
      </c>
    </row>
    <row r="407" ht="14.25" customHeight="1" spans="1:34">
      <c r="A407" s="7" t="s">
        <v>3155</v>
      </c>
      <c r="B407" s="7" t="s">
        <v>3156</v>
      </c>
      <c r="C407" s="7" t="s">
        <v>74</v>
      </c>
      <c r="D407" s="7" t="s">
        <v>75</v>
      </c>
      <c r="E407" s="7" t="s">
        <v>76</v>
      </c>
      <c r="F407" s="7" t="s">
        <v>75</v>
      </c>
      <c r="G407" s="7" t="s">
        <v>307</v>
      </c>
      <c r="H407" s="8" t="s">
        <v>308</v>
      </c>
      <c r="I407" s="8" t="s">
        <v>79</v>
      </c>
      <c r="J407" s="8" t="s">
        <v>2</v>
      </c>
      <c r="K407" s="8" t="s">
        <v>3157</v>
      </c>
      <c r="L407" s="8">
        <v>1</v>
      </c>
      <c r="M407" s="8">
        <v>2</v>
      </c>
      <c r="N407" s="8" t="s">
        <v>1139</v>
      </c>
      <c r="O407" s="8" t="s">
        <v>617</v>
      </c>
      <c r="P407" s="8" t="s">
        <v>228</v>
      </c>
      <c r="Q407" s="8"/>
      <c r="R407" s="19" t="s">
        <v>350</v>
      </c>
      <c r="S407" s="21" t="s">
        <v>19</v>
      </c>
      <c r="T407" s="8"/>
      <c r="U407" s="19" t="s">
        <v>19</v>
      </c>
      <c r="V407" s="19" t="s">
        <v>350</v>
      </c>
      <c r="W407" s="21" t="s">
        <v>351</v>
      </c>
      <c r="X407" s="21" t="s">
        <v>19</v>
      </c>
      <c r="Y407" s="19" t="s">
        <v>19</v>
      </c>
      <c r="Z407" s="21" t="s">
        <v>19</v>
      </c>
      <c r="AA407" s="22" t="s">
        <v>19</v>
      </c>
      <c r="AB407" t="s">
        <v>19</v>
      </c>
      <c r="AC407" t="s">
        <v>352</v>
      </c>
      <c r="AD407" t="s">
        <v>6</v>
      </c>
      <c r="AE407" t="s">
        <v>313</v>
      </c>
      <c r="AF407" t="s">
        <v>88</v>
      </c>
      <c r="AG407" t="s">
        <v>75</v>
      </c>
      <c r="AH407" t="s">
        <v>19</v>
      </c>
    </row>
    <row r="408" ht="14.25" customHeight="1" spans="1:34">
      <c r="A408" s="7" t="s">
        <v>3158</v>
      </c>
      <c r="B408" s="7" t="s">
        <v>3159</v>
      </c>
      <c r="C408" s="7" t="s">
        <v>74</v>
      </c>
      <c r="D408" s="7" t="s">
        <v>75</v>
      </c>
      <c r="E408" s="7" t="s">
        <v>76</v>
      </c>
      <c r="F408" s="7" t="s">
        <v>75</v>
      </c>
      <c r="G408" s="7" t="s">
        <v>3160</v>
      </c>
      <c r="H408" s="8" t="s">
        <v>3161</v>
      </c>
      <c r="I408" s="8" t="s">
        <v>79</v>
      </c>
      <c r="J408" s="8" t="s">
        <v>2</v>
      </c>
      <c r="K408" s="8" t="s">
        <v>3162</v>
      </c>
      <c r="L408" s="8">
        <v>2</v>
      </c>
      <c r="M408" s="8">
        <v>2</v>
      </c>
      <c r="N408" s="8" t="s">
        <v>1139</v>
      </c>
      <c r="O408" s="8" t="s">
        <v>617</v>
      </c>
      <c r="P408" s="8" t="s">
        <v>228</v>
      </c>
      <c r="Q408" s="8"/>
      <c r="R408" s="19" t="s">
        <v>3163</v>
      </c>
      <c r="S408" s="21" t="s">
        <v>19</v>
      </c>
      <c r="T408" s="8"/>
      <c r="U408" s="19" t="s">
        <v>19</v>
      </c>
      <c r="V408" s="19" t="s">
        <v>3163</v>
      </c>
      <c r="W408" s="21" t="s">
        <v>3164</v>
      </c>
      <c r="X408" s="21" t="s">
        <v>19</v>
      </c>
      <c r="Y408" s="19" t="s">
        <v>19</v>
      </c>
      <c r="Z408" s="21" t="s">
        <v>19</v>
      </c>
      <c r="AA408" s="22" t="s">
        <v>19</v>
      </c>
      <c r="AB408" t="s">
        <v>19</v>
      </c>
      <c r="AC408" t="s">
        <v>3165</v>
      </c>
      <c r="AD408" t="s">
        <v>6</v>
      </c>
      <c r="AE408" t="s">
        <v>297</v>
      </c>
      <c r="AF408" t="s">
        <v>88</v>
      </c>
      <c r="AG408" t="s">
        <v>75</v>
      </c>
      <c r="AH408" t="s">
        <v>19</v>
      </c>
    </row>
    <row r="409" ht="14.25" customHeight="1" spans="1:34">
      <c r="A409" s="7" t="s">
        <v>3166</v>
      </c>
      <c r="B409" s="7" t="s">
        <v>3167</v>
      </c>
      <c r="C409" s="7" t="s">
        <v>74</v>
      </c>
      <c r="D409" s="7" t="s">
        <v>75</v>
      </c>
      <c r="E409" s="7" t="s">
        <v>76</v>
      </c>
      <c r="F409" s="7" t="s">
        <v>75</v>
      </c>
      <c r="G409" s="7" t="s">
        <v>3168</v>
      </c>
      <c r="H409" s="8" t="s">
        <v>3169</v>
      </c>
      <c r="I409" s="8" t="s">
        <v>79</v>
      </c>
      <c r="J409" s="8" t="s">
        <v>2</v>
      </c>
      <c r="K409" s="8" t="s">
        <v>333</v>
      </c>
      <c r="L409" s="8">
        <v>1</v>
      </c>
      <c r="M409" s="8">
        <v>1</v>
      </c>
      <c r="N409" s="8" t="s">
        <v>618</v>
      </c>
      <c r="O409" s="8" t="s">
        <v>618</v>
      </c>
      <c r="P409" s="8" t="s">
        <v>228</v>
      </c>
      <c r="Q409" s="8"/>
      <c r="R409" s="19" t="s">
        <v>3170</v>
      </c>
      <c r="S409" s="21" t="s">
        <v>19</v>
      </c>
      <c r="T409" s="8"/>
      <c r="U409" s="19" t="s">
        <v>19</v>
      </c>
      <c r="V409" s="19" t="s">
        <v>3170</v>
      </c>
      <c r="W409" s="21" t="s">
        <v>3171</v>
      </c>
      <c r="X409" s="21" t="s">
        <v>19</v>
      </c>
      <c r="Y409" s="19" t="s">
        <v>19</v>
      </c>
      <c r="Z409" s="21" t="s">
        <v>19</v>
      </c>
      <c r="AA409" s="22" t="s">
        <v>19</v>
      </c>
      <c r="AB409" t="s">
        <v>19</v>
      </c>
      <c r="AC409" t="s">
        <v>3172</v>
      </c>
      <c r="AD409" t="s">
        <v>6</v>
      </c>
      <c r="AE409" t="s">
        <v>1341</v>
      </c>
      <c r="AF409" t="s">
        <v>88</v>
      </c>
      <c r="AG409" t="s">
        <v>75</v>
      </c>
      <c r="AH409" t="s">
        <v>2788</v>
      </c>
    </row>
    <row r="410" ht="14.25" customHeight="1" spans="1:34">
      <c r="A410" s="7" t="s">
        <v>3173</v>
      </c>
      <c r="B410" s="7" t="s">
        <v>3174</v>
      </c>
      <c r="C410" s="7" t="s">
        <v>74</v>
      </c>
      <c r="D410" s="7" t="s">
        <v>75</v>
      </c>
      <c r="E410" s="7" t="s">
        <v>76</v>
      </c>
      <c r="F410" s="7" t="s">
        <v>75</v>
      </c>
      <c r="G410" s="7" t="s">
        <v>3175</v>
      </c>
      <c r="H410" s="8" t="s">
        <v>3176</v>
      </c>
      <c r="I410" s="8" t="s">
        <v>79</v>
      </c>
      <c r="J410" s="8" t="s">
        <v>2</v>
      </c>
      <c r="K410" s="8" t="s">
        <v>3177</v>
      </c>
      <c r="L410" s="8">
        <v>1</v>
      </c>
      <c r="M410" s="8">
        <v>1</v>
      </c>
      <c r="N410" s="8" t="s">
        <v>808</v>
      </c>
      <c r="O410" s="8" t="s">
        <v>618</v>
      </c>
      <c r="P410" s="8" t="s">
        <v>228</v>
      </c>
      <c r="Q410" s="8"/>
      <c r="R410" s="19" t="s">
        <v>3178</v>
      </c>
      <c r="S410" s="21" t="s">
        <v>19</v>
      </c>
      <c r="T410" s="8"/>
      <c r="U410" s="19" t="s">
        <v>19</v>
      </c>
      <c r="V410" s="19" t="s">
        <v>3178</v>
      </c>
      <c r="W410" s="21" t="s">
        <v>2507</v>
      </c>
      <c r="X410" s="21" t="s">
        <v>19</v>
      </c>
      <c r="Y410" s="19" t="s">
        <v>19</v>
      </c>
      <c r="Z410" s="21" t="s">
        <v>19</v>
      </c>
      <c r="AA410" s="22" t="s">
        <v>19</v>
      </c>
      <c r="AB410" t="s">
        <v>19</v>
      </c>
      <c r="AC410" t="s">
        <v>2785</v>
      </c>
      <c r="AD410" t="s">
        <v>6</v>
      </c>
      <c r="AE410" t="s">
        <v>297</v>
      </c>
      <c r="AF410" t="s">
        <v>88</v>
      </c>
      <c r="AG410" t="s">
        <v>75</v>
      </c>
      <c r="AH410" t="s">
        <v>3179</v>
      </c>
    </row>
    <row r="411" ht="14.25" customHeight="1" spans="1:34">
      <c r="A411" s="7" t="s">
        <v>3180</v>
      </c>
      <c r="B411" s="7" t="s">
        <v>3181</v>
      </c>
      <c r="C411" s="7" t="s">
        <v>74</v>
      </c>
      <c r="D411" s="7" t="s">
        <v>75</v>
      </c>
      <c r="E411" s="7" t="s">
        <v>76</v>
      </c>
      <c r="F411" s="7" t="s">
        <v>75</v>
      </c>
      <c r="G411" s="7" t="s">
        <v>614</v>
      </c>
      <c r="H411" s="8" t="s">
        <v>615</v>
      </c>
      <c r="I411" s="8" t="s">
        <v>79</v>
      </c>
      <c r="J411" s="8" t="s">
        <v>2</v>
      </c>
      <c r="K411" s="8" t="s">
        <v>3182</v>
      </c>
      <c r="L411" s="8">
        <v>1</v>
      </c>
      <c r="M411" s="8">
        <v>1</v>
      </c>
      <c r="N411" s="8" t="s">
        <v>394</v>
      </c>
      <c r="O411" s="8" t="s">
        <v>618</v>
      </c>
      <c r="P411" s="8" t="s">
        <v>228</v>
      </c>
      <c r="Q411" s="8"/>
      <c r="R411" s="19" t="s">
        <v>3183</v>
      </c>
      <c r="S411" s="21" t="s">
        <v>19</v>
      </c>
      <c r="T411" s="8"/>
      <c r="U411" s="19" t="s">
        <v>19</v>
      </c>
      <c r="V411" s="19" t="s">
        <v>3183</v>
      </c>
      <c r="W411" s="21" t="s">
        <v>3184</v>
      </c>
      <c r="X411" s="21" t="s">
        <v>19</v>
      </c>
      <c r="Y411" s="19" t="s">
        <v>19</v>
      </c>
      <c r="Z411" s="21" t="s">
        <v>19</v>
      </c>
      <c r="AA411" s="22" t="s">
        <v>19</v>
      </c>
      <c r="AB411" t="s">
        <v>19</v>
      </c>
      <c r="AC411" t="s">
        <v>3185</v>
      </c>
      <c r="AD411" t="s">
        <v>6</v>
      </c>
      <c r="AE411" t="s">
        <v>297</v>
      </c>
      <c r="AF411" t="s">
        <v>88</v>
      </c>
      <c r="AG411" t="s">
        <v>75</v>
      </c>
      <c r="AH411" t="s">
        <v>2402</v>
      </c>
    </row>
    <row r="412" ht="14.25" customHeight="1" spans="1:34">
      <c r="A412" s="7" t="s">
        <v>3186</v>
      </c>
      <c r="B412" s="7" t="s">
        <v>3187</v>
      </c>
      <c r="C412" s="7" t="s">
        <v>74</v>
      </c>
      <c r="D412" s="7" t="s">
        <v>75</v>
      </c>
      <c r="E412" s="7" t="s">
        <v>76</v>
      </c>
      <c r="F412" s="7" t="s">
        <v>75</v>
      </c>
      <c r="G412" s="7" t="s">
        <v>2134</v>
      </c>
      <c r="H412" s="8" t="s">
        <v>2135</v>
      </c>
      <c r="I412" s="8" t="s">
        <v>79</v>
      </c>
      <c r="J412" s="8" t="s">
        <v>2</v>
      </c>
      <c r="K412" s="8" t="s">
        <v>3188</v>
      </c>
      <c r="L412" s="8">
        <v>1</v>
      </c>
      <c r="M412" s="8">
        <v>1</v>
      </c>
      <c r="N412" s="8" t="s">
        <v>721</v>
      </c>
      <c r="O412" s="8" t="s">
        <v>618</v>
      </c>
      <c r="P412" s="8" t="s">
        <v>228</v>
      </c>
      <c r="Q412" s="8"/>
      <c r="R412" s="19" t="s">
        <v>3189</v>
      </c>
      <c r="S412" s="21" t="s">
        <v>19</v>
      </c>
      <c r="T412" s="8"/>
      <c r="U412" s="19" t="s">
        <v>19</v>
      </c>
      <c r="V412" s="19" t="s">
        <v>3189</v>
      </c>
      <c r="W412" s="21" t="s">
        <v>485</v>
      </c>
      <c r="X412" s="21" t="s">
        <v>19</v>
      </c>
      <c r="Y412" s="19" t="s">
        <v>19</v>
      </c>
      <c r="Z412" s="21" t="s">
        <v>19</v>
      </c>
      <c r="AA412" s="22" t="s">
        <v>19</v>
      </c>
      <c r="AB412" t="s">
        <v>19</v>
      </c>
      <c r="AC412" t="s">
        <v>3190</v>
      </c>
      <c r="AD412" t="s">
        <v>6</v>
      </c>
      <c r="AE412" t="s">
        <v>666</v>
      </c>
      <c r="AF412" t="s">
        <v>88</v>
      </c>
      <c r="AG412" t="s">
        <v>75</v>
      </c>
      <c r="AH412" t="s">
        <v>525</v>
      </c>
    </row>
    <row r="413" ht="14.25" customHeight="1" spans="1:34">
      <c r="A413" s="7" t="s">
        <v>3191</v>
      </c>
      <c r="B413" s="7" t="s">
        <v>3192</v>
      </c>
      <c r="C413" s="7" t="s">
        <v>74</v>
      </c>
      <c r="D413" s="7" t="s">
        <v>75</v>
      </c>
      <c r="E413" s="7" t="s">
        <v>76</v>
      </c>
      <c r="F413" s="7" t="s">
        <v>75</v>
      </c>
      <c r="G413" s="7" t="s">
        <v>2134</v>
      </c>
      <c r="H413" s="8" t="s">
        <v>2135</v>
      </c>
      <c r="I413" s="8" t="s">
        <v>79</v>
      </c>
      <c r="J413" s="8" t="s">
        <v>2</v>
      </c>
      <c r="K413" s="8" t="s">
        <v>3193</v>
      </c>
      <c r="L413" s="8">
        <v>1</v>
      </c>
      <c r="M413" s="8">
        <v>1</v>
      </c>
      <c r="N413" s="8" t="s">
        <v>160</v>
      </c>
      <c r="O413" s="8" t="s">
        <v>618</v>
      </c>
      <c r="P413" s="8" t="s">
        <v>228</v>
      </c>
      <c r="Q413" s="8"/>
      <c r="R413" s="19" t="s">
        <v>3194</v>
      </c>
      <c r="S413" s="21" t="s">
        <v>19</v>
      </c>
      <c r="T413" s="8"/>
      <c r="U413" s="19" t="s">
        <v>19</v>
      </c>
      <c r="V413" s="19" t="s">
        <v>3194</v>
      </c>
      <c r="W413" s="21" t="s">
        <v>3154</v>
      </c>
      <c r="X413" s="21" t="s">
        <v>19</v>
      </c>
      <c r="Y413" s="19" t="s">
        <v>19</v>
      </c>
      <c r="Z413" s="21" t="s">
        <v>19</v>
      </c>
      <c r="AA413" s="22" t="s">
        <v>19</v>
      </c>
      <c r="AB413" t="s">
        <v>19</v>
      </c>
      <c r="AC413" t="s">
        <v>3195</v>
      </c>
      <c r="AD413" t="s">
        <v>6</v>
      </c>
      <c r="AE413" t="s">
        <v>373</v>
      </c>
      <c r="AF413" t="s">
        <v>88</v>
      </c>
      <c r="AG413" t="s">
        <v>75</v>
      </c>
      <c r="AH413" t="s">
        <v>525</v>
      </c>
    </row>
    <row r="414" ht="14.25" customHeight="1" spans="1:34">
      <c r="A414" s="7" t="s">
        <v>3196</v>
      </c>
      <c r="B414" s="7" t="s">
        <v>3197</v>
      </c>
      <c r="C414" s="7" t="s">
        <v>74</v>
      </c>
      <c r="D414" s="7" t="s">
        <v>75</v>
      </c>
      <c r="E414" s="7" t="s">
        <v>76</v>
      </c>
      <c r="F414" s="7" t="s">
        <v>75</v>
      </c>
      <c r="G414" s="7" t="s">
        <v>3198</v>
      </c>
      <c r="H414" s="8" t="s">
        <v>3199</v>
      </c>
      <c r="I414" s="8" t="s">
        <v>79</v>
      </c>
      <c r="J414" s="8" t="s">
        <v>2</v>
      </c>
      <c r="K414" s="8" t="s">
        <v>3200</v>
      </c>
      <c r="L414" s="8">
        <v>1</v>
      </c>
      <c r="M414" s="8">
        <v>3</v>
      </c>
      <c r="N414" s="8" t="s">
        <v>95</v>
      </c>
      <c r="O414" s="8" t="s">
        <v>1139</v>
      </c>
      <c r="P414" s="8" t="s">
        <v>228</v>
      </c>
      <c r="Q414" s="8"/>
      <c r="R414" s="19" t="s">
        <v>3201</v>
      </c>
      <c r="S414" s="21" t="s">
        <v>19</v>
      </c>
      <c r="T414" s="8"/>
      <c r="U414" s="19" t="s">
        <v>19</v>
      </c>
      <c r="V414" s="19" t="s">
        <v>3201</v>
      </c>
      <c r="W414" s="21" t="s">
        <v>3202</v>
      </c>
      <c r="X414" s="21" t="s">
        <v>19</v>
      </c>
      <c r="Y414" s="19" t="s">
        <v>19</v>
      </c>
      <c r="Z414" s="21" t="s">
        <v>19</v>
      </c>
      <c r="AA414" s="22" t="s">
        <v>19</v>
      </c>
      <c r="AB414" t="s">
        <v>19</v>
      </c>
      <c r="AC414" t="s">
        <v>3203</v>
      </c>
      <c r="AD414" t="s">
        <v>6</v>
      </c>
      <c r="AE414" t="s">
        <v>735</v>
      </c>
      <c r="AF414" t="s">
        <v>88</v>
      </c>
      <c r="AG414" t="s">
        <v>75</v>
      </c>
      <c r="AH414" t="s">
        <v>19</v>
      </c>
    </row>
    <row r="415" ht="14.25" customHeight="1" spans="1:34">
      <c r="A415" s="7" t="s">
        <v>3204</v>
      </c>
      <c r="B415" s="7" t="s">
        <v>3205</v>
      </c>
      <c r="C415" s="7" t="s">
        <v>74</v>
      </c>
      <c r="D415" s="7" t="s">
        <v>75</v>
      </c>
      <c r="E415" s="7" t="s">
        <v>76</v>
      </c>
      <c r="F415" s="7" t="s">
        <v>75</v>
      </c>
      <c r="G415" s="7" t="s">
        <v>436</v>
      </c>
      <c r="H415" s="8" t="s">
        <v>437</v>
      </c>
      <c r="I415" s="8" t="s">
        <v>79</v>
      </c>
      <c r="J415" s="8" t="s">
        <v>2</v>
      </c>
      <c r="K415" s="8" t="s">
        <v>3206</v>
      </c>
      <c r="L415" s="8">
        <v>1</v>
      </c>
      <c r="M415" s="8">
        <v>3</v>
      </c>
      <c r="N415" s="8" t="s">
        <v>618</v>
      </c>
      <c r="O415" s="8" t="s">
        <v>820</v>
      </c>
      <c r="P415" s="8" t="s">
        <v>2617</v>
      </c>
      <c r="Q415" s="8"/>
      <c r="R415" s="19" t="s">
        <v>3207</v>
      </c>
      <c r="S415" s="21" t="s">
        <v>3207</v>
      </c>
      <c r="T415" s="8" t="s">
        <v>3208</v>
      </c>
      <c r="U415" s="19" t="s">
        <v>19</v>
      </c>
      <c r="V415" s="19" t="s">
        <v>19</v>
      </c>
      <c r="W415" s="21" t="s">
        <v>19</v>
      </c>
      <c r="X415" s="21" t="s">
        <v>19</v>
      </c>
      <c r="Y415" s="19" t="s">
        <v>19</v>
      </c>
      <c r="Z415" s="21" t="s">
        <v>19</v>
      </c>
      <c r="AA415" s="22" t="s">
        <v>19</v>
      </c>
      <c r="AB415" t="s">
        <v>19</v>
      </c>
      <c r="AC415" t="s">
        <v>19</v>
      </c>
      <c r="AD415" t="s">
        <v>6</v>
      </c>
      <c r="AE415" t="s">
        <v>443</v>
      </c>
      <c r="AF415" t="s">
        <v>88</v>
      </c>
      <c r="AG415" t="s">
        <v>75</v>
      </c>
      <c r="AH415" t="s">
        <v>19</v>
      </c>
    </row>
    <row r="416" ht="14.25" customHeight="1" spans="1:34">
      <c r="A416" s="7" t="s">
        <v>3209</v>
      </c>
      <c r="B416" s="7" t="s">
        <v>3210</v>
      </c>
      <c r="C416" s="7" t="s">
        <v>74</v>
      </c>
      <c r="D416" s="7" t="s">
        <v>75</v>
      </c>
      <c r="E416" s="7" t="s">
        <v>76</v>
      </c>
      <c r="F416" s="7" t="s">
        <v>75</v>
      </c>
      <c r="G416" s="7" t="s">
        <v>3211</v>
      </c>
      <c r="H416" s="8" t="s">
        <v>3212</v>
      </c>
      <c r="I416" s="8" t="s">
        <v>79</v>
      </c>
      <c r="J416" s="8" t="s">
        <v>2</v>
      </c>
      <c r="K416" s="8" t="s">
        <v>3213</v>
      </c>
      <c r="L416" s="8">
        <v>1</v>
      </c>
      <c r="M416" s="8">
        <v>2</v>
      </c>
      <c r="N416" s="8" t="s">
        <v>83</v>
      </c>
      <c r="O416" s="8" t="s">
        <v>617</v>
      </c>
      <c r="P416" s="8" t="s">
        <v>228</v>
      </c>
      <c r="Q416" s="8"/>
      <c r="R416" s="19" t="s">
        <v>3214</v>
      </c>
      <c r="S416" s="21" t="s">
        <v>19</v>
      </c>
      <c r="T416" s="8"/>
      <c r="U416" s="19" t="s">
        <v>19</v>
      </c>
      <c r="V416" s="19" t="s">
        <v>3214</v>
      </c>
      <c r="W416" s="21" t="s">
        <v>3215</v>
      </c>
      <c r="X416" s="21" t="s">
        <v>19</v>
      </c>
      <c r="Y416" s="19" t="s">
        <v>19</v>
      </c>
      <c r="Z416" s="21" t="s">
        <v>19</v>
      </c>
      <c r="AA416" s="22" t="s">
        <v>19</v>
      </c>
      <c r="AB416" t="s">
        <v>19</v>
      </c>
      <c r="AC416" t="s">
        <v>3216</v>
      </c>
      <c r="AD416" t="s">
        <v>6</v>
      </c>
      <c r="AE416" t="s">
        <v>3217</v>
      </c>
      <c r="AF416" t="s">
        <v>88</v>
      </c>
      <c r="AG416" t="s">
        <v>75</v>
      </c>
      <c r="AH416" t="s">
        <v>19</v>
      </c>
    </row>
    <row r="417" ht="14.25" customHeight="1" spans="1:34">
      <c r="A417" s="7" t="s">
        <v>3218</v>
      </c>
      <c r="B417" s="7" t="s">
        <v>3219</v>
      </c>
      <c r="C417" s="7" t="s">
        <v>74</v>
      </c>
      <c r="D417" s="7" t="s">
        <v>75</v>
      </c>
      <c r="E417" s="7" t="s">
        <v>76</v>
      </c>
      <c r="F417" s="7" t="s">
        <v>75</v>
      </c>
      <c r="G417" s="7" t="s">
        <v>3220</v>
      </c>
      <c r="H417" s="8" t="s">
        <v>3221</v>
      </c>
      <c r="I417" s="8" t="s">
        <v>79</v>
      </c>
      <c r="J417" s="8" t="s">
        <v>2</v>
      </c>
      <c r="K417" s="8" t="s">
        <v>3222</v>
      </c>
      <c r="L417" s="8">
        <v>1</v>
      </c>
      <c r="M417" s="8">
        <v>1</v>
      </c>
      <c r="N417" s="8" t="s">
        <v>82</v>
      </c>
      <c r="O417" s="8" t="s">
        <v>1049</v>
      </c>
      <c r="P417" s="8" t="s">
        <v>819</v>
      </c>
      <c r="Q417" s="8"/>
      <c r="R417" s="19" t="s">
        <v>3223</v>
      </c>
      <c r="S417" s="21" t="s">
        <v>3223</v>
      </c>
      <c r="T417" s="8" t="s">
        <v>3224</v>
      </c>
      <c r="U417" s="19" t="s">
        <v>19</v>
      </c>
      <c r="V417" s="19" t="s">
        <v>19</v>
      </c>
      <c r="W417" s="21" t="s">
        <v>19</v>
      </c>
      <c r="X417" s="21" t="s">
        <v>19</v>
      </c>
      <c r="Y417" s="19" t="s">
        <v>19</v>
      </c>
      <c r="Z417" s="21" t="s">
        <v>19</v>
      </c>
      <c r="AA417" s="22" t="s">
        <v>19</v>
      </c>
      <c r="AB417" t="s">
        <v>19</v>
      </c>
      <c r="AC417" t="s">
        <v>19</v>
      </c>
      <c r="AD417" t="s">
        <v>6</v>
      </c>
      <c r="AE417" t="s">
        <v>3225</v>
      </c>
      <c r="AF417" t="s">
        <v>88</v>
      </c>
      <c r="AG417" t="s">
        <v>75</v>
      </c>
      <c r="AH417" t="s">
        <v>19</v>
      </c>
    </row>
    <row r="418" ht="14.25" customHeight="1" spans="1:34">
      <c r="A418" s="7" t="s">
        <v>3226</v>
      </c>
      <c r="B418" s="7" t="s">
        <v>3227</v>
      </c>
      <c r="C418" s="7" t="s">
        <v>74</v>
      </c>
      <c r="D418" s="7" t="s">
        <v>75</v>
      </c>
      <c r="E418" s="7" t="s">
        <v>76</v>
      </c>
      <c r="F418" s="7" t="s">
        <v>75</v>
      </c>
      <c r="G418" s="7" t="s">
        <v>2134</v>
      </c>
      <c r="H418" s="8" t="s">
        <v>2135</v>
      </c>
      <c r="I418" s="8" t="s">
        <v>79</v>
      </c>
      <c r="J418" s="8" t="s">
        <v>2</v>
      </c>
      <c r="K418" s="8" t="s">
        <v>3228</v>
      </c>
      <c r="L418" s="8">
        <v>1</v>
      </c>
      <c r="M418" s="8">
        <v>1</v>
      </c>
      <c r="N418" s="8" t="s">
        <v>82</v>
      </c>
      <c r="O418" s="8" t="s">
        <v>618</v>
      </c>
      <c r="P418" s="8" t="s">
        <v>228</v>
      </c>
      <c r="Q418" s="8"/>
      <c r="R418" s="19" t="s">
        <v>2137</v>
      </c>
      <c r="S418" s="21" t="s">
        <v>19</v>
      </c>
      <c r="T418" s="8"/>
      <c r="U418" s="19" t="s">
        <v>19</v>
      </c>
      <c r="V418" s="19" t="s">
        <v>2137</v>
      </c>
      <c r="W418" s="21" t="s">
        <v>1475</v>
      </c>
      <c r="X418" s="21" t="s">
        <v>19</v>
      </c>
      <c r="Y418" s="19" t="s">
        <v>19</v>
      </c>
      <c r="Z418" s="21" t="s">
        <v>19</v>
      </c>
      <c r="AA418" s="22" t="s">
        <v>19</v>
      </c>
      <c r="AB418" t="s">
        <v>19</v>
      </c>
      <c r="AC418" t="s">
        <v>2138</v>
      </c>
      <c r="AD418" t="s">
        <v>6</v>
      </c>
      <c r="AE418" t="s">
        <v>666</v>
      </c>
      <c r="AF418" t="s">
        <v>88</v>
      </c>
      <c r="AG418" t="s">
        <v>75</v>
      </c>
      <c r="AH418" t="s">
        <v>706</v>
      </c>
    </row>
    <row r="419" ht="14.25" customHeight="1" spans="1:34">
      <c r="A419" s="7" t="s">
        <v>3229</v>
      </c>
      <c r="B419" s="7" t="s">
        <v>3230</v>
      </c>
      <c r="C419" s="7" t="s">
        <v>74</v>
      </c>
      <c r="D419" s="7" t="s">
        <v>75</v>
      </c>
      <c r="E419" s="7" t="s">
        <v>76</v>
      </c>
      <c r="F419" s="7" t="s">
        <v>75</v>
      </c>
      <c r="G419" s="7" t="s">
        <v>459</v>
      </c>
      <c r="H419" s="8" t="s">
        <v>460</v>
      </c>
      <c r="I419" s="8" t="s">
        <v>79</v>
      </c>
      <c r="J419" s="8" t="s">
        <v>2</v>
      </c>
      <c r="K419" s="8" t="s">
        <v>3231</v>
      </c>
      <c r="L419" s="8">
        <v>1</v>
      </c>
      <c r="M419" s="8">
        <v>1</v>
      </c>
      <c r="N419" s="8" t="s">
        <v>276</v>
      </c>
      <c r="O419" s="8" t="s">
        <v>618</v>
      </c>
      <c r="P419" s="8" t="s">
        <v>228</v>
      </c>
      <c r="Q419" s="8"/>
      <c r="R419" s="19" t="s">
        <v>3232</v>
      </c>
      <c r="S419" s="21" t="s">
        <v>19</v>
      </c>
      <c r="T419" s="8"/>
      <c r="U419" s="19" t="s">
        <v>19</v>
      </c>
      <c r="V419" s="19" t="s">
        <v>3232</v>
      </c>
      <c r="W419" s="21" t="s">
        <v>3233</v>
      </c>
      <c r="X419" s="21" t="s">
        <v>19</v>
      </c>
      <c r="Y419" s="19" t="s">
        <v>19</v>
      </c>
      <c r="Z419" s="21" t="s">
        <v>19</v>
      </c>
      <c r="AA419" s="22" t="s">
        <v>19</v>
      </c>
      <c r="AB419" t="s">
        <v>19</v>
      </c>
      <c r="AC419" t="s">
        <v>3234</v>
      </c>
      <c r="AD419" t="s">
        <v>6</v>
      </c>
      <c r="AE419" t="s">
        <v>241</v>
      </c>
      <c r="AF419" t="s">
        <v>88</v>
      </c>
      <c r="AG419" t="s">
        <v>75</v>
      </c>
      <c r="AH419" t="s">
        <v>3235</v>
      </c>
    </row>
    <row r="420" ht="14.25" customHeight="1" spans="1:34">
      <c r="A420" s="7" t="s">
        <v>3236</v>
      </c>
      <c r="B420" s="7" t="s">
        <v>3237</v>
      </c>
      <c r="C420" s="7" t="s">
        <v>74</v>
      </c>
      <c r="D420" s="7" t="s">
        <v>75</v>
      </c>
      <c r="E420" s="7" t="s">
        <v>76</v>
      </c>
      <c r="F420" s="7" t="s">
        <v>75</v>
      </c>
      <c r="G420" s="7" t="s">
        <v>3238</v>
      </c>
      <c r="H420" s="8" t="s">
        <v>3239</v>
      </c>
      <c r="I420" s="8" t="s">
        <v>79</v>
      </c>
      <c r="J420" s="8" t="s">
        <v>2</v>
      </c>
      <c r="K420" s="8" t="s">
        <v>3240</v>
      </c>
      <c r="L420" s="8">
        <v>1</v>
      </c>
      <c r="M420" s="8">
        <v>1</v>
      </c>
      <c r="N420" s="8" t="s">
        <v>531</v>
      </c>
      <c r="O420" s="8" t="s">
        <v>618</v>
      </c>
      <c r="P420" s="8" t="s">
        <v>228</v>
      </c>
      <c r="Q420" s="8"/>
      <c r="R420" s="19" t="s">
        <v>3241</v>
      </c>
      <c r="S420" s="21" t="s">
        <v>19</v>
      </c>
      <c r="T420" s="8"/>
      <c r="U420" s="19" t="s">
        <v>19</v>
      </c>
      <c r="V420" s="19" t="s">
        <v>3241</v>
      </c>
      <c r="W420" s="21" t="s">
        <v>3242</v>
      </c>
      <c r="X420" s="21" t="s">
        <v>19</v>
      </c>
      <c r="Y420" s="19" t="s">
        <v>19</v>
      </c>
      <c r="Z420" s="21" t="s">
        <v>19</v>
      </c>
      <c r="AA420" s="22" t="s">
        <v>19</v>
      </c>
      <c r="AB420" t="s">
        <v>19</v>
      </c>
      <c r="AC420" t="s">
        <v>3243</v>
      </c>
      <c r="AD420" t="s">
        <v>6</v>
      </c>
      <c r="AE420" t="s">
        <v>3244</v>
      </c>
      <c r="AF420" t="s">
        <v>88</v>
      </c>
      <c r="AG420" t="s">
        <v>75</v>
      </c>
      <c r="AH420" t="s">
        <v>19</v>
      </c>
    </row>
    <row r="421" ht="14.25" customHeight="1" spans="1:34">
      <c r="A421" s="7" t="s">
        <v>3245</v>
      </c>
      <c r="B421" s="7" t="s">
        <v>3246</v>
      </c>
      <c r="C421" s="7" t="s">
        <v>74</v>
      </c>
      <c r="D421" s="7" t="s">
        <v>75</v>
      </c>
      <c r="E421" s="7" t="s">
        <v>76</v>
      </c>
      <c r="F421" s="7" t="s">
        <v>75</v>
      </c>
      <c r="G421" s="7" t="s">
        <v>1011</v>
      </c>
      <c r="H421" s="8" t="s">
        <v>1012</v>
      </c>
      <c r="I421" s="8" t="s">
        <v>79</v>
      </c>
      <c r="J421" s="8" t="s">
        <v>2</v>
      </c>
      <c r="K421" s="8" t="s">
        <v>3247</v>
      </c>
      <c r="L421" s="8">
        <v>1</v>
      </c>
      <c r="M421" s="8">
        <v>3</v>
      </c>
      <c r="N421" s="8" t="s">
        <v>106</v>
      </c>
      <c r="O421" s="8" t="s">
        <v>1139</v>
      </c>
      <c r="P421" s="8" t="s">
        <v>228</v>
      </c>
      <c r="Q421" s="8"/>
      <c r="R421" s="19" t="s">
        <v>3248</v>
      </c>
      <c r="S421" s="21" t="s">
        <v>19</v>
      </c>
      <c r="T421" s="8"/>
      <c r="U421" s="19" t="s">
        <v>19</v>
      </c>
      <c r="V421" s="19" t="s">
        <v>3248</v>
      </c>
      <c r="W421" s="21" t="s">
        <v>3249</v>
      </c>
      <c r="X421" s="21" t="s">
        <v>19</v>
      </c>
      <c r="Y421" s="19" t="s">
        <v>19</v>
      </c>
      <c r="Z421" s="21" t="s">
        <v>19</v>
      </c>
      <c r="AA421" s="22" t="s">
        <v>19</v>
      </c>
      <c r="AB421" t="s">
        <v>19</v>
      </c>
      <c r="AC421" t="s">
        <v>3250</v>
      </c>
      <c r="AD421" t="s">
        <v>6</v>
      </c>
      <c r="AE421" t="s">
        <v>1017</v>
      </c>
      <c r="AF421" t="s">
        <v>88</v>
      </c>
      <c r="AG421" t="s">
        <v>75</v>
      </c>
      <c r="AH421" t="s">
        <v>97</v>
      </c>
    </row>
    <row r="422" ht="14.25" customHeight="1" spans="1:34">
      <c r="A422" s="7" t="s">
        <v>3251</v>
      </c>
      <c r="B422" s="7" t="s">
        <v>3252</v>
      </c>
      <c r="C422" s="7" t="s">
        <v>74</v>
      </c>
      <c r="D422" s="7" t="s">
        <v>75</v>
      </c>
      <c r="E422" s="7" t="s">
        <v>76</v>
      </c>
      <c r="F422" s="7" t="s">
        <v>75</v>
      </c>
      <c r="G422" s="7" t="s">
        <v>2184</v>
      </c>
      <c r="H422" s="8" t="s">
        <v>2185</v>
      </c>
      <c r="I422" s="8" t="s">
        <v>79</v>
      </c>
      <c r="J422" s="8" t="s">
        <v>2</v>
      </c>
      <c r="K422" s="8" t="s">
        <v>3253</v>
      </c>
      <c r="L422" s="8">
        <v>1</v>
      </c>
      <c r="M422" s="8">
        <v>1</v>
      </c>
      <c r="N422" s="8" t="s">
        <v>531</v>
      </c>
      <c r="O422" s="8" t="s">
        <v>618</v>
      </c>
      <c r="P422" s="8" t="s">
        <v>228</v>
      </c>
      <c r="Q422" s="8"/>
      <c r="R422" s="19" t="s">
        <v>3254</v>
      </c>
      <c r="S422" s="21" t="s">
        <v>19</v>
      </c>
      <c r="T422" s="8"/>
      <c r="U422" s="19" t="s">
        <v>19</v>
      </c>
      <c r="V422" s="19" t="s">
        <v>3254</v>
      </c>
      <c r="W422" s="21" t="s">
        <v>3255</v>
      </c>
      <c r="X422" s="21" t="s">
        <v>19</v>
      </c>
      <c r="Y422" s="19" t="s">
        <v>19</v>
      </c>
      <c r="Z422" s="21" t="s">
        <v>19</v>
      </c>
      <c r="AA422" s="22" t="s">
        <v>19</v>
      </c>
      <c r="AB422" t="s">
        <v>19</v>
      </c>
      <c r="AC422" t="s">
        <v>3256</v>
      </c>
      <c r="AD422" t="s">
        <v>6</v>
      </c>
      <c r="AE422" t="s">
        <v>3257</v>
      </c>
      <c r="AF422" t="s">
        <v>88</v>
      </c>
      <c r="AG422" t="s">
        <v>75</v>
      </c>
      <c r="AH422" t="s">
        <v>19</v>
      </c>
    </row>
    <row r="423" ht="14.25" customHeight="1" spans="1:34">
      <c r="A423" s="7" t="s">
        <v>3258</v>
      </c>
      <c r="B423" s="7" t="s">
        <v>3259</v>
      </c>
      <c r="C423" s="7" t="s">
        <v>74</v>
      </c>
      <c r="D423" s="7" t="s">
        <v>75</v>
      </c>
      <c r="E423" s="7" t="s">
        <v>76</v>
      </c>
      <c r="F423" s="7" t="s">
        <v>75</v>
      </c>
      <c r="G423" s="7" t="s">
        <v>1274</v>
      </c>
      <c r="H423" s="8" t="s">
        <v>1275</v>
      </c>
      <c r="I423" s="8" t="s">
        <v>79</v>
      </c>
      <c r="J423" s="8" t="s">
        <v>2</v>
      </c>
      <c r="K423" s="8" t="s">
        <v>3260</v>
      </c>
      <c r="L423" s="8">
        <v>1</v>
      </c>
      <c r="M423" s="8">
        <v>5</v>
      </c>
      <c r="N423" s="8" t="s">
        <v>228</v>
      </c>
      <c r="O423" s="8" t="s">
        <v>1695</v>
      </c>
      <c r="P423" s="8" t="s">
        <v>1701</v>
      </c>
      <c r="Q423" s="8"/>
      <c r="R423" s="19" t="s">
        <v>3261</v>
      </c>
      <c r="S423" s="21" t="s">
        <v>3261</v>
      </c>
      <c r="T423" s="8"/>
      <c r="U423" s="19" t="s">
        <v>19</v>
      </c>
      <c r="V423" s="19" t="s">
        <v>19</v>
      </c>
      <c r="W423" s="21" t="s">
        <v>19</v>
      </c>
      <c r="X423" s="21" t="s">
        <v>19</v>
      </c>
      <c r="Y423" s="19" t="s">
        <v>19</v>
      </c>
      <c r="Z423" s="21" t="s">
        <v>19</v>
      </c>
      <c r="AA423" s="22" t="s">
        <v>19</v>
      </c>
      <c r="AB423" t="s">
        <v>19</v>
      </c>
      <c r="AC423" t="s">
        <v>19</v>
      </c>
      <c r="AD423" t="s">
        <v>6</v>
      </c>
      <c r="AE423" t="s">
        <v>1304</v>
      </c>
      <c r="AF423" t="s">
        <v>88</v>
      </c>
      <c r="AG423" t="s">
        <v>75</v>
      </c>
      <c r="AH423" t="s">
        <v>19</v>
      </c>
    </row>
    <row r="424" ht="14.25" customHeight="1" spans="1:34">
      <c r="A424" s="7" t="s">
        <v>3262</v>
      </c>
      <c r="B424" s="7" t="s">
        <v>3263</v>
      </c>
      <c r="C424" s="7" t="s">
        <v>74</v>
      </c>
      <c r="D424" s="7" t="s">
        <v>75</v>
      </c>
      <c r="E424" s="7" t="s">
        <v>76</v>
      </c>
      <c r="F424" s="7" t="s">
        <v>75</v>
      </c>
      <c r="G424" s="7" t="s">
        <v>3264</v>
      </c>
      <c r="H424" s="8" t="s">
        <v>3265</v>
      </c>
      <c r="I424" s="8" t="s">
        <v>79</v>
      </c>
      <c r="J424" s="8" t="s">
        <v>2</v>
      </c>
      <c r="K424" s="8" t="s">
        <v>3266</v>
      </c>
      <c r="L424" s="8">
        <v>1</v>
      </c>
      <c r="M424" s="8">
        <v>3</v>
      </c>
      <c r="N424" s="8" t="s">
        <v>618</v>
      </c>
      <c r="O424" s="8" t="s">
        <v>1739</v>
      </c>
      <c r="P424" s="8" t="s">
        <v>1181</v>
      </c>
      <c r="Q424" s="8"/>
      <c r="R424" s="19" t="s">
        <v>1124</v>
      </c>
      <c r="S424" s="21" t="s">
        <v>1124</v>
      </c>
      <c r="T424" s="8" t="s">
        <v>3267</v>
      </c>
      <c r="U424" s="19" t="s">
        <v>19</v>
      </c>
      <c r="V424" s="19" t="s">
        <v>19</v>
      </c>
      <c r="W424" s="21" t="s">
        <v>19</v>
      </c>
      <c r="X424" s="21" t="s">
        <v>19</v>
      </c>
      <c r="Y424" s="19" t="s">
        <v>19</v>
      </c>
      <c r="Z424" s="21" t="s">
        <v>19</v>
      </c>
      <c r="AA424" s="22" t="s">
        <v>19</v>
      </c>
      <c r="AB424" t="s">
        <v>19</v>
      </c>
      <c r="AC424" t="s">
        <v>19</v>
      </c>
      <c r="AD424" t="s">
        <v>6</v>
      </c>
      <c r="AE424" t="s">
        <v>3268</v>
      </c>
      <c r="AF424" t="s">
        <v>88</v>
      </c>
      <c r="AG424" t="s">
        <v>75</v>
      </c>
      <c r="AH424" t="s">
        <v>19</v>
      </c>
    </row>
    <row r="425" ht="14.25" customHeight="1" spans="1:34">
      <c r="A425" s="7" t="s">
        <v>3269</v>
      </c>
      <c r="B425" s="7" t="s">
        <v>3270</v>
      </c>
      <c r="C425" s="7" t="s">
        <v>74</v>
      </c>
      <c r="D425" s="7" t="s">
        <v>75</v>
      </c>
      <c r="E425" s="7" t="s">
        <v>76</v>
      </c>
      <c r="F425" s="7" t="s">
        <v>75</v>
      </c>
      <c r="G425" s="7" t="s">
        <v>2423</v>
      </c>
      <c r="H425" s="8" t="s">
        <v>2424</v>
      </c>
      <c r="I425" s="8" t="s">
        <v>79</v>
      </c>
      <c r="J425" s="8" t="s">
        <v>2</v>
      </c>
      <c r="K425" s="8" t="s">
        <v>3271</v>
      </c>
      <c r="L425" s="8">
        <v>1</v>
      </c>
      <c r="M425" s="8">
        <v>1</v>
      </c>
      <c r="N425" s="8" t="s">
        <v>1139</v>
      </c>
      <c r="O425" s="8" t="s">
        <v>618</v>
      </c>
      <c r="P425" s="8" t="s">
        <v>228</v>
      </c>
      <c r="Q425" s="8"/>
      <c r="R425" s="19" t="s">
        <v>3272</v>
      </c>
      <c r="S425" s="21" t="s">
        <v>19</v>
      </c>
      <c r="T425" s="8"/>
      <c r="U425" s="19" t="s">
        <v>19</v>
      </c>
      <c r="V425" s="19" t="s">
        <v>3272</v>
      </c>
      <c r="W425" s="21" t="s">
        <v>3273</v>
      </c>
      <c r="X425" s="21" t="s">
        <v>19</v>
      </c>
      <c r="Y425" s="19" t="s">
        <v>19</v>
      </c>
      <c r="Z425" s="21" t="s">
        <v>19</v>
      </c>
      <c r="AA425" s="22" t="s">
        <v>19</v>
      </c>
      <c r="AB425" t="s">
        <v>19</v>
      </c>
      <c r="AC425" t="s">
        <v>3274</v>
      </c>
      <c r="AD425" t="s">
        <v>6</v>
      </c>
      <c r="AE425" t="s">
        <v>3275</v>
      </c>
      <c r="AF425" t="s">
        <v>88</v>
      </c>
      <c r="AG425" t="s">
        <v>75</v>
      </c>
      <c r="AH425" t="s">
        <v>485</v>
      </c>
    </row>
    <row r="426" ht="14.25" customHeight="1" spans="1:34">
      <c r="A426" s="7" t="s">
        <v>3276</v>
      </c>
      <c r="B426" s="7" t="s">
        <v>3277</v>
      </c>
      <c r="C426" s="7" t="s">
        <v>74</v>
      </c>
      <c r="D426" s="7" t="s">
        <v>75</v>
      </c>
      <c r="E426" s="7" t="s">
        <v>76</v>
      </c>
      <c r="F426" s="7" t="s">
        <v>75</v>
      </c>
      <c r="G426" s="7" t="s">
        <v>2918</v>
      </c>
      <c r="H426" s="8" t="s">
        <v>2919</v>
      </c>
      <c r="I426" s="8" t="s">
        <v>79</v>
      </c>
      <c r="J426" s="8" t="s">
        <v>2</v>
      </c>
      <c r="K426" s="8" t="s">
        <v>3278</v>
      </c>
      <c r="L426" s="8">
        <v>1</v>
      </c>
      <c r="M426" s="8">
        <v>1</v>
      </c>
      <c r="N426" s="8" t="s">
        <v>618</v>
      </c>
      <c r="O426" s="8" t="s">
        <v>2847</v>
      </c>
      <c r="P426" s="8" t="s">
        <v>2921</v>
      </c>
      <c r="Q426" s="8"/>
      <c r="R426" s="19" t="s">
        <v>3279</v>
      </c>
      <c r="S426" s="21" t="s">
        <v>3279</v>
      </c>
      <c r="T426" s="8" t="s">
        <v>3280</v>
      </c>
      <c r="U426" s="19" t="s">
        <v>19</v>
      </c>
      <c r="V426" s="19" t="s">
        <v>19</v>
      </c>
      <c r="W426" s="21" t="s">
        <v>19</v>
      </c>
      <c r="X426" s="21" t="s">
        <v>19</v>
      </c>
      <c r="Y426" s="19" t="s">
        <v>19</v>
      </c>
      <c r="Z426" s="21" t="s">
        <v>19</v>
      </c>
      <c r="AA426" s="22" t="s">
        <v>19</v>
      </c>
      <c r="AB426" t="s">
        <v>19</v>
      </c>
      <c r="AC426" t="s">
        <v>19</v>
      </c>
      <c r="AD426" t="s">
        <v>6</v>
      </c>
      <c r="AE426" t="s">
        <v>2924</v>
      </c>
      <c r="AF426" t="s">
        <v>88</v>
      </c>
      <c r="AG426" t="s">
        <v>75</v>
      </c>
      <c r="AH426" t="s">
        <v>19</v>
      </c>
    </row>
    <row r="427" ht="14.25" customHeight="1" spans="1:34">
      <c r="A427" s="7" t="s">
        <v>3281</v>
      </c>
      <c r="B427" s="7" t="s">
        <v>3282</v>
      </c>
      <c r="C427" s="7" t="s">
        <v>74</v>
      </c>
      <c r="D427" s="7" t="s">
        <v>75</v>
      </c>
      <c r="E427" s="7" t="s">
        <v>76</v>
      </c>
      <c r="F427" s="7" t="s">
        <v>75</v>
      </c>
      <c r="G427" s="7" t="s">
        <v>2134</v>
      </c>
      <c r="H427" s="8" t="s">
        <v>2135</v>
      </c>
      <c r="I427" s="8" t="s">
        <v>79</v>
      </c>
      <c r="J427" s="8" t="s">
        <v>2</v>
      </c>
      <c r="K427" s="8" t="s">
        <v>3283</v>
      </c>
      <c r="L427" s="8">
        <v>1</v>
      </c>
      <c r="M427" s="8">
        <v>1</v>
      </c>
      <c r="N427" s="8" t="s">
        <v>1139</v>
      </c>
      <c r="O427" s="8" t="s">
        <v>618</v>
      </c>
      <c r="P427" s="8" t="s">
        <v>228</v>
      </c>
      <c r="Q427" s="8"/>
      <c r="R427" s="19" t="s">
        <v>3284</v>
      </c>
      <c r="S427" s="21" t="s">
        <v>19</v>
      </c>
      <c r="T427" s="8"/>
      <c r="U427" s="19" t="s">
        <v>19</v>
      </c>
      <c r="V427" s="19" t="s">
        <v>3284</v>
      </c>
      <c r="W427" s="21" t="s">
        <v>3285</v>
      </c>
      <c r="X427" s="21" t="s">
        <v>19</v>
      </c>
      <c r="Y427" s="19" t="s">
        <v>19</v>
      </c>
      <c r="Z427" s="21" t="s">
        <v>19</v>
      </c>
      <c r="AA427" s="22" t="s">
        <v>19</v>
      </c>
      <c r="AB427" t="s">
        <v>19</v>
      </c>
      <c r="AC427" t="s">
        <v>3286</v>
      </c>
      <c r="AD427" t="s">
        <v>6</v>
      </c>
      <c r="AE427" t="s">
        <v>3287</v>
      </c>
      <c r="AF427" t="s">
        <v>88</v>
      </c>
      <c r="AG427" t="s">
        <v>75</v>
      </c>
      <c r="AH427" t="s">
        <v>3288</v>
      </c>
    </row>
    <row r="428" ht="14.25" customHeight="1" spans="1:34">
      <c r="A428" s="7" t="s">
        <v>3289</v>
      </c>
      <c r="B428" s="7" t="s">
        <v>3290</v>
      </c>
      <c r="C428" s="7" t="s">
        <v>74</v>
      </c>
      <c r="D428" s="7" t="s">
        <v>75</v>
      </c>
      <c r="E428" s="7" t="s">
        <v>76</v>
      </c>
      <c r="F428" s="7" t="s">
        <v>75</v>
      </c>
      <c r="G428" s="7" t="s">
        <v>1011</v>
      </c>
      <c r="H428" s="8" t="s">
        <v>1012</v>
      </c>
      <c r="I428" s="8" t="s">
        <v>79</v>
      </c>
      <c r="J428" s="8" t="s">
        <v>2</v>
      </c>
      <c r="K428" s="8" t="s">
        <v>3291</v>
      </c>
      <c r="L428" s="8">
        <v>1</v>
      </c>
      <c r="M428" s="8">
        <v>2</v>
      </c>
      <c r="N428" s="8" t="s">
        <v>1139</v>
      </c>
      <c r="O428" s="8" t="s">
        <v>617</v>
      </c>
      <c r="P428" s="8" t="s">
        <v>228</v>
      </c>
      <c r="Q428" s="8"/>
      <c r="R428" s="19" t="s">
        <v>3292</v>
      </c>
      <c r="S428" s="21" t="s">
        <v>19</v>
      </c>
      <c r="T428" s="8"/>
      <c r="U428" s="19" t="s">
        <v>19</v>
      </c>
      <c r="V428" s="19" t="s">
        <v>3292</v>
      </c>
      <c r="W428" s="21" t="s">
        <v>3293</v>
      </c>
      <c r="X428" s="21" t="s">
        <v>19</v>
      </c>
      <c r="Y428" s="19" t="s">
        <v>19</v>
      </c>
      <c r="Z428" s="21" t="s">
        <v>19</v>
      </c>
      <c r="AA428" s="22" t="s">
        <v>19</v>
      </c>
      <c r="AB428" t="s">
        <v>19</v>
      </c>
      <c r="AC428" t="s">
        <v>3294</v>
      </c>
      <c r="AD428" t="s">
        <v>6</v>
      </c>
      <c r="AE428" t="s">
        <v>1017</v>
      </c>
      <c r="AF428" t="s">
        <v>88</v>
      </c>
      <c r="AG428" t="s">
        <v>75</v>
      </c>
      <c r="AH428" t="s">
        <v>2162</v>
      </c>
    </row>
    <row r="429" ht="14.25" customHeight="1" spans="1:34">
      <c r="A429" s="7" t="s">
        <v>3295</v>
      </c>
      <c r="B429" s="7" t="s">
        <v>3296</v>
      </c>
      <c r="C429" s="7" t="s">
        <v>74</v>
      </c>
      <c r="D429" s="7" t="s">
        <v>75</v>
      </c>
      <c r="E429" s="7" t="s">
        <v>76</v>
      </c>
      <c r="F429" s="7" t="s">
        <v>75</v>
      </c>
      <c r="G429" s="7" t="s">
        <v>917</v>
      </c>
      <c r="H429" s="8" t="s">
        <v>918</v>
      </c>
      <c r="I429" s="8" t="s">
        <v>79</v>
      </c>
      <c r="J429" s="8" t="s">
        <v>2</v>
      </c>
      <c r="K429" s="8" t="s">
        <v>3297</v>
      </c>
      <c r="L429" s="8">
        <v>1</v>
      </c>
      <c r="M429" s="8">
        <v>1</v>
      </c>
      <c r="N429" s="8" t="s">
        <v>617</v>
      </c>
      <c r="O429" s="8" t="s">
        <v>618</v>
      </c>
      <c r="P429" s="8" t="s">
        <v>228</v>
      </c>
      <c r="Q429" s="8"/>
      <c r="R429" s="19" t="s">
        <v>3298</v>
      </c>
      <c r="S429" s="21" t="s">
        <v>19</v>
      </c>
      <c r="T429" s="8"/>
      <c r="U429" s="19" t="s">
        <v>19</v>
      </c>
      <c r="V429" s="19" t="s">
        <v>3298</v>
      </c>
      <c r="W429" s="21" t="s">
        <v>3299</v>
      </c>
      <c r="X429" s="21" t="s">
        <v>19</v>
      </c>
      <c r="Y429" s="19" t="s">
        <v>19</v>
      </c>
      <c r="Z429" s="21" t="s">
        <v>19</v>
      </c>
      <c r="AA429" s="22" t="s">
        <v>19</v>
      </c>
      <c r="AB429" t="s">
        <v>19</v>
      </c>
      <c r="AC429" t="s">
        <v>3300</v>
      </c>
      <c r="AD429" t="s">
        <v>6</v>
      </c>
      <c r="AE429" t="s">
        <v>923</v>
      </c>
      <c r="AF429" t="s">
        <v>88</v>
      </c>
      <c r="AG429" t="s">
        <v>75</v>
      </c>
      <c r="AH429" t="s">
        <v>2227</v>
      </c>
    </row>
    <row r="430" ht="14.25" customHeight="1" spans="1:34">
      <c r="A430" s="7" t="s">
        <v>3301</v>
      </c>
      <c r="B430" s="7" t="s">
        <v>3302</v>
      </c>
      <c r="C430" s="7" t="s">
        <v>74</v>
      </c>
      <c r="D430" s="7" t="s">
        <v>75</v>
      </c>
      <c r="E430" s="7" t="s">
        <v>76</v>
      </c>
      <c r="F430" s="7" t="s">
        <v>75</v>
      </c>
      <c r="G430" s="7" t="s">
        <v>3303</v>
      </c>
      <c r="H430" s="8" t="s">
        <v>3304</v>
      </c>
      <c r="I430" s="8" t="s">
        <v>79</v>
      </c>
      <c r="J430" s="8" t="s">
        <v>2</v>
      </c>
      <c r="K430" s="8" t="s">
        <v>3305</v>
      </c>
      <c r="L430" s="8">
        <v>1</v>
      </c>
      <c r="M430" s="8">
        <v>1</v>
      </c>
      <c r="N430" s="8" t="s">
        <v>618</v>
      </c>
      <c r="O430" s="8" t="s">
        <v>618</v>
      </c>
      <c r="P430" s="8" t="s">
        <v>228</v>
      </c>
      <c r="Q430" s="8"/>
      <c r="R430" s="19" t="s">
        <v>3306</v>
      </c>
      <c r="S430" s="21" t="s">
        <v>19</v>
      </c>
      <c r="T430" s="8"/>
      <c r="U430" s="19" t="s">
        <v>19</v>
      </c>
      <c r="V430" s="19" t="s">
        <v>3306</v>
      </c>
      <c r="W430" s="21" t="s">
        <v>3307</v>
      </c>
      <c r="X430" s="21" t="s">
        <v>19</v>
      </c>
      <c r="Y430" s="19" t="s">
        <v>19</v>
      </c>
      <c r="Z430" s="21" t="s">
        <v>19</v>
      </c>
      <c r="AA430" s="22" t="s">
        <v>19</v>
      </c>
      <c r="AB430" t="s">
        <v>19</v>
      </c>
      <c r="AC430" t="s">
        <v>3308</v>
      </c>
      <c r="AD430" t="s">
        <v>6</v>
      </c>
      <c r="AE430" t="s">
        <v>3309</v>
      </c>
      <c r="AF430" t="s">
        <v>88</v>
      </c>
      <c r="AG430" t="s">
        <v>75</v>
      </c>
      <c r="AH430" t="s">
        <v>19</v>
      </c>
    </row>
    <row r="431" ht="14.25" customHeight="1" spans="1:34">
      <c r="A431" s="7" t="s">
        <v>3310</v>
      </c>
      <c r="B431" s="7" t="s">
        <v>3311</v>
      </c>
      <c r="C431" s="7" t="s">
        <v>74</v>
      </c>
      <c r="D431" s="7" t="s">
        <v>75</v>
      </c>
      <c r="E431" s="7" t="s">
        <v>76</v>
      </c>
      <c r="F431" s="7" t="s">
        <v>75</v>
      </c>
      <c r="G431" s="7" t="s">
        <v>3312</v>
      </c>
      <c r="H431" s="8" t="s">
        <v>3313</v>
      </c>
      <c r="I431" s="8" t="s">
        <v>79</v>
      </c>
      <c r="J431" s="8" t="s">
        <v>2</v>
      </c>
      <c r="K431" s="8" t="s">
        <v>3314</v>
      </c>
      <c r="L431" s="8">
        <v>1</v>
      </c>
      <c r="M431" s="8">
        <v>1</v>
      </c>
      <c r="N431" s="8" t="s">
        <v>618</v>
      </c>
      <c r="O431" s="8" t="s">
        <v>618</v>
      </c>
      <c r="P431" s="8" t="s">
        <v>228</v>
      </c>
      <c r="Q431" s="8"/>
      <c r="R431" s="19" t="s">
        <v>2398</v>
      </c>
      <c r="S431" s="21" t="s">
        <v>19</v>
      </c>
      <c r="T431" s="8"/>
      <c r="U431" s="19" t="s">
        <v>19</v>
      </c>
      <c r="V431" s="19" t="s">
        <v>2398</v>
      </c>
      <c r="W431" s="21" t="s">
        <v>3315</v>
      </c>
      <c r="X431" s="21" t="s">
        <v>19</v>
      </c>
      <c r="Y431" s="19" t="s">
        <v>19</v>
      </c>
      <c r="Z431" s="21" t="s">
        <v>19</v>
      </c>
      <c r="AA431" s="22" t="s">
        <v>19</v>
      </c>
      <c r="AB431" t="s">
        <v>19</v>
      </c>
      <c r="AC431" t="s">
        <v>3316</v>
      </c>
      <c r="AD431" t="s">
        <v>6</v>
      </c>
      <c r="AE431" t="s">
        <v>621</v>
      </c>
      <c r="AF431" t="s">
        <v>88</v>
      </c>
      <c r="AG431" t="s">
        <v>75</v>
      </c>
      <c r="AH431" t="s">
        <v>19</v>
      </c>
    </row>
    <row r="432" ht="14.25" customHeight="1" spans="1:34">
      <c r="A432" s="7" t="s">
        <v>3317</v>
      </c>
      <c r="B432" s="7" t="s">
        <v>3318</v>
      </c>
      <c r="C432" s="7" t="s">
        <v>74</v>
      </c>
      <c r="D432" s="7" t="s">
        <v>75</v>
      </c>
      <c r="E432" s="7" t="s">
        <v>76</v>
      </c>
      <c r="F432" s="7" t="s">
        <v>75</v>
      </c>
      <c r="G432" s="7" t="s">
        <v>1039</v>
      </c>
      <c r="H432" s="8" t="s">
        <v>1040</v>
      </c>
      <c r="I432" s="8" t="s">
        <v>79</v>
      </c>
      <c r="J432" s="8" t="s">
        <v>2</v>
      </c>
      <c r="K432" s="8" t="s">
        <v>3319</v>
      </c>
      <c r="L432" s="8">
        <v>1</v>
      </c>
      <c r="M432" s="8">
        <v>1</v>
      </c>
      <c r="N432" s="8" t="s">
        <v>1139</v>
      </c>
      <c r="O432" s="8" t="s">
        <v>618</v>
      </c>
      <c r="P432" s="8" t="s">
        <v>228</v>
      </c>
      <c r="Q432" s="8"/>
      <c r="R432" s="19" t="s">
        <v>3320</v>
      </c>
      <c r="S432" s="21" t="s">
        <v>19</v>
      </c>
      <c r="T432" s="8"/>
      <c r="U432" s="19" t="s">
        <v>19</v>
      </c>
      <c r="V432" s="19" t="s">
        <v>3320</v>
      </c>
      <c r="W432" s="21" t="s">
        <v>3321</v>
      </c>
      <c r="X432" s="21" t="s">
        <v>19</v>
      </c>
      <c r="Y432" s="19" t="s">
        <v>19</v>
      </c>
      <c r="Z432" s="21" t="s">
        <v>19</v>
      </c>
      <c r="AA432" s="22" t="s">
        <v>19</v>
      </c>
      <c r="AB432" t="s">
        <v>19</v>
      </c>
      <c r="AC432" t="s">
        <v>3322</v>
      </c>
      <c r="AD432" t="s">
        <v>6</v>
      </c>
      <c r="AE432" t="s">
        <v>313</v>
      </c>
      <c r="AF432" t="s">
        <v>88</v>
      </c>
      <c r="AG432" t="s">
        <v>75</v>
      </c>
      <c r="AH432" t="s">
        <v>1044</v>
      </c>
    </row>
    <row r="433" ht="14.25" customHeight="1" spans="1:34">
      <c r="A433" s="7" t="s">
        <v>3323</v>
      </c>
      <c r="B433" s="7" t="s">
        <v>3324</v>
      </c>
      <c r="C433" s="7" t="s">
        <v>74</v>
      </c>
      <c r="D433" s="7" t="s">
        <v>75</v>
      </c>
      <c r="E433" s="7" t="s">
        <v>76</v>
      </c>
      <c r="F433" s="7" t="s">
        <v>75</v>
      </c>
      <c r="G433" s="7" t="s">
        <v>3325</v>
      </c>
      <c r="H433" s="8" t="s">
        <v>3326</v>
      </c>
      <c r="I433" s="8" t="s">
        <v>79</v>
      </c>
      <c r="J433" s="8" t="s">
        <v>2</v>
      </c>
      <c r="K433" s="8" t="s">
        <v>3327</v>
      </c>
      <c r="L433" s="8">
        <v>1</v>
      </c>
      <c r="M433" s="8">
        <v>2</v>
      </c>
      <c r="N433" s="8" t="s">
        <v>617</v>
      </c>
      <c r="O433" s="8" t="s">
        <v>617</v>
      </c>
      <c r="P433" s="8" t="s">
        <v>228</v>
      </c>
      <c r="Q433" s="8"/>
      <c r="R433" s="19" t="s">
        <v>3328</v>
      </c>
      <c r="S433" s="21" t="s">
        <v>19</v>
      </c>
      <c r="T433" s="8"/>
      <c r="U433" s="19" t="s">
        <v>19</v>
      </c>
      <c r="V433" s="19" t="s">
        <v>3328</v>
      </c>
      <c r="W433" s="21" t="s">
        <v>3329</v>
      </c>
      <c r="X433" s="21" t="s">
        <v>19</v>
      </c>
      <c r="Y433" s="19" t="s">
        <v>19</v>
      </c>
      <c r="Z433" s="21" t="s">
        <v>19</v>
      </c>
      <c r="AA433" s="22" t="s">
        <v>19</v>
      </c>
      <c r="AB433" t="s">
        <v>19</v>
      </c>
      <c r="AC433" t="s">
        <v>3330</v>
      </c>
      <c r="AD433" t="s">
        <v>6</v>
      </c>
      <c r="AE433" t="s">
        <v>3331</v>
      </c>
      <c r="AF433" t="s">
        <v>88</v>
      </c>
      <c r="AG433" t="s">
        <v>75</v>
      </c>
      <c r="AH433" t="s">
        <v>19</v>
      </c>
    </row>
    <row r="434" ht="14.25" customHeight="1" spans="1:34">
      <c r="A434" s="7" t="s">
        <v>3332</v>
      </c>
      <c r="B434" s="7" t="s">
        <v>3333</v>
      </c>
      <c r="C434" s="7" t="s">
        <v>74</v>
      </c>
      <c r="D434" s="7" t="s">
        <v>75</v>
      </c>
      <c r="E434" s="7" t="s">
        <v>76</v>
      </c>
      <c r="F434" s="7" t="s">
        <v>75</v>
      </c>
      <c r="G434" s="7" t="s">
        <v>3334</v>
      </c>
      <c r="H434" s="8" t="s">
        <v>3335</v>
      </c>
      <c r="I434" s="8" t="s">
        <v>79</v>
      </c>
      <c r="J434" s="8" t="s">
        <v>2</v>
      </c>
      <c r="K434" s="8" t="s">
        <v>3336</v>
      </c>
      <c r="L434" s="8">
        <v>1</v>
      </c>
      <c r="M434" s="8">
        <v>1</v>
      </c>
      <c r="N434" s="8" t="s">
        <v>618</v>
      </c>
      <c r="O434" s="8" t="s">
        <v>819</v>
      </c>
      <c r="P434" s="8" t="s">
        <v>820</v>
      </c>
      <c r="Q434" s="8"/>
      <c r="R434" s="19" t="s">
        <v>3337</v>
      </c>
      <c r="S434" s="21" t="s">
        <v>3337</v>
      </c>
      <c r="T434" s="8" t="s">
        <v>3338</v>
      </c>
      <c r="U434" s="19" t="s">
        <v>19</v>
      </c>
      <c r="V434" s="19" t="s">
        <v>19</v>
      </c>
      <c r="W434" s="21" t="s">
        <v>19</v>
      </c>
      <c r="X434" s="21" t="s">
        <v>19</v>
      </c>
      <c r="Y434" s="19" t="s">
        <v>19</v>
      </c>
      <c r="Z434" s="21" t="s">
        <v>19</v>
      </c>
      <c r="AA434" s="22" t="s">
        <v>19</v>
      </c>
      <c r="AB434" t="s">
        <v>19</v>
      </c>
      <c r="AC434" t="s">
        <v>19</v>
      </c>
      <c r="AD434" t="s">
        <v>6</v>
      </c>
      <c r="AE434" t="s">
        <v>3339</v>
      </c>
      <c r="AF434" t="s">
        <v>88</v>
      </c>
      <c r="AG434" t="s">
        <v>75</v>
      </c>
      <c r="AH434" t="s">
        <v>19</v>
      </c>
    </row>
    <row r="435" ht="14.25" customHeight="1" spans="1:34">
      <c r="A435" s="7" t="s">
        <v>3340</v>
      </c>
      <c r="B435" s="7" t="s">
        <v>3341</v>
      </c>
      <c r="C435" s="7" t="s">
        <v>74</v>
      </c>
      <c r="D435" s="7" t="s">
        <v>75</v>
      </c>
      <c r="E435" s="7" t="s">
        <v>76</v>
      </c>
      <c r="F435" s="7" t="s">
        <v>75</v>
      </c>
      <c r="G435" s="7" t="s">
        <v>3342</v>
      </c>
      <c r="H435" s="8" t="s">
        <v>3343</v>
      </c>
      <c r="I435" s="8" t="s">
        <v>79</v>
      </c>
      <c r="J435" s="8" t="s">
        <v>2</v>
      </c>
      <c r="K435" s="8" t="s">
        <v>3344</v>
      </c>
      <c r="L435" s="8">
        <v>1</v>
      </c>
      <c r="M435" s="8">
        <v>3</v>
      </c>
      <c r="N435" s="8" t="s">
        <v>228</v>
      </c>
      <c r="O435" s="8" t="s">
        <v>953</v>
      </c>
      <c r="P435" s="8" t="s">
        <v>1701</v>
      </c>
      <c r="Q435" s="8"/>
      <c r="R435" s="19" t="s">
        <v>3345</v>
      </c>
      <c r="S435" s="21" t="s">
        <v>3345</v>
      </c>
      <c r="T435" s="8" t="s">
        <v>3346</v>
      </c>
      <c r="U435" s="19" t="s">
        <v>19</v>
      </c>
      <c r="V435" s="19" t="s">
        <v>19</v>
      </c>
      <c r="W435" s="21" t="s">
        <v>19</v>
      </c>
      <c r="X435" s="21" t="s">
        <v>19</v>
      </c>
      <c r="Y435" s="19" t="s">
        <v>19</v>
      </c>
      <c r="Z435" s="21" t="s">
        <v>19</v>
      </c>
      <c r="AA435" s="22" t="s">
        <v>19</v>
      </c>
      <c r="AB435" t="s">
        <v>19</v>
      </c>
      <c r="AC435" t="s">
        <v>19</v>
      </c>
      <c r="AD435" t="s">
        <v>6</v>
      </c>
      <c r="AE435" t="s">
        <v>554</v>
      </c>
      <c r="AF435" t="s">
        <v>88</v>
      </c>
      <c r="AG435" t="s">
        <v>75</v>
      </c>
      <c r="AH435" t="s">
        <v>19</v>
      </c>
    </row>
    <row r="436" ht="14.25" customHeight="1" spans="1:34">
      <c r="A436" s="7" t="s">
        <v>3347</v>
      </c>
      <c r="B436" s="7" t="s">
        <v>3348</v>
      </c>
      <c r="C436" s="7" t="s">
        <v>74</v>
      </c>
      <c r="D436" s="7" t="s">
        <v>75</v>
      </c>
      <c r="E436" s="7" t="s">
        <v>76</v>
      </c>
      <c r="F436" s="7" t="s">
        <v>75</v>
      </c>
      <c r="G436" s="7" t="s">
        <v>132</v>
      </c>
      <c r="H436" s="8" t="s">
        <v>133</v>
      </c>
      <c r="I436" s="8" t="s">
        <v>79</v>
      </c>
      <c r="J436" s="8" t="s">
        <v>2</v>
      </c>
      <c r="K436" s="8" t="s">
        <v>3349</v>
      </c>
      <c r="L436" s="8">
        <v>1</v>
      </c>
      <c r="M436" s="8">
        <v>2</v>
      </c>
      <c r="N436" s="8" t="s">
        <v>3350</v>
      </c>
      <c r="O436" s="8" t="s">
        <v>2913</v>
      </c>
      <c r="P436" s="8" t="s">
        <v>1112</v>
      </c>
      <c r="Q436" s="8"/>
      <c r="R436" s="19" t="s">
        <v>3351</v>
      </c>
      <c r="S436" s="21" t="s">
        <v>3352</v>
      </c>
      <c r="T436" s="8" t="s">
        <v>3353</v>
      </c>
      <c r="U436" s="19" t="s">
        <v>19</v>
      </c>
      <c r="V436" s="19" t="s">
        <v>3354</v>
      </c>
      <c r="W436" s="21" t="s">
        <v>3355</v>
      </c>
      <c r="X436" s="21" t="s">
        <v>19</v>
      </c>
      <c r="Y436" s="19" t="s">
        <v>19</v>
      </c>
      <c r="Z436" s="21" t="s">
        <v>19</v>
      </c>
      <c r="AA436" s="22" t="s">
        <v>19</v>
      </c>
      <c r="AB436" t="s">
        <v>19</v>
      </c>
      <c r="AC436" t="s">
        <v>3356</v>
      </c>
      <c r="AD436" t="s">
        <v>6</v>
      </c>
      <c r="AE436" t="s">
        <v>139</v>
      </c>
      <c r="AF436" t="s">
        <v>88</v>
      </c>
      <c r="AG436" t="s">
        <v>75</v>
      </c>
      <c r="AH436" t="s">
        <v>19</v>
      </c>
    </row>
    <row r="437" ht="14.25" customHeight="1" spans="1:34">
      <c r="A437" s="7" t="s">
        <v>3357</v>
      </c>
      <c r="B437" s="7" t="s">
        <v>3358</v>
      </c>
      <c r="C437" s="7" t="s">
        <v>74</v>
      </c>
      <c r="D437" s="7" t="s">
        <v>75</v>
      </c>
      <c r="E437" s="7" t="s">
        <v>76</v>
      </c>
      <c r="F437" s="7" t="s">
        <v>75</v>
      </c>
      <c r="G437" s="7" t="s">
        <v>3359</v>
      </c>
      <c r="H437" s="8" t="s">
        <v>3360</v>
      </c>
      <c r="I437" s="8" t="s">
        <v>79</v>
      </c>
      <c r="J437" s="8" t="s">
        <v>2</v>
      </c>
      <c r="K437" s="8" t="s">
        <v>3361</v>
      </c>
      <c r="L437" s="8">
        <v>1</v>
      </c>
      <c r="M437" s="8">
        <v>1</v>
      </c>
      <c r="N437" s="8" t="s">
        <v>411</v>
      </c>
      <c r="O437" s="8" t="s">
        <v>1781</v>
      </c>
      <c r="P437" s="8" t="s">
        <v>2617</v>
      </c>
      <c r="Q437" s="8"/>
      <c r="R437" s="19" t="s">
        <v>3362</v>
      </c>
      <c r="S437" s="21" t="s">
        <v>3362</v>
      </c>
      <c r="T437" s="8" t="s">
        <v>3363</v>
      </c>
      <c r="U437" s="19" t="s">
        <v>19</v>
      </c>
      <c r="V437" s="19" t="s">
        <v>19</v>
      </c>
      <c r="W437" s="21" t="s">
        <v>19</v>
      </c>
      <c r="X437" s="21" t="s">
        <v>19</v>
      </c>
      <c r="Y437" s="19" t="s">
        <v>19</v>
      </c>
      <c r="Z437" s="21" t="s">
        <v>19</v>
      </c>
      <c r="AA437" s="22" t="s">
        <v>19</v>
      </c>
      <c r="AB437" t="s">
        <v>19</v>
      </c>
      <c r="AC437" t="s">
        <v>19</v>
      </c>
      <c r="AD437" t="s">
        <v>6</v>
      </c>
      <c r="AE437" t="s">
        <v>3364</v>
      </c>
      <c r="AF437" t="s">
        <v>88</v>
      </c>
      <c r="AG437" t="s">
        <v>75</v>
      </c>
      <c r="AH437" t="s">
        <v>19</v>
      </c>
    </row>
    <row r="438" ht="14.25" customHeight="1" spans="1:34">
      <c r="A438" s="7" t="s">
        <v>3365</v>
      </c>
      <c r="B438" s="7" t="s">
        <v>3366</v>
      </c>
      <c r="C438" s="7" t="s">
        <v>74</v>
      </c>
      <c r="D438" s="7" t="s">
        <v>75</v>
      </c>
      <c r="E438" s="7" t="s">
        <v>76</v>
      </c>
      <c r="F438" s="7" t="s">
        <v>75</v>
      </c>
      <c r="G438" s="7" t="s">
        <v>3367</v>
      </c>
      <c r="H438" s="8" t="s">
        <v>3368</v>
      </c>
      <c r="I438" s="8" t="s">
        <v>79</v>
      </c>
      <c r="J438" s="8" t="s">
        <v>2</v>
      </c>
      <c r="K438" s="8" t="s">
        <v>3369</v>
      </c>
      <c r="L438" s="8">
        <v>1</v>
      </c>
      <c r="M438" s="8">
        <v>1</v>
      </c>
      <c r="N438" s="8" t="s">
        <v>618</v>
      </c>
      <c r="O438" s="8" t="s">
        <v>618</v>
      </c>
      <c r="P438" s="8" t="s">
        <v>228</v>
      </c>
      <c r="Q438" s="8"/>
      <c r="R438" s="19" t="s">
        <v>3370</v>
      </c>
      <c r="S438" s="21" t="s">
        <v>19</v>
      </c>
      <c r="T438" s="8"/>
      <c r="U438" s="19" t="s">
        <v>19</v>
      </c>
      <c r="V438" s="19" t="s">
        <v>3370</v>
      </c>
      <c r="W438" s="21" t="s">
        <v>2145</v>
      </c>
      <c r="X438" s="21" t="s">
        <v>19</v>
      </c>
      <c r="Y438" s="19" t="s">
        <v>19</v>
      </c>
      <c r="Z438" s="21" t="s">
        <v>19</v>
      </c>
      <c r="AA438" s="22" t="s">
        <v>19</v>
      </c>
      <c r="AB438" t="s">
        <v>19</v>
      </c>
      <c r="AC438" t="s">
        <v>3371</v>
      </c>
      <c r="AD438" t="s">
        <v>6</v>
      </c>
      <c r="AE438" t="s">
        <v>139</v>
      </c>
      <c r="AF438" t="s">
        <v>88</v>
      </c>
      <c r="AG438" t="s">
        <v>75</v>
      </c>
      <c r="AH438" t="s">
        <v>19</v>
      </c>
    </row>
    <row r="439" ht="14.25" customHeight="1" spans="1:34">
      <c r="A439" s="7" t="s">
        <v>3372</v>
      </c>
      <c r="B439" s="7" t="s">
        <v>3373</v>
      </c>
      <c r="C439" s="7" t="s">
        <v>74</v>
      </c>
      <c r="D439" s="7" t="s">
        <v>75</v>
      </c>
      <c r="E439" s="7" t="s">
        <v>76</v>
      </c>
      <c r="F439" s="7" t="s">
        <v>75</v>
      </c>
      <c r="G439" s="7" t="s">
        <v>1192</v>
      </c>
      <c r="H439" s="8" t="s">
        <v>1193</v>
      </c>
      <c r="I439" s="8" t="s">
        <v>79</v>
      </c>
      <c r="J439" s="8" t="s">
        <v>2</v>
      </c>
      <c r="K439" s="8" t="s">
        <v>3374</v>
      </c>
      <c r="L439" s="8">
        <v>1</v>
      </c>
      <c r="M439" s="8">
        <v>1</v>
      </c>
      <c r="N439" s="8" t="s">
        <v>106</v>
      </c>
      <c r="O439" s="8" t="s">
        <v>1781</v>
      </c>
      <c r="P439" s="8" t="s">
        <v>2617</v>
      </c>
      <c r="Q439" s="8"/>
      <c r="R439" s="19" t="s">
        <v>3375</v>
      </c>
      <c r="S439" s="21" t="s">
        <v>3375</v>
      </c>
      <c r="T439" s="8" t="s">
        <v>3376</v>
      </c>
      <c r="U439" s="19" t="s">
        <v>19</v>
      </c>
      <c r="V439" s="19" t="s">
        <v>19</v>
      </c>
      <c r="W439" s="21" t="s">
        <v>19</v>
      </c>
      <c r="X439" s="21" t="s">
        <v>19</v>
      </c>
      <c r="Y439" s="19" t="s">
        <v>19</v>
      </c>
      <c r="Z439" s="21" t="s">
        <v>19</v>
      </c>
      <c r="AA439" s="22" t="s">
        <v>19</v>
      </c>
      <c r="AB439" t="s">
        <v>19</v>
      </c>
      <c r="AC439" t="s">
        <v>19</v>
      </c>
      <c r="AD439" t="s">
        <v>6</v>
      </c>
      <c r="AE439" t="s">
        <v>3027</v>
      </c>
      <c r="AF439" t="s">
        <v>88</v>
      </c>
      <c r="AG439" t="s">
        <v>75</v>
      </c>
      <c r="AH439" t="s">
        <v>19</v>
      </c>
    </row>
    <row r="440" ht="14.25" customHeight="1" spans="1:34">
      <c r="A440" s="7" t="s">
        <v>3377</v>
      </c>
      <c r="B440" s="7" t="s">
        <v>3378</v>
      </c>
      <c r="C440" s="7" t="s">
        <v>74</v>
      </c>
      <c r="D440" s="7" t="s">
        <v>75</v>
      </c>
      <c r="E440" s="7" t="s">
        <v>76</v>
      </c>
      <c r="F440" s="7" t="s">
        <v>75</v>
      </c>
      <c r="G440" s="7" t="s">
        <v>291</v>
      </c>
      <c r="H440" s="8" t="s">
        <v>292</v>
      </c>
      <c r="I440" s="8" t="s">
        <v>79</v>
      </c>
      <c r="J440" s="8" t="s">
        <v>2</v>
      </c>
      <c r="K440" s="8" t="s">
        <v>3379</v>
      </c>
      <c r="L440" s="8">
        <v>1</v>
      </c>
      <c r="M440" s="8">
        <v>3</v>
      </c>
      <c r="N440" s="8" t="s">
        <v>617</v>
      </c>
      <c r="O440" s="8" t="s">
        <v>1167</v>
      </c>
      <c r="P440" s="8" t="s">
        <v>258</v>
      </c>
      <c r="Q440" s="8"/>
      <c r="R440" s="19" t="s">
        <v>3380</v>
      </c>
      <c r="S440" s="21" t="s">
        <v>3380</v>
      </c>
      <c r="T440" s="8" t="s">
        <v>3381</v>
      </c>
      <c r="U440" s="19" t="s">
        <v>19</v>
      </c>
      <c r="V440" s="19" t="s">
        <v>19</v>
      </c>
      <c r="W440" s="21" t="s">
        <v>19</v>
      </c>
      <c r="X440" s="21" t="s">
        <v>19</v>
      </c>
      <c r="Y440" s="19" t="s">
        <v>19</v>
      </c>
      <c r="Z440" s="21" t="s">
        <v>19</v>
      </c>
      <c r="AA440" s="22" t="s">
        <v>19</v>
      </c>
      <c r="AB440" t="s">
        <v>19</v>
      </c>
      <c r="AC440" t="s">
        <v>19</v>
      </c>
      <c r="AD440" t="s">
        <v>6</v>
      </c>
      <c r="AE440" t="s">
        <v>3382</v>
      </c>
      <c r="AF440" t="s">
        <v>88</v>
      </c>
      <c r="AG440" t="s">
        <v>75</v>
      </c>
      <c r="AH440" t="s">
        <v>19</v>
      </c>
    </row>
    <row r="441" ht="14.25" customHeight="1" spans="1:34">
      <c r="A441" s="7" t="s">
        <v>3383</v>
      </c>
      <c r="B441" s="7" t="s">
        <v>3384</v>
      </c>
      <c r="C441" s="7" t="s">
        <v>74</v>
      </c>
      <c r="D441" s="7" t="s">
        <v>75</v>
      </c>
      <c r="E441" s="7" t="s">
        <v>76</v>
      </c>
      <c r="F441" s="7" t="s">
        <v>75</v>
      </c>
      <c r="G441" s="7" t="s">
        <v>2918</v>
      </c>
      <c r="H441" s="8" t="s">
        <v>2919</v>
      </c>
      <c r="I441" s="8" t="s">
        <v>79</v>
      </c>
      <c r="J441" s="8" t="s">
        <v>2</v>
      </c>
      <c r="K441" s="8" t="s">
        <v>3278</v>
      </c>
      <c r="L441" s="8">
        <v>1</v>
      </c>
      <c r="M441" s="8">
        <v>1</v>
      </c>
      <c r="N441" s="8" t="s">
        <v>228</v>
      </c>
      <c r="O441" s="8" t="s">
        <v>2847</v>
      </c>
      <c r="P441" s="8" t="s">
        <v>2921</v>
      </c>
      <c r="Q441" s="8"/>
      <c r="R441" s="19" t="s">
        <v>3385</v>
      </c>
      <c r="S441" s="21" t="s">
        <v>3385</v>
      </c>
      <c r="T441" s="8" t="s">
        <v>3386</v>
      </c>
      <c r="U441" s="19" t="s">
        <v>19</v>
      </c>
      <c r="V441" s="19" t="s">
        <v>19</v>
      </c>
      <c r="W441" s="21" t="s">
        <v>19</v>
      </c>
      <c r="X441" s="21" t="s">
        <v>19</v>
      </c>
      <c r="Y441" s="19" t="s">
        <v>19</v>
      </c>
      <c r="Z441" s="21" t="s">
        <v>19</v>
      </c>
      <c r="AA441" s="22" t="s">
        <v>19</v>
      </c>
      <c r="AB441" t="s">
        <v>19</v>
      </c>
      <c r="AC441" t="s">
        <v>19</v>
      </c>
      <c r="AD441" t="s">
        <v>6</v>
      </c>
      <c r="AE441" t="s">
        <v>2924</v>
      </c>
      <c r="AF441" t="s">
        <v>88</v>
      </c>
      <c r="AG441" t="s">
        <v>75</v>
      </c>
      <c r="AH441" t="s">
        <v>19</v>
      </c>
    </row>
    <row r="442" ht="14.25" customHeight="1" spans="1:34">
      <c r="A442" s="7" t="s">
        <v>3387</v>
      </c>
      <c r="B442" s="7" t="s">
        <v>3388</v>
      </c>
      <c r="C442" s="7" t="s">
        <v>74</v>
      </c>
      <c r="D442" s="7" t="s">
        <v>75</v>
      </c>
      <c r="E442" s="7" t="s">
        <v>76</v>
      </c>
      <c r="F442" s="7" t="s">
        <v>75</v>
      </c>
      <c r="G442" s="7" t="s">
        <v>3389</v>
      </c>
      <c r="H442" s="8" t="s">
        <v>3390</v>
      </c>
      <c r="I442" s="8" t="s">
        <v>79</v>
      </c>
      <c r="J442" s="8" t="s">
        <v>2</v>
      </c>
      <c r="K442" s="8" t="s">
        <v>3391</v>
      </c>
      <c r="L442" s="8">
        <v>1</v>
      </c>
      <c r="M442" s="8">
        <v>1</v>
      </c>
      <c r="N442" s="8" t="s">
        <v>247</v>
      </c>
      <c r="O442" s="8" t="s">
        <v>228</v>
      </c>
      <c r="P442" s="8" t="s">
        <v>229</v>
      </c>
      <c r="Q442" s="8"/>
      <c r="R442" s="19" t="s">
        <v>1719</v>
      </c>
      <c r="S442" s="21" t="s">
        <v>19</v>
      </c>
      <c r="T442" s="8"/>
      <c r="U442" s="19" t="s">
        <v>19</v>
      </c>
      <c r="V442" s="19" t="s">
        <v>1719</v>
      </c>
      <c r="W442" s="21" t="s">
        <v>3392</v>
      </c>
      <c r="X442" s="21" t="s">
        <v>19</v>
      </c>
      <c r="Y442" s="19" t="s">
        <v>19</v>
      </c>
      <c r="Z442" s="21" t="s">
        <v>19</v>
      </c>
      <c r="AA442" s="22" t="s">
        <v>19</v>
      </c>
      <c r="AB442" t="s">
        <v>19</v>
      </c>
      <c r="AC442" t="s">
        <v>3393</v>
      </c>
      <c r="AD442" t="s">
        <v>6</v>
      </c>
      <c r="AE442" t="s">
        <v>3244</v>
      </c>
      <c r="AF442" t="s">
        <v>88</v>
      </c>
      <c r="AG442" t="s">
        <v>75</v>
      </c>
      <c r="AH442" t="s">
        <v>19</v>
      </c>
    </row>
    <row r="443" ht="14.25" customHeight="1" spans="1:34">
      <c r="A443" s="7" t="s">
        <v>3394</v>
      </c>
      <c r="B443" s="7" t="s">
        <v>3395</v>
      </c>
      <c r="C443" s="7" t="s">
        <v>74</v>
      </c>
      <c r="D443" s="7" t="s">
        <v>75</v>
      </c>
      <c r="E443" s="7" t="s">
        <v>76</v>
      </c>
      <c r="F443" s="7" t="s">
        <v>75</v>
      </c>
      <c r="G443" s="7" t="s">
        <v>3396</v>
      </c>
      <c r="H443" s="8" t="s">
        <v>3397</v>
      </c>
      <c r="I443" s="8" t="s">
        <v>79</v>
      </c>
      <c r="J443" s="8" t="s">
        <v>2</v>
      </c>
      <c r="K443" s="8" t="s">
        <v>3398</v>
      </c>
      <c r="L443" s="8">
        <v>2</v>
      </c>
      <c r="M443" s="8">
        <v>1</v>
      </c>
      <c r="N443" s="8" t="s">
        <v>731</v>
      </c>
      <c r="O443" s="8" t="s">
        <v>228</v>
      </c>
      <c r="P443" s="8" t="s">
        <v>229</v>
      </c>
      <c r="Q443" s="8"/>
      <c r="R443" s="19" t="s">
        <v>3399</v>
      </c>
      <c r="S443" s="21" t="s">
        <v>19</v>
      </c>
      <c r="T443" s="8"/>
      <c r="U443" s="19" t="s">
        <v>19</v>
      </c>
      <c r="V443" s="19" t="s">
        <v>3399</v>
      </c>
      <c r="W443" s="21" t="s">
        <v>3400</v>
      </c>
      <c r="X443" s="21" t="s">
        <v>19</v>
      </c>
      <c r="Y443" s="19" t="s">
        <v>19</v>
      </c>
      <c r="Z443" s="21" t="s">
        <v>19</v>
      </c>
      <c r="AA443" s="22" t="s">
        <v>19</v>
      </c>
      <c r="AB443" t="s">
        <v>19</v>
      </c>
      <c r="AC443" t="s">
        <v>3401</v>
      </c>
      <c r="AD443" t="s">
        <v>6</v>
      </c>
      <c r="AE443" t="s">
        <v>3402</v>
      </c>
      <c r="AF443" t="s">
        <v>88</v>
      </c>
      <c r="AG443" t="s">
        <v>75</v>
      </c>
      <c r="AH443" t="s">
        <v>2419</v>
      </c>
    </row>
    <row r="444" ht="14.25" customHeight="1" spans="1:34">
      <c r="A444" s="7" t="s">
        <v>3403</v>
      </c>
      <c r="B444" s="7" t="s">
        <v>3404</v>
      </c>
      <c r="C444" s="7" t="s">
        <v>74</v>
      </c>
      <c r="D444" s="7" t="s">
        <v>75</v>
      </c>
      <c r="E444" s="7" t="s">
        <v>76</v>
      </c>
      <c r="F444" s="7" t="s">
        <v>75</v>
      </c>
      <c r="G444" s="7" t="s">
        <v>1274</v>
      </c>
      <c r="H444" s="8" t="s">
        <v>1275</v>
      </c>
      <c r="I444" s="8" t="s">
        <v>79</v>
      </c>
      <c r="J444" s="8" t="s">
        <v>2</v>
      </c>
      <c r="K444" s="8" t="s">
        <v>3405</v>
      </c>
      <c r="L444" s="8">
        <v>1</v>
      </c>
      <c r="M444" s="8">
        <v>2</v>
      </c>
      <c r="N444" s="8" t="s">
        <v>439</v>
      </c>
      <c r="O444" s="8" t="s">
        <v>618</v>
      </c>
      <c r="P444" s="8" t="s">
        <v>229</v>
      </c>
      <c r="Q444" s="8"/>
      <c r="R444" s="19" t="s">
        <v>3406</v>
      </c>
      <c r="S444" s="21" t="s">
        <v>19</v>
      </c>
      <c r="T444" s="8"/>
      <c r="U444" s="19" t="s">
        <v>19</v>
      </c>
      <c r="V444" s="19" t="s">
        <v>3406</v>
      </c>
      <c r="W444" s="21" t="s">
        <v>3407</v>
      </c>
      <c r="X444" s="21" t="s">
        <v>19</v>
      </c>
      <c r="Y444" s="19" t="s">
        <v>19</v>
      </c>
      <c r="Z444" s="21" t="s">
        <v>19</v>
      </c>
      <c r="AA444" s="22" t="s">
        <v>19</v>
      </c>
      <c r="AB444" t="s">
        <v>19</v>
      </c>
      <c r="AC444" t="s">
        <v>3408</v>
      </c>
      <c r="AD444" t="s">
        <v>6</v>
      </c>
      <c r="AE444" t="s">
        <v>3409</v>
      </c>
      <c r="AF444" t="s">
        <v>88</v>
      </c>
      <c r="AG444" t="s">
        <v>75</v>
      </c>
      <c r="AH444" t="s">
        <v>278</v>
      </c>
    </row>
    <row r="445" ht="14.25" customHeight="1" spans="1:34">
      <c r="A445" s="7" t="s">
        <v>3410</v>
      </c>
      <c r="B445" s="7" t="s">
        <v>3411</v>
      </c>
      <c r="C445" s="7" t="s">
        <v>74</v>
      </c>
      <c r="D445" s="7" t="s">
        <v>75</v>
      </c>
      <c r="E445" s="7" t="s">
        <v>76</v>
      </c>
      <c r="F445" s="7" t="s">
        <v>75</v>
      </c>
      <c r="G445" s="7" t="s">
        <v>1257</v>
      </c>
      <c r="H445" s="8" t="s">
        <v>1258</v>
      </c>
      <c r="I445" s="8" t="s">
        <v>79</v>
      </c>
      <c r="J445" s="8" t="s">
        <v>2</v>
      </c>
      <c r="K445" s="8" t="s">
        <v>3412</v>
      </c>
      <c r="L445" s="8">
        <v>1</v>
      </c>
      <c r="M445" s="8">
        <v>1</v>
      </c>
      <c r="N445" s="8" t="s">
        <v>83</v>
      </c>
      <c r="O445" s="8" t="s">
        <v>228</v>
      </c>
      <c r="P445" s="8" t="s">
        <v>229</v>
      </c>
      <c r="Q445" s="8"/>
      <c r="R445" s="19" t="s">
        <v>3413</v>
      </c>
      <c r="S445" s="21" t="s">
        <v>19</v>
      </c>
      <c r="T445" s="8"/>
      <c r="U445" s="19" t="s">
        <v>19</v>
      </c>
      <c r="V445" s="19" t="s">
        <v>3413</v>
      </c>
      <c r="W445" s="21" t="s">
        <v>3414</v>
      </c>
      <c r="X445" s="21" t="s">
        <v>19</v>
      </c>
      <c r="Y445" s="19" t="s">
        <v>19</v>
      </c>
      <c r="Z445" s="21" t="s">
        <v>19</v>
      </c>
      <c r="AA445" s="22" t="s">
        <v>19</v>
      </c>
      <c r="AB445" t="s">
        <v>19</v>
      </c>
      <c r="AC445" t="s">
        <v>3415</v>
      </c>
      <c r="AD445" t="s">
        <v>6</v>
      </c>
      <c r="AE445" t="s">
        <v>1387</v>
      </c>
      <c r="AF445" t="s">
        <v>88</v>
      </c>
      <c r="AG445" t="s">
        <v>75</v>
      </c>
      <c r="AH445" t="s">
        <v>19</v>
      </c>
    </row>
    <row r="446" ht="14.25" customHeight="1" spans="1:34">
      <c r="A446" s="7" t="s">
        <v>3416</v>
      </c>
      <c r="B446" s="7" t="s">
        <v>3417</v>
      </c>
      <c r="C446" s="7" t="s">
        <v>74</v>
      </c>
      <c r="D446" s="7" t="s">
        <v>75</v>
      </c>
      <c r="E446" s="7" t="s">
        <v>76</v>
      </c>
      <c r="F446" s="7" t="s">
        <v>75</v>
      </c>
      <c r="G446" s="7" t="s">
        <v>747</v>
      </c>
      <c r="H446" s="8" t="s">
        <v>748</v>
      </c>
      <c r="I446" s="8" t="s">
        <v>79</v>
      </c>
      <c r="J446" s="8" t="s">
        <v>2</v>
      </c>
      <c r="K446" s="8" t="s">
        <v>3418</v>
      </c>
      <c r="L446" s="8">
        <v>1</v>
      </c>
      <c r="M446" s="8">
        <v>1</v>
      </c>
      <c r="N446" s="8" t="s">
        <v>95</v>
      </c>
      <c r="O446" s="8" t="s">
        <v>228</v>
      </c>
      <c r="P446" s="8" t="s">
        <v>229</v>
      </c>
      <c r="Q446" s="8"/>
      <c r="R446" s="19" t="s">
        <v>3419</v>
      </c>
      <c r="S446" s="21" t="s">
        <v>19</v>
      </c>
      <c r="T446" s="8"/>
      <c r="U446" s="19" t="s">
        <v>19</v>
      </c>
      <c r="V446" s="19" t="s">
        <v>3419</v>
      </c>
      <c r="W446" s="21" t="s">
        <v>3420</v>
      </c>
      <c r="X446" s="21" t="s">
        <v>19</v>
      </c>
      <c r="Y446" s="19" t="s">
        <v>19</v>
      </c>
      <c r="Z446" s="21" t="s">
        <v>19</v>
      </c>
      <c r="AA446" s="22" t="s">
        <v>19</v>
      </c>
      <c r="AB446" t="s">
        <v>19</v>
      </c>
      <c r="AC446" t="s">
        <v>3421</v>
      </c>
      <c r="AD446" t="s">
        <v>6</v>
      </c>
      <c r="AE446" t="s">
        <v>3422</v>
      </c>
      <c r="AF446" t="s">
        <v>88</v>
      </c>
      <c r="AG446" t="s">
        <v>75</v>
      </c>
      <c r="AH446" t="s">
        <v>3423</v>
      </c>
    </row>
    <row r="447" ht="14.25" customHeight="1" spans="1:34">
      <c r="A447" s="7" t="s">
        <v>3424</v>
      </c>
      <c r="B447" s="7" t="s">
        <v>3425</v>
      </c>
      <c r="C447" s="7" t="s">
        <v>74</v>
      </c>
      <c r="D447" s="7" t="s">
        <v>75</v>
      </c>
      <c r="E447" s="7" t="s">
        <v>76</v>
      </c>
      <c r="F447" s="7" t="s">
        <v>75</v>
      </c>
      <c r="G447" s="7" t="s">
        <v>3426</v>
      </c>
      <c r="H447" s="8" t="s">
        <v>3427</v>
      </c>
      <c r="I447" s="8" t="s">
        <v>79</v>
      </c>
      <c r="J447" s="8" t="s">
        <v>2</v>
      </c>
      <c r="K447" s="8" t="s">
        <v>3428</v>
      </c>
      <c r="L447" s="8">
        <v>1</v>
      </c>
      <c r="M447" s="8">
        <v>5</v>
      </c>
      <c r="N447" s="8" t="s">
        <v>662</v>
      </c>
      <c r="O447" s="8" t="s">
        <v>531</v>
      </c>
      <c r="P447" s="8" t="s">
        <v>229</v>
      </c>
      <c r="Q447" s="8"/>
      <c r="R447" s="19" t="s">
        <v>3429</v>
      </c>
      <c r="S447" s="21" t="s">
        <v>19</v>
      </c>
      <c r="T447" s="8"/>
      <c r="U447" s="19" t="s">
        <v>19</v>
      </c>
      <c r="V447" s="19" t="s">
        <v>3429</v>
      </c>
      <c r="W447" s="21" t="s">
        <v>3430</v>
      </c>
      <c r="X447" s="21" t="s">
        <v>19</v>
      </c>
      <c r="Y447" s="19" t="s">
        <v>19</v>
      </c>
      <c r="Z447" s="21" t="s">
        <v>19</v>
      </c>
      <c r="AA447" s="22" t="s">
        <v>19</v>
      </c>
      <c r="AB447" t="s">
        <v>19</v>
      </c>
      <c r="AC447" t="s">
        <v>3431</v>
      </c>
      <c r="AD447" t="s">
        <v>6</v>
      </c>
      <c r="AE447" t="s">
        <v>3432</v>
      </c>
      <c r="AF447" t="s">
        <v>88</v>
      </c>
      <c r="AG447" t="s">
        <v>75</v>
      </c>
      <c r="AH447" t="s">
        <v>19</v>
      </c>
    </row>
    <row r="448" ht="14.25" customHeight="1" spans="1:34">
      <c r="A448" s="7" t="s">
        <v>3433</v>
      </c>
      <c r="B448" s="7" t="s">
        <v>3434</v>
      </c>
      <c r="C448" s="7" t="s">
        <v>74</v>
      </c>
      <c r="D448" s="7" t="s">
        <v>75</v>
      </c>
      <c r="E448" s="7" t="s">
        <v>76</v>
      </c>
      <c r="F448" s="7" t="s">
        <v>75</v>
      </c>
      <c r="G448" s="7" t="s">
        <v>2387</v>
      </c>
      <c r="H448" s="8" t="s">
        <v>2388</v>
      </c>
      <c r="I448" s="8" t="s">
        <v>79</v>
      </c>
      <c r="J448" s="8" t="s">
        <v>2</v>
      </c>
      <c r="K448" s="8" t="s">
        <v>3435</v>
      </c>
      <c r="L448" s="8">
        <v>1</v>
      </c>
      <c r="M448" s="8">
        <v>1</v>
      </c>
      <c r="N448" s="8" t="s">
        <v>618</v>
      </c>
      <c r="O448" s="8" t="s">
        <v>228</v>
      </c>
      <c r="P448" s="8" t="s">
        <v>229</v>
      </c>
      <c r="Q448" s="8"/>
      <c r="R448" s="19" t="s">
        <v>3003</v>
      </c>
      <c r="S448" s="21" t="s">
        <v>19</v>
      </c>
      <c r="T448" s="8"/>
      <c r="U448" s="19" t="s">
        <v>19</v>
      </c>
      <c r="V448" s="19" t="s">
        <v>3003</v>
      </c>
      <c r="W448" s="21" t="s">
        <v>3436</v>
      </c>
      <c r="X448" s="21" t="s">
        <v>19</v>
      </c>
      <c r="Y448" s="19" t="s">
        <v>19</v>
      </c>
      <c r="Z448" s="21" t="s">
        <v>19</v>
      </c>
      <c r="AA448" s="22" t="s">
        <v>19</v>
      </c>
      <c r="AB448" t="s">
        <v>19</v>
      </c>
      <c r="AC448" t="s">
        <v>3437</v>
      </c>
      <c r="AD448" t="s">
        <v>6</v>
      </c>
      <c r="AE448" t="s">
        <v>3438</v>
      </c>
      <c r="AF448" t="s">
        <v>88</v>
      </c>
      <c r="AG448" t="s">
        <v>75</v>
      </c>
      <c r="AH448" t="s">
        <v>3088</v>
      </c>
    </row>
    <row r="449" ht="14.25" customHeight="1" spans="1:34">
      <c r="A449" s="7" t="s">
        <v>3439</v>
      </c>
      <c r="B449" s="7" t="s">
        <v>3440</v>
      </c>
      <c r="C449" s="7" t="s">
        <v>74</v>
      </c>
      <c r="D449" s="7" t="s">
        <v>75</v>
      </c>
      <c r="E449" s="7" t="s">
        <v>76</v>
      </c>
      <c r="F449" s="7" t="s">
        <v>75</v>
      </c>
      <c r="G449" s="7" t="s">
        <v>3441</v>
      </c>
      <c r="H449" s="8" t="s">
        <v>3442</v>
      </c>
      <c r="I449" s="8" t="s">
        <v>79</v>
      </c>
      <c r="J449" s="8" t="s">
        <v>2</v>
      </c>
      <c r="K449" s="8" t="s">
        <v>3443</v>
      </c>
      <c r="L449" s="8">
        <v>1</v>
      </c>
      <c r="M449" s="8">
        <v>2</v>
      </c>
      <c r="N449" s="8" t="s">
        <v>170</v>
      </c>
      <c r="O449" s="8" t="s">
        <v>618</v>
      </c>
      <c r="P449" s="8" t="s">
        <v>229</v>
      </c>
      <c r="Q449" s="8"/>
      <c r="R449" s="19" t="s">
        <v>3444</v>
      </c>
      <c r="S449" s="21" t="s">
        <v>19</v>
      </c>
      <c r="T449" s="8"/>
      <c r="U449" s="19" t="s">
        <v>19</v>
      </c>
      <c r="V449" s="19" t="s">
        <v>3444</v>
      </c>
      <c r="W449" s="21" t="s">
        <v>3445</v>
      </c>
      <c r="X449" s="21" t="s">
        <v>19</v>
      </c>
      <c r="Y449" s="19" t="s">
        <v>19</v>
      </c>
      <c r="Z449" s="21" t="s">
        <v>19</v>
      </c>
      <c r="AA449" s="22" t="s">
        <v>19</v>
      </c>
      <c r="AB449" t="s">
        <v>19</v>
      </c>
      <c r="AC449" t="s">
        <v>3446</v>
      </c>
      <c r="AD449" t="s">
        <v>6</v>
      </c>
      <c r="AE449" t="s">
        <v>3447</v>
      </c>
      <c r="AF449" t="s">
        <v>88</v>
      </c>
      <c r="AG449" t="s">
        <v>75</v>
      </c>
      <c r="AH449" t="s">
        <v>19</v>
      </c>
    </row>
    <row r="450" ht="14.25" customHeight="1" spans="1:34">
      <c r="A450" s="7" t="s">
        <v>3448</v>
      </c>
      <c r="B450" s="7" t="s">
        <v>3449</v>
      </c>
      <c r="C450" s="7" t="s">
        <v>74</v>
      </c>
      <c r="D450" s="7" t="s">
        <v>75</v>
      </c>
      <c r="E450" s="7" t="s">
        <v>76</v>
      </c>
      <c r="F450" s="7" t="s">
        <v>75</v>
      </c>
      <c r="G450" s="7" t="s">
        <v>132</v>
      </c>
      <c r="H450" s="8" t="s">
        <v>133</v>
      </c>
      <c r="I450" s="8" t="s">
        <v>79</v>
      </c>
      <c r="J450" s="8" t="s">
        <v>2</v>
      </c>
      <c r="K450" s="8" t="s">
        <v>3450</v>
      </c>
      <c r="L450" s="8">
        <v>1</v>
      </c>
      <c r="M450" s="8">
        <v>3</v>
      </c>
      <c r="N450" s="8" t="s">
        <v>3451</v>
      </c>
      <c r="O450" s="8" t="s">
        <v>617</v>
      </c>
      <c r="P450" s="8" t="s">
        <v>229</v>
      </c>
      <c r="Q450" s="8"/>
      <c r="R450" s="19" t="s">
        <v>3452</v>
      </c>
      <c r="S450" s="21" t="s">
        <v>19</v>
      </c>
      <c r="T450" s="8"/>
      <c r="U450" s="19" t="s">
        <v>19</v>
      </c>
      <c r="V450" s="19" t="s">
        <v>3452</v>
      </c>
      <c r="W450" s="21" t="s">
        <v>3002</v>
      </c>
      <c r="X450" s="21" t="s">
        <v>19</v>
      </c>
      <c r="Y450" s="19" t="s">
        <v>19</v>
      </c>
      <c r="Z450" s="21" t="s">
        <v>19</v>
      </c>
      <c r="AA450" s="22" t="s">
        <v>19</v>
      </c>
      <c r="AB450" t="s">
        <v>19</v>
      </c>
      <c r="AC450" t="s">
        <v>3453</v>
      </c>
      <c r="AD450" t="s">
        <v>6</v>
      </c>
      <c r="AE450" t="s">
        <v>139</v>
      </c>
      <c r="AF450" t="s">
        <v>88</v>
      </c>
      <c r="AG450" t="s">
        <v>75</v>
      </c>
      <c r="AH450" t="s">
        <v>19</v>
      </c>
    </row>
    <row r="451" ht="14.25" customHeight="1" spans="1:34">
      <c r="A451" s="7" t="s">
        <v>3454</v>
      </c>
      <c r="B451" s="7" t="s">
        <v>3455</v>
      </c>
      <c r="C451" s="7" t="s">
        <v>74</v>
      </c>
      <c r="D451" s="7" t="s">
        <v>75</v>
      </c>
      <c r="E451" s="7" t="s">
        <v>76</v>
      </c>
      <c r="F451" s="7" t="s">
        <v>75</v>
      </c>
      <c r="G451" s="7" t="s">
        <v>3456</v>
      </c>
      <c r="H451" s="8" t="s">
        <v>3457</v>
      </c>
      <c r="I451" s="8" t="s">
        <v>79</v>
      </c>
      <c r="J451" s="8" t="s">
        <v>2</v>
      </c>
      <c r="K451" s="8" t="s">
        <v>3458</v>
      </c>
      <c r="L451" s="8">
        <v>1</v>
      </c>
      <c r="M451" s="8">
        <v>3</v>
      </c>
      <c r="N451" s="8" t="s">
        <v>257</v>
      </c>
      <c r="O451" s="8" t="s">
        <v>617</v>
      </c>
      <c r="P451" s="8" t="s">
        <v>229</v>
      </c>
      <c r="Q451" s="8"/>
      <c r="R451" s="19" t="s">
        <v>3459</v>
      </c>
      <c r="S451" s="21" t="s">
        <v>19</v>
      </c>
      <c r="T451" s="8"/>
      <c r="U451" s="19" t="s">
        <v>19</v>
      </c>
      <c r="V451" s="19" t="s">
        <v>3459</v>
      </c>
      <c r="W451" s="21" t="s">
        <v>3460</v>
      </c>
      <c r="X451" s="21" t="s">
        <v>19</v>
      </c>
      <c r="Y451" s="19" t="s">
        <v>19</v>
      </c>
      <c r="Z451" s="21" t="s">
        <v>19</v>
      </c>
      <c r="AA451" s="22" t="s">
        <v>19</v>
      </c>
      <c r="AB451" t="s">
        <v>19</v>
      </c>
      <c r="AC451" t="s">
        <v>3461</v>
      </c>
      <c r="AD451" t="s">
        <v>6</v>
      </c>
      <c r="AE451" t="s">
        <v>3462</v>
      </c>
      <c r="AF451" t="s">
        <v>88</v>
      </c>
      <c r="AG451" t="s">
        <v>75</v>
      </c>
      <c r="AH451" t="s">
        <v>19</v>
      </c>
    </row>
    <row r="452" ht="14.25" customHeight="1" spans="1:34">
      <c r="A452" s="7" t="s">
        <v>3463</v>
      </c>
      <c r="B452" s="7" t="s">
        <v>3464</v>
      </c>
      <c r="C452" s="7" t="s">
        <v>74</v>
      </c>
      <c r="D452" s="7" t="s">
        <v>75</v>
      </c>
      <c r="E452" s="7" t="s">
        <v>76</v>
      </c>
      <c r="F452" s="7" t="s">
        <v>75</v>
      </c>
      <c r="G452" s="7" t="s">
        <v>3465</v>
      </c>
      <c r="H452" s="8" t="s">
        <v>3466</v>
      </c>
      <c r="I452" s="8" t="s">
        <v>79</v>
      </c>
      <c r="J452" s="8" t="s">
        <v>2</v>
      </c>
      <c r="K452" s="8" t="s">
        <v>3467</v>
      </c>
      <c r="L452" s="8">
        <v>1</v>
      </c>
      <c r="M452" s="8">
        <v>2</v>
      </c>
      <c r="N452" s="8" t="s">
        <v>369</v>
      </c>
      <c r="O452" s="8" t="s">
        <v>618</v>
      </c>
      <c r="P452" s="8" t="s">
        <v>229</v>
      </c>
      <c r="Q452" s="8"/>
      <c r="R452" s="19" t="s">
        <v>3468</v>
      </c>
      <c r="S452" s="21" t="s">
        <v>19</v>
      </c>
      <c r="T452" s="8"/>
      <c r="U452" s="19" t="s">
        <v>19</v>
      </c>
      <c r="V452" s="19" t="s">
        <v>3468</v>
      </c>
      <c r="W452" s="21" t="s">
        <v>2118</v>
      </c>
      <c r="X452" s="21" t="s">
        <v>19</v>
      </c>
      <c r="Y452" s="19" t="s">
        <v>19</v>
      </c>
      <c r="Z452" s="21" t="s">
        <v>19</v>
      </c>
      <c r="AA452" s="22" t="s">
        <v>19</v>
      </c>
      <c r="AB452" t="s">
        <v>19</v>
      </c>
      <c r="AC452" t="s">
        <v>3469</v>
      </c>
      <c r="AD452" t="s">
        <v>6</v>
      </c>
      <c r="AE452" t="s">
        <v>3470</v>
      </c>
      <c r="AF452" t="s">
        <v>88</v>
      </c>
      <c r="AG452" t="s">
        <v>75</v>
      </c>
      <c r="AH452" t="s">
        <v>19</v>
      </c>
    </row>
    <row r="453" ht="14.25" customHeight="1" spans="1:34">
      <c r="A453" s="7" t="s">
        <v>3471</v>
      </c>
      <c r="B453" s="7" t="s">
        <v>3472</v>
      </c>
      <c r="C453" s="7" t="s">
        <v>74</v>
      </c>
      <c r="D453" s="7" t="s">
        <v>75</v>
      </c>
      <c r="E453" s="7" t="s">
        <v>76</v>
      </c>
      <c r="F453" s="7" t="s">
        <v>75</v>
      </c>
      <c r="G453" s="7" t="s">
        <v>3473</v>
      </c>
      <c r="H453" s="8" t="s">
        <v>3474</v>
      </c>
      <c r="I453" s="8" t="s">
        <v>79</v>
      </c>
      <c r="J453" s="8" t="s">
        <v>2</v>
      </c>
      <c r="K453" s="8" t="s">
        <v>3475</v>
      </c>
      <c r="L453" s="8">
        <v>1</v>
      </c>
      <c r="M453" s="8">
        <v>1</v>
      </c>
      <c r="N453" s="8" t="s">
        <v>276</v>
      </c>
      <c r="O453" s="8" t="s">
        <v>228</v>
      </c>
      <c r="P453" s="8" t="s">
        <v>229</v>
      </c>
      <c r="Q453" s="8"/>
      <c r="R453" s="19" t="s">
        <v>3476</v>
      </c>
      <c r="S453" s="21" t="s">
        <v>19</v>
      </c>
      <c r="T453" s="8"/>
      <c r="U453" s="19" t="s">
        <v>19</v>
      </c>
      <c r="V453" s="19" t="s">
        <v>3476</v>
      </c>
      <c r="W453" s="21" t="s">
        <v>833</v>
      </c>
      <c r="X453" s="21" t="s">
        <v>19</v>
      </c>
      <c r="Y453" s="19" t="s">
        <v>19</v>
      </c>
      <c r="Z453" s="21" t="s">
        <v>19</v>
      </c>
      <c r="AA453" s="22" t="s">
        <v>19</v>
      </c>
      <c r="AB453" t="s">
        <v>19</v>
      </c>
      <c r="AC453" t="s">
        <v>3477</v>
      </c>
      <c r="AD453" t="s">
        <v>6</v>
      </c>
      <c r="AE453" t="s">
        <v>3478</v>
      </c>
      <c r="AF453" t="s">
        <v>88</v>
      </c>
      <c r="AG453" t="s">
        <v>75</v>
      </c>
      <c r="AH453" t="s">
        <v>19</v>
      </c>
    </row>
    <row r="454" ht="14.25" customHeight="1" spans="1:34">
      <c r="A454" s="7" t="s">
        <v>3479</v>
      </c>
      <c r="B454" s="7" t="s">
        <v>3480</v>
      </c>
      <c r="C454" s="7" t="s">
        <v>74</v>
      </c>
      <c r="D454" s="7" t="s">
        <v>75</v>
      </c>
      <c r="E454" s="7" t="s">
        <v>76</v>
      </c>
      <c r="F454" s="7" t="s">
        <v>75</v>
      </c>
      <c r="G454" s="7" t="s">
        <v>3481</v>
      </c>
      <c r="H454" s="8" t="s">
        <v>3482</v>
      </c>
      <c r="I454" s="8" t="s">
        <v>79</v>
      </c>
      <c r="J454" s="8" t="s">
        <v>2</v>
      </c>
      <c r="K454" s="8" t="s">
        <v>3483</v>
      </c>
      <c r="L454" s="8">
        <v>1</v>
      </c>
      <c r="M454" s="8">
        <v>3</v>
      </c>
      <c r="N454" s="8" t="s">
        <v>247</v>
      </c>
      <c r="O454" s="8" t="s">
        <v>617</v>
      </c>
      <c r="P454" s="8" t="s">
        <v>229</v>
      </c>
      <c r="Q454" s="8"/>
      <c r="R454" s="19" t="s">
        <v>1748</v>
      </c>
      <c r="S454" s="21" t="s">
        <v>19</v>
      </c>
      <c r="T454" s="8"/>
      <c r="U454" s="19" t="s">
        <v>19</v>
      </c>
      <c r="V454" s="19" t="s">
        <v>1748</v>
      </c>
      <c r="W454" s="21" t="s">
        <v>3484</v>
      </c>
      <c r="X454" s="21" t="s">
        <v>19</v>
      </c>
      <c r="Y454" s="19" t="s">
        <v>19</v>
      </c>
      <c r="Z454" s="21" t="s">
        <v>19</v>
      </c>
      <c r="AA454" s="22" t="s">
        <v>19</v>
      </c>
      <c r="AB454" t="s">
        <v>19</v>
      </c>
      <c r="AC454" t="s">
        <v>3485</v>
      </c>
      <c r="AD454" t="s">
        <v>6</v>
      </c>
      <c r="AE454" t="s">
        <v>3486</v>
      </c>
      <c r="AF454" t="s">
        <v>88</v>
      </c>
      <c r="AG454" t="s">
        <v>75</v>
      </c>
      <c r="AH454" t="s">
        <v>19</v>
      </c>
    </row>
    <row r="455" ht="14.25" customHeight="1" spans="1:34">
      <c r="A455" s="7" t="s">
        <v>3487</v>
      </c>
      <c r="B455" s="7" t="s">
        <v>3488</v>
      </c>
      <c r="C455" s="7" t="s">
        <v>74</v>
      </c>
      <c r="D455" s="7" t="s">
        <v>75</v>
      </c>
      <c r="E455" s="7" t="s">
        <v>76</v>
      </c>
      <c r="F455" s="7" t="s">
        <v>75</v>
      </c>
      <c r="G455" s="7" t="s">
        <v>235</v>
      </c>
      <c r="H455" s="8" t="s">
        <v>236</v>
      </c>
      <c r="I455" s="8" t="s">
        <v>79</v>
      </c>
      <c r="J455" s="8" t="s">
        <v>2</v>
      </c>
      <c r="K455" s="8" t="s">
        <v>3489</v>
      </c>
      <c r="L455" s="8">
        <v>2</v>
      </c>
      <c r="M455" s="8">
        <v>2</v>
      </c>
      <c r="N455" s="8" t="s">
        <v>394</v>
      </c>
      <c r="O455" s="8" t="s">
        <v>618</v>
      </c>
      <c r="P455" s="8" t="s">
        <v>229</v>
      </c>
      <c r="Q455" s="8"/>
      <c r="R455" s="19" t="s">
        <v>3490</v>
      </c>
      <c r="S455" s="21" t="s">
        <v>19</v>
      </c>
      <c r="T455" s="8"/>
      <c r="U455" s="19" t="s">
        <v>19</v>
      </c>
      <c r="V455" s="19" t="s">
        <v>3490</v>
      </c>
      <c r="W455" s="21" t="s">
        <v>413</v>
      </c>
      <c r="X455" s="21" t="s">
        <v>19</v>
      </c>
      <c r="Y455" s="19" t="s">
        <v>19</v>
      </c>
      <c r="Z455" s="21" t="s">
        <v>19</v>
      </c>
      <c r="AA455" s="22" t="s">
        <v>19</v>
      </c>
      <c r="AB455" t="s">
        <v>19</v>
      </c>
      <c r="AC455" t="s">
        <v>3491</v>
      </c>
      <c r="AD455" t="s">
        <v>6</v>
      </c>
      <c r="AE455" t="s">
        <v>241</v>
      </c>
      <c r="AF455" t="s">
        <v>88</v>
      </c>
      <c r="AG455" t="s">
        <v>75</v>
      </c>
      <c r="AH455" t="s">
        <v>3492</v>
      </c>
    </row>
    <row r="456" ht="14.25" customHeight="1" spans="1:34">
      <c r="A456" s="7" t="s">
        <v>3493</v>
      </c>
      <c r="B456" s="7" t="s">
        <v>3494</v>
      </c>
      <c r="C456" s="7" t="s">
        <v>74</v>
      </c>
      <c r="D456" s="7" t="s">
        <v>75</v>
      </c>
      <c r="E456" s="7" t="s">
        <v>76</v>
      </c>
      <c r="F456" s="7" t="s">
        <v>75</v>
      </c>
      <c r="G456" s="7" t="s">
        <v>340</v>
      </c>
      <c r="H456" s="8" t="s">
        <v>341</v>
      </c>
      <c r="I456" s="8" t="s">
        <v>79</v>
      </c>
      <c r="J456" s="8" t="s">
        <v>2</v>
      </c>
      <c r="K456" s="8" t="s">
        <v>3495</v>
      </c>
      <c r="L456" s="8">
        <v>1</v>
      </c>
      <c r="M456" s="8">
        <v>3</v>
      </c>
      <c r="N456" s="8" t="s">
        <v>531</v>
      </c>
      <c r="O456" s="8" t="s">
        <v>617</v>
      </c>
      <c r="P456" s="8" t="s">
        <v>229</v>
      </c>
      <c r="Q456" s="8"/>
      <c r="R456" s="19" t="s">
        <v>3496</v>
      </c>
      <c r="S456" s="21" t="s">
        <v>19</v>
      </c>
      <c r="T456" s="8"/>
      <c r="U456" s="19" t="s">
        <v>19</v>
      </c>
      <c r="V456" s="19" t="s">
        <v>3496</v>
      </c>
      <c r="W456" s="21" t="s">
        <v>3497</v>
      </c>
      <c r="X456" s="21" t="s">
        <v>19</v>
      </c>
      <c r="Y456" s="19" t="s">
        <v>19</v>
      </c>
      <c r="Z456" s="21" t="s">
        <v>19</v>
      </c>
      <c r="AA456" s="22" t="s">
        <v>19</v>
      </c>
      <c r="AB456" t="s">
        <v>19</v>
      </c>
      <c r="AC456" t="s">
        <v>3498</v>
      </c>
      <c r="AD456" t="s">
        <v>6</v>
      </c>
      <c r="AE456" t="s">
        <v>3499</v>
      </c>
      <c r="AF456" t="s">
        <v>88</v>
      </c>
      <c r="AG456" t="s">
        <v>75</v>
      </c>
      <c r="AH456" t="s">
        <v>19</v>
      </c>
    </row>
    <row r="457" ht="14.25" customHeight="1" spans="1:34">
      <c r="A457" s="7" t="s">
        <v>3500</v>
      </c>
      <c r="B457" s="7" t="s">
        <v>3501</v>
      </c>
      <c r="C457" s="7" t="s">
        <v>74</v>
      </c>
      <c r="D457" s="7" t="s">
        <v>75</v>
      </c>
      <c r="E457" s="7" t="s">
        <v>76</v>
      </c>
      <c r="F457" s="7" t="s">
        <v>75</v>
      </c>
      <c r="G457" s="7" t="s">
        <v>3502</v>
      </c>
      <c r="H457" s="8" t="s">
        <v>3503</v>
      </c>
      <c r="I457" s="8" t="s">
        <v>79</v>
      </c>
      <c r="J457" s="8" t="s">
        <v>2</v>
      </c>
      <c r="K457" s="8" t="s">
        <v>3504</v>
      </c>
      <c r="L457" s="8">
        <v>1</v>
      </c>
      <c r="M457" s="8">
        <v>2</v>
      </c>
      <c r="N457" s="8" t="s">
        <v>452</v>
      </c>
      <c r="O457" s="8" t="s">
        <v>618</v>
      </c>
      <c r="P457" s="8" t="s">
        <v>229</v>
      </c>
      <c r="Q457" s="8"/>
      <c r="R457" s="19" t="s">
        <v>3505</v>
      </c>
      <c r="S457" s="21" t="s">
        <v>19</v>
      </c>
      <c r="T457" s="8"/>
      <c r="U457" s="19" t="s">
        <v>19</v>
      </c>
      <c r="V457" s="19" t="s">
        <v>3505</v>
      </c>
      <c r="W457" s="21" t="s">
        <v>3506</v>
      </c>
      <c r="X457" s="21" t="s">
        <v>19</v>
      </c>
      <c r="Y457" s="19" t="s">
        <v>19</v>
      </c>
      <c r="Z457" s="21" t="s">
        <v>19</v>
      </c>
      <c r="AA457" s="22" t="s">
        <v>19</v>
      </c>
      <c r="AB457" t="s">
        <v>19</v>
      </c>
      <c r="AC457" t="s">
        <v>3507</v>
      </c>
      <c r="AD457" t="s">
        <v>6</v>
      </c>
      <c r="AE457" t="s">
        <v>3508</v>
      </c>
      <c r="AF457" t="s">
        <v>88</v>
      </c>
      <c r="AG457" t="s">
        <v>75</v>
      </c>
      <c r="AH457" t="s">
        <v>19</v>
      </c>
    </row>
    <row r="458" ht="14.25" customHeight="1" spans="1:34">
      <c r="A458" s="7" t="s">
        <v>3509</v>
      </c>
      <c r="B458" s="7" t="s">
        <v>3510</v>
      </c>
      <c r="C458" s="7" t="s">
        <v>74</v>
      </c>
      <c r="D458" s="7" t="s">
        <v>75</v>
      </c>
      <c r="E458" s="7" t="s">
        <v>76</v>
      </c>
      <c r="F458" s="7" t="s">
        <v>75</v>
      </c>
      <c r="G458" s="7" t="s">
        <v>3511</v>
      </c>
      <c r="H458" s="8" t="s">
        <v>3512</v>
      </c>
      <c r="I458" s="8" t="s">
        <v>79</v>
      </c>
      <c r="J458" s="8" t="s">
        <v>2</v>
      </c>
      <c r="K458" s="8" t="s">
        <v>3513</v>
      </c>
      <c r="L458" s="8">
        <v>1</v>
      </c>
      <c r="M458" s="8">
        <v>1</v>
      </c>
      <c r="N458" s="8" t="s">
        <v>83</v>
      </c>
      <c r="O458" s="8" t="s">
        <v>228</v>
      </c>
      <c r="P458" s="8" t="s">
        <v>229</v>
      </c>
      <c r="Q458" s="8"/>
      <c r="R458" s="19" t="s">
        <v>3514</v>
      </c>
      <c r="S458" s="21" t="s">
        <v>19</v>
      </c>
      <c r="T458" s="8"/>
      <c r="U458" s="19" t="s">
        <v>19</v>
      </c>
      <c r="V458" s="19" t="s">
        <v>3514</v>
      </c>
      <c r="W458" s="21" t="s">
        <v>3515</v>
      </c>
      <c r="X458" s="21" t="s">
        <v>19</v>
      </c>
      <c r="Y458" s="19" t="s">
        <v>19</v>
      </c>
      <c r="Z458" s="21" t="s">
        <v>19</v>
      </c>
      <c r="AA458" s="22" t="s">
        <v>19</v>
      </c>
      <c r="AB458" t="s">
        <v>19</v>
      </c>
      <c r="AC458" t="s">
        <v>3516</v>
      </c>
      <c r="AD458" t="s">
        <v>6</v>
      </c>
      <c r="AE458" t="s">
        <v>3517</v>
      </c>
      <c r="AF458" t="s">
        <v>88</v>
      </c>
      <c r="AG458" t="s">
        <v>75</v>
      </c>
      <c r="AH458" t="s">
        <v>19</v>
      </c>
    </row>
    <row r="459" ht="14.25" customHeight="1" spans="1:34">
      <c r="A459" s="7" t="s">
        <v>3518</v>
      </c>
      <c r="B459" s="7" t="s">
        <v>3519</v>
      </c>
      <c r="C459" s="7" t="s">
        <v>74</v>
      </c>
      <c r="D459" s="7" t="s">
        <v>75</v>
      </c>
      <c r="E459" s="7" t="s">
        <v>76</v>
      </c>
      <c r="F459" s="7" t="s">
        <v>75</v>
      </c>
      <c r="G459" s="7" t="s">
        <v>3520</v>
      </c>
      <c r="H459" s="8" t="s">
        <v>3521</v>
      </c>
      <c r="I459" s="8" t="s">
        <v>79</v>
      </c>
      <c r="J459" s="8" t="s">
        <v>2</v>
      </c>
      <c r="K459" s="8" t="s">
        <v>3522</v>
      </c>
      <c r="L459" s="8">
        <v>1</v>
      </c>
      <c r="M459" s="8">
        <v>3</v>
      </c>
      <c r="N459" s="8" t="s">
        <v>106</v>
      </c>
      <c r="O459" s="8" t="s">
        <v>617</v>
      </c>
      <c r="P459" s="8" t="s">
        <v>229</v>
      </c>
      <c r="Q459" s="8"/>
      <c r="R459" s="19" t="s">
        <v>3523</v>
      </c>
      <c r="S459" s="21" t="s">
        <v>19</v>
      </c>
      <c r="T459" s="8"/>
      <c r="U459" s="19" t="s">
        <v>19</v>
      </c>
      <c r="V459" s="19" t="s">
        <v>3523</v>
      </c>
      <c r="W459" s="21" t="s">
        <v>3524</v>
      </c>
      <c r="X459" s="21" t="s">
        <v>19</v>
      </c>
      <c r="Y459" s="19" t="s">
        <v>19</v>
      </c>
      <c r="Z459" s="21" t="s">
        <v>19</v>
      </c>
      <c r="AA459" s="22" t="s">
        <v>19</v>
      </c>
      <c r="AB459" t="s">
        <v>19</v>
      </c>
      <c r="AC459" t="s">
        <v>3525</v>
      </c>
      <c r="AD459" t="s">
        <v>6</v>
      </c>
      <c r="AE459" t="s">
        <v>3526</v>
      </c>
      <c r="AF459" t="s">
        <v>88</v>
      </c>
      <c r="AG459" t="s">
        <v>75</v>
      </c>
      <c r="AH459" t="s">
        <v>19</v>
      </c>
    </row>
    <row r="460" ht="14.25" customHeight="1" spans="1:34">
      <c r="A460" s="7" t="s">
        <v>3527</v>
      </c>
      <c r="B460" s="7" t="s">
        <v>3528</v>
      </c>
      <c r="C460" s="7" t="s">
        <v>74</v>
      </c>
      <c r="D460" s="7" t="s">
        <v>75</v>
      </c>
      <c r="E460" s="7" t="s">
        <v>76</v>
      </c>
      <c r="F460" s="7" t="s">
        <v>75</v>
      </c>
      <c r="G460" s="7" t="s">
        <v>3529</v>
      </c>
      <c r="H460" s="8" t="s">
        <v>3530</v>
      </c>
      <c r="I460" s="8" t="s">
        <v>79</v>
      </c>
      <c r="J460" s="8" t="s">
        <v>2</v>
      </c>
      <c r="K460" s="8" t="s">
        <v>3531</v>
      </c>
      <c r="L460" s="8">
        <v>1</v>
      </c>
      <c r="M460" s="8">
        <v>2</v>
      </c>
      <c r="N460" s="8" t="s">
        <v>301</v>
      </c>
      <c r="O460" s="8" t="s">
        <v>618</v>
      </c>
      <c r="P460" s="8" t="s">
        <v>229</v>
      </c>
      <c r="Q460" s="8"/>
      <c r="R460" s="19" t="s">
        <v>2832</v>
      </c>
      <c r="S460" s="21" t="s">
        <v>19</v>
      </c>
      <c r="T460" s="8"/>
      <c r="U460" s="19" t="s">
        <v>19</v>
      </c>
      <c r="V460" s="19" t="s">
        <v>2832</v>
      </c>
      <c r="W460" s="21" t="s">
        <v>1882</v>
      </c>
      <c r="X460" s="21" t="s">
        <v>19</v>
      </c>
      <c r="Y460" s="19" t="s">
        <v>19</v>
      </c>
      <c r="Z460" s="21" t="s">
        <v>19</v>
      </c>
      <c r="AA460" s="22" t="s">
        <v>19</v>
      </c>
      <c r="AB460" t="s">
        <v>19</v>
      </c>
      <c r="AC460" t="s">
        <v>3532</v>
      </c>
      <c r="AD460" t="s">
        <v>6</v>
      </c>
      <c r="AE460" t="s">
        <v>3533</v>
      </c>
      <c r="AF460" t="s">
        <v>88</v>
      </c>
      <c r="AG460" t="s">
        <v>75</v>
      </c>
      <c r="AH460" t="s">
        <v>19</v>
      </c>
    </row>
    <row r="461" ht="14.25" customHeight="1" spans="1:34">
      <c r="A461" s="7" t="s">
        <v>3534</v>
      </c>
      <c r="B461" s="7" t="s">
        <v>3535</v>
      </c>
      <c r="C461" s="7" t="s">
        <v>74</v>
      </c>
      <c r="D461" s="7" t="s">
        <v>75</v>
      </c>
      <c r="E461" s="7" t="s">
        <v>76</v>
      </c>
      <c r="F461" s="7" t="s">
        <v>75</v>
      </c>
      <c r="G461" s="7" t="s">
        <v>3536</v>
      </c>
      <c r="H461" s="8" t="s">
        <v>3537</v>
      </c>
      <c r="I461" s="8" t="s">
        <v>79</v>
      </c>
      <c r="J461" s="8" t="s">
        <v>2</v>
      </c>
      <c r="K461" s="8" t="s">
        <v>3538</v>
      </c>
      <c r="L461" s="8">
        <v>1</v>
      </c>
      <c r="M461" s="8">
        <v>2</v>
      </c>
      <c r="N461" s="8" t="s">
        <v>95</v>
      </c>
      <c r="O461" s="8" t="s">
        <v>618</v>
      </c>
      <c r="P461" s="8" t="s">
        <v>229</v>
      </c>
      <c r="Q461" s="8"/>
      <c r="R461" s="19" t="s">
        <v>3539</v>
      </c>
      <c r="S461" s="21" t="s">
        <v>19</v>
      </c>
      <c r="T461" s="8"/>
      <c r="U461" s="19" t="s">
        <v>19</v>
      </c>
      <c r="V461" s="19" t="s">
        <v>3539</v>
      </c>
      <c r="W461" s="21" t="s">
        <v>3540</v>
      </c>
      <c r="X461" s="21" t="s">
        <v>19</v>
      </c>
      <c r="Y461" s="19" t="s">
        <v>19</v>
      </c>
      <c r="Z461" s="21" t="s">
        <v>19</v>
      </c>
      <c r="AA461" s="22" t="s">
        <v>19</v>
      </c>
      <c r="AB461" t="s">
        <v>19</v>
      </c>
      <c r="AC461" t="s">
        <v>3541</v>
      </c>
      <c r="AD461" t="s">
        <v>6</v>
      </c>
      <c r="AE461" t="s">
        <v>3542</v>
      </c>
      <c r="AF461" t="s">
        <v>88</v>
      </c>
      <c r="AG461" t="s">
        <v>75</v>
      </c>
      <c r="AH461" t="s">
        <v>19</v>
      </c>
    </row>
    <row r="462" ht="14.25" customHeight="1" spans="1:34">
      <c r="A462" s="7" t="s">
        <v>3543</v>
      </c>
      <c r="B462" s="7" t="s">
        <v>3544</v>
      </c>
      <c r="C462" s="7" t="s">
        <v>74</v>
      </c>
      <c r="D462" s="7" t="s">
        <v>75</v>
      </c>
      <c r="E462" s="7" t="s">
        <v>76</v>
      </c>
      <c r="F462" s="7" t="s">
        <v>75</v>
      </c>
      <c r="G462" s="7" t="s">
        <v>3545</v>
      </c>
      <c r="H462" s="8" t="s">
        <v>3546</v>
      </c>
      <c r="I462" s="8" t="s">
        <v>79</v>
      </c>
      <c r="J462" s="8" t="s">
        <v>2</v>
      </c>
      <c r="K462" s="8" t="s">
        <v>3547</v>
      </c>
      <c r="L462" s="8">
        <v>2</v>
      </c>
      <c r="M462" s="8">
        <v>3</v>
      </c>
      <c r="N462" s="8" t="s">
        <v>1139</v>
      </c>
      <c r="O462" s="8" t="s">
        <v>617</v>
      </c>
      <c r="P462" s="8" t="s">
        <v>229</v>
      </c>
      <c r="Q462" s="8"/>
      <c r="R462" s="19" t="s">
        <v>3548</v>
      </c>
      <c r="S462" s="21" t="s">
        <v>19</v>
      </c>
      <c r="T462" s="8"/>
      <c r="U462" s="19" t="s">
        <v>19</v>
      </c>
      <c r="V462" s="19" t="s">
        <v>3548</v>
      </c>
      <c r="W462" s="21" t="s">
        <v>3549</v>
      </c>
      <c r="X462" s="21" t="s">
        <v>19</v>
      </c>
      <c r="Y462" s="19" t="s">
        <v>19</v>
      </c>
      <c r="Z462" s="21" t="s">
        <v>19</v>
      </c>
      <c r="AA462" s="22" t="s">
        <v>19</v>
      </c>
      <c r="AB462" t="s">
        <v>19</v>
      </c>
      <c r="AC462" t="s">
        <v>3550</v>
      </c>
      <c r="AD462" t="s">
        <v>6</v>
      </c>
      <c r="AE462" t="s">
        <v>363</v>
      </c>
      <c r="AF462" t="s">
        <v>88</v>
      </c>
      <c r="AG462" t="s">
        <v>75</v>
      </c>
      <c r="AH462" t="s">
        <v>19</v>
      </c>
    </row>
    <row r="463" ht="14.25" customHeight="1" spans="1:34">
      <c r="A463" s="7" t="s">
        <v>3551</v>
      </c>
      <c r="B463" s="7" t="s">
        <v>3552</v>
      </c>
      <c r="C463" s="7" t="s">
        <v>74</v>
      </c>
      <c r="D463" s="7" t="s">
        <v>75</v>
      </c>
      <c r="E463" s="7" t="s">
        <v>76</v>
      </c>
      <c r="F463" s="7" t="s">
        <v>75</v>
      </c>
      <c r="G463" s="7" t="s">
        <v>3553</v>
      </c>
      <c r="H463" s="8" t="s">
        <v>3554</v>
      </c>
      <c r="I463" s="8" t="s">
        <v>79</v>
      </c>
      <c r="J463" s="8" t="s">
        <v>2</v>
      </c>
      <c r="K463" s="8" t="s">
        <v>3555</v>
      </c>
      <c r="L463" s="8">
        <v>1</v>
      </c>
      <c r="M463" s="8">
        <v>3</v>
      </c>
      <c r="N463" s="8" t="s">
        <v>150</v>
      </c>
      <c r="O463" s="8" t="s">
        <v>617</v>
      </c>
      <c r="P463" s="8" t="s">
        <v>229</v>
      </c>
      <c r="Q463" s="8"/>
      <c r="R463" s="19" t="s">
        <v>3556</v>
      </c>
      <c r="S463" s="21" t="s">
        <v>19</v>
      </c>
      <c r="T463" s="8"/>
      <c r="U463" s="19" t="s">
        <v>19</v>
      </c>
      <c r="V463" s="19" t="s">
        <v>3556</v>
      </c>
      <c r="W463" s="21" t="s">
        <v>3557</v>
      </c>
      <c r="X463" s="21" t="s">
        <v>19</v>
      </c>
      <c r="Y463" s="19" t="s">
        <v>19</v>
      </c>
      <c r="Z463" s="21" t="s">
        <v>19</v>
      </c>
      <c r="AA463" s="22" t="s">
        <v>19</v>
      </c>
      <c r="AB463" t="s">
        <v>19</v>
      </c>
      <c r="AC463" t="s">
        <v>3558</v>
      </c>
      <c r="AD463" t="s">
        <v>6</v>
      </c>
      <c r="AE463" t="s">
        <v>3559</v>
      </c>
      <c r="AF463" t="s">
        <v>88</v>
      </c>
      <c r="AG463" t="s">
        <v>75</v>
      </c>
      <c r="AH463" t="s">
        <v>19</v>
      </c>
    </row>
    <row r="464" ht="14.25" customHeight="1" spans="1:34">
      <c r="A464" s="7" t="s">
        <v>3560</v>
      </c>
      <c r="B464" s="7" t="s">
        <v>3561</v>
      </c>
      <c r="C464" s="7" t="s">
        <v>74</v>
      </c>
      <c r="D464" s="7" t="s">
        <v>75</v>
      </c>
      <c r="E464" s="7" t="s">
        <v>76</v>
      </c>
      <c r="F464" s="7" t="s">
        <v>75</v>
      </c>
      <c r="G464" s="7" t="s">
        <v>1945</v>
      </c>
      <c r="H464" s="8" t="s">
        <v>1946</v>
      </c>
      <c r="I464" s="8" t="s">
        <v>79</v>
      </c>
      <c r="J464" s="8" t="s">
        <v>2</v>
      </c>
      <c r="K464" s="8" t="s">
        <v>3562</v>
      </c>
      <c r="L464" s="8">
        <v>3</v>
      </c>
      <c r="M464" s="8">
        <v>2</v>
      </c>
      <c r="N464" s="8" t="s">
        <v>394</v>
      </c>
      <c r="O464" s="8" t="s">
        <v>618</v>
      </c>
      <c r="P464" s="8" t="s">
        <v>229</v>
      </c>
      <c r="Q464" s="8"/>
      <c r="R464" s="19" t="s">
        <v>3563</v>
      </c>
      <c r="S464" s="21" t="s">
        <v>19</v>
      </c>
      <c r="T464" s="8"/>
      <c r="U464" s="19" t="s">
        <v>19</v>
      </c>
      <c r="V464" s="19" t="s">
        <v>3563</v>
      </c>
      <c r="W464" s="21" t="s">
        <v>3564</v>
      </c>
      <c r="X464" s="21" t="s">
        <v>19</v>
      </c>
      <c r="Y464" s="19" t="s">
        <v>19</v>
      </c>
      <c r="Z464" s="21" t="s">
        <v>19</v>
      </c>
      <c r="AA464" s="22" t="s">
        <v>19</v>
      </c>
      <c r="AB464" t="s">
        <v>19</v>
      </c>
      <c r="AC464" t="s">
        <v>3565</v>
      </c>
      <c r="AD464" t="s">
        <v>6</v>
      </c>
      <c r="AE464" t="s">
        <v>3566</v>
      </c>
      <c r="AF464" t="s">
        <v>88</v>
      </c>
      <c r="AG464" t="s">
        <v>75</v>
      </c>
      <c r="AH464" t="s">
        <v>1555</v>
      </c>
    </row>
    <row r="465" ht="14.25" customHeight="1" spans="1:34">
      <c r="A465" s="7" t="s">
        <v>3567</v>
      </c>
      <c r="B465" s="7" t="s">
        <v>3568</v>
      </c>
      <c r="C465" s="7" t="s">
        <v>74</v>
      </c>
      <c r="D465" s="7" t="s">
        <v>75</v>
      </c>
      <c r="E465" s="7" t="s">
        <v>76</v>
      </c>
      <c r="F465" s="7" t="s">
        <v>75</v>
      </c>
      <c r="G465" s="7" t="s">
        <v>1945</v>
      </c>
      <c r="H465" s="8" t="s">
        <v>1946</v>
      </c>
      <c r="I465" s="8" t="s">
        <v>79</v>
      </c>
      <c r="J465" s="8" t="s">
        <v>2</v>
      </c>
      <c r="K465" s="8" t="s">
        <v>3569</v>
      </c>
      <c r="L465" s="8">
        <v>2</v>
      </c>
      <c r="M465" s="8">
        <v>2</v>
      </c>
      <c r="N465" s="8" t="s">
        <v>394</v>
      </c>
      <c r="O465" s="8" t="s">
        <v>618</v>
      </c>
      <c r="P465" s="8" t="s">
        <v>229</v>
      </c>
      <c r="Q465" s="8"/>
      <c r="R465" s="19" t="s">
        <v>3570</v>
      </c>
      <c r="S465" s="21" t="s">
        <v>19</v>
      </c>
      <c r="T465" s="8"/>
      <c r="U465" s="19" t="s">
        <v>19</v>
      </c>
      <c r="V465" s="19" t="s">
        <v>3570</v>
      </c>
      <c r="W465" s="21" t="s">
        <v>3571</v>
      </c>
      <c r="X465" s="21" t="s">
        <v>19</v>
      </c>
      <c r="Y465" s="19" t="s">
        <v>19</v>
      </c>
      <c r="Z465" s="21" t="s">
        <v>19</v>
      </c>
      <c r="AA465" s="22" t="s">
        <v>19</v>
      </c>
      <c r="AB465" t="s">
        <v>19</v>
      </c>
      <c r="AC465" t="s">
        <v>3572</v>
      </c>
      <c r="AD465" t="s">
        <v>6</v>
      </c>
      <c r="AE465" t="s">
        <v>3566</v>
      </c>
      <c r="AF465" t="s">
        <v>88</v>
      </c>
      <c r="AG465" t="s">
        <v>75</v>
      </c>
      <c r="AH465" t="s">
        <v>2743</v>
      </c>
    </row>
    <row r="466" ht="14.25" customHeight="1" spans="1:34">
      <c r="A466" s="7" t="s">
        <v>3573</v>
      </c>
      <c r="B466" s="7" t="s">
        <v>3574</v>
      </c>
      <c r="C466" s="7" t="s">
        <v>74</v>
      </c>
      <c r="D466" s="7" t="s">
        <v>75</v>
      </c>
      <c r="E466" s="7" t="s">
        <v>76</v>
      </c>
      <c r="F466" s="7" t="s">
        <v>75</v>
      </c>
      <c r="G466" s="7" t="s">
        <v>3545</v>
      </c>
      <c r="H466" s="8" t="s">
        <v>3546</v>
      </c>
      <c r="I466" s="8" t="s">
        <v>79</v>
      </c>
      <c r="J466" s="8" t="s">
        <v>2</v>
      </c>
      <c r="K466" s="8" t="s">
        <v>3575</v>
      </c>
      <c r="L466" s="8">
        <v>1</v>
      </c>
      <c r="M466" s="8">
        <v>2</v>
      </c>
      <c r="N466" s="8" t="s">
        <v>617</v>
      </c>
      <c r="O466" s="8" t="s">
        <v>618</v>
      </c>
      <c r="P466" s="8" t="s">
        <v>229</v>
      </c>
      <c r="Q466" s="8"/>
      <c r="R466" s="19" t="s">
        <v>3576</v>
      </c>
      <c r="S466" s="21" t="s">
        <v>19</v>
      </c>
      <c r="T466" s="8"/>
      <c r="U466" s="19" t="s">
        <v>19</v>
      </c>
      <c r="V466" s="19" t="s">
        <v>3576</v>
      </c>
      <c r="W466" s="21" t="s">
        <v>1629</v>
      </c>
      <c r="X466" s="21" t="s">
        <v>19</v>
      </c>
      <c r="Y466" s="19" t="s">
        <v>19</v>
      </c>
      <c r="Z466" s="21" t="s">
        <v>19</v>
      </c>
      <c r="AA466" s="22" t="s">
        <v>19</v>
      </c>
      <c r="AB466" t="s">
        <v>19</v>
      </c>
      <c r="AC466" t="s">
        <v>3577</v>
      </c>
      <c r="AD466" t="s">
        <v>6</v>
      </c>
      <c r="AE466" t="s">
        <v>363</v>
      </c>
      <c r="AF466" t="s">
        <v>88</v>
      </c>
      <c r="AG466" t="s">
        <v>75</v>
      </c>
      <c r="AH466" t="s">
        <v>19</v>
      </c>
    </row>
    <row r="467" ht="14.25" customHeight="1" spans="1:34">
      <c r="A467" s="7" t="s">
        <v>3578</v>
      </c>
      <c r="B467" s="7" t="s">
        <v>3579</v>
      </c>
      <c r="C467" s="7" t="s">
        <v>74</v>
      </c>
      <c r="D467" s="7" t="s">
        <v>75</v>
      </c>
      <c r="E467" s="7" t="s">
        <v>76</v>
      </c>
      <c r="F467" s="7" t="s">
        <v>75</v>
      </c>
      <c r="G467" s="7" t="s">
        <v>3580</v>
      </c>
      <c r="H467" s="8" t="s">
        <v>3581</v>
      </c>
      <c r="I467" s="8" t="s">
        <v>79</v>
      </c>
      <c r="J467" s="8" t="s">
        <v>2</v>
      </c>
      <c r="K467" s="8" t="s">
        <v>3582</v>
      </c>
      <c r="L467" s="8">
        <v>1</v>
      </c>
      <c r="M467" s="8">
        <v>2</v>
      </c>
      <c r="N467" s="8" t="s">
        <v>618</v>
      </c>
      <c r="O467" s="8" t="s">
        <v>618</v>
      </c>
      <c r="P467" s="8" t="s">
        <v>229</v>
      </c>
      <c r="Q467" s="8"/>
      <c r="R467" s="19" t="s">
        <v>3583</v>
      </c>
      <c r="S467" s="21" t="s">
        <v>19</v>
      </c>
      <c r="T467" s="8"/>
      <c r="U467" s="19" t="s">
        <v>19</v>
      </c>
      <c r="V467" s="19" t="s">
        <v>3583</v>
      </c>
      <c r="W467" s="21" t="s">
        <v>3584</v>
      </c>
      <c r="X467" s="21" t="s">
        <v>19</v>
      </c>
      <c r="Y467" s="19" t="s">
        <v>19</v>
      </c>
      <c r="Z467" s="21" t="s">
        <v>19</v>
      </c>
      <c r="AA467" s="22" t="s">
        <v>19</v>
      </c>
      <c r="AB467" t="s">
        <v>19</v>
      </c>
      <c r="AC467" t="s">
        <v>3585</v>
      </c>
      <c r="AD467" t="s">
        <v>6</v>
      </c>
      <c r="AE467" t="s">
        <v>139</v>
      </c>
      <c r="AF467" t="s">
        <v>88</v>
      </c>
      <c r="AG467" t="s">
        <v>75</v>
      </c>
      <c r="AH467" t="s">
        <v>19</v>
      </c>
    </row>
    <row r="468" ht="14.25" customHeight="1" spans="1:34">
      <c r="A468" s="7" t="s">
        <v>3586</v>
      </c>
      <c r="B468" s="7" t="s">
        <v>3587</v>
      </c>
      <c r="C468" s="7" t="s">
        <v>74</v>
      </c>
      <c r="D468" s="7" t="s">
        <v>75</v>
      </c>
      <c r="E468" s="7" t="s">
        <v>76</v>
      </c>
      <c r="F468" s="7" t="s">
        <v>75</v>
      </c>
      <c r="G468" s="7" t="s">
        <v>3588</v>
      </c>
      <c r="H468" s="8" t="s">
        <v>3589</v>
      </c>
      <c r="I468" s="8" t="s">
        <v>79</v>
      </c>
      <c r="J468" s="8" t="s">
        <v>2</v>
      </c>
      <c r="K468" s="8" t="s">
        <v>3590</v>
      </c>
      <c r="L468" s="8">
        <v>1</v>
      </c>
      <c r="M468" s="8">
        <v>1</v>
      </c>
      <c r="N468" s="8" t="s">
        <v>618</v>
      </c>
      <c r="O468" s="8" t="s">
        <v>228</v>
      </c>
      <c r="P468" s="8" t="s">
        <v>229</v>
      </c>
      <c r="Q468" s="8"/>
      <c r="R468" s="19" t="s">
        <v>3591</v>
      </c>
      <c r="S468" s="21" t="s">
        <v>19</v>
      </c>
      <c r="T468" s="8"/>
      <c r="U468" s="19" t="s">
        <v>19</v>
      </c>
      <c r="V468" s="19" t="s">
        <v>3591</v>
      </c>
      <c r="W468" s="21" t="s">
        <v>3592</v>
      </c>
      <c r="X468" s="21" t="s">
        <v>19</v>
      </c>
      <c r="Y468" s="19" t="s">
        <v>19</v>
      </c>
      <c r="Z468" s="21" t="s">
        <v>19</v>
      </c>
      <c r="AA468" s="22" t="s">
        <v>19</v>
      </c>
      <c r="AB468" t="s">
        <v>19</v>
      </c>
      <c r="AC468" t="s">
        <v>3593</v>
      </c>
      <c r="AD468" t="s">
        <v>6</v>
      </c>
      <c r="AE468" t="s">
        <v>3594</v>
      </c>
      <c r="AF468" t="s">
        <v>88</v>
      </c>
      <c r="AG468" t="s">
        <v>75</v>
      </c>
      <c r="AH468" t="s">
        <v>19</v>
      </c>
    </row>
    <row r="469" ht="14.25" customHeight="1" spans="1:34">
      <c r="A469" s="7" t="s">
        <v>3595</v>
      </c>
      <c r="B469" s="7" t="s">
        <v>3596</v>
      </c>
      <c r="C469" s="7" t="s">
        <v>74</v>
      </c>
      <c r="D469" s="7" t="s">
        <v>75</v>
      </c>
      <c r="E469" s="7" t="s">
        <v>76</v>
      </c>
      <c r="F469" s="7" t="s">
        <v>75</v>
      </c>
      <c r="G469" s="7" t="s">
        <v>167</v>
      </c>
      <c r="H469" s="8" t="s">
        <v>168</v>
      </c>
      <c r="I469" s="8" t="s">
        <v>79</v>
      </c>
      <c r="J469" s="8" t="s">
        <v>2</v>
      </c>
      <c r="K469" s="8" t="s">
        <v>3597</v>
      </c>
      <c r="L469" s="8">
        <v>1</v>
      </c>
      <c r="M469" s="8">
        <v>1</v>
      </c>
      <c r="N469" s="8" t="s">
        <v>160</v>
      </c>
      <c r="O469" s="8" t="s">
        <v>633</v>
      </c>
      <c r="P469" s="8" t="s">
        <v>2307</v>
      </c>
      <c r="Q469" s="8"/>
      <c r="R469" s="19" t="s">
        <v>3598</v>
      </c>
      <c r="S469" s="21" t="s">
        <v>3598</v>
      </c>
      <c r="T469" s="8" t="s">
        <v>3599</v>
      </c>
      <c r="U469" s="19" t="s">
        <v>19</v>
      </c>
      <c r="V469" s="19" t="s">
        <v>19</v>
      </c>
      <c r="W469" s="21" t="s">
        <v>19</v>
      </c>
      <c r="X469" s="21" t="s">
        <v>19</v>
      </c>
      <c r="Y469" s="19" t="s">
        <v>19</v>
      </c>
      <c r="Z469" s="21" t="s">
        <v>19</v>
      </c>
      <c r="AA469" s="22" t="s">
        <v>19</v>
      </c>
      <c r="AB469" t="s">
        <v>19</v>
      </c>
      <c r="AC469" t="s">
        <v>19</v>
      </c>
      <c r="AD469" t="s">
        <v>6</v>
      </c>
      <c r="AE469" t="s">
        <v>2858</v>
      </c>
      <c r="AF469" t="s">
        <v>88</v>
      </c>
      <c r="AG469" t="s">
        <v>75</v>
      </c>
      <c r="AH469" t="s">
        <v>19</v>
      </c>
    </row>
    <row r="470" ht="14.25" customHeight="1" spans="1:34">
      <c r="A470" s="7" t="s">
        <v>3600</v>
      </c>
      <c r="B470" s="7" t="s">
        <v>3601</v>
      </c>
      <c r="C470" s="7" t="s">
        <v>74</v>
      </c>
      <c r="D470" s="7" t="s">
        <v>75</v>
      </c>
      <c r="E470" s="7" t="s">
        <v>76</v>
      </c>
      <c r="F470" s="7" t="s">
        <v>75</v>
      </c>
      <c r="G470" s="7" t="s">
        <v>3602</v>
      </c>
      <c r="H470" s="8" t="s">
        <v>3603</v>
      </c>
      <c r="I470" s="8" t="s">
        <v>79</v>
      </c>
      <c r="J470" s="8" t="s">
        <v>2</v>
      </c>
      <c r="K470" s="8" t="s">
        <v>3604</v>
      </c>
      <c r="L470" s="8">
        <v>1</v>
      </c>
      <c r="M470" s="8">
        <v>1</v>
      </c>
      <c r="N470" s="8" t="s">
        <v>228</v>
      </c>
      <c r="O470" s="8" t="s">
        <v>228</v>
      </c>
      <c r="P470" s="8" t="s">
        <v>229</v>
      </c>
      <c r="Q470" s="8"/>
      <c r="R470" s="19" t="s">
        <v>3605</v>
      </c>
      <c r="S470" s="21" t="s">
        <v>19</v>
      </c>
      <c r="T470" s="8"/>
      <c r="U470" s="19" t="s">
        <v>19</v>
      </c>
      <c r="V470" s="19" t="s">
        <v>3605</v>
      </c>
      <c r="W470" s="21" t="s">
        <v>3606</v>
      </c>
      <c r="X470" s="21" t="s">
        <v>19</v>
      </c>
      <c r="Y470" s="19" t="s">
        <v>19</v>
      </c>
      <c r="Z470" s="21" t="s">
        <v>19</v>
      </c>
      <c r="AA470" s="22" t="s">
        <v>19</v>
      </c>
      <c r="AB470" t="s">
        <v>19</v>
      </c>
      <c r="AC470" t="s">
        <v>3607</v>
      </c>
      <c r="AD470" t="s">
        <v>6</v>
      </c>
      <c r="AE470" t="s">
        <v>3608</v>
      </c>
      <c r="AF470" t="s">
        <v>88</v>
      </c>
      <c r="AG470" t="s">
        <v>75</v>
      </c>
      <c r="AH470" t="s">
        <v>19</v>
      </c>
    </row>
    <row r="471" ht="14.25" customHeight="1" spans="1:34">
      <c r="A471" s="7" t="s">
        <v>3609</v>
      </c>
      <c r="B471" s="7" t="s">
        <v>3610</v>
      </c>
      <c r="C471" s="7" t="s">
        <v>74</v>
      </c>
      <c r="D471" s="7" t="s">
        <v>75</v>
      </c>
      <c r="E471" s="7" t="s">
        <v>76</v>
      </c>
      <c r="F471" s="7" t="s">
        <v>75</v>
      </c>
      <c r="G471" s="7" t="s">
        <v>3611</v>
      </c>
      <c r="H471" s="8" t="s">
        <v>3612</v>
      </c>
      <c r="I471" s="8" t="s">
        <v>79</v>
      </c>
      <c r="J471" s="8" t="s">
        <v>2</v>
      </c>
      <c r="K471" s="8" t="s">
        <v>3613</v>
      </c>
      <c r="L471" s="8">
        <v>1</v>
      </c>
      <c r="M471" s="8">
        <v>3</v>
      </c>
      <c r="N471" s="8" t="s">
        <v>1139</v>
      </c>
      <c r="O471" s="8" t="s">
        <v>2921</v>
      </c>
      <c r="P471" s="8" t="s">
        <v>3614</v>
      </c>
      <c r="Q471" s="8"/>
      <c r="R471" s="19" t="s">
        <v>3615</v>
      </c>
      <c r="S471" s="21" t="s">
        <v>3615</v>
      </c>
      <c r="T471" s="8" t="s">
        <v>3616</v>
      </c>
      <c r="U471" s="19" t="s">
        <v>19</v>
      </c>
      <c r="V471" s="19" t="s">
        <v>19</v>
      </c>
      <c r="W471" s="21" t="s">
        <v>19</v>
      </c>
      <c r="X471" s="21" t="s">
        <v>19</v>
      </c>
      <c r="Y471" s="19" t="s">
        <v>19</v>
      </c>
      <c r="Z471" s="21" t="s">
        <v>19</v>
      </c>
      <c r="AA471" s="22" t="s">
        <v>19</v>
      </c>
      <c r="AB471" t="s">
        <v>19</v>
      </c>
      <c r="AC471" t="s">
        <v>19</v>
      </c>
      <c r="AD471" t="s">
        <v>6</v>
      </c>
      <c r="AE471" t="s">
        <v>3617</v>
      </c>
      <c r="AF471" t="s">
        <v>88</v>
      </c>
      <c r="AG471" t="s">
        <v>75</v>
      </c>
      <c r="AH471" t="s">
        <v>19</v>
      </c>
    </row>
    <row r="472" ht="14.25" customHeight="1" spans="1:34">
      <c r="A472" s="7" t="s">
        <v>3618</v>
      </c>
      <c r="B472" s="7" t="s">
        <v>3619</v>
      </c>
      <c r="C472" s="7" t="s">
        <v>74</v>
      </c>
      <c r="D472" s="7" t="s">
        <v>75</v>
      </c>
      <c r="E472" s="7" t="s">
        <v>76</v>
      </c>
      <c r="F472" s="7" t="s">
        <v>75</v>
      </c>
      <c r="G472" s="7" t="s">
        <v>3620</v>
      </c>
      <c r="H472" s="8" t="s">
        <v>3621</v>
      </c>
      <c r="I472" s="8" t="s">
        <v>79</v>
      </c>
      <c r="J472" s="8" t="s">
        <v>2</v>
      </c>
      <c r="K472" s="8" t="s">
        <v>3622</v>
      </c>
      <c r="L472" s="8">
        <v>1</v>
      </c>
      <c r="M472" s="8">
        <v>2</v>
      </c>
      <c r="N472" s="8" t="s">
        <v>618</v>
      </c>
      <c r="O472" s="8" t="s">
        <v>618</v>
      </c>
      <c r="P472" s="8" t="s">
        <v>229</v>
      </c>
      <c r="Q472" s="8"/>
      <c r="R472" s="19" t="s">
        <v>3623</v>
      </c>
      <c r="S472" s="21" t="s">
        <v>19</v>
      </c>
      <c r="T472" s="8"/>
      <c r="U472" s="19" t="s">
        <v>19</v>
      </c>
      <c r="V472" s="19" t="s">
        <v>3623</v>
      </c>
      <c r="W472" s="21" t="s">
        <v>3624</v>
      </c>
      <c r="X472" s="21" t="s">
        <v>19</v>
      </c>
      <c r="Y472" s="19" t="s">
        <v>19</v>
      </c>
      <c r="Z472" s="21" t="s">
        <v>19</v>
      </c>
      <c r="AA472" s="22" t="s">
        <v>19</v>
      </c>
      <c r="AB472" t="s">
        <v>19</v>
      </c>
      <c r="AC472" t="s">
        <v>3625</v>
      </c>
      <c r="AD472" t="s">
        <v>6</v>
      </c>
      <c r="AE472" t="s">
        <v>3626</v>
      </c>
      <c r="AF472" t="s">
        <v>88</v>
      </c>
      <c r="AG472" t="s">
        <v>75</v>
      </c>
      <c r="AH472" t="s">
        <v>19</v>
      </c>
    </row>
    <row r="473" ht="14.25" customHeight="1" spans="1:34">
      <c r="A473" s="7" t="s">
        <v>3627</v>
      </c>
      <c r="B473" s="7" t="s">
        <v>3628</v>
      </c>
      <c r="C473" s="7" t="s">
        <v>74</v>
      </c>
      <c r="D473" s="7" t="s">
        <v>75</v>
      </c>
      <c r="E473" s="7" t="s">
        <v>76</v>
      </c>
      <c r="F473" s="7" t="s">
        <v>75</v>
      </c>
      <c r="G473" s="7" t="s">
        <v>3629</v>
      </c>
      <c r="H473" s="8" t="s">
        <v>3630</v>
      </c>
      <c r="I473" s="8" t="s">
        <v>79</v>
      </c>
      <c r="J473" s="8" t="s">
        <v>2</v>
      </c>
      <c r="K473" s="8" t="s">
        <v>3631</v>
      </c>
      <c r="L473" s="8">
        <v>1</v>
      </c>
      <c r="M473" s="8">
        <v>1</v>
      </c>
      <c r="N473" s="8" t="s">
        <v>229</v>
      </c>
      <c r="O473" s="8" t="s">
        <v>1781</v>
      </c>
      <c r="P473" s="8" t="s">
        <v>2617</v>
      </c>
      <c r="Q473" s="8"/>
      <c r="R473" s="19" t="s">
        <v>3632</v>
      </c>
      <c r="S473" s="21" t="s">
        <v>3632</v>
      </c>
      <c r="T473" s="8" t="s">
        <v>3633</v>
      </c>
      <c r="U473" s="19" t="s">
        <v>19</v>
      </c>
      <c r="V473" s="19" t="s">
        <v>19</v>
      </c>
      <c r="W473" s="21" t="s">
        <v>19</v>
      </c>
      <c r="X473" s="21" t="s">
        <v>19</v>
      </c>
      <c r="Y473" s="19" t="s">
        <v>19</v>
      </c>
      <c r="Z473" s="21" t="s">
        <v>19</v>
      </c>
      <c r="AA473" s="22" t="s">
        <v>19</v>
      </c>
      <c r="AB473" t="s">
        <v>19</v>
      </c>
      <c r="AC473" t="s">
        <v>19</v>
      </c>
      <c r="AD473" t="s">
        <v>6</v>
      </c>
      <c r="AE473" t="s">
        <v>241</v>
      </c>
      <c r="AF473" t="s">
        <v>88</v>
      </c>
      <c r="AG473" t="s">
        <v>75</v>
      </c>
      <c r="AH473" t="s">
        <v>19</v>
      </c>
    </row>
    <row r="474" ht="14.25" customHeight="1" spans="1:34">
      <c r="A474" s="7" t="s">
        <v>3634</v>
      </c>
      <c r="B474" s="7" t="s">
        <v>3635</v>
      </c>
      <c r="C474" s="7" t="s">
        <v>74</v>
      </c>
      <c r="D474" s="7" t="s">
        <v>75</v>
      </c>
      <c r="E474" s="7" t="s">
        <v>76</v>
      </c>
      <c r="F474" s="7" t="s">
        <v>75</v>
      </c>
      <c r="G474" s="7" t="s">
        <v>3629</v>
      </c>
      <c r="H474" s="8" t="s">
        <v>3630</v>
      </c>
      <c r="I474" s="8" t="s">
        <v>79</v>
      </c>
      <c r="J474" s="8" t="s">
        <v>2</v>
      </c>
      <c r="K474" s="8" t="s">
        <v>3631</v>
      </c>
      <c r="L474" s="8">
        <v>1</v>
      </c>
      <c r="M474" s="8">
        <v>1</v>
      </c>
      <c r="N474" s="8" t="s">
        <v>229</v>
      </c>
      <c r="O474" s="8" t="s">
        <v>1112</v>
      </c>
      <c r="P474" s="8" t="s">
        <v>1113</v>
      </c>
      <c r="Q474" s="8"/>
      <c r="R474" s="19" t="s">
        <v>3636</v>
      </c>
      <c r="S474" s="21" t="s">
        <v>3636</v>
      </c>
      <c r="T474" s="8" t="s">
        <v>3637</v>
      </c>
      <c r="U474" s="19" t="s">
        <v>19</v>
      </c>
      <c r="V474" s="19" t="s">
        <v>19</v>
      </c>
      <c r="W474" s="21" t="s">
        <v>19</v>
      </c>
      <c r="X474" s="21" t="s">
        <v>19</v>
      </c>
      <c r="Y474" s="19" t="s">
        <v>19</v>
      </c>
      <c r="Z474" s="21" t="s">
        <v>19</v>
      </c>
      <c r="AA474" s="22" t="s">
        <v>19</v>
      </c>
      <c r="AB474" t="s">
        <v>19</v>
      </c>
      <c r="AC474" t="s">
        <v>19</v>
      </c>
      <c r="AD474" t="s">
        <v>6</v>
      </c>
      <c r="AE474" t="s">
        <v>241</v>
      </c>
      <c r="AF474" t="s">
        <v>88</v>
      </c>
      <c r="AG474" t="s">
        <v>75</v>
      </c>
      <c r="AH474" t="s">
        <v>19</v>
      </c>
    </row>
    <row r="475" ht="14.25" customHeight="1" spans="1:34">
      <c r="A475" s="7" t="s">
        <v>3638</v>
      </c>
      <c r="B475" s="7" t="s">
        <v>3639</v>
      </c>
      <c r="C475" s="7" t="s">
        <v>74</v>
      </c>
      <c r="D475" s="7" t="s">
        <v>75</v>
      </c>
      <c r="E475" s="7" t="s">
        <v>76</v>
      </c>
      <c r="F475" s="7" t="s">
        <v>75</v>
      </c>
      <c r="G475" s="7" t="s">
        <v>2838</v>
      </c>
      <c r="H475" s="8" t="s">
        <v>2839</v>
      </c>
      <c r="I475" s="8" t="s">
        <v>79</v>
      </c>
      <c r="J475" s="8" t="s">
        <v>2</v>
      </c>
      <c r="K475" s="8" t="s">
        <v>3640</v>
      </c>
      <c r="L475" s="8">
        <v>1</v>
      </c>
      <c r="M475" s="8">
        <v>1</v>
      </c>
      <c r="N475" s="8" t="s">
        <v>369</v>
      </c>
      <c r="O475" s="8" t="s">
        <v>228</v>
      </c>
      <c r="P475" s="8" t="s">
        <v>229</v>
      </c>
      <c r="Q475" s="8"/>
      <c r="R475" s="19" t="s">
        <v>3641</v>
      </c>
      <c r="S475" s="21" t="s">
        <v>19</v>
      </c>
      <c r="T475" s="8"/>
      <c r="U475" s="19" t="s">
        <v>19</v>
      </c>
      <c r="V475" s="19" t="s">
        <v>3641</v>
      </c>
      <c r="W475" s="21" t="s">
        <v>3642</v>
      </c>
      <c r="X475" s="21" t="s">
        <v>19</v>
      </c>
      <c r="Y475" s="19" t="s">
        <v>19</v>
      </c>
      <c r="Z475" s="21" t="s">
        <v>19</v>
      </c>
      <c r="AA475" s="22" t="s">
        <v>19</v>
      </c>
      <c r="AB475" t="s">
        <v>19</v>
      </c>
      <c r="AC475" t="s">
        <v>3643</v>
      </c>
      <c r="AD475" t="s">
        <v>6</v>
      </c>
      <c r="AE475" t="s">
        <v>2843</v>
      </c>
      <c r="AF475" t="s">
        <v>88</v>
      </c>
      <c r="AG475" t="s">
        <v>75</v>
      </c>
      <c r="AH475" t="s">
        <v>19</v>
      </c>
    </row>
    <row r="476" ht="14.25" customHeight="1" spans="1:34">
      <c r="A476" s="7" t="s">
        <v>3644</v>
      </c>
      <c r="B476" s="7" t="s">
        <v>3645</v>
      </c>
      <c r="C476" s="7" t="s">
        <v>74</v>
      </c>
      <c r="D476" s="7" t="s">
        <v>75</v>
      </c>
      <c r="E476" s="7" t="s">
        <v>76</v>
      </c>
      <c r="F476" s="7" t="s">
        <v>75</v>
      </c>
      <c r="G476" s="7" t="s">
        <v>1020</v>
      </c>
      <c r="H476" s="8" t="s">
        <v>1021</v>
      </c>
      <c r="I476" s="8" t="s">
        <v>79</v>
      </c>
      <c r="J476" s="8" t="s">
        <v>2</v>
      </c>
      <c r="K476" s="8" t="s">
        <v>3646</v>
      </c>
      <c r="L476" s="8">
        <v>1</v>
      </c>
      <c r="M476" s="8">
        <v>2</v>
      </c>
      <c r="N476" s="8" t="s">
        <v>81</v>
      </c>
      <c r="O476" s="8" t="s">
        <v>618</v>
      </c>
      <c r="P476" s="8" t="s">
        <v>229</v>
      </c>
      <c r="Q476" s="8"/>
      <c r="R476" s="19" t="s">
        <v>126</v>
      </c>
      <c r="S476" s="21" t="s">
        <v>19</v>
      </c>
      <c r="T476" s="8"/>
      <c r="U476" s="19" t="s">
        <v>19</v>
      </c>
      <c r="V476" s="19" t="s">
        <v>126</v>
      </c>
      <c r="W476" s="21" t="s">
        <v>1323</v>
      </c>
      <c r="X476" s="21" t="s">
        <v>19</v>
      </c>
      <c r="Y476" s="19" t="s">
        <v>19</v>
      </c>
      <c r="Z476" s="21" t="s">
        <v>19</v>
      </c>
      <c r="AA476" s="22" t="s">
        <v>19</v>
      </c>
      <c r="AB476" t="s">
        <v>19</v>
      </c>
      <c r="AC476" t="s">
        <v>2217</v>
      </c>
      <c r="AD476" t="s">
        <v>6</v>
      </c>
      <c r="AE476" t="s">
        <v>3647</v>
      </c>
      <c r="AF476" t="s">
        <v>88</v>
      </c>
      <c r="AG476" t="s">
        <v>75</v>
      </c>
      <c r="AH476" t="s">
        <v>19</v>
      </c>
    </row>
    <row r="477" ht="14.25" customHeight="1" spans="1:34">
      <c r="A477" s="7" t="s">
        <v>3648</v>
      </c>
      <c r="B477" s="7" t="s">
        <v>3649</v>
      </c>
      <c r="C477" s="7" t="s">
        <v>74</v>
      </c>
      <c r="D477" s="7" t="s">
        <v>75</v>
      </c>
      <c r="E477" s="7" t="s">
        <v>76</v>
      </c>
      <c r="F477" s="7" t="s">
        <v>75</v>
      </c>
      <c r="G477" s="7" t="s">
        <v>426</v>
      </c>
      <c r="H477" s="8" t="s">
        <v>427</v>
      </c>
      <c r="I477" s="8" t="s">
        <v>79</v>
      </c>
      <c r="J477" s="8" t="s">
        <v>2</v>
      </c>
      <c r="K477" s="8" t="s">
        <v>3650</v>
      </c>
      <c r="L477" s="8">
        <v>1</v>
      </c>
      <c r="M477" s="8">
        <v>3</v>
      </c>
      <c r="N477" s="8" t="s">
        <v>268</v>
      </c>
      <c r="O477" s="8" t="s">
        <v>617</v>
      </c>
      <c r="P477" s="8" t="s">
        <v>229</v>
      </c>
      <c r="Q477" s="8"/>
      <c r="R477" s="19" t="s">
        <v>3651</v>
      </c>
      <c r="S477" s="21" t="s">
        <v>19</v>
      </c>
      <c r="T477" s="8"/>
      <c r="U477" s="19" t="s">
        <v>19</v>
      </c>
      <c r="V477" s="19" t="s">
        <v>3651</v>
      </c>
      <c r="W477" s="21" t="s">
        <v>3652</v>
      </c>
      <c r="X477" s="21" t="s">
        <v>19</v>
      </c>
      <c r="Y477" s="19" t="s">
        <v>19</v>
      </c>
      <c r="Z477" s="21" t="s">
        <v>19</v>
      </c>
      <c r="AA477" s="22" t="s">
        <v>19</v>
      </c>
      <c r="AB477" t="s">
        <v>19</v>
      </c>
      <c r="AC477" t="s">
        <v>3653</v>
      </c>
      <c r="AD477" t="s">
        <v>6</v>
      </c>
      <c r="AE477" t="s">
        <v>432</v>
      </c>
      <c r="AF477" t="s">
        <v>88</v>
      </c>
      <c r="AG477" t="s">
        <v>75</v>
      </c>
      <c r="AH477" t="s">
        <v>3654</v>
      </c>
    </row>
    <row r="478" ht="14.25" customHeight="1" spans="1:34">
      <c r="A478" s="7" t="s">
        <v>3655</v>
      </c>
      <c r="B478" s="7" t="s">
        <v>3656</v>
      </c>
      <c r="C478" s="7" t="s">
        <v>74</v>
      </c>
      <c r="D478" s="7" t="s">
        <v>75</v>
      </c>
      <c r="E478" s="7" t="s">
        <v>76</v>
      </c>
      <c r="F478" s="7" t="s">
        <v>75</v>
      </c>
      <c r="G478" s="7" t="s">
        <v>3657</v>
      </c>
      <c r="H478" s="8" t="s">
        <v>3658</v>
      </c>
      <c r="I478" s="8" t="s">
        <v>79</v>
      </c>
      <c r="J478" s="8" t="s">
        <v>2</v>
      </c>
      <c r="K478" s="8" t="s">
        <v>3659</v>
      </c>
      <c r="L478" s="8">
        <v>1</v>
      </c>
      <c r="M478" s="8">
        <v>2</v>
      </c>
      <c r="N478" s="8" t="s">
        <v>721</v>
      </c>
      <c r="O478" s="8" t="s">
        <v>618</v>
      </c>
      <c r="P478" s="8" t="s">
        <v>229</v>
      </c>
      <c r="Q478" s="8"/>
      <c r="R478" s="19" t="s">
        <v>3660</v>
      </c>
      <c r="S478" s="21" t="s">
        <v>19</v>
      </c>
      <c r="T478" s="8"/>
      <c r="U478" s="19" t="s">
        <v>19</v>
      </c>
      <c r="V478" s="19" t="s">
        <v>3660</v>
      </c>
      <c r="W478" s="21" t="s">
        <v>220</v>
      </c>
      <c r="X478" s="21" t="s">
        <v>19</v>
      </c>
      <c r="Y478" s="19" t="s">
        <v>19</v>
      </c>
      <c r="Z478" s="21" t="s">
        <v>19</v>
      </c>
      <c r="AA478" s="22" t="s">
        <v>19</v>
      </c>
      <c r="AB478" t="s">
        <v>19</v>
      </c>
      <c r="AC478" t="s">
        <v>3661</v>
      </c>
      <c r="AD478" t="s">
        <v>6</v>
      </c>
      <c r="AE478" t="s">
        <v>3662</v>
      </c>
      <c r="AF478" t="s">
        <v>88</v>
      </c>
      <c r="AG478" t="s">
        <v>75</v>
      </c>
      <c r="AH478" t="s">
        <v>2646</v>
      </c>
    </row>
    <row r="479" ht="14.25" customHeight="1" spans="1:34">
      <c r="A479" s="7" t="s">
        <v>3663</v>
      </c>
      <c r="B479" s="7" t="s">
        <v>3664</v>
      </c>
      <c r="C479" s="7" t="s">
        <v>74</v>
      </c>
      <c r="D479" s="7" t="s">
        <v>75</v>
      </c>
      <c r="E479" s="7" t="s">
        <v>76</v>
      </c>
      <c r="F479" s="7" t="s">
        <v>75</v>
      </c>
      <c r="G479" s="7" t="s">
        <v>3665</v>
      </c>
      <c r="H479" s="8" t="s">
        <v>3666</v>
      </c>
      <c r="I479" s="8" t="s">
        <v>79</v>
      </c>
      <c r="J479" s="8" t="s">
        <v>2</v>
      </c>
      <c r="K479" s="8" t="s">
        <v>3667</v>
      </c>
      <c r="L479" s="8">
        <v>1</v>
      </c>
      <c r="M479" s="8">
        <v>5</v>
      </c>
      <c r="N479" s="8" t="s">
        <v>721</v>
      </c>
      <c r="O479" s="8" t="s">
        <v>531</v>
      </c>
      <c r="P479" s="8" t="s">
        <v>229</v>
      </c>
      <c r="Q479" s="8"/>
      <c r="R479" s="19" t="s">
        <v>3668</v>
      </c>
      <c r="S479" s="21" t="s">
        <v>19</v>
      </c>
      <c r="T479" s="8"/>
      <c r="U479" s="19" t="s">
        <v>19</v>
      </c>
      <c r="V479" s="19" t="s">
        <v>3668</v>
      </c>
      <c r="W479" s="21" t="s">
        <v>3669</v>
      </c>
      <c r="X479" s="21" t="s">
        <v>19</v>
      </c>
      <c r="Y479" s="19" t="s">
        <v>19</v>
      </c>
      <c r="Z479" s="21" t="s">
        <v>19</v>
      </c>
      <c r="AA479" s="22" t="s">
        <v>19</v>
      </c>
      <c r="AB479" t="s">
        <v>19</v>
      </c>
      <c r="AC479" t="s">
        <v>3670</v>
      </c>
      <c r="AD479" t="s">
        <v>6</v>
      </c>
      <c r="AE479" t="s">
        <v>3671</v>
      </c>
      <c r="AF479" t="s">
        <v>88</v>
      </c>
      <c r="AG479" t="s">
        <v>75</v>
      </c>
      <c r="AH479" t="s">
        <v>19</v>
      </c>
    </row>
    <row r="480" ht="14.25" customHeight="1" spans="1:34">
      <c r="A480" s="7" t="s">
        <v>3672</v>
      </c>
      <c r="B480" s="7" t="s">
        <v>3673</v>
      </c>
      <c r="C480" s="7" t="s">
        <v>74</v>
      </c>
      <c r="D480" s="7" t="s">
        <v>75</v>
      </c>
      <c r="E480" s="7" t="s">
        <v>76</v>
      </c>
      <c r="F480" s="7" t="s">
        <v>75</v>
      </c>
      <c r="G480" s="7" t="s">
        <v>426</v>
      </c>
      <c r="H480" s="8" t="s">
        <v>427</v>
      </c>
      <c r="I480" s="8" t="s">
        <v>79</v>
      </c>
      <c r="J480" s="8" t="s">
        <v>2</v>
      </c>
      <c r="K480" s="8" t="s">
        <v>3674</v>
      </c>
      <c r="L480" s="8">
        <v>1</v>
      </c>
      <c r="M480" s="8">
        <v>3</v>
      </c>
      <c r="N480" s="8" t="s">
        <v>247</v>
      </c>
      <c r="O480" s="8" t="s">
        <v>617</v>
      </c>
      <c r="P480" s="8" t="s">
        <v>229</v>
      </c>
      <c r="Q480" s="8"/>
      <c r="R480" s="19" t="s">
        <v>3675</v>
      </c>
      <c r="S480" s="21" t="s">
        <v>19</v>
      </c>
      <c r="T480" s="8"/>
      <c r="U480" s="19" t="s">
        <v>19</v>
      </c>
      <c r="V480" s="19" t="s">
        <v>3675</v>
      </c>
      <c r="W480" s="21" t="s">
        <v>3676</v>
      </c>
      <c r="X480" s="21" t="s">
        <v>19</v>
      </c>
      <c r="Y480" s="19" t="s">
        <v>19</v>
      </c>
      <c r="Z480" s="21" t="s">
        <v>19</v>
      </c>
      <c r="AA480" s="22" t="s">
        <v>19</v>
      </c>
      <c r="AB480" t="s">
        <v>19</v>
      </c>
      <c r="AC480" t="s">
        <v>3677</v>
      </c>
      <c r="AD480" t="s">
        <v>6</v>
      </c>
      <c r="AE480" t="s">
        <v>432</v>
      </c>
      <c r="AF480" t="s">
        <v>88</v>
      </c>
      <c r="AG480" t="s">
        <v>75</v>
      </c>
      <c r="AH480" t="s">
        <v>3678</v>
      </c>
    </row>
    <row r="481" ht="14.25" customHeight="1" spans="1:34">
      <c r="A481" s="7" t="s">
        <v>3679</v>
      </c>
      <c r="B481" s="7" t="s">
        <v>3680</v>
      </c>
      <c r="C481" s="7" t="s">
        <v>74</v>
      </c>
      <c r="D481" s="7" t="s">
        <v>75</v>
      </c>
      <c r="E481" s="7" t="s">
        <v>76</v>
      </c>
      <c r="F481" s="7" t="s">
        <v>75</v>
      </c>
      <c r="G481" s="7" t="s">
        <v>426</v>
      </c>
      <c r="H481" s="8" t="s">
        <v>427</v>
      </c>
      <c r="I481" s="8" t="s">
        <v>79</v>
      </c>
      <c r="J481" s="8" t="s">
        <v>2</v>
      </c>
      <c r="K481" s="8" t="s">
        <v>3681</v>
      </c>
      <c r="L481" s="8">
        <v>1</v>
      </c>
      <c r="M481" s="8">
        <v>3</v>
      </c>
      <c r="N481" s="8" t="s">
        <v>247</v>
      </c>
      <c r="O481" s="8" t="s">
        <v>617</v>
      </c>
      <c r="P481" s="8" t="s">
        <v>229</v>
      </c>
      <c r="Q481" s="8"/>
      <c r="R481" s="19" t="s">
        <v>3675</v>
      </c>
      <c r="S481" s="21" t="s">
        <v>19</v>
      </c>
      <c r="T481" s="8"/>
      <c r="U481" s="19" t="s">
        <v>19</v>
      </c>
      <c r="V481" s="19" t="s">
        <v>3675</v>
      </c>
      <c r="W481" s="21" t="s">
        <v>3676</v>
      </c>
      <c r="X481" s="21" t="s">
        <v>19</v>
      </c>
      <c r="Y481" s="19" t="s">
        <v>19</v>
      </c>
      <c r="Z481" s="21" t="s">
        <v>19</v>
      </c>
      <c r="AA481" s="22" t="s">
        <v>19</v>
      </c>
      <c r="AB481" t="s">
        <v>19</v>
      </c>
      <c r="AC481" t="s">
        <v>3677</v>
      </c>
      <c r="AD481" t="s">
        <v>6</v>
      </c>
      <c r="AE481" t="s">
        <v>432</v>
      </c>
      <c r="AF481" t="s">
        <v>88</v>
      </c>
      <c r="AG481" t="s">
        <v>75</v>
      </c>
      <c r="AH481" t="s">
        <v>3678</v>
      </c>
    </row>
    <row r="482" ht="14.25" customHeight="1" spans="1:34">
      <c r="A482" s="7" t="s">
        <v>3682</v>
      </c>
      <c r="B482" s="7" t="s">
        <v>3683</v>
      </c>
      <c r="C482" s="7" t="s">
        <v>74</v>
      </c>
      <c r="D482" s="7" t="s">
        <v>75</v>
      </c>
      <c r="E482" s="7" t="s">
        <v>76</v>
      </c>
      <c r="F482" s="7" t="s">
        <v>75</v>
      </c>
      <c r="G482" s="7" t="s">
        <v>2918</v>
      </c>
      <c r="H482" s="8" t="s">
        <v>2919</v>
      </c>
      <c r="I482" s="8" t="s">
        <v>79</v>
      </c>
      <c r="J482" s="8" t="s">
        <v>2</v>
      </c>
      <c r="K482" s="8" t="s">
        <v>3278</v>
      </c>
      <c r="L482" s="8">
        <v>1</v>
      </c>
      <c r="M482" s="8">
        <v>2</v>
      </c>
      <c r="N482" s="8" t="s">
        <v>229</v>
      </c>
      <c r="O482" s="8" t="s">
        <v>2308</v>
      </c>
      <c r="P482" s="8" t="s">
        <v>2921</v>
      </c>
      <c r="Q482" s="8"/>
      <c r="R482" s="19" t="s">
        <v>3684</v>
      </c>
      <c r="S482" s="21" t="s">
        <v>3684</v>
      </c>
      <c r="T482" s="8" t="s">
        <v>3685</v>
      </c>
      <c r="U482" s="19" t="s">
        <v>19</v>
      </c>
      <c r="V482" s="19" t="s">
        <v>19</v>
      </c>
      <c r="W482" s="21" t="s">
        <v>19</v>
      </c>
      <c r="X482" s="21" t="s">
        <v>19</v>
      </c>
      <c r="Y482" s="19" t="s">
        <v>19</v>
      </c>
      <c r="Z482" s="21" t="s">
        <v>19</v>
      </c>
      <c r="AA482" s="22" t="s">
        <v>19</v>
      </c>
      <c r="AB482" t="s">
        <v>19</v>
      </c>
      <c r="AC482" t="s">
        <v>19</v>
      </c>
      <c r="AD482" t="s">
        <v>6</v>
      </c>
      <c r="AE482" t="s">
        <v>2924</v>
      </c>
      <c r="AF482" t="s">
        <v>88</v>
      </c>
      <c r="AG482" t="s">
        <v>75</v>
      </c>
      <c r="AH482" t="s">
        <v>19</v>
      </c>
    </row>
    <row r="483" ht="14.25" customHeight="1" spans="1:34">
      <c r="A483" s="7" t="s">
        <v>3686</v>
      </c>
      <c r="B483" s="7" t="s">
        <v>3687</v>
      </c>
      <c r="C483" s="7" t="s">
        <v>74</v>
      </c>
      <c r="D483" s="7" t="s">
        <v>75</v>
      </c>
      <c r="E483" s="7" t="s">
        <v>76</v>
      </c>
      <c r="F483" s="7" t="s">
        <v>75</v>
      </c>
      <c r="G483" s="7" t="s">
        <v>3342</v>
      </c>
      <c r="H483" s="8" t="s">
        <v>3343</v>
      </c>
      <c r="I483" s="8" t="s">
        <v>79</v>
      </c>
      <c r="J483" s="8" t="s">
        <v>2</v>
      </c>
      <c r="K483" s="8" t="s">
        <v>3688</v>
      </c>
      <c r="L483" s="8">
        <v>1</v>
      </c>
      <c r="M483" s="8">
        <v>1</v>
      </c>
      <c r="N483" s="8" t="s">
        <v>439</v>
      </c>
      <c r="O483" s="8" t="s">
        <v>228</v>
      </c>
      <c r="P483" s="8" t="s">
        <v>229</v>
      </c>
      <c r="Q483" s="8"/>
      <c r="R483" s="19" t="s">
        <v>3689</v>
      </c>
      <c r="S483" s="21" t="s">
        <v>19</v>
      </c>
      <c r="T483" s="8"/>
      <c r="U483" s="19" t="s">
        <v>19</v>
      </c>
      <c r="V483" s="19" t="s">
        <v>3689</v>
      </c>
      <c r="W483" s="21" t="s">
        <v>3690</v>
      </c>
      <c r="X483" s="21" t="s">
        <v>19</v>
      </c>
      <c r="Y483" s="19" t="s">
        <v>19</v>
      </c>
      <c r="Z483" s="21" t="s">
        <v>19</v>
      </c>
      <c r="AA483" s="22" t="s">
        <v>19</v>
      </c>
      <c r="AB483" t="s">
        <v>19</v>
      </c>
      <c r="AC483" t="s">
        <v>3691</v>
      </c>
      <c r="AD483" t="s">
        <v>6</v>
      </c>
      <c r="AE483" t="s">
        <v>3692</v>
      </c>
      <c r="AF483" t="s">
        <v>88</v>
      </c>
      <c r="AG483" t="s">
        <v>75</v>
      </c>
      <c r="AH483" t="s">
        <v>19</v>
      </c>
    </row>
    <row r="484" ht="14.25" customHeight="1" spans="1:34">
      <c r="A484" s="7" t="s">
        <v>3693</v>
      </c>
      <c r="B484" s="7" t="s">
        <v>3694</v>
      </c>
      <c r="C484" s="7" t="s">
        <v>74</v>
      </c>
      <c r="D484" s="7" t="s">
        <v>75</v>
      </c>
      <c r="E484" s="7" t="s">
        <v>76</v>
      </c>
      <c r="F484" s="7" t="s">
        <v>75</v>
      </c>
      <c r="G484" s="7" t="s">
        <v>2134</v>
      </c>
      <c r="H484" s="8" t="s">
        <v>2135</v>
      </c>
      <c r="I484" s="8" t="s">
        <v>79</v>
      </c>
      <c r="J484" s="8" t="s">
        <v>2</v>
      </c>
      <c r="K484" s="8" t="s">
        <v>3695</v>
      </c>
      <c r="L484" s="8">
        <v>1</v>
      </c>
      <c r="M484" s="8">
        <v>1</v>
      </c>
      <c r="N484" s="8" t="s">
        <v>276</v>
      </c>
      <c r="O484" s="8" t="s">
        <v>228</v>
      </c>
      <c r="P484" s="8" t="s">
        <v>229</v>
      </c>
      <c r="Q484" s="8"/>
      <c r="R484" s="19" t="s">
        <v>3696</v>
      </c>
      <c r="S484" s="21" t="s">
        <v>19</v>
      </c>
      <c r="T484" s="8"/>
      <c r="U484" s="19" t="s">
        <v>19</v>
      </c>
      <c r="V484" s="19" t="s">
        <v>3696</v>
      </c>
      <c r="W484" s="21" t="s">
        <v>3697</v>
      </c>
      <c r="X484" s="21" t="s">
        <v>19</v>
      </c>
      <c r="Y484" s="19" t="s">
        <v>19</v>
      </c>
      <c r="Z484" s="21" t="s">
        <v>19</v>
      </c>
      <c r="AA484" s="22" t="s">
        <v>19</v>
      </c>
      <c r="AB484" t="s">
        <v>19</v>
      </c>
      <c r="AC484" t="s">
        <v>3698</v>
      </c>
      <c r="AD484" t="s">
        <v>6</v>
      </c>
      <c r="AE484" t="s">
        <v>3287</v>
      </c>
      <c r="AF484" t="s">
        <v>88</v>
      </c>
      <c r="AG484" t="s">
        <v>75</v>
      </c>
      <c r="AH484" t="s">
        <v>2120</v>
      </c>
    </row>
    <row r="485" ht="14.25" customHeight="1" spans="1:34">
      <c r="A485" s="7" t="s">
        <v>3699</v>
      </c>
      <c r="B485" s="7" t="s">
        <v>3700</v>
      </c>
      <c r="C485" s="7" t="s">
        <v>74</v>
      </c>
      <c r="D485" s="7" t="s">
        <v>75</v>
      </c>
      <c r="E485" s="7" t="s">
        <v>76</v>
      </c>
      <c r="F485" s="7" t="s">
        <v>75</v>
      </c>
      <c r="G485" s="7" t="s">
        <v>2134</v>
      </c>
      <c r="H485" s="8" t="s">
        <v>2135</v>
      </c>
      <c r="I485" s="8" t="s">
        <v>79</v>
      </c>
      <c r="J485" s="8" t="s">
        <v>2</v>
      </c>
      <c r="K485" s="8" t="s">
        <v>3701</v>
      </c>
      <c r="L485" s="8">
        <v>1</v>
      </c>
      <c r="M485" s="8">
        <v>1</v>
      </c>
      <c r="N485" s="8" t="s">
        <v>276</v>
      </c>
      <c r="O485" s="8" t="s">
        <v>228</v>
      </c>
      <c r="P485" s="8" t="s">
        <v>229</v>
      </c>
      <c r="Q485" s="8"/>
      <c r="R485" s="19" t="s">
        <v>3696</v>
      </c>
      <c r="S485" s="21" t="s">
        <v>19</v>
      </c>
      <c r="T485" s="8"/>
      <c r="U485" s="19" t="s">
        <v>19</v>
      </c>
      <c r="V485" s="19" t="s">
        <v>3696</v>
      </c>
      <c r="W485" s="21" t="s">
        <v>3697</v>
      </c>
      <c r="X485" s="21" t="s">
        <v>19</v>
      </c>
      <c r="Y485" s="19" t="s">
        <v>19</v>
      </c>
      <c r="Z485" s="21" t="s">
        <v>19</v>
      </c>
      <c r="AA485" s="22" t="s">
        <v>19</v>
      </c>
      <c r="AB485" t="s">
        <v>19</v>
      </c>
      <c r="AC485" t="s">
        <v>3698</v>
      </c>
      <c r="AD485" t="s">
        <v>6</v>
      </c>
      <c r="AE485" t="s">
        <v>3287</v>
      </c>
      <c r="AF485" t="s">
        <v>88</v>
      </c>
      <c r="AG485" t="s">
        <v>75</v>
      </c>
      <c r="AH485" t="s">
        <v>2120</v>
      </c>
    </row>
    <row r="486" ht="14.25" customHeight="1" spans="1:34">
      <c r="A486" s="7" t="s">
        <v>3702</v>
      </c>
      <c r="B486" s="7" t="s">
        <v>3703</v>
      </c>
      <c r="C486" s="7" t="s">
        <v>74</v>
      </c>
      <c r="D486" s="7" t="s">
        <v>75</v>
      </c>
      <c r="E486" s="7" t="s">
        <v>76</v>
      </c>
      <c r="F486" s="7" t="s">
        <v>75</v>
      </c>
      <c r="G486" s="7" t="s">
        <v>1020</v>
      </c>
      <c r="H486" s="8" t="s">
        <v>1021</v>
      </c>
      <c r="I486" s="8" t="s">
        <v>79</v>
      </c>
      <c r="J486" s="8" t="s">
        <v>2</v>
      </c>
      <c r="K486" s="8" t="s">
        <v>3704</v>
      </c>
      <c r="L486" s="8">
        <v>1</v>
      </c>
      <c r="M486" s="8">
        <v>2</v>
      </c>
      <c r="N486" s="8" t="s">
        <v>81</v>
      </c>
      <c r="O486" s="8" t="s">
        <v>618</v>
      </c>
      <c r="P486" s="8" t="s">
        <v>229</v>
      </c>
      <c r="Q486" s="8"/>
      <c r="R486" s="19" t="s">
        <v>126</v>
      </c>
      <c r="S486" s="21" t="s">
        <v>19</v>
      </c>
      <c r="T486" s="8"/>
      <c r="U486" s="19" t="s">
        <v>19</v>
      </c>
      <c r="V486" s="19" t="s">
        <v>126</v>
      </c>
      <c r="W486" s="21" t="s">
        <v>1323</v>
      </c>
      <c r="X486" s="21" t="s">
        <v>19</v>
      </c>
      <c r="Y486" s="19" t="s">
        <v>19</v>
      </c>
      <c r="Z486" s="21" t="s">
        <v>19</v>
      </c>
      <c r="AA486" s="22" t="s">
        <v>19</v>
      </c>
      <c r="AB486" t="s">
        <v>19</v>
      </c>
      <c r="AC486" t="s">
        <v>2217</v>
      </c>
      <c r="AD486" t="s">
        <v>6</v>
      </c>
      <c r="AE486" t="s">
        <v>3647</v>
      </c>
      <c r="AF486" t="s">
        <v>88</v>
      </c>
      <c r="AG486" t="s">
        <v>75</v>
      </c>
      <c r="AH486" t="s">
        <v>19</v>
      </c>
    </row>
    <row r="487" ht="14.25" customHeight="1" spans="1:34">
      <c r="A487" s="7" t="s">
        <v>3705</v>
      </c>
      <c r="B487" s="7" t="s">
        <v>3706</v>
      </c>
      <c r="C487" s="7" t="s">
        <v>74</v>
      </c>
      <c r="D487" s="7" t="s">
        <v>75</v>
      </c>
      <c r="E487" s="7" t="s">
        <v>76</v>
      </c>
      <c r="F487" s="7" t="s">
        <v>75</v>
      </c>
      <c r="G487" s="7" t="s">
        <v>167</v>
      </c>
      <c r="H487" s="8" t="s">
        <v>168</v>
      </c>
      <c r="I487" s="8" t="s">
        <v>79</v>
      </c>
      <c r="J487" s="8" t="s">
        <v>2</v>
      </c>
      <c r="K487" s="8" t="s">
        <v>3707</v>
      </c>
      <c r="L487" s="8">
        <v>1</v>
      </c>
      <c r="M487" s="8">
        <v>1</v>
      </c>
      <c r="N487" s="8" t="s">
        <v>452</v>
      </c>
      <c r="O487" s="8" t="s">
        <v>228</v>
      </c>
      <c r="P487" s="8" t="s">
        <v>229</v>
      </c>
      <c r="Q487" s="8"/>
      <c r="R487" s="19" t="s">
        <v>3708</v>
      </c>
      <c r="S487" s="21" t="s">
        <v>19</v>
      </c>
      <c r="T487" s="8"/>
      <c r="U487" s="19" t="s">
        <v>19</v>
      </c>
      <c r="V487" s="19" t="s">
        <v>3708</v>
      </c>
      <c r="W487" s="21" t="s">
        <v>3709</v>
      </c>
      <c r="X487" s="21" t="s">
        <v>19</v>
      </c>
      <c r="Y487" s="19" t="s">
        <v>19</v>
      </c>
      <c r="Z487" s="21" t="s">
        <v>19</v>
      </c>
      <c r="AA487" s="22" t="s">
        <v>19</v>
      </c>
      <c r="AB487" t="s">
        <v>19</v>
      </c>
      <c r="AC487" t="s">
        <v>3710</v>
      </c>
      <c r="AD487" t="s">
        <v>6</v>
      </c>
      <c r="AE487" t="s">
        <v>2858</v>
      </c>
      <c r="AF487" t="s">
        <v>88</v>
      </c>
      <c r="AG487" t="s">
        <v>75</v>
      </c>
      <c r="AH487" t="s">
        <v>2743</v>
      </c>
    </row>
    <row r="488" ht="14.25" customHeight="1" spans="1:34">
      <c r="A488" s="7" t="s">
        <v>3711</v>
      </c>
      <c r="B488" s="7" t="s">
        <v>3712</v>
      </c>
      <c r="C488" s="7" t="s">
        <v>74</v>
      </c>
      <c r="D488" s="7" t="s">
        <v>75</v>
      </c>
      <c r="E488" s="7" t="s">
        <v>76</v>
      </c>
      <c r="F488" s="7" t="s">
        <v>75</v>
      </c>
      <c r="G488" s="7" t="s">
        <v>2034</v>
      </c>
      <c r="H488" s="8" t="s">
        <v>2035</v>
      </c>
      <c r="I488" s="8" t="s">
        <v>79</v>
      </c>
      <c r="J488" s="8" t="s">
        <v>2</v>
      </c>
      <c r="K488" s="8" t="s">
        <v>3713</v>
      </c>
      <c r="L488" s="8">
        <v>1</v>
      </c>
      <c r="M488" s="8">
        <v>3</v>
      </c>
      <c r="N488" s="8" t="s">
        <v>105</v>
      </c>
      <c r="O488" s="8" t="s">
        <v>617</v>
      </c>
      <c r="P488" s="8" t="s">
        <v>229</v>
      </c>
      <c r="Q488" s="8"/>
      <c r="R488" s="19" t="s">
        <v>3714</v>
      </c>
      <c r="S488" s="21" t="s">
        <v>19</v>
      </c>
      <c r="T488" s="8"/>
      <c r="U488" s="19" t="s">
        <v>19</v>
      </c>
      <c r="V488" s="19" t="s">
        <v>3714</v>
      </c>
      <c r="W488" s="21" t="s">
        <v>3715</v>
      </c>
      <c r="X488" s="21" t="s">
        <v>19</v>
      </c>
      <c r="Y488" s="19" t="s">
        <v>19</v>
      </c>
      <c r="Z488" s="21" t="s">
        <v>19</v>
      </c>
      <c r="AA488" s="22" t="s">
        <v>19</v>
      </c>
      <c r="AB488" t="s">
        <v>19</v>
      </c>
      <c r="AC488" t="s">
        <v>3716</v>
      </c>
      <c r="AD488" t="s">
        <v>6</v>
      </c>
      <c r="AE488" t="s">
        <v>328</v>
      </c>
      <c r="AF488" t="s">
        <v>88</v>
      </c>
      <c r="AG488" t="s">
        <v>75</v>
      </c>
      <c r="AH488" t="s">
        <v>2684</v>
      </c>
    </row>
    <row r="489" ht="14.25" customHeight="1" spans="1:34">
      <c r="A489" s="7" t="s">
        <v>3717</v>
      </c>
      <c r="B489" s="7" t="s">
        <v>3718</v>
      </c>
      <c r="C489" s="7" t="s">
        <v>74</v>
      </c>
      <c r="D489" s="7" t="s">
        <v>75</v>
      </c>
      <c r="E489" s="7" t="s">
        <v>76</v>
      </c>
      <c r="F489" s="7" t="s">
        <v>75</v>
      </c>
      <c r="G489" s="7" t="s">
        <v>3719</v>
      </c>
      <c r="H489" s="8" t="s">
        <v>3720</v>
      </c>
      <c r="I489" s="8" t="s">
        <v>79</v>
      </c>
      <c r="J489" s="8" t="s">
        <v>2</v>
      </c>
      <c r="K489" s="8" t="s">
        <v>3721</v>
      </c>
      <c r="L489" s="8">
        <v>1</v>
      </c>
      <c r="M489" s="8">
        <v>2</v>
      </c>
      <c r="N489" s="8" t="s">
        <v>452</v>
      </c>
      <c r="O489" s="8" t="s">
        <v>1112</v>
      </c>
      <c r="P489" s="8" t="s">
        <v>1048</v>
      </c>
      <c r="Q489" s="8"/>
      <c r="R489" s="19" t="s">
        <v>3722</v>
      </c>
      <c r="S489" s="21" t="s">
        <v>3722</v>
      </c>
      <c r="T489" s="8" t="s">
        <v>3723</v>
      </c>
      <c r="U489" s="19" t="s">
        <v>19</v>
      </c>
      <c r="V489" s="19" t="s">
        <v>19</v>
      </c>
      <c r="W489" s="21" t="s">
        <v>19</v>
      </c>
      <c r="X489" s="21" t="s">
        <v>19</v>
      </c>
      <c r="Y489" s="19" t="s">
        <v>19</v>
      </c>
      <c r="Z489" s="21" t="s">
        <v>19</v>
      </c>
      <c r="AA489" s="22" t="s">
        <v>19</v>
      </c>
      <c r="AB489" t="s">
        <v>19</v>
      </c>
      <c r="AC489" t="s">
        <v>19</v>
      </c>
      <c r="AD489" t="s">
        <v>6</v>
      </c>
      <c r="AE489" t="s">
        <v>3724</v>
      </c>
      <c r="AF489" t="s">
        <v>88</v>
      </c>
      <c r="AG489" t="s">
        <v>75</v>
      </c>
      <c r="AH489" t="s">
        <v>19</v>
      </c>
    </row>
    <row r="490" ht="14.25" customHeight="1" spans="1:34">
      <c r="A490" s="7" t="s">
        <v>3725</v>
      </c>
      <c r="B490" s="7" t="s">
        <v>3726</v>
      </c>
      <c r="C490" s="7" t="s">
        <v>74</v>
      </c>
      <c r="D490" s="7" t="s">
        <v>75</v>
      </c>
      <c r="E490" s="7" t="s">
        <v>76</v>
      </c>
      <c r="F490" s="7" t="s">
        <v>75</v>
      </c>
      <c r="G490" s="7" t="s">
        <v>3719</v>
      </c>
      <c r="H490" s="8" t="s">
        <v>3720</v>
      </c>
      <c r="I490" s="8" t="s">
        <v>79</v>
      </c>
      <c r="J490" s="8" t="s">
        <v>2</v>
      </c>
      <c r="K490" s="8" t="s">
        <v>3727</v>
      </c>
      <c r="L490" s="8">
        <v>1</v>
      </c>
      <c r="M490" s="8">
        <v>2</v>
      </c>
      <c r="N490" s="8" t="s">
        <v>452</v>
      </c>
      <c r="O490" s="8" t="s">
        <v>1112</v>
      </c>
      <c r="P490" s="8" t="s">
        <v>1048</v>
      </c>
      <c r="Q490" s="8"/>
      <c r="R490" s="19" t="s">
        <v>3722</v>
      </c>
      <c r="S490" s="21" t="s">
        <v>3722</v>
      </c>
      <c r="T490" s="8" t="s">
        <v>3728</v>
      </c>
      <c r="U490" s="19" t="s">
        <v>19</v>
      </c>
      <c r="V490" s="19" t="s">
        <v>19</v>
      </c>
      <c r="W490" s="21" t="s">
        <v>19</v>
      </c>
      <c r="X490" s="21" t="s">
        <v>19</v>
      </c>
      <c r="Y490" s="19" t="s">
        <v>19</v>
      </c>
      <c r="Z490" s="21" t="s">
        <v>19</v>
      </c>
      <c r="AA490" s="22" t="s">
        <v>19</v>
      </c>
      <c r="AB490" t="s">
        <v>19</v>
      </c>
      <c r="AC490" t="s">
        <v>19</v>
      </c>
      <c r="AD490" t="s">
        <v>6</v>
      </c>
      <c r="AE490" t="s">
        <v>2858</v>
      </c>
      <c r="AF490" t="s">
        <v>88</v>
      </c>
      <c r="AG490" t="s">
        <v>75</v>
      </c>
      <c r="AH490" t="s">
        <v>19</v>
      </c>
    </row>
    <row r="491" ht="14.25" customHeight="1" spans="1:34">
      <c r="A491" s="7" t="s">
        <v>3729</v>
      </c>
      <c r="B491" s="7" t="s">
        <v>3730</v>
      </c>
      <c r="C491" s="7" t="s">
        <v>74</v>
      </c>
      <c r="D491" s="7" t="s">
        <v>75</v>
      </c>
      <c r="E491" s="7" t="s">
        <v>76</v>
      </c>
      <c r="F491" s="7" t="s">
        <v>75</v>
      </c>
      <c r="G491" s="7" t="s">
        <v>167</v>
      </c>
      <c r="H491" s="8" t="s">
        <v>168</v>
      </c>
      <c r="I491" s="8" t="s">
        <v>79</v>
      </c>
      <c r="J491" s="8" t="s">
        <v>2</v>
      </c>
      <c r="K491" s="8" t="s">
        <v>3731</v>
      </c>
      <c r="L491" s="8">
        <v>1</v>
      </c>
      <c r="M491" s="8">
        <v>1</v>
      </c>
      <c r="N491" s="8" t="s">
        <v>301</v>
      </c>
      <c r="O491" s="8" t="s">
        <v>228</v>
      </c>
      <c r="P491" s="8" t="s">
        <v>229</v>
      </c>
      <c r="Q491" s="8"/>
      <c r="R491" s="19" t="s">
        <v>3708</v>
      </c>
      <c r="S491" s="21" t="s">
        <v>19</v>
      </c>
      <c r="T491" s="8"/>
      <c r="U491" s="19" t="s">
        <v>19</v>
      </c>
      <c r="V491" s="19" t="s">
        <v>3708</v>
      </c>
      <c r="W491" s="21" t="s">
        <v>3732</v>
      </c>
      <c r="X491" s="21" t="s">
        <v>19</v>
      </c>
      <c r="Y491" s="19" t="s">
        <v>19</v>
      </c>
      <c r="Z491" s="21" t="s">
        <v>19</v>
      </c>
      <c r="AA491" s="22" t="s">
        <v>19</v>
      </c>
      <c r="AB491" t="s">
        <v>19</v>
      </c>
      <c r="AC491" t="s">
        <v>3733</v>
      </c>
      <c r="AD491" t="s">
        <v>6</v>
      </c>
      <c r="AE491" t="s">
        <v>2858</v>
      </c>
      <c r="AF491" t="s">
        <v>88</v>
      </c>
      <c r="AG491" t="s">
        <v>75</v>
      </c>
      <c r="AH491" t="s">
        <v>2743</v>
      </c>
    </row>
    <row r="492" ht="14.25" customHeight="1" spans="1:34">
      <c r="A492" s="7" t="s">
        <v>3734</v>
      </c>
      <c r="B492" s="7" t="s">
        <v>3735</v>
      </c>
      <c r="C492" s="7" t="s">
        <v>74</v>
      </c>
      <c r="D492" s="7" t="s">
        <v>75</v>
      </c>
      <c r="E492" s="7" t="s">
        <v>76</v>
      </c>
      <c r="F492" s="7" t="s">
        <v>75</v>
      </c>
      <c r="G492" s="7" t="s">
        <v>1663</v>
      </c>
      <c r="H492" s="8" t="s">
        <v>1664</v>
      </c>
      <c r="I492" s="8" t="s">
        <v>79</v>
      </c>
      <c r="J492" s="8" t="s">
        <v>2</v>
      </c>
      <c r="K492" s="8" t="s">
        <v>3736</v>
      </c>
      <c r="L492" s="8">
        <v>1</v>
      </c>
      <c r="M492" s="8">
        <v>1</v>
      </c>
      <c r="N492" s="8" t="s">
        <v>531</v>
      </c>
      <c r="O492" s="8" t="s">
        <v>228</v>
      </c>
      <c r="P492" s="8" t="s">
        <v>229</v>
      </c>
      <c r="Q492" s="8"/>
      <c r="R492" s="19" t="s">
        <v>3737</v>
      </c>
      <c r="S492" s="21" t="s">
        <v>19</v>
      </c>
      <c r="T492" s="8"/>
      <c r="U492" s="19" t="s">
        <v>19</v>
      </c>
      <c r="V492" s="19" t="s">
        <v>3737</v>
      </c>
      <c r="W492" s="21" t="s">
        <v>3738</v>
      </c>
      <c r="X492" s="21" t="s">
        <v>19</v>
      </c>
      <c r="Y492" s="19" t="s">
        <v>19</v>
      </c>
      <c r="Z492" s="21" t="s">
        <v>19</v>
      </c>
      <c r="AA492" s="22" t="s">
        <v>19</v>
      </c>
      <c r="AB492" t="s">
        <v>19</v>
      </c>
      <c r="AC492" t="s">
        <v>3739</v>
      </c>
      <c r="AD492" t="s">
        <v>6</v>
      </c>
      <c r="AE492" t="s">
        <v>3740</v>
      </c>
      <c r="AF492" t="s">
        <v>88</v>
      </c>
      <c r="AG492" t="s">
        <v>75</v>
      </c>
      <c r="AH492" t="s">
        <v>506</v>
      </c>
    </row>
    <row r="493" ht="14.25" customHeight="1" spans="1:34">
      <c r="A493" s="7" t="s">
        <v>3741</v>
      </c>
      <c r="B493" s="7" t="s">
        <v>3742</v>
      </c>
      <c r="C493" s="7" t="s">
        <v>74</v>
      </c>
      <c r="D493" s="7" t="s">
        <v>75</v>
      </c>
      <c r="E493" s="7" t="s">
        <v>76</v>
      </c>
      <c r="F493" s="7" t="s">
        <v>75</v>
      </c>
      <c r="G493" s="7" t="s">
        <v>3743</v>
      </c>
      <c r="H493" s="8" t="s">
        <v>3744</v>
      </c>
      <c r="I493" s="8" t="s">
        <v>79</v>
      </c>
      <c r="J493" s="8" t="s">
        <v>2</v>
      </c>
      <c r="K493" s="8" t="s">
        <v>3745</v>
      </c>
      <c r="L493" s="8">
        <v>1</v>
      </c>
      <c r="M493" s="8">
        <v>3</v>
      </c>
      <c r="N493" s="8" t="s">
        <v>531</v>
      </c>
      <c r="O493" s="8" t="s">
        <v>617</v>
      </c>
      <c r="P493" s="8" t="s">
        <v>229</v>
      </c>
      <c r="Q493" s="8"/>
      <c r="R493" s="19" t="s">
        <v>3746</v>
      </c>
      <c r="S493" s="21" t="s">
        <v>19</v>
      </c>
      <c r="T493" s="8"/>
      <c r="U493" s="19" t="s">
        <v>19</v>
      </c>
      <c r="V493" s="19" t="s">
        <v>3746</v>
      </c>
      <c r="W493" s="21" t="s">
        <v>3747</v>
      </c>
      <c r="X493" s="21" t="s">
        <v>19</v>
      </c>
      <c r="Y493" s="19" t="s">
        <v>19</v>
      </c>
      <c r="Z493" s="21" t="s">
        <v>19</v>
      </c>
      <c r="AA493" s="22" t="s">
        <v>19</v>
      </c>
      <c r="AB493" t="s">
        <v>19</v>
      </c>
      <c r="AC493" t="s">
        <v>3748</v>
      </c>
      <c r="AD493" t="s">
        <v>6</v>
      </c>
      <c r="AE493" t="s">
        <v>1184</v>
      </c>
      <c r="AF493" t="s">
        <v>88</v>
      </c>
      <c r="AG493" t="s">
        <v>75</v>
      </c>
      <c r="AH493" t="s">
        <v>515</v>
      </c>
    </row>
    <row r="494" ht="14.25" customHeight="1" spans="1:34">
      <c r="A494" s="7" t="s">
        <v>3749</v>
      </c>
      <c r="B494" s="7" t="s">
        <v>3750</v>
      </c>
      <c r="C494" s="7" t="s">
        <v>74</v>
      </c>
      <c r="D494" s="7" t="s">
        <v>75</v>
      </c>
      <c r="E494" s="7" t="s">
        <v>76</v>
      </c>
      <c r="F494" s="7" t="s">
        <v>75</v>
      </c>
      <c r="G494" s="7" t="s">
        <v>892</v>
      </c>
      <c r="H494" s="8" t="s">
        <v>893</v>
      </c>
      <c r="I494" s="8" t="s">
        <v>79</v>
      </c>
      <c r="J494" s="8" t="s">
        <v>2</v>
      </c>
      <c r="K494" s="8" t="s">
        <v>3751</v>
      </c>
      <c r="L494" s="8">
        <v>1</v>
      </c>
      <c r="M494" s="8">
        <v>1</v>
      </c>
      <c r="N494" s="8" t="s">
        <v>662</v>
      </c>
      <c r="O494" s="8" t="s">
        <v>228</v>
      </c>
      <c r="P494" s="8" t="s">
        <v>229</v>
      </c>
      <c r="Q494" s="8"/>
      <c r="R494" s="19" t="s">
        <v>3752</v>
      </c>
      <c r="S494" s="21" t="s">
        <v>19</v>
      </c>
      <c r="T494" s="8"/>
      <c r="U494" s="19" t="s">
        <v>19</v>
      </c>
      <c r="V494" s="19" t="s">
        <v>3752</v>
      </c>
      <c r="W494" s="21" t="s">
        <v>3753</v>
      </c>
      <c r="X494" s="21" t="s">
        <v>19</v>
      </c>
      <c r="Y494" s="19" t="s">
        <v>19</v>
      </c>
      <c r="Z494" s="21" t="s">
        <v>19</v>
      </c>
      <c r="AA494" s="22" t="s">
        <v>19</v>
      </c>
      <c r="AB494" t="s">
        <v>19</v>
      </c>
      <c r="AC494" t="s">
        <v>3754</v>
      </c>
      <c r="AD494" t="s">
        <v>6</v>
      </c>
      <c r="AE494" t="s">
        <v>897</v>
      </c>
      <c r="AF494" t="s">
        <v>88</v>
      </c>
      <c r="AG494" t="s">
        <v>75</v>
      </c>
      <c r="AH494" t="s">
        <v>19</v>
      </c>
    </row>
    <row r="495" ht="14.25" customHeight="1" spans="1:34">
      <c r="A495" s="7" t="s">
        <v>3755</v>
      </c>
      <c r="B495" s="7" t="s">
        <v>3756</v>
      </c>
      <c r="C495" s="7" t="s">
        <v>74</v>
      </c>
      <c r="D495" s="7" t="s">
        <v>75</v>
      </c>
      <c r="E495" s="7" t="s">
        <v>76</v>
      </c>
      <c r="F495" s="7" t="s">
        <v>75</v>
      </c>
      <c r="G495" s="7" t="s">
        <v>459</v>
      </c>
      <c r="H495" s="8" t="s">
        <v>460</v>
      </c>
      <c r="I495" s="8" t="s">
        <v>79</v>
      </c>
      <c r="J495" s="8" t="s">
        <v>2</v>
      </c>
      <c r="K495" s="8" t="s">
        <v>3757</v>
      </c>
      <c r="L495" s="8">
        <v>1</v>
      </c>
      <c r="M495" s="8">
        <v>1</v>
      </c>
      <c r="N495" s="8" t="s">
        <v>82</v>
      </c>
      <c r="O495" s="8" t="s">
        <v>228</v>
      </c>
      <c r="P495" s="8" t="s">
        <v>229</v>
      </c>
      <c r="Q495" s="8"/>
      <c r="R495" s="19" t="s">
        <v>3758</v>
      </c>
      <c r="S495" s="21" t="s">
        <v>19</v>
      </c>
      <c r="T495" s="8"/>
      <c r="U495" s="19" t="s">
        <v>19</v>
      </c>
      <c r="V495" s="19" t="s">
        <v>3758</v>
      </c>
      <c r="W495" s="21" t="s">
        <v>2748</v>
      </c>
      <c r="X495" s="21" t="s">
        <v>19</v>
      </c>
      <c r="Y495" s="19" t="s">
        <v>19</v>
      </c>
      <c r="Z495" s="21" t="s">
        <v>19</v>
      </c>
      <c r="AA495" s="22" t="s">
        <v>19</v>
      </c>
      <c r="AB495" t="s">
        <v>19</v>
      </c>
      <c r="AC495" t="s">
        <v>3759</v>
      </c>
      <c r="AD495" t="s">
        <v>6</v>
      </c>
      <c r="AE495" t="s">
        <v>241</v>
      </c>
      <c r="AF495" t="s">
        <v>88</v>
      </c>
      <c r="AG495" t="s">
        <v>75</v>
      </c>
      <c r="AH495" t="s">
        <v>3760</v>
      </c>
    </row>
    <row r="496" ht="14.25" customHeight="1" spans="1:34">
      <c r="A496" s="7" t="s">
        <v>3761</v>
      </c>
      <c r="B496" s="7" t="s">
        <v>3762</v>
      </c>
      <c r="C496" s="7" t="s">
        <v>74</v>
      </c>
      <c r="D496" s="7" t="s">
        <v>75</v>
      </c>
      <c r="E496" s="7" t="s">
        <v>76</v>
      </c>
      <c r="F496" s="7" t="s">
        <v>75</v>
      </c>
      <c r="G496" s="7" t="s">
        <v>3657</v>
      </c>
      <c r="H496" s="8" t="s">
        <v>3658</v>
      </c>
      <c r="I496" s="8" t="s">
        <v>79</v>
      </c>
      <c r="J496" s="8" t="s">
        <v>2</v>
      </c>
      <c r="K496" s="8" t="s">
        <v>3763</v>
      </c>
      <c r="L496" s="8">
        <v>1</v>
      </c>
      <c r="M496" s="8">
        <v>2</v>
      </c>
      <c r="N496" s="8" t="s">
        <v>95</v>
      </c>
      <c r="O496" s="8" t="s">
        <v>618</v>
      </c>
      <c r="P496" s="8" t="s">
        <v>229</v>
      </c>
      <c r="Q496" s="8"/>
      <c r="R496" s="19" t="s">
        <v>3764</v>
      </c>
      <c r="S496" s="21" t="s">
        <v>19</v>
      </c>
      <c r="T496" s="8"/>
      <c r="U496" s="19" t="s">
        <v>19</v>
      </c>
      <c r="V496" s="19" t="s">
        <v>3764</v>
      </c>
      <c r="W496" s="21" t="s">
        <v>3765</v>
      </c>
      <c r="X496" s="21" t="s">
        <v>19</v>
      </c>
      <c r="Y496" s="19" t="s">
        <v>19</v>
      </c>
      <c r="Z496" s="21" t="s">
        <v>19</v>
      </c>
      <c r="AA496" s="22" t="s">
        <v>19</v>
      </c>
      <c r="AB496" t="s">
        <v>19</v>
      </c>
      <c r="AC496" t="s">
        <v>3766</v>
      </c>
      <c r="AD496" t="s">
        <v>6</v>
      </c>
      <c r="AE496" t="s">
        <v>3662</v>
      </c>
      <c r="AF496" t="s">
        <v>88</v>
      </c>
      <c r="AG496" t="s">
        <v>75</v>
      </c>
      <c r="AH496" t="s">
        <v>976</v>
      </c>
    </row>
    <row r="497" ht="14.25" customHeight="1" spans="1:34">
      <c r="A497" s="7" t="s">
        <v>3767</v>
      </c>
      <c r="B497" s="7" t="s">
        <v>3768</v>
      </c>
      <c r="C497" s="7" t="s">
        <v>74</v>
      </c>
      <c r="D497" s="7" t="s">
        <v>75</v>
      </c>
      <c r="E497" s="7" t="s">
        <v>76</v>
      </c>
      <c r="F497" s="7" t="s">
        <v>75</v>
      </c>
      <c r="G497" s="7" t="s">
        <v>459</v>
      </c>
      <c r="H497" s="8" t="s">
        <v>460</v>
      </c>
      <c r="I497" s="8" t="s">
        <v>79</v>
      </c>
      <c r="J497" s="8" t="s">
        <v>2</v>
      </c>
      <c r="K497" s="8" t="s">
        <v>3769</v>
      </c>
      <c r="L497" s="8">
        <v>1</v>
      </c>
      <c r="M497" s="8">
        <v>1</v>
      </c>
      <c r="N497" s="8" t="s">
        <v>452</v>
      </c>
      <c r="O497" s="8" t="s">
        <v>228</v>
      </c>
      <c r="P497" s="8" t="s">
        <v>229</v>
      </c>
      <c r="Q497" s="8"/>
      <c r="R497" s="19" t="s">
        <v>1538</v>
      </c>
      <c r="S497" s="21" t="s">
        <v>19</v>
      </c>
      <c r="T497" s="8"/>
      <c r="U497" s="19" t="s">
        <v>19</v>
      </c>
      <c r="V497" s="19" t="s">
        <v>1538</v>
      </c>
      <c r="W497" s="21" t="s">
        <v>137</v>
      </c>
      <c r="X497" s="21" t="s">
        <v>19</v>
      </c>
      <c r="Y497" s="19" t="s">
        <v>19</v>
      </c>
      <c r="Z497" s="21" t="s">
        <v>19</v>
      </c>
      <c r="AA497" s="22" t="s">
        <v>19</v>
      </c>
      <c r="AB497" t="s">
        <v>19</v>
      </c>
      <c r="AC497" t="s">
        <v>1539</v>
      </c>
      <c r="AD497" t="s">
        <v>6</v>
      </c>
      <c r="AE497" t="s">
        <v>241</v>
      </c>
      <c r="AF497" t="s">
        <v>88</v>
      </c>
      <c r="AG497" t="s">
        <v>75</v>
      </c>
      <c r="AH497" t="s">
        <v>476</v>
      </c>
    </row>
    <row r="498" ht="14.25" customHeight="1" spans="1:34">
      <c r="A498" s="7" t="s">
        <v>3770</v>
      </c>
      <c r="B498" s="7" t="s">
        <v>3771</v>
      </c>
      <c r="C498" s="7" t="s">
        <v>74</v>
      </c>
      <c r="D498" s="7" t="s">
        <v>75</v>
      </c>
      <c r="E498" s="7" t="s">
        <v>76</v>
      </c>
      <c r="F498" s="7" t="s">
        <v>75</v>
      </c>
      <c r="G498" s="7" t="s">
        <v>459</v>
      </c>
      <c r="H498" s="8" t="s">
        <v>460</v>
      </c>
      <c r="I498" s="8" t="s">
        <v>79</v>
      </c>
      <c r="J498" s="8" t="s">
        <v>2</v>
      </c>
      <c r="K498" s="8" t="s">
        <v>3772</v>
      </c>
      <c r="L498" s="8">
        <v>1</v>
      </c>
      <c r="M498" s="8">
        <v>1</v>
      </c>
      <c r="N498" s="8" t="s">
        <v>82</v>
      </c>
      <c r="O498" s="8" t="s">
        <v>228</v>
      </c>
      <c r="P498" s="8" t="s">
        <v>229</v>
      </c>
      <c r="Q498" s="8"/>
      <c r="R498" s="19" t="s">
        <v>3758</v>
      </c>
      <c r="S498" s="21" t="s">
        <v>19</v>
      </c>
      <c r="T498" s="8"/>
      <c r="U498" s="19" t="s">
        <v>19</v>
      </c>
      <c r="V498" s="19" t="s">
        <v>3758</v>
      </c>
      <c r="W498" s="21" t="s">
        <v>2748</v>
      </c>
      <c r="X498" s="21" t="s">
        <v>19</v>
      </c>
      <c r="Y498" s="19" t="s">
        <v>19</v>
      </c>
      <c r="Z498" s="21" t="s">
        <v>19</v>
      </c>
      <c r="AA498" s="22" t="s">
        <v>19</v>
      </c>
      <c r="AB498" t="s">
        <v>19</v>
      </c>
      <c r="AC498" t="s">
        <v>3759</v>
      </c>
      <c r="AD498" t="s">
        <v>6</v>
      </c>
      <c r="AE498" t="s">
        <v>241</v>
      </c>
      <c r="AF498" t="s">
        <v>88</v>
      </c>
      <c r="AG498" t="s">
        <v>75</v>
      </c>
      <c r="AH498" t="s">
        <v>3760</v>
      </c>
    </row>
    <row r="499" ht="14.25" customHeight="1" spans="1:34">
      <c r="A499" s="7" t="s">
        <v>3773</v>
      </c>
      <c r="B499" s="7" t="s">
        <v>3774</v>
      </c>
      <c r="C499" s="7" t="s">
        <v>74</v>
      </c>
      <c r="D499" s="7" t="s">
        <v>75</v>
      </c>
      <c r="E499" s="7" t="s">
        <v>76</v>
      </c>
      <c r="F499" s="7" t="s">
        <v>75</v>
      </c>
      <c r="G499" s="7" t="s">
        <v>500</v>
      </c>
      <c r="H499" s="8" t="s">
        <v>501</v>
      </c>
      <c r="I499" s="8" t="s">
        <v>79</v>
      </c>
      <c r="J499" s="8" t="s">
        <v>2</v>
      </c>
      <c r="K499" s="8" t="s">
        <v>3775</v>
      </c>
      <c r="L499" s="8">
        <v>1</v>
      </c>
      <c r="M499" s="8">
        <v>2</v>
      </c>
      <c r="N499" s="8" t="s">
        <v>125</v>
      </c>
      <c r="O499" s="8" t="s">
        <v>618</v>
      </c>
      <c r="P499" s="8" t="s">
        <v>229</v>
      </c>
      <c r="Q499" s="8"/>
      <c r="R499" s="19" t="s">
        <v>3776</v>
      </c>
      <c r="S499" s="21" t="s">
        <v>19</v>
      </c>
      <c r="T499" s="8"/>
      <c r="U499" s="19" t="s">
        <v>19</v>
      </c>
      <c r="V499" s="19" t="s">
        <v>3776</v>
      </c>
      <c r="W499" s="21" t="s">
        <v>3777</v>
      </c>
      <c r="X499" s="21" t="s">
        <v>19</v>
      </c>
      <c r="Y499" s="19" t="s">
        <v>19</v>
      </c>
      <c r="Z499" s="21" t="s">
        <v>19</v>
      </c>
      <c r="AA499" s="22" t="s">
        <v>19</v>
      </c>
      <c r="AB499" t="s">
        <v>19</v>
      </c>
      <c r="AC499" t="s">
        <v>3778</v>
      </c>
      <c r="AD499" t="s">
        <v>6</v>
      </c>
      <c r="AE499" t="s">
        <v>328</v>
      </c>
      <c r="AF499" t="s">
        <v>88</v>
      </c>
      <c r="AG499" t="s">
        <v>75</v>
      </c>
      <c r="AH499" t="s">
        <v>1555</v>
      </c>
    </row>
    <row r="500" ht="14.25" customHeight="1" spans="1:34">
      <c r="A500" s="7" t="s">
        <v>3779</v>
      </c>
      <c r="B500" s="7" t="s">
        <v>3780</v>
      </c>
      <c r="C500" s="7" t="s">
        <v>74</v>
      </c>
      <c r="D500" s="7" t="s">
        <v>75</v>
      </c>
      <c r="E500" s="7" t="s">
        <v>76</v>
      </c>
      <c r="F500" s="7" t="s">
        <v>75</v>
      </c>
      <c r="G500" s="7" t="s">
        <v>2034</v>
      </c>
      <c r="H500" s="8" t="s">
        <v>2035</v>
      </c>
      <c r="I500" s="8" t="s">
        <v>79</v>
      </c>
      <c r="J500" s="8" t="s">
        <v>2</v>
      </c>
      <c r="K500" s="8" t="s">
        <v>3781</v>
      </c>
      <c r="L500" s="8">
        <v>1</v>
      </c>
      <c r="M500" s="8">
        <v>1</v>
      </c>
      <c r="N500" s="8" t="s">
        <v>125</v>
      </c>
      <c r="O500" s="8" t="s">
        <v>228</v>
      </c>
      <c r="P500" s="8" t="s">
        <v>229</v>
      </c>
      <c r="Q500" s="8"/>
      <c r="R500" s="19" t="s">
        <v>3782</v>
      </c>
      <c r="S500" s="21" t="s">
        <v>19</v>
      </c>
      <c r="T500" s="8"/>
      <c r="U500" s="19" t="s">
        <v>19</v>
      </c>
      <c r="V500" s="19" t="s">
        <v>3782</v>
      </c>
      <c r="W500" s="21" t="s">
        <v>3783</v>
      </c>
      <c r="X500" s="21" t="s">
        <v>19</v>
      </c>
      <c r="Y500" s="19" t="s">
        <v>19</v>
      </c>
      <c r="Z500" s="21" t="s">
        <v>19</v>
      </c>
      <c r="AA500" s="22" t="s">
        <v>19</v>
      </c>
      <c r="AB500" t="s">
        <v>19</v>
      </c>
      <c r="AC500" t="s">
        <v>3784</v>
      </c>
      <c r="AD500" t="s">
        <v>6</v>
      </c>
      <c r="AE500" t="s">
        <v>328</v>
      </c>
      <c r="AF500" t="s">
        <v>88</v>
      </c>
      <c r="AG500" t="s">
        <v>75</v>
      </c>
      <c r="AH500" t="s">
        <v>2649</v>
      </c>
    </row>
    <row r="501" ht="14.25" customHeight="1" spans="1:34">
      <c r="A501" s="7" t="s">
        <v>3785</v>
      </c>
      <c r="B501" s="7" t="s">
        <v>3786</v>
      </c>
      <c r="C501" s="7" t="s">
        <v>74</v>
      </c>
      <c r="D501" s="7" t="s">
        <v>75</v>
      </c>
      <c r="E501" s="7" t="s">
        <v>76</v>
      </c>
      <c r="F501" s="7" t="s">
        <v>75</v>
      </c>
      <c r="G501" s="7" t="s">
        <v>3787</v>
      </c>
      <c r="H501" s="8" t="s">
        <v>3788</v>
      </c>
      <c r="I501" s="8" t="s">
        <v>79</v>
      </c>
      <c r="J501" s="8" t="s">
        <v>2</v>
      </c>
      <c r="K501" s="8" t="s">
        <v>3789</v>
      </c>
      <c r="L501" s="8">
        <v>1</v>
      </c>
      <c r="M501" s="8">
        <v>3</v>
      </c>
      <c r="N501" s="8" t="s">
        <v>1139</v>
      </c>
      <c r="O501" s="8" t="s">
        <v>617</v>
      </c>
      <c r="P501" s="8" t="s">
        <v>229</v>
      </c>
      <c r="Q501" s="8"/>
      <c r="R501" s="19" t="s">
        <v>3790</v>
      </c>
      <c r="S501" s="21" t="s">
        <v>19</v>
      </c>
      <c r="T501" s="8"/>
      <c r="U501" s="19" t="s">
        <v>19</v>
      </c>
      <c r="V501" s="19" t="s">
        <v>3790</v>
      </c>
      <c r="W501" s="21" t="s">
        <v>3791</v>
      </c>
      <c r="X501" s="21" t="s">
        <v>19</v>
      </c>
      <c r="Y501" s="19" t="s">
        <v>19</v>
      </c>
      <c r="Z501" s="21" t="s">
        <v>19</v>
      </c>
      <c r="AA501" s="22" t="s">
        <v>19</v>
      </c>
      <c r="AB501" t="s">
        <v>19</v>
      </c>
      <c r="AC501" t="s">
        <v>3792</v>
      </c>
      <c r="AD501" t="s">
        <v>6</v>
      </c>
      <c r="AE501" t="s">
        <v>241</v>
      </c>
      <c r="AF501" t="s">
        <v>88</v>
      </c>
      <c r="AG501" t="s">
        <v>75</v>
      </c>
      <c r="AH501" t="s">
        <v>19</v>
      </c>
    </row>
    <row r="502" ht="14.25" customHeight="1" spans="1:34">
      <c r="A502" s="7" t="s">
        <v>3793</v>
      </c>
      <c r="B502" s="7" t="s">
        <v>3794</v>
      </c>
      <c r="C502" s="7" t="s">
        <v>74</v>
      </c>
      <c r="D502" s="7" t="s">
        <v>75</v>
      </c>
      <c r="E502" s="7" t="s">
        <v>76</v>
      </c>
      <c r="F502" s="7" t="s">
        <v>75</v>
      </c>
      <c r="G502" s="7" t="s">
        <v>500</v>
      </c>
      <c r="H502" s="8" t="s">
        <v>501</v>
      </c>
      <c r="I502" s="8" t="s">
        <v>79</v>
      </c>
      <c r="J502" s="8" t="s">
        <v>2</v>
      </c>
      <c r="K502" s="8" t="s">
        <v>3795</v>
      </c>
      <c r="L502" s="8">
        <v>1</v>
      </c>
      <c r="M502" s="8">
        <v>1</v>
      </c>
      <c r="N502" s="8" t="s">
        <v>1139</v>
      </c>
      <c r="O502" s="8" t="s">
        <v>228</v>
      </c>
      <c r="P502" s="8" t="s">
        <v>229</v>
      </c>
      <c r="Q502" s="8"/>
      <c r="R502" s="19" t="s">
        <v>1353</v>
      </c>
      <c r="S502" s="21" t="s">
        <v>19</v>
      </c>
      <c r="T502" s="8"/>
      <c r="U502" s="19" t="s">
        <v>19</v>
      </c>
      <c r="V502" s="19" t="s">
        <v>1353</v>
      </c>
      <c r="W502" s="21" t="s">
        <v>3796</v>
      </c>
      <c r="X502" s="21" t="s">
        <v>19</v>
      </c>
      <c r="Y502" s="19" t="s">
        <v>19</v>
      </c>
      <c r="Z502" s="21" t="s">
        <v>19</v>
      </c>
      <c r="AA502" s="22" t="s">
        <v>19</v>
      </c>
      <c r="AB502" t="s">
        <v>19</v>
      </c>
      <c r="AC502" t="s">
        <v>3797</v>
      </c>
      <c r="AD502" t="s">
        <v>6</v>
      </c>
      <c r="AE502" t="s">
        <v>3798</v>
      </c>
      <c r="AF502" t="s">
        <v>88</v>
      </c>
      <c r="AG502" t="s">
        <v>75</v>
      </c>
      <c r="AH502" t="s">
        <v>3043</v>
      </c>
    </row>
    <row r="503" ht="14.25" customHeight="1" spans="1:34">
      <c r="A503" s="7" t="s">
        <v>3799</v>
      </c>
      <c r="B503" s="7" t="s">
        <v>3800</v>
      </c>
      <c r="C503" s="7" t="s">
        <v>74</v>
      </c>
      <c r="D503" s="7" t="s">
        <v>75</v>
      </c>
      <c r="E503" s="7" t="s">
        <v>76</v>
      </c>
      <c r="F503" s="7" t="s">
        <v>75</v>
      </c>
      <c r="G503" s="7" t="s">
        <v>3801</v>
      </c>
      <c r="H503" s="8" t="s">
        <v>3802</v>
      </c>
      <c r="I503" s="8" t="s">
        <v>79</v>
      </c>
      <c r="J503" s="8" t="s">
        <v>2</v>
      </c>
      <c r="K503" s="8" t="s">
        <v>3803</v>
      </c>
      <c r="L503" s="8">
        <v>1</v>
      </c>
      <c r="M503" s="8">
        <v>1</v>
      </c>
      <c r="N503" s="8" t="s">
        <v>617</v>
      </c>
      <c r="O503" s="8" t="s">
        <v>228</v>
      </c>
      <c r="P503" s="8" t="s">
        <v>229</v>
      </c>
      <c r="Q503" s="8"/>
      <c r="R503" s="19" t="s">
        <v>1324</v>
      </c>
      <c r="S503" s="21" t="s">
        <v>19</v>
      </c>
      <c r="T503" s="8"/>
      <c r="U503" s="19" t="s">
        <v>19</v>
      </c>
      <c r="V503" s="19" t="s">
        <v>1324</v>
      </c>
      <c r="W503" s="21" t="s">
        <v>3804</v>
      </c>
      <c r="X503" s="21" t="s">
        <v>19</v>
      </c>
      <c r="Y503" s="19" t="s">
        <v>19</v>
      </c>
      <c r="Z503" s="21" t="s">
        <v>19</v>
      </c>
      <c r="AA503" s="22" t="s">
        <v>19</v>
      </c>
      <c r="AB503" t="s">
        <v>19</v>
      </c>
      <c r="AC503" t="s">
        <v>3805</v>
      </c>
      <c r="AD503" t="s">
        <v>6</v>
      </c>
      <c r="AE503" t="s">
        <v>139</v>
      </c>
      <c r="AF503" t="s">
        <v>88</v>
      </c>
      <c r="AG503" t="s">
        <v>75</v>
      </c>
      <c r="AH503" t="s">
        <v>19</v>
      </c>
    </row>
    <row r="504" ht="14.25" customHeight="1" spans="1:34">
      <c r="A504" s="7" t="s">
        <v>3806</v>
      </c>
      <c r="B504" s="7" t="s">
        <v>3807</v>
      </c>
      <c r="C504" s="7" t="s">
        <v>74</v>
      </c>
      <c r="D504" s="7" t="s">
        <v>75</v>
      </c>
      <c r="E504" s="7" t="s">
        <v>76</v>
      </c>
      <c r="F504" s="7" t="s">
        <v>75</v>
      </c>
      <c r="G504" s="7" t="s">
        <v>459</v>
      </c>
      <c r="H504" s="8" t="s">
        <v>460</v>
      </c>
      <c r="I504" s="8" t="s">
        <v>79</v>
      </c>
      <c r="J504" s="8" t="s">
        <v>2</v>
      </c>
      <c r="K504" s="8" t="s">
        <v>3808</v>
      </c>
      <c r="L504" s="8">
        <v>1</v>
      </c>
      <c r="M504" s="8">
        <v>1</v>
      </c>
      <c r="N504" s="8" t="s">
        <v>617</v>
      </c>
      <c r="O504" s="8" t="s">
        <v>228</v>
      </c>
      <c r="P504" s="8" t="s">
        <v>229</v>
      </c>
      <c r="Q504" s="8"/>
      <c r="R504" s="19" t="s">
        <v>3809</v>
      </c>
      <c r="S504" s="21" t="s">
        <v>19</v>
      </c>
      <c r="T504" s="8"/>
      <c r="U504" s="19" t="s">
        <v>19</v>
      </c>
      <c r="V504" s="19" t="s">
        <v>3809</v>
      </c>
      <c r="W504" s="21" t="s">
        <v>3810</v>
      </c>
      <c r="X504" s="21" t="s">
        <v>19</v>
      </c>
      <c r="Y504" s="19" t="s">
        <v>19</v>
      </c>
      <c r="Z504" s="21" t="s">
        <v>19</v>
      </c>
      <c r="AA504" s="22" t="s">
        <v>19</v>
      </c>
      <c r="AB504" t="s">
        <v>19</v>
      </c>
      <c r="AC504" t="s">
        <v>3811</v>
      </c>
      <c r="AD504" t="s">
        <v>6</v>
      </c>
      <c r="AE504" t="s">
        <v>241</v>
      </c>
      <c r="AF504" t="s">
        <v>88</v>
      </c>
      <c r="AG504" t="s">
        <v>75</v>
      </c>
      <c r="AH504" t="s">
        <v>3812</v>
      </c>
    </row>
    <row r="505" ht="14.25" customHeight="1" spans="1:34">
      <c r="A505" s="7" t="s">
        <v>3813</v>
      </c>
      <c r="B505" s="7" t="s">
        <v>3814</v>
      </c>
      <c r="C505" s="7" t="s">
        <v>74</v>
      </c>
      <c r="D505" s="7" t="s">
        <v>75</v>
      </c>
      <c r="E505" s="7" t="s">
        <v>76</v>
      </c>
      <c r="F505" s="7" t="s">
        <v>75</v>
      </c>
      <c r="G505" s="7" t="s">
        <v>2184</v>
      </c>
      <c r="H505" s="8" t="s">
        <v>2185</v>
      </c>
      <c r="I505" s="8" t="s">
        <v>79</v>
      </c>
      <c r="J505" s="8" t="s">
        <v>2</v>
      </c>
      <c r="K505" s="8" t="s">
        <v>3815</v>
      </c>
      <c r="L505" s="8">
        <v>1</v>
      </c>
      <c r="M505" s="8">
        <v>1</v>
      </c>
      <c r="N505" s="8" t="s">
        <v>125</v>
      </c>
      <c r="O505" s="8" t="s">
        <v>228</v>
      </c>
      <c r="P505" s="8" t="s">
        <v>229</v>
      </c>
      <c r="Q505" s="8"/>
      <c r="R505" s="19" t="s">
        <v>3816</v>
      </c>
      <c r="S505" s="21" t="s">
        <v>19</v>
      </c>
      <c r="T505" s="8"/>
      <c r="U505" s="19" t="s">
        <v>19</v>
      </c>
      <c r="V505" s="19" t="s">
        <v>3816</v>
      </c>
      <c r="W505" s="21" t="s">
        <v>2457</v>
      </c>
      <c r="X505" s="21" t="s">
        <v>19</v>
      </c>
      <c r="Y505" s="19" t="s">
        <v>19</v>
      </c>
      <c r="Z505" s="21" t="s">
        <v>19</v>
      </c>
      <c r="AA505" s="22" t="s">
        <v>19</v>
      </c>
      <c r="AB505" t="s">
        <v>19</v>
      </c>
      <c r="AC505" t="s">
        <v>3817</v>
      </c>
      <c r="AD505" t="s">
        <v>6</v>
      </c>
      <c r="AE505" t="s">
        <v>241</v>
      </c>
      <c r="AF505" t="s">
        <v>88</v>
      </c>
      <c r="AG505" t="s">
        <v>75</v>
      </c>
      <c r="AH505" t="s">
        <v>19</v>
      </c>
    </row>
    <row r="506" ht="14.25" customHeight="1" spans="1:34">
      <c r="A506" s="7" t="s">
        <v>3818</v>
      </c>
      <c r="B506" s="7" t="s">
        <v>3819</v>
      </c>
      <c r="C506" s="7" t="s">
        <v>74</v>
      </c>
      <c r="D506" s="7" t="s">
        <v>75</v>
      </c>
      <c r="E506" s="7" t="s">
        <v>76</v>
      </c>
      <c r="F506" s="7" t="s">
        <v>75</v>
      </c>
      <c r="G506" s="7" t="s">
        <v>2184</v>
      </c>
      <c r="H506" s="8" t="s">
        <v>2185</v>
      </c>
      <c r="I506" s="8" t="s">
        <v>79</v>
      </c>
      <c r="J506" s="8" t="s">
        <v>2</v>
      </c>
      <c r="K506" s="8" t="s">
        <v>3820</v>
      </c>
      <c r="L506" s="8">
        <v>1</v>
      </c>
      <c r="M506" s="8">
        <v>1</v>
      </c>
      <c r="N506" s="8" t="s">
        <v>125</v>
      </c>
      <c r="O506" s="8" t="s">
        <v>228</v>
      </c>
      <c r="P506" s="8" t="s">
        <v>229</v>
      </c>
      <c r="Q506" s="8"/>
      <c r="R506" s="19" t="s">
        <v>3821</v>
      </c>
      <c r="S506" s="21" t="s">
        <v>19</v>
      </c>
      <c r="T506" s="8"/>
      <c r="U506" s="19" t="s">
        <v>19</v>
      </c>
      <c r="V506" s="19" t="s">
        <v>3821</v>
      </c>
      <c r="W506" s="21" t="s">
        <v>3822</v>
      </c>
      <c r="X506" s="21" t="s">
        <v>19</v>
      </c>
      <c r="Y506" s="19" t="s">
        <v>19</v>
      </c>
      <c r="Z506" s="21" t="s">
        <v>19</v>
      </c>
      <c r="AA506" s="22" t="s">
        <v>19</v>
      </c>
      <c r="AB506" t="s">
        <v>19</v>
      </c>
      <c r="AC506" t="s">
        <v>3823</v>
      </c>
      <c r="AD506" t="s">
        <v>6</v>
      </c>
      <c r="AE506" t="s">
        <v>241</v>
      </c>
      <c r="AF506" t="s">
        <v>88</v>
      </c>
      <c r="AG506" t="s">
        <v>75</v>
      </c>
      <c r="AH506" t="s">
        <v>19</v>
      </c>
    </row>
    <row r="507" ht="14.25" customHeight="1" spans="1:34">
      <c r="A507" s="7" t="s">
        <v>3824</v>
      </c>
      <c r="B507" s="7" t="s">
        <v>3825</v>
      </c>
      <c r="C507" s="7" t="s">
        <v>74</v>
      </c>
      <c r="D507" s="7" t="s">
        <v>75</v>
      </c>
      <c r="E507" s="7" t="s">
        <v>76</v>
      </c>
      <c r="F507" s="7" t="s">
        <v>75</v>
      </c>
      <c r="G507" s="7" t="s">
        <v>2838</v>
      </c>
      <c r="H507" s="8" t="s">
        <v>2839</v>
      </c>
      <c r="I507" s="8" t="s">
        <v>79</v>
      </c>
      <c r="J507" s="8" t="s">
        <v>2</v>
      </c>
      <c r="K507" s="8" t="s">
        <v>3826</v>
      </c>
      <c r="L507" s="8">
        <v>1</v>
      </c>
      <c r="M507" s="8">
        <v>2</v>
      </c>
      <c r="N507" s="8" t="s">
        <v>617</v>
      </c>
      <c r="O507" s="8" t="s">
        <v>618</v>
      </c>
      <c r="P507" s="8" t="s">
        <v>229</v>
      </c>
      <c r="Q507" s="8"/>
      <c r="R507" s="19" t="s">
        <v>3827</v>
      </c>
      <c r="S507" s="21" t="s">
        <v>19</v>
      </c>
      <c r="T507" s="8"/>
      <c r="U507" s="19" t="s">
        <v>19</v>
      </c>
      <c r="V507" s="19" t="s">
        <v>3827</v>
      </c>
      <c r="W507" s="21" t="s">
        <v>3828</v>
      </c>
      <c r="X507" s="21" t="s">
        <v>19</v>
      </c>
      <c r="Y507" s="19" t="s">
        <v>19</v>
      </c>
      <c r="Z507" s="21" t="s">
        <v>19</v>
      </c>
      <c r="AA507" s="22" t="s">
        <v>19</v>
      </c>
      <c r="AB507" t="s">
        <v>19</v>
      </c>
      <c r="AC507" t="s">
        <v>3829</v>
      </c>
      <c r="AD507" t="s">
        <v>6</v>
      </c>
      <c r="AE507" t="s">
        <v>735</v>
      </c>
      <c r="AF507" t="s">
        <v>88</v>
      </c>
      <c r="AG507" t="s">
        <v>75</v>
      </c>
      <c r="AH507" t="s">
        <v>19</v>
      </c>
    </row>
    <row r="508" ht="14.25" customHeight="1" spans="1:34">
      <c r="A508" s="7" t="s">
        <v>3830</v>
      </c>
      <c r="B508" s="7" t="s">
        <v>3831</v>
      </c>
      <c r="C508" s="7" t="s">
        <v>74</v>
      </c>
      <c r="D508" s="7" t="s">
        <v>75</v>
      </c>
      <c r="E508" s="7" t="s">
        <v>76</v>
      </c>
      <c r="F508" s="7" t="s">
        <v>75</v>
      </c>
      <c r="G508" s="7" t="s">
        <v>557</v>
      </c>
      <c r="H508" s="8" t="s">
        <v>558</v>
      </c>
      <c r="I508" s="8" t="s">
        <v>79</v>
      </c>
      <c r="J508" s="8" t="s">
        <v>2</v>
      </c>
      <c r="K508" s="8" t="s">
        <v>3832</v>
      </c>
      <c r="L508" s="8">
        <v>1</v>
      </c>
      <c r="M508" s="8">
        <v>1</v>
      </c>
      <c r="N508" s="8" t="s">
        <v>228</v>
      </c>
      <c r="O508" s="8" t="s">
        <v>228</v>
      </c>
      <c r="P508" s="8" t="s">
        <v>229</v>
      </c>
      <c r="Q508" s="8"/>
      <c r="R508" s="19" t="s">
        <v>3833</v>
      </c>
      <c r="S508" s="21" t="s">
        <v>19</v>
      </c>
      <c r="T508" s="8"/>
      <c r="U508" s="19" t="s">
        <v>19</v>
      </c>
      <c r="V508" s="19" t="s">
        <v>3833</v>
      </c>
      <c r="W508" s="21" t="s">
        <v>3834</v>
      </c>
      <c r="X508" s="21" t="s">
        <v>19</v>
      </c>
      <c r="Y508" s="19" t="s">
        <v>19</v>
      </c>
      <c r="Z508" s="21" t="s">
        <v>19</v>
      </c>
      <c r="AA508" s="22" t="s">
        <v>19</v>
      </c>
      <c r="AB508" t="s">
        <v>19</v>
      </c>
      <c r="AC508" t="s">
        <v>3835</v>
      </c>
      <c r="AD508" t="s">
        <v>6</v>
      </c>
      <c r="AE508" t="s">
        <v>3836</v>
      </c>
      <c r="AF508" t="s">
        <v>88</v>
      </c>
      <c r="AG508" t="s">
        <v>75</v>
      </c>
      <c r="AH508" t="s">
        <v>19</v>
      </c>
    </row>
    <row r="509" ht="14.25" customHeight="1" spans="1:34">
      <c r="A509" s="7" t="s">
        <v>3837</v>
      </c>
      <c r="B509" s="7" t="s">
        <v>3838</v>
      </c>
      <c r="C509" s="7" t="s">
        <v>74</v>
      </c>
      <c r="D509" s="7" t="s">
        <v>75</v>
      </c>
      <c r="E509" s="7" t="s">
        <v>76</v>
      </c>
      <c r="F509" s="7" t="s">
        <v>75</v>
      </c>
      <c r="G509" s="7" t="s">
        <v>1549</v>
      </c>
      <c r="H509" s="8" t="s">
        <v>1550</v>
      </c>
      <c r="I509" s="8" t="s">
        <v>79</v>
      </c>
      <c r="J509" s="8" t="s">
        <v>2</v>
      </c>
      <c r="K509" s="8" t="s">
        <v>3839</v>
      </c>
      <c r="L509" s="8">
        <v>1</v>
      </c>
      <c r="M509" s="8">
        <v>3</v>
      </c>
      <c r="N509" s="8" t="s">
        <v>106</v>
      </c>
      <c r="O509" s="8" t="s">
        <v>587</v>
      </c>
      <c r="P509" s="8" t="s">
        <v>2271</v>
      </c>
      <c r="Q509" s="8"/>
      <c r="R509" s="19" t="s">
        <v>3840</v>
      </c>
      <c r="S509" s="21" t="s">
        <v>3840</v>
      </c>
      <c r="T509" s="8" t="s">
        <v>3841</v>
      </c>
      <c r="U509" s="19" t="s">
        <v>19</v>
      </c>
      <c r="V509" s="19" t="s">
        <v>19</v>
      </c>
      <c r="W509" s="21" t="s">
        <v>19</v>
      </c>
      <c r="X509" s="21" t="s">
        <v>19</v>
      </c>
      <c r="Y509" s="19" t="s">
        <v>19</v>
      </c>
      <c r="Z509" s="21" t="s">
        <v>19</v>
      </c>
      <c r="AA509" s="22" t="s">
        <v>19</v>
      </c>
      <c r="AB509" t="s">
        <v>19</v>
      </c>
      <c r="AC509" t="s">
        <v>19</v>
      </c>
      <c r="AD509" t="s">
        <v>6</v>
      </c>
      <c r="AE509" t="s">
        <v>297</v>
      </c>
      <c r="AF509" t="s">
        <v>88</v>
      </c>
      <c r="AG509" t="s">
        <v>75</v>
      </c>
      <c r="AH509" t="s">
        <v>19</v>
      </c>
    </row>
    <row r="510" ht="14.25" customHeight="1" spans="1:34">
      <c r="A510" s="7" t="s">
        <v>3842</v>
      </c>
      <c r="B510" s="7" t="s">
        <v>3843</v>
      </c>
      <c r="C510" s="7" t="s">
        <v>74</v>
      </c>
      <c r="D510" s="7" t="s">
        <v>75</v>
      </c>
      <c r="E510" s="7" t="s">
        <v>76</v>
      </c>
      <c r="F510" s="7" t="s">
        <v>75</v>
      </c>
      <c r="G510" s="7" t="s">
        <v>1039</v>
      </c>
      <c r="H510" s="8" t="s">
        <v>1040</v>
      </c>
      <c r="I510" s="8" t="s">
        <v>79</v>
      </c>
      <c r="J510" s="8" t="s">
        <v>2</v>
      </c>
      <c r="K510" s="8" t="s">
        <v>3844</v>
      </c>
      <c r="L510" s="8">
        <v>3</v>
      </c>
      <c r="M510" s="8">
        <v>1</v>
      </c>
      <c r="N510" s="8" t="s">
        <v>228</v>
      </c>
      <c r="O510" s="8" t="s">
        <v>228</v>
      </c>
      <c r="P510" s="8" t="s">
        <v>229</v>
      </c>
      <c r="Q510" s="8"/>
      <c r="R510" s="19" t="s">
        <v>3845</v>
      </c>
      <c r="S510" s="21" t="s">
        <v>19</v>
      </c>
      <c r="T510" s="8"/>
      <c r="U510" s="19" t="s">
        <v>19</v>
      </c>
      <c r="V510" s="19" t="s">
        <v>3845</v>
      </c>
      <c r="W510" s="21" t="s">
        <v>3846</v>
      </c>
      <c r="X510" s="21" t="s">
        <v>19</v>
      </c>
      <c r="Y510" s="19" t="s">
        <v>19</v>
      </c>
      <c r="Z510" s="21" t="s">
        <v>19</v>
      </c>
      <c r="AA510" s="22" t="s">
        <v>19</v>
      </c>
      <c r="AB510" t="s">
        <v>19</v>
      </c>
      <c r="AC510" t="s">
        <v>3847</v>
      </c>
      <c r="AD510" t="s">
        <v>6</v>
      </c>
      <c r="AE510" t="s">
        <v>313</v>
      </c>
      <c r="AF510" t="s">
        <v>88</v>
      </c>
      <c r="AG510" t="s">
        <v>75</v>
      </c>
      <c r="AH510" t="s">
        <v>476</v>
      </c>
    </row>
    <row r="511" ht="14.25" customHeight="1" spans="1:34">
      <c r="A511" s="7" t="s">
        <v>3848</v>
      </c>
      <c r="B511" s="7" t="s">
        <v>3849</v>
      </c>
      <c r="C511" s="7" t="s">
        <v>74</v>
      </c>
      <c r="D511" s="7" t="s">
        <v>75</v>
      </c>
      <c r="E511" s="7" t="s">
        <v>76</v>
      </c>
      <c r="F511" s="7" t="s">
        <v>75</v>
      </c>
      <c r="G511" s="7" t="s">
        <v>649</v>
      </c>
      <c r="H511" s="8" t="s">
        <v>650</v>
      </c>
      <c r="I511" s="8" t="s">
        <v>79</v>
      </c>
      <c r="J511" s="8" t="s">
        <v>2</v>
      </c>
      <c r="K511" s="8" t="s">
        <v>3850</v>
      </c>
      <c r="L511" s="8">
        <v>1</v>
      </c>
      <c r="M511" s="8">
        <v>2</v>
      </c>
      <c r="N511" s="8" t="s">
        <v>83</v>
      </c>
      <c r="O511" s="8" t="s">
        <v>652</v>
      </c>
      <c r="P511" s="8" t="s">
        <v>653</v>
      </c>
      <c r="Q511" s="8"/>
      <c r="R511" s="19" t="s">
        <v>654</v>
      </c>
      <c r="S511" s="21" t="s">
        <v>654</v>
      </c>
      <c r="T511" s="8" t="s">
        <v>3851</v>
      </c>
      <c r="U511" s="19" t="s">
        <v>19</v>
      </c>
      <c r="V511" s="19" t="s">
        <v>19</v>
      </c>
      <c r="W511" s="21" t="s">
        <v>19</v>
      </c>
      <c r="X511" s="21" t="s">
        <v>19</v>
      </c>
      <c r="Y511" s="19" t="s">
        <v>19</v>
      </c>
      <c r="Z511" s="21" t="s">
        <v>19</v>
      </c>
      <c r="AA511" s="22" t="s">
        <v>19</v>
      </c>
      <c r="AB511" t="s">
        <v>19</v>
      </c>
      <c r="AC511" t="s">
        <v>19</v>
      </c>
      <c r="AD511" t="s">
        <v>6</v>
      </c>
      <c r="AE511" t="s">
        <v>656</v>
      </c>
      <c r="AF511" t="s">
        <v>88</v>
      </c>
      <c r="AG511" t="s">
        <v>75</v>
      </c>
      <c r="AH511" t="s">
        <v>19</v>
      </c>
    </row>
    <row r="512" ht="14.25" customHeight="1" spans="1:34">
      <c r="A512" s="7" t="s">
        <v>3852</v>
      </c>
      <c r="B512" s="7" t="s">
        <v>3853</v>
      </c>
      <c r="C512" s="7" t="s">
        <v>74</v>
      </c>
      <c r="D512" s="7" t="s">
        <v>75</v>
      </c>
      <c r="E512" s="7" t="s">
        <v>76</v>
      </c>
      <c r="F512" s="7" t="s">
        <v>75</v>
      </c>
      <c r="G512" s="7" t="s">
        <v>3854</v>
      </c>
      <c r="H512" s="8" t="s">
        <v>3855</v>
      </c>
      <c r="I512" s="8" t="s">
        <v>79</v>
      </c>
      <c r="J512" s="8" t="s">
        <v>2</v>
      </c>
      <c r="K512" s="8" t="s">
        <v>3856</v>
      </c>
      <c r="L512" s="8">
        <v>1</v>
      </c>
      <c r="M512" s="8">
        <v>1</v>
      </c>
      <c r="N512" s="8" t="s">
        <v>228</v>
      </c>
      <c r="O512" s="8" t="s">
        <v>228</v>
      </c>
      <c r="P512" s="8" t="s">
        <v>229</v>
      </c>
      <c r="Q512" s="8"/>
      <c r="R512" s="19" t="s">
        <v>3857</v>
      </c>
      <c r="S512" s="21" t="s">
        <v>19</v>
      </c>
      <c r="T512" s="8"/>
      <c r="U512" s="19" t="s">
        <v>19</v>
      </c>
      <c r="V512" s="19" t="s">
        <v>3857</v>
      </c>
      <c r="W512" s="21" t="s">
        <v>3858</v>
      </c>
      <c r="X512" s="21" t="s">
        <v>19</v>
      </c>
      <c r="Y512" s="19" t="s">
        <v>19</v>
      </c>
      <c r="Z512" s="21" t="s">
        <v>19</v>
      </c>
      <c r="AA512" s="22" t="s">
        <v>19</v>
      </c>
      <c r="AB512" t="s">
        <v>19</v>
      </c>
      <c r="AC512" t="s">
        <v>3859</v>
      </c>
      <c r="AD512" t="s">
        <v>6</v>
      </c>
      <c r="AE512" t="s">
        <v>3860</v>
      </c>
      <c r="AF512" t="s">
        <v>88</v>
      </c>
      <c r="AG512" t="s">
        <v>75</v>
      </c>
      <c r="AH512" t="s">
        <v>19</v>
      </c>
    </row>
    <row r="513" ht="14.25" customHeight="1" spans="1:34">
      <c r="A513" s="7" t="s">
        <v>3861</v>
      </c>
      <c r="B513" s="7" t="s">
        <v>3862</v>
      </c>
      <c r="C513" s="7" t="s">
        <v>74</v>
      </c>
      <c r="D513" s="7" t="s">
        <v>75</v>
      </c>
      <c r="E513" s="7" t="s">
        <v>76</v>
      </c>
      <c r="F513" s="7" t="s">
        <v>75</v>
      </c>
      <c r="G513" s="7" t="s">
        <v>3863</v>
      </c>
      <c r="H513" s="8" t="s">
        <v>3864</v>
      </c>
      <c r="I513" s="8" t="s">
        <v>79</v>
      </c>
      <c r="J513" s="8" t="s">
        <v>2</v>
      </c>
      <c r="K513" s="8" t="s">
        <v>3865</v>
      </c>
      <c r="L513" s="8">
        <v>1</v>
      </c>
      <c r="M513" s="8">
        <v>1</v>
      </c>
      <c r="N513" s="8" t="s">
        <v>229</v>
      </c>
      <c r="O513" s="8" t="s">
        <v>652</v>
      </c>
      <c r="P513" s="8" t="s">
        <v>1384</v>
      </c>
      <c r="Q513" s="8"/>
      <c r="R513" s="19" t="s">
        <v>3866</v>
      </c>
      <c r="S513" s="21" t="s">
        <v>3866</v>
      </c>
      <c r="T513" s="8" t="s">
        <v>3867</v>
      </c>
      <c r="U513" s="19" t="s">
        <v>19</v>
      </c>
      <c r="V513" s="19" t="s">
        <v>19</v>
      </c>
      <c r="W513" s="21" t="s">
        <v>19</v>
      </c>
      <c r="X513" s="21" t="s">
        <v>19</v>
      </c>
      <c r="Y513" s="19" t="s">
        <v>19</v>
      </c>
      <c r="Z513" s="21" t="s">
        <v>19</v>
      </c>
      <c r="AA513" s="22" t="s">
        <v>19</v>
      </c>
      <c r="AB513" t="s">
        <v>19</v>
      </c>
      <c r="AC513" t="s">
        <v>19</v>
      </c>
      <c r="AD513" t="s">
        <v>6</v>
      </c>
      <c r="AE513" t="s">
        <v>3027</v>
      </c>
      <c r="AF513" t="s">
        <v>88</v>
      </c>
      <c r="AG513" t="s">
        <v>75</v>
      </c>
      <c r="AH513" t="s">
        <v>19</v>
      </c>
    </row>
    <row r="514" ht="14.25" customHeight="1" spans="1:34">
      <c r="A514" s="7" t="s">
        <v>3868</v>
      </c>
      <c r="B514" s="7" t="s">
        <v>3869</v>
      </c>
      <c r="C514" s="7" t="s">
        <v>74</v>
      </c>
      <c r="D514" s="7" t="s">
        <v>75</v>
      </c>
      <c r="E514" s="7" t="s">
        <v>76</v>
      </c>
      <c r="F514" s="7" t="s">
        <v>75</v>
      </c>
      <c r="G514" s="7" t="s">
        <v>2918</v>
      </c>
      <c r="H514" s="8" t="s">
        <v>2919</v>
      </c>
      <c r="I514" s="8" t="s">
        <v>79</v>
      </c>
      <c r="J514" s="8" t="s">
        <v>2</v>
      </c>
      <c r="K514" s="8" t="s">
        <v>3870</v>
      </c>
      <c r="L514" s="8">
        <v>1</v>
      </c>
      <c r="M514" s="8">
        <v>4</v>
      </c>
      <c r="N514" s="8" t="s">
        <v>229</v>
      </c>
      <c r="O514" s="8" t="s">
        <v>1755</v>
      </c>
      <c r="P514" s="8" t="s">
        <v>953</v>
      </c>
      <c r="Q514" s="8"/>
      <c r="R514" s="19" t="s">
        <v>3871</v>
      </c>
      <c r="S514" s="21" t="s">
        <v>3871</v>
      </c>
      <c r="T514" s="8" t="s">
        <v>3872</v>
      </c>
      <c r="U514" s="19" t="s">
        <v>19</v>
      </c>
      <c r="V514" s="19" t="s">
        <v>19</v>
      </c>
      <c r="W514" s="21" t="s">
        <v>19</v>
      </c>
      <c r="X514" s="21" t="s">
        <v>19</v>
      </c>
      <c r="Y514" s="19" t="s">
        <v>19</v>
      </c>
      <c r="Z514" s="21" t="s">
        <v>19</v>
      </c>
      <c r="AA514" s="22" t="s">
        <v>19</v>
      </c>
      <c r="AB514" t="s">
        <v>19</v>
      </c>
      <c r="AC514" t="s">
        <v>19</v>
      </c>
      <c r="AD514" t="s">
        <v>6</v>
      </c>
      <c r="AE514" t="s">
        <v>3873</v>
      </c>
      <c r="AF514" t="s">
        <v>88</v>
      </c>
      <c r="AG514" t="s">
        <v>75</v>
      </c>
      <c r="AH514" t="s">
        <v>19</v>
      </c>
    </row>
    <row r="515" ht="14.25" customHeight="1" spans="1:34">
      <c r="A515" s="7" t="s">
        <v>3874</v>
      </c>
      <c r="B515" s="7" t="s">
        <v>3875</v>
      </c>
      <c r="C515" s="7" t="s">
        <v>74</v>
      </c>
      <c r="D515" s="7" t="s">
        <v>75</v>
      </c>
      <c r="E515" s="7" t="s">
        <v>76</v>
      </c>
      <c r="F515" s="7" t="s">
        <v>75</v>
      </c>
      <c r="G515" s="7" t="s">
        <v>2782</v>
      </c>
      <c r="H515" s="8" t="s">
        <v>2783</v>
      </c>
      <c r="I515" s="8" t="s">
        <v>79</v>
      </c>
      <c r="J515" s="8" t="s">
        <v>2</v>
      </c>
      <c r="K515" s="8" t="s">
        <v>3876</v>
      </c>
      <c r="L515" s="8">
        <v>1</v>
      </c>
      <c r="M515" s="8">
        <v>1</v>
      </c>
      <c r="N515" s="8" t="s">
        <v>229</v>
      </c>
      <c r="O515" s="8" t="s">
        <v>1048</v>
      </c>
      <c r="P515" s="8" t="s">
        <v>1049</v>
      </c>
      <c r="Q515" s="8"/>
      <c r="R515" s="19" t="s">
        <v>3877</v>
      </c>
      <c r="S515" s="21" t="s">
        <v>3877</v>
      </c>
      <c r="T515" s="8"/>
      <c r="U515" s="19" t="s">
        <v>19</v>
      </c>
      <c r="V515" s="19" t="s">
        <v>19</v>
      </c>
      <c r="W515" s="21" t="s">
        <v>19</v>
      </c>
      <c r="X515" s="21" t="s">
        <v>19</v>
      </c>
      <c r="Y515" s="19" t="s">
        <v>19</v>
      </c>
      <c r="Z515" s="21" t="s">
        <v>19</v>
      </c>
      <c r="AA515" s="22" t="s">
        <v>19</v>
      </c>
      <c r="AB515" t="s">
        <v>19</v>
      </c>
      <c r="AC515" t="s">
        <v>19</v>
      </c>
      <c r="AD515" t="s">
        <v>6</v>
      </c>
      <c r="AE515" t="s">
        <v>373</v>
      </c>
      <c r="AF515" t="s">
        <v>88</v>
      </c>
      <c r="AG515" t="s">
        <v>75</v>
      </c>
      <c r="AH515" t="s">
        <v>19</v>
      </c>
    </row>
    <row r="516" ht="14.25" customHeight="1" spans="1:34">
      <c r="A516" s="7" t="s">
        <v>3878</v>
      </c>
      <c r="B516" s="7" t="s">
        <v>3879</v>
      </c>
      <c r="C516" s="7" t="s">
        <v>74</v>
      </c>
      <c r="D516" s="7" t="s">
        <v>75</v>
      </c>
      <c r="E516" s="7" t="s">
        <v>76</v>
      </c>
      <c r="F516" s="7" t="s">
        <v>75</v>
      </c>
      <c r="G516" s="7" t="s">
        <v>167</v>
      </c>
      <c r="H516" s="8" t="s">
        <v>168</v>
      </c>
      <c r="I516" s="8" t="s">
        <v>79</v>
      </c>
      <c r="J516" s="8" t="s">
        <v>2</v>
      </c>
      <c r="K516" s="8" t="s">
        <v>3880</v>
      </c>
      <c r="L516" s="8">
        <v>1</v>
      </c>
      <c r="M516" s="8">
        <v>1</v>
      </c>
      <c r="N516" s="8" t="s">
        <v>531</v>
      </c>
      <c r="O516" s="8" t="s">
        <v>1781</v>
      </c>
      <c r="P516" s="8" t="s">
        <v>2617</v>
      </c>
      <c r="Q516" s="8"/>
      <c r="R516" s="19" t="s">
        <v>3881</v>
      </c>
      <c r="S516" s="21" t="s">
        <v>3881</v>
      </c>
      <c r="T516" s="8" t="s">
        <v>3882</v>
      </c>
      <c r="U516" s="19" t="s">
        <v>19</v>
      </c>
      <c r="V516" s="19" t="s">
        <v>19</v>
      </c>
      <c r="W516" s="21" t="s">
        <v>19</v>
      </c>
      <c r="X516" s="21" t="s">
        <v>19</v>
      </c>
      <c r="Y516" s="19" t="s">
        <v>19</v>
      </c>
      <c r="Z516" s="21" t="s">
        <v>19</v>
      </c>
      <c r="AA516" s="22" t="s">
        <v>19</v>
      </c>
      <c r="AB516" t="s">
        <v>19</v>
      </c>
      <c r="AC516" t="s">
        <v>19</v>
      </c>
      <c r="AD516" t="s">
        <v>6</v>
      </c>
      <c r="AE516" t="s">
        <v>2858</v>
      </c>
      <c r="AF516" t="s">
        <v>88</v>
      </c>
      <c r="AG516" t="s">
        <v>75</v>
      </c>
      <c r="AH516" t="s">
        <v>19</v>
      </c>
    </row>
    <row r="517" ht="14.25" customHeight="1" spans="1:34">
      <c r="A517" s="7" t="s">
        <v>3883</v>
      </c>
      <c r="B517" s="7" t="s">
        <v>3884</v>
      </c>
      <c r="C517" s="7" t="s">
        <v>74</v>
      </c>
      <c r="D517" s="7" t="s">
        <v>75</v>
      </c>
      <c r="E517" s="7" t="s">
        <v>76</v>
      </c>
      <c r="F517" s="7" t="s">
        <v>75</v>
      </c>
      <c r="G517" s="7" t="s">
        <v>3885</v>
      </c>
      <c r="H517" s="8" t="s">
        <v>3886</v>
      </c>
      <c r="I517" s="8" t="s">
        <v>79</v>
      </c>
      <c r="J517" s="8" t="s">
        <v>2</v>
      </c>
      <c r="K517" s="8" t="s">
        <v>3887</v>
      </c>
      <c r="L517" s="8">
        <v>1</v>
      </c>
      <c r="M517" s="8">
        <v>2</v>
      </c>
      <c r="N517" s="8" t="s">
        <v>160</v>
      </c>
      <c r="O517" s="8" t="s">
        <v>618</v>
      </c>
      <c r="P517" s="8" t="s">
        <v>229</v>
      </c>
      <c r="Q517" s="8"/>
      <c r="R517" s="19" t="s">
        <v>3888</v>
      </c>
      <c r="S517" s="21" t="s">
        <v>19</v>
      </c>
      <c r="T517" s="8"/>
      <c r="U517" s="19" t="s">
        <v>19</v>
      </c>
      <c r="V517" s="19" t="s">
        <v>3888</v>
      </c>
      <c r="W517" s="21" t="s">
        <v>3889</v>
      </c>
      <c r="X517" s="21" t="s">
        <v>19</v>
      </c>
      <c r="Y517" s="19" t="s">
        <v>19</v>
      </c>
      <c r="Z517" s="21" t="s">
        <v>19</v>
      </c>
      <c r="AA517" s="22" t="s">
        <v>19</v>
      </c>
      <c r="AB517" t="s">
        <v>19</v>
      </c>
      <c r="AC517" t="s">
        <v>3890</v>
      </c>
      <c r="AD517" t="s">
        <v>6</v>
      </c>
      <c r="AE517" t="s">
        <v>241</v>
      </c>
      <c r="AF517" t="s">
        <v>88</v>
      </c>
      <c r="AG517" t="s">
        <v>75</v>
      </c>
      <c r="AH517" t="s">
        <v>19</v>
      </c>
    </row>
    <row r="518" ht="14.25" customHeight="1" spans="1:34">
      <c r="A518" s="7" t="s">
        <v>3891</v>
      </c>
      <c r="B518" s="7" t="s">
        <v>3892</v>
      </c>
      <c r="C518" s="7" t="s">
        <v>74</v>
      </c>
      <c r="D518" s="7" t="s">
        <v>75</v>
      </c>
      <c r="E518" s="7" t="s">
        <v>76</v>
      </c>
      <c r="F518" s="7" t="s">
        <v>75</v>
      </c>
      <c r="G518" s="7" t="s">
        <v>3893</v>
      </c>
      <c r="H518" s="8" t="s">
        <v>3894</v>
      </c>
      <c r="I518" s="8" t="s">
        <v>79</v>
      </c>
      <c r="J518" s="8" t="s">
        <v>2</v>
      </c>
      <c r="K518" s="8" t="s">
        <v>3895</v>
      </c>
      <c r="L518" s="8">
        <v>1</v>
      </c>
      <c r="M518" s="8">
        <v>1</v>
      </c>
      <c r="N518" s="8" t="s">
        <v>125</v>
      </c>
      <c r="O518" s="8" t="s">
        <v>228</v>
      </c>
      <c r="P518" s="8" t="s">
        <v>229</v>
      </c>
      <c r="Q518" s="8"/>
      <c r="R518" s="19" t="s">
        <v>3896</v>
      </c>
      <c r="S518" s="21" t="s">
        <v>19</v>
      </c>
      <c r="T518" s="8"/>
      <c r="U518" s="19" t="s">
        <v>19</v>
      </c>
      <c r="V518" s="19" t="s">
        <v>3896</v>
      </c>
      <c r="W518" s="21" t="s">
        <v>3897</v>
      </c>
      <c r="X518" s="21" t="s">
        <v>19</v>
      </c>
      <c r="Y518" s="19" t="s">
        <v>19</v>
      </c>
      <c r="Z518" s="21" t="s">
        <v>19</v>
      </c>
      <c r="AA518" s="22" t="s">
        <v>19</v>
      </c>
      <c r="AB518" t="s">
        <v>19</v>
      </c>
      <c r="AC518" t="s">
        <v>3898</v>
      </c>
      <c r="AD518" t="s">
        <v>6</v>
      </c>
      <c r="AE518" t="s">
        <v>3899</v>
      </c>
      <c r="AF518" t="s">
        <v>88</v>
      </c>
      <c r="AG518" t="s">
        <v>75</v>
      </c>
      <c r="AH518" t="s">
        <v>19</v>
      </c>
    </row>
    <row r="519" ht="14.25" customHeight="1" spans="1:34">
      <c r="A519" s="7" t="s">
        <v>3900</v>
      </c>
      <c r="B519" s="7" t="s">
        <v>3901</v>
      </c>
      <c r="C519" s="7" t="s">
        <v>74</v>
      </c>
      <c r="D519" s="7" t="s">
        <v>75</v>
      </c>
      <c r="E519" s="7" t="s">
        <v>76</v>
      </c>
      <c r="F519" s="7" t="s">
        <v>75</v>
      </c>
      <c r="G519" s="7" t="s">
        <v>3902</v>
      </c>
      <c r="H519" s="8" t="s">
        <v>3903</v>
      </c>
      <c r="I519" s="8" t="s">
        <v>79</v>
      </c>
      <c r="J519" s="8" t="s">
        <v>2</v>
      </c>
      <c r="K519" s="8" t="s">
        <v>3904</v>
      </c>
      <c r="L519" s="8">
        <v>1</v>
      </c>
      <c r="M519" s="8">
        <v>1</v>
      </c>
      <c r="N519" s="8" t="s">
        <v>229</v>
      </c>
      <c r="O519" s="8" t="s">
        <v>1755</v>
      </c>
      <c r="P519" s="8" t="s">
        <v>1181</v>
      </c>
      <c r="Q519" s="8"/>
      <c r="R519" s="19" t="s">
        <v>405</v>
      </c>
      <c r="S519" s="21" t="s">
        <v>405</v>
      </c>
      <c r="T519" s="8" t="s">
        <v>3905</v>
      </c>
      <c r="U519" s="19" t="s">
        <v>19</v>
      </c>
      <c r="V519" s="19" t="s">
        <v>19</v>
      </c>
      <c r="W519" s="21" t="s">
        <v>19</v>
      </c>
      <c r="X519" s="21" t="s">
        <v>19</v>
      </c>
      <c r="Y519" s="19" t="s">
        <v>19</v>
      </c>
      <c r="Z519" s="21" t="s">
        <v>19</v>
      </c>
      <c r="AA519" s="22" t="s">
        <v>19</v>
      </c>
      <c r="AB519" t="s">
        <v>19</v>
      </c>
      <c r="AC519" t="s">
        <v>19</v>
      </c>
      <c r="AD519" t="s">
        <v>6</v>
      </c>
      <c r="AE519" t="s">
        <v>3906</v>
      </c>
      <c r="AF519" t="s">
        <v>88</v>
      </c>
      <c r="AG519" t="s">
        <v>75</v>
      </c>
      <c r="AH519" t="s">
        <v>19</v>
      </c>
    </row>
    <row r="520" customHeight="1" spans="1:32">
      <c r="A520" s="17" t="s">
        <v>3907</v>
      </c>
      <c r="B520" s="17"/>
      <c r="C520" s="17" t="s">
        <v>3908</v>
      </c>
      <c r="D520" s="17"/>
      <c r="E520" s="17"/>
      <c r="F520" s="17"/>
      <c r="G520" s="17" t="s">
        <v>3908</v>
      </c>
      <c r="H520" s="17" t="s">
        <v>3908</v>
      </c>
      <c r="I520" s="17" t="s">
        <v>3908</v>
      </c>
      <c r="J520" s="17" t="s">
        <v>3908</v>
      </c>
      <c r="K520" s="17" t="s">
        <v>3908</v>
      </c>
      <c r="L520" s="17" t="s">
        <v>3908</v>
      </c>
      <c r="M520" s="17" t="s">
        <v>3908</v>
      </c>
      <c r="N520" s="17" t="s">
        <v>3908</v>
      </c>
      <c r="O520" s="17" t="s">
        <v>3908</v>
      </c>
      <c r="P520" s="17" t="s">
        <v>3908</v>
      </c>
      <c r="Q520" s="17"/>
      <c r="R520" s="20" t="s">
        <v>20</v>
      </c>
      <c r="S520" s="20" t="s">
        <v>21</v>
      </c>
      <c r="T520" s="17" t="s">
        <v>3908</v>
      </c>
      <c r="U520" s="20"/>
      <c r="V520" s="20" t="s">
        <v>3909</v>
      </c>
      <c r="W520" s="20" t="s">
        <v>22</v>
      </c>
      <c r="X520" s="20"/>
      <c r="Y520" s="20"/>
      <c r="Z520" s="20"/>
      <c r="AA520" s="17"/>
      <c r="AB520" s="20"/>
      <c r="AC520" s="17"/>
      <c r="AD520" s="17" t="s">
        <v>3908</v>
      </c>
      <c r="AE520" s="17"/>
      <c r="AF520" s="17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K2" sqref="K2:K20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3910</v>
      </c>
      <c r="B1" s="5" t="s">
        <v>3911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3912</v>
      </c>
      <c r="H1" s="5" t="s">
        <v>3913</v>
      </c>
      <c r="I1" s="5" t="s">
        <v>13</v>
      </c>
      <c r="J1" s="5" t="s">
        <v>17</v>
      </c>
      <c r="K1" s="5" t="s">
        <v>18</v>
      </c>
      <c r="L1" s="18" t="s">
        <v>3914</v>
      </c>
      <c r="M1" s="5" t="s">
        <v>3915</v>
      </c>
      <c r="N1" s="5" t="s">
        <v>3916</v>
      </c>
    </row>
    <row r="2" ht="14.25" customHeight="1" spans="1:256">
      <c r="A2" s="7" t="s">
        <v>3917</v>
      </c>
      <c r="B2" s="8" t="s">
        <v>3918</v>
      </c>
      <c r="C2" s="8" t="s">
        <v>3919</v>
      </c>
      <c r="D2" s="8" t="s">
        <v>2</v>
      </c>
      <c r="E2" s="8" t="s">
        <v>76</v>
      </c>
      <c r="F2" s="8" t="s">
        <v>75</v>
      </c>
      <c r="G2" s="8" t="s">
        <v>82</v>
      </c>
      <c r="H2" s="8" t="s">
        <v>3920</v>
      </c>
      <c r="I2" s="19" t="s">
        <v>3921</v>
      </c>
      <c r="J2" s="19" t="s">
        <v>19</v>
      </c>
      <c r="K2" s="19" t="s">
        <v>3921</v>
      </c>
      <c r="L2" s="8" t="s">
        <v>3922</v>
      </c>
      <c r="M2" s="8" t="s">
        <v>3923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3924</v>
      </c>
      <c r="B3" s="8" t="s">
        <v>3925</v>
      </c>
      <c r="C3" s="8" t="s">
        <v>3919</v>
      </c>
      <c r="D3" s="8" t="s">
        <v>2</v>
      </c>
      <c r="E3" s="8" t="s">
        <v>76</v>
      </c>
      <c r="F3" s="8" t="s">
        <v>75</v>
      </c>
      <c r="G3" s="8" t="s">
        <v>82</v>
      </c>
      <c r="H3" s="8" t="s">
        <v>3920</v>
      </c>
      <c r="I3" s="19" t="s">
        <v>3921</v>
      </c>
      <c r="J3" s="19" t="s">
        <v>19</v>
      </c>
      <c r="K3" s="19" t="s">
        <v>3921</v>
      </c>
      <c r="L3" s="8" t="s">
        <v>3922</v>
      </c>
      <c r="M3" s="8" t="s">
        <v>3926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3927</v>
      </c>
      <c r="B4" s="8" t="s">
        <v>3928</v>
      </c>
      <c r="C4" s="8" t="s">
        <v>3919</v>
      </c>
      <c r="D4" s="8" t="s">
        <v>2</v>
      </c>
      <c r="E4" s="8" t="s">
        <v>76</v>
      </c>
      <c r="F4" s="8" t="s">
        <v>75</v>
      </c>
      <c r="G4" s="8" t="s">
        <v>82</v>
      </c>
      <c r="H4" s="8" t="s">
        <v>3920</v>
      </c>
      <c r="I4" s="19" t="s">
        <v>3921</v>
      </c>
      <c r="J4" s="19" t="s">
        <v>19</v>
      </c>
      <c r="K4" s="19" t="s">
        <v>3921</v>
      </c>
      <c r="L4" s="8" t="s">
        <v>3922</v>
      </c>
      <c r="M4" s="8" t="s">
        <v>3929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3930</v>
      </c>
      <c r="B5" s="8" t="s">
        <v>3931</v>
      </c>
      <c r="C5" s="8" t="s">
        <v>3919</v>
      </c>
      <c r="D5" s="8" t="s">
        <v>2</v>
      </c>
      <c r="E5" s="8" t="s">
        <v>76</v>
      </c>
      <c r="F5" s="8" t="s">
        <v>75</v>
      </c>
      <c r="G5" s="8" t="s">
        <v>82</v>
      </c>
      <c r="H5" s="8" t="s">
        <v>3920</v>
      </c>
      <c r="I5" s="19" t="s">
        <v>3932</v>
      </c>
      <c r="J5" s="19" t="s">
        <v>19</v>
      </c>
      <c r="K5" s="19" t="s">
        <v>3932</v>
      </c>
      <c r="L5" s="8" t="s">
        <v>3922</v>
      </c>
      <c r="M5" s="8" t="s">
        <v>3933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3934</v>
      </c>
      <c r="B6" s="8" t="s">
        <v>1647</v>
      </c>
      <c r="C6" s="8" t="s">
        <v>3919</v>
      </c>
      <c r="D6" s="8" t="s">
        <v>2</v>
      </c>
      <c r="E6" s="8" t="s">
        <v>76</v>
      </c>
      <c r="F6" s="8" t="s">
        <v>75</v>
      </c>
      <c r="G6" s="8" t="s">
        <v>531</v>
      </c>
      <c r="H6" s="8" t="s">
        <v>3920</v>
      </c>
      <c r="I6" s="19" t="s">
        <v>3935</v>
      </c>
      <c r="J6" s="19" t="s">
        <v>19</v>
      </c>
      <c r="K6" s="19" t="s">
        <v>3935</v>
      </c>
      <c r="L6" s="8" t="s">
        <v>3922</v>
      </c>
      <c r="M6" s="8" t="s">
        <v>3936</v>
      </c>
      <c r="N6" s="8" t="s">
        <v>3937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3938</v>
      </c>
      <c r="B7" s="8" t="s">
        <v>3939</v>
      </c>
      <c r="C7" s="8" t="s">
        <v>3919</v>
      </c>
      <c r="D7" s="8" t="s">
        <v>2</v>
      </c>
      <c r="E7" s="8" t="s">
        <v>76</v>
      </c>
      <c r="F7" s="8" t="s">
        <v>75</v>
      </c>
      <c r="G7" s="8" t="s">
        <v>531</v>
      </c>
      <c r="H7" s="8" t="s">
        <v>3920</v>
      </c>
      <c r="I7" s="19" t="s">
        <v>3940</v>
      </c>
      <c r="J7" s="19" t="s">
        <v>19</v>
      </c>
      <c r="K7" s="19" t="s">
        <v>3940</v>
      </c>
      <c r="L7" s="8" t="s">
        <v>3922</v>
      </c>
      <c r="M7" s="8" t="s">
        <v>3936</v>
      </c>
      <c r="N7" s="8" t="s">
        <v>3941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3942</v>
      </c>
      <c r="B8" s="8" t="s">
        <v>1143</v>
      </c>
      <c r="C8" s="8" t="s">
        <v>3919</v>
      </c>
      <c r="D8" s="8" t="s">
        <v>2</v>
      </c>
      <c r="E8" s="8" t="s">
        <v>76</v>
      </c>
      <c r="F8" s="8" t="s">
        <v>75</v>
      </c>
      <c r="G8" s="8" t="s">
        <v>531</v>
      </c>
      <c r="H8" s="8" t="s">
        <v>3920</v>
      </c>
      <c r="I8" s="19" t="s">
        <v>3943</v>
      </c>
      <c r="J8" s="19" t="s">
        <v>19</v>
      </c>
      <c r="K8" s="19" t="s">
        <v>3943</v>
      </c>
      <c r="L8" s="8" t="s">
        <v>3922</v>
      </c>
      <c r="M8" s="8" t="s">
        <v>3936</v>
      </c>
      <c r="N8" s="8" t="s">
        <v>3944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3945</v>
      </c>
      <c r="B9" s="8" t="s">
        <v>3424</v>
      </c>
      <c r="C9" s="8" t="s">
        <v>3919</v>
      </c>
      <c r="D9" s="8" t="s">
        <v>2</v>
      </c>
      <c r="E9" s="8" t="s">
        <v>76</v>
      </c>
      <c r="F9" s="8" t="s">
        <v>75</v>
      </c>
      <c r="G9" s="8" t="s">
        <v>531</v>
      </c>
      <c r="H9" s="8" t="s">
        <v>3920</v>
      </c>
      <c r="I9" s="19" t="s">
        <v>3946</v>
      </c>
      <c r="J9" s="19" t="s">
        <v>19</v>
      </c>
      <c r="K9" s="19" t="s">
        <v>3946</v>
      </c>
      <c r="L9" s="8" t="s">
        <v>3922</v>
      </c>
      <c r="M9" s="8" t="s">
        <v>3936</v>
      </c>
      <c r="N9" s="8" t="s">
        <v>3947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3948</v>
      </c>
      <c r="B10" s="8" t="s">
        <v>147</v>
      </c>
      <c r="C10" s="8" t="s">
        <v>3919</v>
      </c>
      <c r="D10" s="8" t="s">
        <v>2</v>
      </c>
      <c r="E10" s="8" t="s">
        <v>76</v>
      </c>
      <c r="F10" s="8" t="s">
        <v>75</v>
      </c>
      <c r="G10" s="8" t="s">
        <v>1139</v>
      </c>
      <c r="H10" s="8" t="s">
        <v>3920</v>
      </c>
      <c r="I10" s="19" t="s">
        <v>3949</v>
      </c>
      <c r="J10" s="19" t="s">
        <v>19</v>
      </c>
      <c r="K10" s="19" t="s">
        <v>3949</v>
      </c>
      <c r="L10" s="8" t="s">
        <v>3922</v>
      </c>
      <c r="M10" s="8" t="s">
        <v>3936</v>
      </c>
      <c r="N10" s="8" t="s">
        <v>3950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3951</v>
      </c>
      <c r="B11" s="8" t="s">
        <v>3952</v>
      </c>
      <c r="C11" s="8" t="s">
        <v>3919</v>
      </c>
      <c r="D11" s="8" t="s">
        <v>2</v>
      </c>
      <c r="E11" s="8" t="s">
        <v>76</v>
      </c>
      <c r="F11" s="8" t="s">
        <v>75</v>
      </c>
      <c r="G11" s="8" t="s">
        <v>531</v>
      </c>
      <c r="H11" s="8" t="s">
        <v>3920</v>
      </c>
      <c r="I11" s="19" t="s">
        <v>326</v>
      </c>
      <c r="J11" s="19" t="s">
        <v>19</v>
      </c>
      <c r="K11" s="19" t="s">
        <v>326</v>
      </c>
      <c r="L11" s="8" t="s">
        <v>3922</v>
      </c>
      <c r="M11" s="8" t="s">
        <v>3953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3954</v>
      </c>
      <c r="B12" s="8" t="s">
        <v>3955</v>
      </c>
      <c r="C12" s="8" t="s">
        <v>3919</v>
      </c>
      <c r="D12" s="8" t="s">
        <v>2</v>
      </c>
      <c r="E12" s="8" t="s">
        <v>76</v>
      </c>
      <c r="F12" s="8" t="s">
        <v>75</v>
      </c>
      <c r="G12" s="8" t="s">
        <v>531</v>
      </c>
      <c r="H12" s="8" t="s">
        <v>3920</v>
      </c>
      <c r="I12" s="19" t="s">
        <v>3921</v>
      </c>
      <c r="J12" s="19" t="s">
        <v>19</v>
      </c>
      <c r="K12" s="19" t="s">
        <v>3921</v>
      </c>
      <c r="L12" s="8" t="s">
        <v>3922</v>
      </c>
      <c r="M12" s="8" t="s">
        <v>3956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3957</v>
      </c>
      <c r="B13" s="8" t="s">
        <v>3958</v>
      </c>
      <c r="C13" s="8" t="s">
        <v>3919</v>
      </c>
      <c r="D13" s="8" t="s">
        <v>2</v>
      </c>
      <c r="E13" s="8" t="s">
        <v>76</v>
      </c>
      <c r="F13" s="8" t="s">
        <v>75</v>
      </c>
      <c r="G13" s="8" t="s">
        <v>531</v>
      </c>
      <c r="H13" s="8" t="s">
        <v>3920</v>
      </c>
      <c r="I13" s="19" t="s">
        <v>3921</v>
      </c>
      <c r="J13" s="19" t="s">
        <v>19</v>
      </c>
      <c r="K13" s="19" t="s">
        <v>3921</v>
      </c>
      <c r="L13" s="8" t="s">
        <v>3922</v>
      </c>
      <c r="M13" s="8" t="s">
        <v>3959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ht="14.25" customHeight="1" spans="1:256">
      <c r="A14" s="7" t="s">
        <v>3960</v>
      </c>
      <c r="B14" s="8" t="s">
        <v>3961</v>
      </c>
      <c r="C14" s="8" t="s">
        <v>3919</v>
      </c>
      <c r="D14" s="8" t="s">
        <v>2</v>
      </c>
      <c r="E14" s="8" t="s">
        <v>76</v>
      </c>
      <c r="F14" s="8" t="s">
        <v>75</v>
      </c>
      <c r="G14" s="8" t="s">
        <v>531</v>
      </c>
      <c r="H14" s="8" t="s">
        <v>3920</v>
      </c>
      <c r="I14" s="19" t="s">
        <v>3921</v>
      </c>
      <c r="J14" s="19" t="s">
        <v>19</v>
      </c>
      <c r="K14" s="19" t="s">
        <v>3921</v>
      </c>
      <c r="L14" s="8" t="s">
        <v>3922</v>
      </c>
      <c r="M14" s="8" t="s">
        <v>3962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ht="14.25" customHeight="1" spans="1:256">
      <c r="A15" s="7" t="s">
        <v>3963</v>
      </c>
      <c r="B15" s="8" t="s">
        <v>2210</v>
      </c>
      <c r="C15" s="8" t="s">
        <v>3919</v>
      </c>
      <c r="D15" s="8" t="s">
        <v>2</v>
      </c>
      <c r="E15" s="8" t="s">
        <v>76</v>
      </c>
      <c r="F15" s="8" t="s">
        <v>75</v>
      </c>
      <c r="G15" s="8" t="s">
        <v>617</v>
      </c>
      <c r="H15" s="8" t="s">
        <v>3920</v>
      </c>
      <c r="I15" s="19" t="s">
        <v>3964</v>
      </c>
      <c r="J15" s="19" t="s">
        <v>19</v>
      </c>
      <c r="K15" s="19" t="s">
        <v>3964</v>
      </c>
      <c r="L15" s="8" t="s">
        <v>3922</v>
      </c>
      <c r="M15" s="8" t="s">
        <v>3936</v>
      </c>
      <c r="N15" s="8" t="s">
        <v>3965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ht="14.25" customHeight="1" spans="1:256">
      <c r="A16" s="7" t="s">
        <v>3966</v>
      </c>
      <c r="B16" s="8" t="s">
        <v>3967</v>
      </c>
      <c r="C16" s="8" t="s">
        <v>3919</v>
      </c>
      <c r="D16" s="8" t="s">
        <v>2</v>
      </c>
      <c r="E16" s="8" t="s">
        <v>76</v>
      </c>
      <c r="F16" s="8" t="s">
        <v>75</v>
      </c>
      <c r="G16" s="8" t="s">
        <v>1139</v>
      </c>
      <c r="H16" s="8" t="s">
        <v>3920</v>
      </c>
      <c r="I16" s="19" t="s">
        <v>3968</v>
      </c>
      <c r="J16" s="19" t="s">
        <v>19</v>
      </c>
      <c r="K16" s="19" t="s">
        <v>3968</v>
      </c>
      <c r="L16" s="8" t="s">
        <v>3922</v>
      </c>
      <c r="M16" s="8" t="s">
        <v>3969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ht="14.25" customHeight="1" spans="1:256">
      <c r="A17" s="7" t="s">
        <v>3970</v>
      </c>
      <c r="B17" s="8" t="s">
        <v>3971</v>
      </c>
      <c r="C17" s="8" t="s">
        <v>3919</v>
      </c>
      <c r="D17" s="8" t="s">
        <v>2</v>
      </c>
      <c r="E17" s="8" t="s">
        <v>76</v>
      </c>
      <c r="F17" s="8" t="s">
        <v>75</v>
      </c>
      <c r="G17" s="8" t="s">
        <v>1139</v>
      </c>
      <c r="H17" s="8" t="s">
        <v>3920</v>
      </c>
      <c r="I17" s="19" t="s">
        <v>3972</v>
      </c>
      <c r="J17" s="19" t="s">
        <v>19</v>
      </c>
      <c r="K17" s="19" t="s">
        <v>3972</v>
      </c>
      <c r="L17" s="8" t="s">
        <v>3922</v>
      </c>
      <c r="M17" s="8" t="s">
        <v>3973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ht="14.25" customHeight="1" spans="1:256">
      <c r="A18" s="7" t="s">
        <v>3974</v>
      </c>
      <c r="B18" s="8" t="s">
        <v>3975</v>
      </c>
      <c r="C18" s="8" t="s">
        <v>3919</v>
      </c>
      <c r="D18" s="8" t="s">
        <v>2</v>
      </c>
      <c r="E18" s="8" t="s">
        <v>76</v>
      </c>
      <c r="F18" s="8" t="s">
        <v>75</v>
      </c>
      <c r="G18" s="8" t="s">
        <v>1139</v>
      </c>
      <c r="H18" s="8" t="s">
        <v>3920</v>
      </c>
      <c r="I18" s="19" t="s">
        <v>3976</v>
      </c>
      <c r="J18" s="19" t="s">
        <v>19</v>
      </c>
      <c r="K18" s="19" t="s">
        <v>3976</v>
      </c>
      <c r="L18" s="8" t="s">
        <v>3922</v>
      </c>
      <c r="M18" s="8" t="s">
        <v>3977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ht="14.25" customHeight="1" spans="1:256">
      <c r="A19" s="7" t="s">
        <v>3978</v>
      </c>
      <c r="B19" s="8" t="s">
        <v>3979</v>
      </c>
      <c r="C19" s="8" t="s">
        <v>3919</v>
      </c>
      <c r="D19" s="8" t="s">
        <v>2</v>
      </c>
      <c r="E19" s="8" t="s">
        <v>76</v>
      </c>
      <c r="F19" s="8" t="s">
        <v>75</v>
      </c>
      <c r="G19" s="8" t="s">
        <v>618</v>
      </c>
      <c r="H19" s="8" t="s">
        <v>3920</v>
      </c>
      <c r="I19" s="19" t="s">
        <v>3980</v>
      </c>
      <c r="J19" s="19" t="s">
        <v>19</v>
      </c>
      <c r="K19" s="19" t="s">
        <v>3980</v>
      </c>
      <c r="L19" s="8" t="s">
        <v>3922</v>
      </c>
      <c r="M19" s="8" t="s">
        <v>3936</v>
      </c>
      <c r="N19" s="8" t="s">
        <v>3981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ht="14.25" customHeight="1" spans="1:256">
      <c r="A20" s="7" t="s">
        <v>3982</v>
      </c>
      <c r="B20" s="8" t="s">
        <v>3983</v>
      </c>
      <c r="C20" s="8" t="s">
        <v>3919</v>
      </c>
      <c r="D20" s="8" t="s">
        <v>2</v>
      </c>
      <c r="E20" s="8" t="s">
        <v>76</v>
      </c>
      <c r="F20" s="8" t="s">
        <v>75</v>
      </c>
      <c r="G20" s="8" t="s">
        <v>228</v>
      </c>
      <c r="H20" s="8" t="s">
        <v>3920</v>
      </c>
      <c r="I20" s="19" t="s">
        <v>3984</v>
      </c>
      <c r="J20" s="19" t="s">
        <v>19</v>
      </c>
      <c r="K20" s="19" t="s">
        <v>3984</v>
      </c>
      <c r="L20" s="8" t="s">
        <v>3922</v>
      </c>
      <c r="M20" s="8" t="s">
        <v>3936</v>
      </c>
      <c r="N20" s="8" t="s">
        <v>3985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</row>
    <row r="21" customHeight="1" spans="1:14">
      <c r="A21" s="17" t="s">
        <v>3907</v>
      </c>
      <c r="B21" s="17" t="s">
        <v>3908</v>
      </c>
      <c r="C21" s="17" t="s">
        <v>3908</v>
      </c>
      <c r="D21" s="17" t="s">
        <v>3908</v>
      </c>
      <c r="E21" s="17"/>
      <c r="F21" s="17"/>
      <c r="G21" s="17" t="s">
        <v>3908</v>
      </c>
      <c r="H21" s="17" t="s">
        <v>3908</v>
      </c>
      <c r="I21" s="20" t="s">
        <v>23</v>
      </c>
      <c r="J21" s="20"/>
      <c r="K21" s="20"/>
      <c r="L21" s="17"/>
      <c r="M21" s="17" t="s">
        <v>3908</v>
      </c>
      <c r="N21" t="s">
        <v>3908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3986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546"/>
  <sheetViews>
    <sheetView tabSelected="1" topLeftCell="A412" workbookViewId="0">
      <selection activeCell="A541" sqref="A541:C54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43</v>
      </c>
      <c r="B1" s="5" t="s">
        <v>56</v>
      </c>
      <c r="C1" s="5" t="s">
        <v>57</v>
      </c>
      <c r="D1" s="5" t="s">
        <v>18</v>
      </c>
      <c r="H1" s="6" t="s">
        <v>3987</v>
      </c>
    </row>
    <row r="2" ht="14.25" customHeight="1" spans="1:10">
      <c r="A2" s="7" t="s">
        <v>72</v>
      </c>
      <c r="B2" s="8" t="s">
        <v>82</v>
      </c>
      <c r="C2" s="8" t="s">
        <v>83</v>
      </c>
      <c r="D2" s="4">
        <v>2766.06</v>
      </c>
      <c r="E2" t="e">
        <f>VLOOKUP(A2,HOP!A:L,12,0)</f>
        <v>#N/A</v>
      </c>
      <c r="F2" s="9">
        <v>3564660</v>
      </c>
      <c r="G2" t="e">
        <f>D2-E2</f>
        <v>#N/A</v>
      </c>
      <c r="H2" t="str">
        <f>$H$1&amp;F2</f>
        <v>，3564660</v>
      </c>
      <c r="I2" s="6" t="s">
        <v>3988</v>
      </c>
      <c r="J2" s="6" t="s">
        <v>3989</v>
      </c>
    </row>
    <row r="3" ht="14.25" hidden="1" customHeight="1" spans="1:9">
      <c r="A3" s="7" t="s">
        <v>89</v>
      </c>
      <c r="B3" s="8" t="s">
        <v>95</v>
      </c>
      <c r="C3" s="8" t="s">
        <v>83</v>
      </c>
      <c r="D3" s="4">
        <v>2076</v>
      </c>
      <c r="E3" t="str">
        <f>VLOOKUP(A3,HOP!A:L,12,0)</f>
        <v>2076.00</v>
      </c>
      <c r="F3" t="str">
        <f>VLOOKUP(A3,HOP!A:C,3,0)</f>
        <v>3488197</v>
      </c>
      <c r="G3">
        <f t="shared" ref="G3:G66" si="0">D3-E3</f>
        <v>0</v>
      </c>
      <c r="H3" t="str">
        <f t="shared" ref="H3:H66" si="1">$H$1&amp;F3</f>
        <v>，3488197</v>
      </c>
      <c r="I3" t="str">
        <f>VLOOKUP(A3,HOP!A:U,21,0)</f>
        <v>直连</v>
      </c>
    </row>
    <row r="4" ht="14.25" hidden="1" customHeight="1" spans="1:9">
      <c r="A4" s="7" t="s">
        <v>100</v>
      </c>
      <c r="B4" s="8" t="s">
        <v>106</v>
      </c>
      <c r="C4" s="8" t="s">
        <v>83</v>
      </c>
      <c r="D4" s="4">
        <v>652.29</v>
      </c>
      <c r="E4" t="str">
        <f>VLOOKUP(A4,HOP!A:L,12,0)</f>
        <v>652.29</v>
      </c>
      <c r="F4" t="str">
        <f>VLOOKUP(A4,HOP!A:C,3,0)</f>
        <v>3610577</v>
      </c>
      <c r="G4">
        <f t="shared" si="0"/>
        <v>0</v>
      </c>
      <c r="H4" t="str">
        <f t="shared" si="1"/>
        <v>，3610577</v>
      </c>
      <c r="I4" t="str">
        <f>VLOOKUP(A4,HOP!A:U,21,0)</f>
        <v>直连</v>
      </c>
    </row>
    <row r="5" ht="14.25" hidden="1" customHeight="1" spans="1:9">
      <c r="A5" s="7" t="s">
        <v>111</v>
      </c>
      <c r="B5" s="8" t="s">
        <v>95</v>
      </c>
      <c r="C5" s="8" t="s">
        <v>83</v>
      </c>
      <c r="D5" s="4">
        <v>1927.68</v>
      </c>
      <c r="E5" t="str">
        <f>VLOOKUP(A5,HOP!A:L,12,0)</f>
        <v>1927.68</v>
      </c>
      <c r="F5" t="str">
        <f>VLOOKUP(A5,HOP!A:C,3,0)</f>
        <v>3631305</v>
      </c>
      <c r="G5">
        <f t="shared" si="0"/>
        <v>0</v>
      </c>
      <c r="H5" t="str">
        <f t="shared" si="1"/>
        <v>，3631305</v>
      </c>
      <c r="I5" t="str">
        <f>VLOOKUP(A5,HOP!A:U,21,0)</f>
        <v>直连</v>
      </c>
    </row>
    <row r="6" ht="14.25" hidden="1" customHeight="1" spans="1:9">
      <c r="A6" s="7" t="s">
        <v>120</v>
      </c>
      <c r="B6" s="8" t="s">
        <v>106</v>
      </c>
      <c r="C6" s="8" t="s">
        <v>83</v>
      </c>
      <c r="D6" s="4">
        <v>659.36</v>
      </c>
      <c r="E6" t="str">
        <f>VLOOKUP(A6,HOP!A:L,12,0)</f>
        <v>659.36</v>
      </c>
      <c r="F6" t="str">
        <f>VLOOKUP(A6,HOP!A:C,3,0)</f>
        <v>3637808</v>
      </c>
      <c r="G6">
        <f t="shared" si="0"/>
        <v>0</v>
      </c>
      <c r="H6" t="str">
        <f t="shared" si="1"/>
        <v>，3637808</v>
      </c>
      <c r="I6" t="str">
        <f>VLOOKUP(A6,HOP!A:U,21,0)</f>
        <v>直连</v>
      </c>
    </row>
    <row r="7" ht="14.25" hidden="1" customHeight="1" spans="1:9">
      <c r="A7" s="7" t="s">
        <v>130</v>
      </c>
      <c r="B7" s="8" t="s">
        <v>95</v>
      </c>
      <c r="C7" s="8" t="s">
        <v>83</v>
      </c>
      <c r="D7" s="4">
        <v>2648</v>
      </c>
      <c r="E7" t="str">
        <f>VLOOKUP(A7,HOP!A:L,12,0)</f>
        <v>2648.00</v>
      </c>
      <c r="F7" t="str">
        <f>VLOOKUP(A7,HOP!A:C,3,0)</f>
        <v>3414921</v>
      </c>
      <c r="G7">
        <f t="shared" si="0"/>
        <v>0</v>
      </c>
      <c r="H7" t="str">
        <f t="shared" si="1"/>
        <v>，3414921</v>
      </c>
      <c r="I7" t="str">
        <f>VLOOKUP(A7,HOP!A:U,21,0)</f>
        <v>直采</v>
      </c>
    </row>
    <row r="8" ht="14.25" hidden="1" customHeight="1" spans="1:9">
      <c r="A8" s="7" t="s">
        <v>140</v>
      </c>
      <c r="B8" s="8" t="s">
        <v>125</v>
      </c>
      <c r="C8" s="8" t="s">
        <v>83</v>
      </c>
      <c r="D8" s="4">
        <v>1937</v>
      </c>
      <c r="E8" t="str">
        <f>VLOOKUP(A8,HOP!A:L,12,0)</f>
        <v>1937.00</v>
      </c>
      <c r="F8" t="str">
        <f>VLOOKUP(A8,HOP!A:C,3,0)</f>
        <v>3527811</v>
      </c>
      <c r="G8">
        <f t="shared" si="0"/>
        <v>0</v>
      </c>
      <c r="H8" t="str">
        <f t="shared" si="1"/>
        <v>，3527811</v>
      </c>
      <c r="I8" t="str">
        <f>VLOOKUP(A8,HOP!A:U,21,0)</f>
        <v>直采</v>
      </c>
    </row>
    <row r="9" ht="14.25" hidden="1" customHeight="1" spans="1:9">
      <c r="A9" s="7" t="s">
        <v>147</v>
      </c>
      <c r="B9" s="8" t="s">
        <v>125</v>
      </c>
      <c r="C9" s="8" t="s">
        <v>83</v>
      </c>
      <c r="D9" s="4">
        <v>1030</v>
      </c>
      <c r="E9" t="str">
        <f>VLOOKUP(A9,HOP!A:L,12,0)</f>
        <v>1030.00</v>
      </c>
      <c r="F9" t="str">
        <f>VLOOKUP(A9,HOP!A:C,3,0)</f>
        <v>3533381</v>
      </c>
      <c r="G9">
        <f t="shared" si="0"/>
        <v>0</v>
      </c>
      <c r="H9" t="str">
        <f t="shared" si="1"/>
        <v>，3533381</v>
      </c>
      <c r="I9" t="str">
        <f>VLOOKUP(A9,HOP!A:U,21,0)</f>
        <v>直采</v>
      </c>
    </row>
    <row r="10" ht="14.25" hidden="1" customHeight="1" spans="1:9">
      <c r="A10" s="7" t="s">
        <v>154</v>
      </c>
      <c r="B10" s="8" t="s">
        <v>160</v>
      </c>
      <c r="C10" s="8" t="s">
        <v>83</v>
      </c>
      <c r="D10" s="4">
        <v>3011</v>
      </c>
      <c r="E10" t="str">
        <f>VLOOKUP(A10,HOP!A:L,12,0)</f>
        <v>3011.00</v>
      </c>
      <c r="F10" t="str">
        <f>VLOOKUP(A10,HOP!A:C,3,0)</f>
        <v>3559944</v>
      </c>
      <c r="G10">
        <f t="shared" si="0"/>
        <v>0</v>
      </c>
      <c r="H10" t="str">
        <f t="shared" si="1"/>
        <v>，3559944</v>
      </c>
      <c r="I10" t="str">
        <f>VLOOKUP(A10,HOP!A:U,21,0)</f>
        <v>直采</v>
      </c>
    </row>
    <row r="11" ht="14.25" hidden="1" customHeight="1" spans="1:9">
      <c r="A11" s="7" t="s">
        <v>165</v>
      </c>
      <c r="B11" s="8" t="s">
        <v>125</v>
      </c>
      <c r="C11" s="8" t="s">
        <v>83</v>
      </c>
      <c r="D11" s="4">
        <v>1881</v>
      </c>
      <c r="E11" t="str">
        <f>VLOOKUP(A11,HOP!A:L,12,0)</f>
        <v>1881.00</v>
      </c>
      <c r="F11" t="str">
        <f>VLOOKUP(A11,HOP!A:C,3,0)</f>
        <v>3510560</v>
      </c>
      <c r="G11">
        <f t="shared" si="0"/>
        <v>0</v>
      </c>
      <c r="H11" t="str">
        <f t="shared" si="1"/>
        <v>，3510560</v>
      </c>
      <c r="I11" t="str">
        <f>VLOOKUP(A11,HOP!A:U,21,0)</f>
        <v>直采</v>
      </c>
    </row>
    <row r="12" ht="14.25" hidden="1" customHeight="1" spans="1:9">
      <c r="A12" s="7" t="s">
        <v>174</v>
      </c>
      <c r="B12" s="8" t="s">
        <v>125</v>
      </c>
      <c r="C12" s="8" t="s">
        <v>83</v>
      </c>
      <c r="D12" s="4">
        <v>3670</v>
      </c>
      <c r="E12" t="str">
        <f>VLOOKUP(A12,HOP!A:L,12,0)</f>
        <v>3670.00</v>
      </c>
      <c r="F12" t="str">
        <f>VLOOKUP(A12,HOP!A:C,3,0)</f>
        <v>3575472</v>
      </c>
      <c r="G12">
        <f t="shared" si="0"/>
        <v>0</v>
      </c>
      <c r="H12" t="str">
        <f t="shared" si="1"/>
        <v>，3575472</v>
      </c>
      <c r="I12" t="str">
        <f>VLOOKUP(A12,HOP!A:U,21,0)</f>
        <v>直采</v>
      </c>
    </row>
    <row r="13" ht="14.25" hidden="1" customHeight="1" spans="1:9">
      <c r="A13" s="7" t="s">
        <v>184</v>
      </c>
      <c r="B13" s="8" t="s">
        <v>106</v>
      </c>
      <c r="C13" s="8" t="s">
        <v>83</v>
      </c>
      <c r="D13" s="4">
        <v>583.78</v>
      </c>
      <c r="E13" t="str">
        <f>VLOOKUP(A13,HOP!A:L,12,0)</f>
        <v>583.78</v>
      </c>
      <c r="F13" t="str">
        <f>VLOOKUP(A13,HOP!A:C,3,0)</f>
        <v>3524404</v>
      </c>
      <c r="G13">
        <f t="shared" si="0"/>
        <v>0</v>
      </c>
      <c r="H13" t="str">
        <f t="shared" si="1"/>
        <v>，3524404</v>
      </c>
      <c r="I13" t="str">
        <f>VLOOKUP(A13,HOP!A:U,21,0)</f>
        <v>直连</v>
      </c>
    </row>
    <row r="14" ht="14.25" hidden="1" customHeight="1" spans="1:9">
      <c r="A14" s="7" t="s">
        <v>194</v>
      </c>
      <c r="B14" s="8" t="s">
        <v>125</v>
      </c>
      <c r="C14" s="8" t="s">
        <v>83</v>
      </c>
      <c r="D14" s="4">
        <v>1502</v>
      </c>
      <c r="E14" t="str">
        <f>VLOOKUP(A14,HOP!A:L,12,0)</f>
        <v>1502.00</v>
      </c>
      <c r="F14" t="str">
        <f>VLOOKUP(A14,HOP!A:C,3,0)</f>
        <v>3442252</v>
      </c>
      <c r="G14">
        <f t="shared" si="0"/>
        <v>0</v>
      </c>
      <c r="H14" t="str">
        <f t="shared" si="1"/>
        <v>，3442252</v>
      </c>
      <c r="I14" t="str">
        <f>VLOOKUP(A14,HOP!A:U,21,0)</f>
        <v>直采</v>
      </c>
    </row>
    <row r="15" ht="14.25" hidden="1" customHeight="1" spans="1:9">
      <c r="A15" s="7" t="s">
        <v>204</v>
      </c>
      <c r="B15" s="8" t="s">
        <v>95</v>
      </c>
      <c r="C15" s="8" t="s">
        <v>83</v>
      </c>
      <c r="D15" s="4">
        <v>1173</v>
      </c>
      <c r="E15" t="str">
        <f>VLOOKUP(A15,HOP!A:L,12,0)</f>
        <v>1173.00</v>
      </c>
      <c r="F15" t="str">
        <f>VLOOKUP(A15,HOP!A:C,3,0)</f>
        <v>3498447</v>
      </c>
      <c r="G15">
        <f t="shared" si="0"/>
        <v>0</v>
      </c>
      <c r="H15" t="str">
        <f t="shared" si="1"/>
        <v>，3498447</v>
      </c>
      <c r="I15" t="str">
        <f>VLOOKUP(A15,HOP!A:U,21,0)</f>
        <v>直采</v>
      </c>
    </row>
    <row r="16" ht="14.25" hidden="1" customHeight="1" spans="1:9">
      <c r="A16" s="7" t="s">
        <v>214</v>
      </c>
      <c r="B16" s="8" t="s">
        <v>82</v>
      </c>
      <c r="C16" s="8" t="s">
        <v>83</v>
      </c>
      <c r="D16" s="4">
        <v>3090</v>
      </c>
      <c r="E16" t="str">
        <f>VLOOKUP(A16,HOP!A:L,12,0)</f>
        <v>3090.00</v>
      </c>
      <c r="F16" t="str">
        <f>VLOOKUP(A16,HOP!A:C,3,0)</f>
        <v>3513328</v>
      </c>
      <c r="G16">
        <f t="shared" si="0"/>
        <v>0</v>
      </c>
      <c r="H16" t="str">
        <f t="shared" si="1"/>
        <v>，3513328</v>
      </c>
      <c r="I16" t="str">
        <f>VLOOKUP(A16,HOP!A:U,21,0)</f>
        <v>直采</v>
      </c>
    </row>
    <row r="17" ht="14.25" hidden="1" customHeight="1" spans="1:9">
      <c r="A17" s="7" t="s">
        <v>223</v>
      </c>
      <c r="B17" s="8" t="s">
        <v>228</v>
      </c>
      <c r="C17" s="8" t="s">
        <v>229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t="14.25" hidden="1" customHeight="1" spans="1:9">
      <c r="A18" s="7" t="s">
        <v>233</v>
      </c>
      <c r="B18" s="8" t="s">
        <v>82</v>
      </c>
      <c r="C18" s="8" t="s">
        <v>83</v>
      </c>
      <c r="D18" s="4">
        <v>1807.48</v>
      </c>
      <c r="E18" t="str">
        <f>VLOOKUP(A18,HOP!A:L,12,0)</f>
        <v>1807.48</v>
      </c>
      <c r="F18" t="str">
        <f>VLOOKUP(A18,HOP!A:C,3,0)</f>
        <v>3511950</v>
      </c>
      <c r="G18">
        <f t="shared" si="0"/>
        <v>0</v>
      </c>
      <c r="H18" t="str">
        <f t="shared" si="1"/>
        <v>，3511950</v>
      </c>
      <c r="I18" t="str">
        <f>VLOOKUP(A18,HOP!A:U,21,0)</f>
        <v>直连</v>
      </c>
    </row>
    <row r="19" ht="14.25" hidden="1" customHeight="1" spans="1:9">
      <c r="A19" s="7" t="s">
        <v>242</v>
      </c>
      <c r="B19" s="8" t="s">
        <v>82</v>
      </c>
      <c r="C19" s="8" t="s">
        <v>83</v>
      </c>
      <c r="D19" s="4">
        <v>3300</v>
      </c>
      <c r="E19" t="str">
        <f>VLOOKUP(A19,HOP!A:L,12,0)</f>
        <v>3300.00</v>
      </c>
      <c r="F19" t="str">
        <f>VLOOKUP(A19,HOP!A:C,3,0)</f>
        <v>3598813</v>
      </c>
      <c r="G19">
        <f t="shared" si="0"/>
        <v>0</v>
      </c>
      <c r="H19" t="str">
        <f t="shared" si="1"/>
        <v>，3598813</v>
      </c>
      <c r="I19" t="str">
        <f>VLOOKUP(A19,HOP!A:U,21,0)</f>
        <v>直采</v>
      </c>
    </row>
    <row r="20" ht="14.25" hidden="1" customHeight="1" spans="1:9">
      <c r="A20" s="7" t="s">
        <v>252</v>
      </c>
      <c r="B20" s="8" t="s">
        <v>258</v>
      </c>
      <c r="C20" s="8" t="s">
        <v>259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t="14.25" hidden="1" customHeight="1" spans="1:9">
      <c r="A21" s="7" t="s">
        <v>263</v>
      </c>
      <c r="B21" s="8" t="s">
        <v>82</v>
      </c>
      <c r="C21" s="8" t="s">
        <v>83</v>
      </c>
      <c r="D21" s="4">
        <v>1145.84</v>
      </c>
      <c r="E21" t="str">
        <f>VLOOKUP(A21,HOP!A:L,12,0)</f>
        <v>1145.84</v>
      </c>
      <c r="F21" t="str">
        <f>VLOOKUP(A21,HOP!A:C,3,0)</f>
        <v>3583791</v>
      </c>
      <c r="G21">
        <f t="shared" si="0"/>
        <v>0</v>
      </c>
      <c r="H21" t="str">
        <f t="shared" si="1"/>
        <v>，3583791</v>
      </c>
      <c r="I21" t="str">
        <f>VLOOKUP(A21,HOP!A:U,21,0)</f>
        <v>直连</v>
      </c>
    </row>
    <row r="22" ht="14.25" hidden="1" customHeight="1" spans="1:9">
      <c r="A22" s="7" t="s">
        <v>273</v>
      </c>
      <c r="B22" s="8" t="s">
        <v>125</v>
      </c>
      <c r="C22" s="8" t="s">
        <v>83</v>
      </c>
      <c r="D22" s="4">
        <v>4000</v>
      </c>
      <c r="E22" t="str">
        <f>VLOOKUP(A22,HOP!A:L,12,0)</f>
        <v>4000.00</v>
      </c>
      <c r="F22" t="str">
        <f>VLOOKUP(A22,HOP!A:C,3,0)</f>
        <v>3591615</v>
      </c>
      <c r="G22">
        <f t="shared" si="0"/>
        <v>0</v>
      </c>
      <c r="H22" t="str">
        <f t="shared" si="1"/>
        <v>，3591615</v>
      </c>
      <c r="I22" t="str">
        <f>VLOOKUP(A22,HOP!A:U,21,0)</f>
        <v>直采</v>
      </c>
    </row>
    <row r="23" ht="14.25" hidden="1" customHeight="1" spans="1:9">
      <c r="A23" s="7" t="s">
        <v>280</v>
      </c>
      <c r="B23" s="8" t="s">
        <v>95</v>
      </c>
      <c r="C23" s="8" t="s">
        <v>83</v>
      </c>
      <c r="D23" s="4">
        <v>1977</v>
      </c>
      <c r="E23" t="str">
        <f>VLOOKUP(A23,HOP!A:L,12,0)</f>
        <v>1977.00</v>
      </c>
      <c r="F23" t="str">
        <f>VLOOKUP(A23,HOP!A:C,3,0)</f>
        <v>3588894</v>
      </c>
      <c r="G23">
        <f t="shared" si="0"/>
        <v>0</v>
      </c>
      <c r="H23" t="str">
        <f t="shared" si="1"/>
        <v>，3588894</v>
      </c>
      <c r="I23" t="str">
        <f>VLOOKUP(A23,HOP!A:U,21,0)</f>
        <v>直采</v>
      </c>
    </row>
    <row r="24" ht="14.25" hidden="1" customHeight="1" spans="1:9">
      <c r="A24" s="7" t="s">
        <v>289</v>
      </c>
      <c r="B24" s="8" t="s">
        <v>82</v>
      </c>
      <c r="C24" s="8" t="s">
        <v>83</v>
      </c>
      <c r="D24" s="4">
        <v>2016</v>
      </c>
      <c r="E24" t="str">
        <f>VLOOKUP(A24,HOP!A:L,12,0)</f>
        <v>2016.00</v>
      </c>
      <c r="F24" t="str">
        <f>VLOOKUP(A24,HOP!A:C,3,0)</f>
        <v>3584098</v>
      </c>
      <c r="G24">
        <f t="shared" si="0"/>
        <v>0</v>
      </c>
      <c r="H24" t="str">
        <f t="shared" si="1"/>
        <v>，3584098</v>
      </c>
      <c r="I24" t="str">
        <f>VLOOKUP(A24,HOP!A:U,21,0)</f>
        <v>直采</v>
      </c>
    </row>
    <row r="25" ht="14.25" hidden="1" customHeight="1" spans="1:9">
      <c r="A25" s="7" t="s">
        <v>298</v>
      </c>
      <c r="B25" s="8" t="s">
        <v>95</v>
      </c>
      <c r="C25" s="8" t="s">
        <v>83</v>
      </c>
      <c r="D25" s="4">
        <v>2175</v>
      </c>
      <c r="E25" t="str">
        <f>VLOOKUP(A25,HOP!A:L,12,0)</f>
        <v>2175.00</v>
      </c>
      <c r="F25" t="str">
        <f>VLOOKUP(A25,HOP!A:C,3,0)</f>
        <v>3619818</v>
      </c>
      <c r="G25">
        <f t="shared" si="0"/>
        <v>0</v>
      </c>
      <c r="H25" t="str">
        <f t="shared" si="1"/>
        <v>，3619818</v>
      </c>
      <c r="I25" t="str">
        <f>VLOOKUP(A25,HOP!A:U,21,0)</f>
        <v>直采</v>
      </c>
    </row>
    <row r="26" ht="14.25" hidden="1" customHeight="1" spans="1:9">
      <c r="A26" s="7" t="s">
        <v>305</v>
      </c>
      <c r="B26" s="8" t="s">
        <v>106</v>
      </c>
      <c r="C26" s="8" t="s">
        <v>83</v>
      </c>
      <c r="D26" s="4">
        <v>268</v>
      </c>
      <c r="E26" t="str">
        <f>VLOOKUP(A26,HOP!A:L,12,0)</f>
        <v>268.00</v>
      </c>
      <c r="F26" t="str">
        <f>VLOOKUP(A26,HOP!A:C,3,0)</f>
        <v>3629114</v>
      </c>
      <c r="G26">
        <f t="shared" si="0"/>
        <v>0</v>
      </c>
      <c r="H26" t="str">
        <f t="shared" si="1"/>
        <v>，3629114</v>
      </c>
      <c r="I26" t="str">
        <f>VLOOKUP(A26,HOP!A:U,21,0)</f>
        <v>直采</v>
      </c>
    </row>
    <row r="27" ht="14.25" hidden="1" customHeight="1" spans="1:9">
      <c r="A27" s="7" t="s">
        <v>314</v>
      </c>
      <c r="B27" s="8" t="s">
        <v>125</v>
      </c>
      <c r="C27" s="8" t="s">
        <v>83</v>
      </c>
      <c r="D27" s="4">
        <v>348.12</v>
      </c>
      <c r="E27" t="str">
        <f>VLOOKUP(A27,HOP!A:L,12,0)</f>
        <v>348.12</v>
      </c>
      <c r="F27" t="str">
        <f>VLOOKUP(A27,HOP!A:C,3,0)</f>
        <v>3637027</v>
      </c>
      <c r="G27">
        <f t="shared" si="0"/>
        <v>0</v>
      </c>
      <c r="H27" t="str">
        <f t="shared" si="1"/>
        <v>，3637027</v>
      </c>
      <c r="I27" t="str">
        <f>VLOOKUP(A27,HOP!A:U,21,0)</f>
        <v>直连</v>
      </c>
    </row>
    <row r="28" ht="14.25" hidden="1" customHeight="1" spans="1:9">
      <c r="A28" s="7" t="s">
        <v>323</v>
      </c>
      <c r="B28" s="8" t="s">
        <v>106</v>
      </c>
      <c r="C28" s="8" t="s">
        <v>83</v>
      </c>
      <c r="D28" s="4">
        <v>268</v>
      </c>
      <c r="E28" t="str">
        <f>VLOOKUP(A28,HOP!A:L,12,0)</f>
        <v>268.00</v>
      </c>
      <c r="F28" t="str">
        <f>VLOOKUP(A28,HOP!A:C,3,0)</f>
        <v>3639324</v>
      </c>
      <c r="G28">
        <f t="shared" si="0"/>
        <v>0</v>
      </c>
      <c r="H28" t="str">
        <f t="shared" si="1"/>
        <v>，3639324</v>
      </c>
      <c r="I28" t="str">
        <f>VLOOKUP(A28,HOP!A:U,21,0)</f>
        <v>直采</v>
      </c>
    </row>
    <row r="29" ht="14.25" hidden="1" customHeight="1" spans="1:9">
      <c r="A29" s="7" t="s">
        <v>329</v>
      </c>
      <c r="B29" s="8" t="s">
        <v>106</v>
      </c>
      <c r="C29" s="8" t="s">
        <v>83</v>
      </c>
      <c r="D29" s="4">
        <v>164.97</v>
      </c>
      <c r="E29" t="str">
        <f>VLOOKUP(A29,HOP!A:L,12,0)</f>
        <v>164.97</v>
      </c>
      <c r="F29" t="str">
        <f>VLOOKUP(A29,HOP!A:C,3,0)</f>
        <v>3641389</v>
      </c>
      <c r="G29">
        <f t="shared" si="0"/>
        <v>0</v>
      </c>
      <c r="H29" t="str">
        <f t="shared" si="1"/>
        <v>，3641389</v>
      </c>
      <c r="I29" t="str">
        <f>VLOOKUP(A29,HOP!A:U,21,0)</f>
        <v>直连</v>
      </c>
    </row>
    <row r="30" ht="14.25" hidden="1" customHeight="1" spans="1:9">
      <c r="A30" s="7" t="s">
        <v>338</v>
      </c>
      <c r="B30" s="8" t="s">
        <v>106</v>
      </c>
      <c r="C30" s="8" t="s">
        <v>83</v>
      </c>
      <c r="D30" s="4">
        <v>1896.55</v>
      </c>
      <c r="E30" t="str">
        <f>VLOOKUP(A30,HOP!A:L,12,0)</f>
        <v>1896.55</v>
      </c>
      <c r="F30" t="str">
        <f>VLOOKUP(A30,HOP!A:C,3,0)</f>
        <v>3642113</v>
      </c>
      <c r="G30">
        <f t="shared" si="0"/>
        <v>0</v>
      </c>
      <c r="H30" t="str">
        <f t="shared" si="1"/>
        <v>，3642113</v>
      </c>
      <c r="I30" t="str">
        <f>VLOOKUP(A30,HOP!A:U,21,0)</f>
        <v>直连</v>
      </c>
    </row>
    <row r="31" ht="14.25" hidden="1" customHeight="1" spans="1:9">
      <c r="A31" s="7" t="s">
        <v>347</v>
      </c>
      <c r="B31" s="8" t="s">
        <v>106</v>
      </c>
      <c r="C31" s="8" t="s">
        <v>83</v>
      </c>
      <c r="D31" s="4">
        <v>536</v>
      </c>
      <c r="E31" t="str">
        <f>VLOOKUP(A31,HOP!A:L,12,0)</f>
        <v>536.00</v>
      </c>
      <c r="F31" t="str">
        <f>VLOOKUP(A31,HOP!A:C,3,0)</f>
        <v>3641237</v>
      </c>
      <c r="G31">
        <f t="shared" si="0"/>
        <v>0</v>
      </c>
      <c r="H31" t="str">
        <f t="shared" si="1"/>
        <v>，3641237</v>
      </c>
      <c r="I31" t="str">
        <f>VLOOKUP(A31,HOP!A:U,21,0)</f>
        <v>直采</v>
      </c>
    </row>
    <row r="32" ht="14.25" hidden="1" customHeight="1" spans="1:9">
      <c r="A32" s="7" t="s">
        <v>353</v>
      </c>
      <c r="B32" s="8" t="s">
        <v>106</v>
      </c>
      <c r="C32" s="8" t="s">
        <v>83</v>
      </c>
      <c r="D32" s="4">
        <v>268</v>
      </c>
      <c r="E32" t="str">
        <f>VLOOKUP(A32,HOP!A:L,12,0)</f>
        <v>268.00</v>
      </c>
      <c r="F32" t="str">
        <f>VLOOKUP(A32,HOP!A:C,3,0)</f>
        <v>3641067</v>
      </c>
      <c r="G32">
        <f t="shared" si="0"/>
        <v>0</v>
      </c>
      <c r="H32" t="str">
        <f t="shared" si="1"/>
        <v>，3641067</v>
      </c>
      <c r="I32" t="str">
        <f>VLOOKUP(A32,HOP!A:U,21,0)</f>
        <v>直采</v>
      </c>
    </row>
    <row r="33" ht="14.25" hidden="1" customHeight="1" spans="1:9">
      <c r="A33" s="7" t="s">
        <v>356</v>
      </c>
      <c r="B33" s="8" t="s">
        <v>125</v>
      </c>
      <c r="C33" s="8" t="s">
        <v>83</v>
      </c>
      <c r="D33" s="4">
        <v>4090</v>
      </c>
      <c r="E33" t="str">
        <f>VLOOKUP(A33,HOP!A:L,12,0)</f>
        <v>4090.00</v>
      </c>
      <c r="F33" t="str">
        <f>VLOOKUP(A33,HOP!A:C,3,0)</f>
        <v>3603865</v>
      </c>
      <c r="G33">
        <f t="shared" si="0"/>
        <v>0</v>
      </c>
      <c r="H33" t="str">
        <f t="shared" si="1"/>
        <v>，3603865</v>
      </c>
      <c r="I33" t="str">
        <f>VLOOKUP(A33,HOP!A:U,21,0)</f>
        <v>直采</v>
      </c>
    </row>
    <row r="34" ht="14.25" customHeight="1" spans="1:9">
      <c r="A34" s="7" t="s">
        <v>364</v>
      </c>
      <c r="B34" s="8" t="s">
        <v>95</v>
      </c>
      <c r="C34" s="8" t="s">
        <v>83</v>
      </c>
      <c r="D34" s="4">
        <v>1272.56</v>
      </c>
      <c r="E34" t="str">
        <f>VLOOKUP(A34,HOP!A:L,12,0)</f>
        <v>1272.57</v>
      </c>
      <c r="F34" t="str">
        <f>VLOOKUP(A34,HOP!A:C,3,0)</f>
        <v>3607919</v>
      </c>
      <c r="G34">
        <f t="shared" si="0"/>
        <v>-0.00999999999999091</v>
      </c>
      <c r="H34" t="str">
        <f t="shared" si="1"/>
        <v>，3607919</v>
      </c>
      <c r="I34" t="str">
        <f>VLOOKUP(A34,HOP!A:U,21,0)</f>
        <v>直连</v>
      </c>
    </row>
    <row r="35" ht="14.25" hidden="1" customHeight="1" spans="1:9">
      <c r="A35" s="7" t="s">
        <v>374</v>
      </c>
      <c r="B35" s="8" t="s">
        <v>95</v>
      </c>
      <c r="C35" s="8" t="s">
        <v>83</v>
      </c>
      <c r="D35" s="4">
        <v>3163.98</v>
      </c>
      <c r="E35" t="str">
        <f>VLOOKUP(A35,HOP!A:L,12,0)</f>
        <v>3164.00</v>
      </c>
      <c r="F35" t="str">
        <f>VLOOKUP(A35,HOP!A:C,3,0)</f>
        <v>3601621</v>
      </c>
      <c r="G35">
        <f t="shared" si="0"/>
        <v>-0.0199999999999818</v>
      </c>
      <c r="H35" t="str">
        <f t="shared" si="1"/>
        <v>，3601621</v>
      </c>
      <c r="I35" t="str">
        <f>VLOOKUP(A35,HOP!A:U,21,0)</f>
        <v>直采</v>
      </c>
    </row>
    <row r="36" ht="14.25" hidden="1" customHeight="1" spans="1:9">
      <c r="A36" s="7" t="s">
        <v>381</v>
      </c>
      <c r="B36" s="8" t="s">
        <v>106</v>
      </c>
      <c r="C36" s="8" t="s">
        <v>83</v>
      </c>
      <c r="D36" s="4">
        <v>556.55</v>
      </c>
      <c r="E36" t="str">
        <f>VLOOKUP(A36,HOP!A:L,12,0)</f>
        <v>556.55</v>
      </c>
      <c r="F36" t="str">
        <f>VLOOKUP(A36,HOP!A:C,3,0)</f>
        <v>3608512</v>
      </c>
      <c r="G36">
        <f t="shared" si="0"/>
        <v>0</v>
      </c>
      <c r="H36" t="str">
        <f t="shared" si="1"/>
        <v>，3608512</v>
      </c>
      <c r="I36" t="str">
        <f>VLOOKUP(A36,HOP!A:U,21,0)</f>
        <v>直连</v>
      </c>
    </row>
    <row r="37" ht="14.25" hidden="1" customHeight="1" spans="1:9">
      <c r="A37" s="7" t="s">
        <v>389</v>
      </c>
      <c r="B37" s="8" t="s">
        <v>106</v>
      </c>
      <c r="C37" s="8" t="s">
        <v>83</v>
      </c>
      <c r="D37" s="4">
        <v>265</v>
      </c>
      <c r="E37" t="str">
        <f>VLOOKUP(A37,HOP!A:L,12,0)</f>
        <v>265.00</v>
      </c>
      <c r="F37" t="str">
        <f>VLOOKUP(A37,HOP!A:C,3,0)</f>
        <v>3574073</v>
      </c>
      <c r="G37">
        <f t="shared" si="0"/>
        <v>0</v>
      </c>
      <c r="H37" t="str">
        <f t="shared" si="1"/>
        <v>，3574073</v>
      </c>
      <c r="I37" t="str">
        <f>VLOOKUP(A37,HOP!A:U,21,0)</f>
        <v>直采</v>
      </c>
    </row>
    <row r="38" ht="14.25" hidden="1" customHeight="1" spans="1:9">
      <c r="A38" s="7" t="s">
        <v>399</v>
      </c>
      <c r="B38" s="8" t="s">
        <v>125</v>
      </c>
      <c r="C38" s="8" t="s">
        <v>83</v>
      </c>
      <c r="D38" s="4">
        <v>1897</v>
      </c>
      <c r="E38" t="str">
        <f>VLOOKUP(A38,HOP!A:L,12,0)</f>
        <v>1897.00</v>
      </c>
      <c r="F38" t="str">
        <f>VLOOKUP(A38,HOP!A:C,3,0)</f>
        <v>3577305</v>
      </c>
      <c r="G38">
        <f t="shared" si="0"/>
        <v>0</v>
      </c>
      <c r="H38" t="str">
        <f t="shared" si="1"/>
        <v>，3577305</v>
      </c>
      <c r="I38" t="str">
        <f>VLOOKUP(A38,HOP!A:U,21,0)</f>
        <v>直采</v>
      </c>
    </row>
    <row r="39" ht="14.25" hidden="1" customHeight="1" spans="1:9">
      <c r="A39" s="7" t="s">
        <v>408</v>
      </c>
      <c r="B39" s="8" t="s">
        <v>125</v>
      </c>
      <c r="C39" s="8" t="s">
        <v>83</v>
      </c>
      <c r="D39" s="4">
        <v>1916</v>
      </c>
      <c r="E39" t="str">
        <f>VLOOKUP(A39,HOP!A:L,12,0)</f>
        <v>1916.00</v>
      </c>
      <c r="F39" t="str">
        <f>VLOOKUP(A39,HOP!A:C,3,0)</f>
        <v>3569722</v>
      </c>
      <c r="G39">
        <f t="shared" si="0"/>
        <v>0</v>
      </c>
      <c r="H39" t="str">
        <f t="shared" si="1"/>
        <v>，3569722</v>
      </c>
      <c r="I39" t="str">
        <f>VLOOKUP(A39,HOP!A:U,21,0)</f>
        <v>直采</v>
      </c>
    </row>
    <row r="40" ht="14.25" hidden="1" customHeight="1" spans="1:9">
      <c r="A40" s="7" t="s">
        <v>415</v>
      </c>
      <c r="B40" s="8" t="s">
        <v>160</v>
      </c>
      <c r="C40" s="8" t="s">
        <v>83</v>
      </c>
      <c r="D40" s="4">
        <v>1150</v>
      </c>
      <c r="E40" t="str">
        <f>VLOOKUP(A40,HOP!A:L,12,0)</f>
        <v>1150.00</v>
      </c>
      <c r="F40" t="str">
        <f>VLOOKUP(A40,HOP!A:C,3,0)</f>
        <v>3598971</v>
      </c>
      <c r="G40">
        <f t="shared" si="0"/>
        <v>0</v>
      </c>
      <c r="H40" t="str">
        <f t="shared" si="1"/>
        <v>，3598971</v>
      </c>
      <c r="I40" t="str">
        <f>VLOOKUP(A40,HOP!A:U,21,0)</f>
        <v>直采</v>
      </c>
    </row>
    <row r="41" ht="14.25" hidden="1" customHeight="1" spans="1:9">
      <c r="A41" s="7" t="s">
        <v>424</v>
      </c>
      <c r="B41" s="8" t="s">
        <v>125</v>
      </c>
      <c r="C41" s="8" t="s">
        <v>83</v>
      </c>
      <c r="D41" s="4">
        <v>2932</v>
      </c>
      <c r="E41" t="str">
        <f>VLOOKUP(A41,HOP!A:L,12,0)</f>
        <v>2932.00</v>
      </c>
      <c r="F41" t="str">
        <f>VLOOKUP(A41,HOP!A:C,3,0)</f>
        <v>3614298</v>
      </c>
      <c r="G41">
        <f t="shared" si="0"/>
        <v>0</v>
      </c>
      <c r="H41" t="str">
        <f t="shared" si="1"/>
        <v>，3614298</v>
      </c>
      <c r="I41" t="str">
        <f>VLOOKUP(A41,HOP!A:U,21,0)</f>
        <v>直采</v>
      </c>
    </row>
    <row r="42" ht="14.25" hidden="1" customHeight="1" spans="1:9">
      <c r="A42" s="7" t="s">
        <v>434</v>
      </c>
      <c r="B42" s="8" t="s">
        <v>106</v>
      </c>
      <c r="C42" s="8" t="s">
        <v>83</v>
      </c>
      <c r="D42" s="4">
        <v>692.66</v>
      </c>
      <c r="E42" t="str">
        <f>VLOOKUP(A42,HOP!A:L,12,0)</f>
        <v>692.66</v>
      </c>
      <c r="F42" t="str">
        <f>VLOOKUP(A42,HOP!A:C,3,0)</f>
        <v>3553907</v>
      </c>
      <c r="G42">
        <f t="shared" si="0"/>
        <v>0</v>
      </c>
      <c r="H42" t="str">
        <f t="shared" si="1"/>
        <v>，3553907</v>
      </c>
      <c r="I42" t="str">
        <f>VLOOKUP(A42,HOP!A:U,21,0)</f>
        <v>直连</v>
      </c>
    </row>
    <row r="43" ht="14.25" hidden="1" customHeight="1" spans="1:9">
      <c r="A43" s="7" t="s">
        <v>444</v>
      </c>
      <c r="B43" s="8" t="s">
        <v>125</v>
      </c>
      <c r="C43" s="8" t="s">
        <v>83</v>
      </c>
      <c r="D43" s="4">
        <v>2932</v>
      </c>
      <c r="E43" t="str">
        <f>VLOOKUP(A43,HOP!A:L,12,0)</f>
        <v>2932.00</v>
      </c>
      <c r="F43" t="str">
        <f>VLOOKUP(A43,HOP!A:C,3,0)</f>
        <v>3614295</v>
      </c>
      <c r="G43">
        <f t="shared" si="0"/>
        <v>0</v>
      </c>
      <c r="H43" t="str">
        <f t="shared" si="1"/>
        <v>，3614295</v>
      </c>
      <c r="I43" t="str">
        <f>VLOOKUP(A43,HOP!A:U,21,0)</f>
        <v>直采</v>
      </c>
    </row>
    <row r="44" ht="14.25" hidden="1" customHeight="1" spans="1:9">
      <c r="A44" s="7" t="s">
        <v>447</v>
      </c>
      <c r="B44" s="8" t="s">
        <v>125</v>
      </c>
      <c r="C44" s="8" t="s">
        <v>83</v>
      </c>
      <c r="D44" s="4">
        <v>3763.64</v>
      </c>
      <c r="E44" t="str">
        <f>VLOOKUP(A44,HOP!A:L,12,0)</f>
        <v>3763.64</v>
      </c>
      <c r="F44" t="str">
        <f>VLOOKUP(A44,HOP!A:C,3,0)</f>
        <v>3615820</v>
      </c>
      <c r="G44">
        <f t="shared" si="0"/>
        <v>0</v>
      </c>
      <c r="H44" t="str">
        <f t="shared" si="1"/>
        <v>，3615820</v>
      </c>
      <c r="I44" t="str">
        <f>VLOOKUP(A44,HOP!A:U,21,0)</f>
        <v>直连</v>
      </c>
    </row>
    <row r="45" ht="14.25" hidden="1" customHeight="1" spans="1:9">
      <c r="A45" s="7" t="s">
        <v>457</v>
      </c>
      <c r="B45" s="8" t="s">
        <v>125</v>
      </c>
      <c r="C45" s="8" t="s">
        <v>83</v>
      </c>
      <c r="D45" s="4">
        <v>3126</v>
      </c>
      <c r="E45" t="str">
        <f>VLOOKUP(A45,HOP!A:L,12,0)</f>
        <v>3126.00</v>
      </c>
      <c r="F45" t="str">
        <f>VLOOKUP(A45,HOP!A:C,3,0)</f>
        <v>3619873</v>
      </c>
      <c r="G45">
        <f t="shared" si="0"/>
        <v>0</v>
      </c>
      <c r="H45" t="str">
        <f t="shared" si="1"/>
        <v>，3619873</v>
      </c>
      <c r="I45" t="str">
        <f>VLOOKUP(A45,HOP!A:U,21,0)</f>
        <v>直采</v>
      </c>
    </row>
    <row r="46" ht="14.25" hidden="1" customHeight="1" spans="1:9">
      <c r="A46" s="7" t="s">
        <v>466</v>
      </c>
      <c r="B46" s="8" t="s">
        <v>95</v>
      </c>
      <c r="C46" s="8" t="s">
        <v>83</v>
      </c>
      <c r="D46" s="4">
        <v>2568</v>
      </c>
      <c r="E46" t="str">
        <f>VLOOKUP(A46,HOP!A:L,12,0)</f>
        <v>2568.00</v>
      </c>
      <c r="F46" t="str">
        <f>VLOOKUP(A46,HOP!A:C,3,0)</f>
        <v>3394075</v>
      </c>
      <c r="G46">
        <f t="shared" si="0"/>
        <v>0</v>
      </c>
      <c r="H46" t="str">
        <f t="shared" si="1"/>
        <v>，3394075</v>
      </c>
      <c r="I46" t="str">
        <f>VLOOKUP(A46,HOP!A:U,21,0)</f>
        <v>直采</v>
      </c>
    </row>
    <row r="47" ht="14.25" hidden="1" customHeight="1" spans="1:9">
      <c r="A47" s="7" t="s">
        <v>472</v>
      </c>
      <c r="B47" s="8" t="s">
        <v>106</v>
      </c>
      <c r="C47" s="8" t="s">
        <v>83</v>
      </c>
      <c r="D47" s="4">
        <v>2340</v>
      </c>
      <c r="E47" t="str">
        <f>VLOOKUP(A47,HOP!A:L,12,0)</f>
        <v>2340.00</v>
      </c>
      <c r="F47" t="str">
        <f>VLOOKUP(A47,HOP!A:C,3,0)</f>
        <v>3622728</v>
      </c>
      <c r="G47">
        <f t="shared" si="0"/>
        <v>0</v>
      </c>
      <c r="H47" t="str">
        <f t="shared" si="1"/>
        <v>，3622728</v>
      </c>
      <c r="I47" t="str">
        <f>VLOOKUP(A47,HOP!A:U,21,0)</f>
        <v>直采</v>
      </c>
    </row>
    <row r="48" ht="14.25" hidden="1" customHeight="1" spans="1:9">
      <c r="A48" s="7" t="s">
        <v>479</v>
      </c>
      <c r="B48" s="8" t="s">
        <v>125</v>
      </c>
      <c r="C48" s="8" t="s">
        <v>83</v>
      </c>
      <c r="D48" s="4">
        <v>875</v>
      </c>
      <c r="E48" t="str">
        <f>VLOOKUP(A48,HOP!A:L,12,0)</f>
        <v>875.00</v>
      </c>
      <c r="F48" t="str">
        <f>VLOOKUP(A48,HOP!A:C,3,0)</f>
        <v>3636201</v>
      </c>
      <c r="G48">
        <f t="shared" si="0"/>
        <v>0</v>
      </c>
      <c r="H48" t="str">
        <f t="shared" si="1"/>
        <v>，3636201</v>
      </c>
      <c r="I48" t="str">
        <f>VLOOKUP(A48,HOP!A:U,21,0)</f>
        <v>直采</v>
      </c>
    </row>
    <row r="49" ht="14.25" hidden="1" customHeight="1" spans="1:9">
      <c r="A49" s="7" t="s">
        <v>489</v>
      </c>
      <c r="B49" s="8" t="s">
        <v>106</v>
      </c>
      <c r="C49" s="8" t="s">
        <v>83</v>
      </c>
      <c r="D49" s="4">
        <v>1144.96</v>
      </c>
      <c r="E49" t="str">
        <f>VLOOKUP(A49,HOP!A:L,12,0)</f>
        <v>1144.96</v>
      </c>
      <c r="F49" t="str">
        <f>VLOOKUP(A49,HOP!A:C,3,0)</f>
        <v>3631265</v>
      </c>
      <c r="G49">
        <f t="shared" si="0"/>
        <v>0</v>
      </c>
      <c r="H49" t="str">
        <f t="shared" si="1"/>
        <v>，3631265</v>
      </c>
      <c r="I49" t="str">
        <f>VLOOKUP(A49,HOP!A:U,21,0)</f>
        <v>直连</v>
      </c>
    </row>
    <row r="50" ht="14.25" hidden="1" customHeight="1" spans="1:9">
      <c r="A50" s="7" t="s">
        <v>498</v>
      </c>
      <c r="B50" s="8" t="s">
        <v>106</v>
      </c>
      <c r="C50" s="8" t="s">
        <v>83</v>
      </c>
      <c r="D50" s="4">
        <v>916.84</v>
      </c>
      <c r="E50" t="str">
        <f>VLOOKUP(A50,HOP!A:L,12,0)</f>
        <v>916.84</v>
      </c>
      <c r="F50" t="str">
        <f>VLOOKUP(A50,HOP!A:C,3,0)</f>
        <v>3632937</v>
      </c>
      <c r="G50">
        <f t="shared" si="0"/>
        <v>0</v>
      </c>
      <c r="H50" t="str">
        <f t="shared" si="1"/>
        <v>，3632937</v>
      </c>
      <c r="I50" t="str">
        <f>VLOOKUP(A50,HOP!A:U,21,0)</f>
        <v>直连</v>
      </c>
    </row>
    <row r="51" ht="14.25" hidden="1" customHeight="1" spans="1:9">
      <c r="A51" s="7" t="s">
        <v>507</v>
      </c>
      <c r="B51" s="8" t="s">
        <v>106</v>
      </c>
      <c r="C51" s="8" t="s">
        <v>83</v>
      </c>
      <c r="D51" s="4">
        <v>984</v>
      </c>
      <c r="E51" t="str">
        <f>VLOOKUP(A51,HOP!A:L,12,0)</f>
        <v>984.00</v>
      </c>
      <c r="F51" t="str">
        <f>VLOOKUP(A51,HOP!A:C,3,0)</f>
        <v>3636482</v>
      </c>
      <c r="G51">
        <f t="shared" si="0"/>
        <v>0</v>
      </c>
      <c r="H51" t="str">
        <f t="shared" si="1"/>
        <v>，3636482</v>
      </c>
      <c r="I51" t="str">
        <f>VLOOKUP(A51,HOP!A:U,21,0)</f>
        <v>直采</v>
      </c>
    </row>
    <row r="52" ht="14.25" hidden="1" customHeight="1" spans="1:9">
      <c r="A52" s="7" t="s">
        <v>516</v>
      </c>
      <c r="B52" s="8" t="s">
        <v>106</v>
      </c>
      <c r="C52" s="8" t="s">
        <v>83</v>
      </c>
      <c r="D52" s="4">
        <v>456.85</v>
      </c>
      <c r="E52" t="str">
        <f>VLOOKUP(A52,HOP!A:L,12,0)</f>
        <v>456.85</v>
      </c>
      <c r="F52" t="str">
        <f>VLOOKUP(A52,HOP!A:C,3,0)</f>
        <v>3637666</v>
      </c>
      <c r="G52">
        <f t="shared" si="0"/>
        <v>0</v>
      </c>
      <c r="H52" t="str">
        <f t="shared" si="1"/>
        <v>，3637666</v>
      </c>
      <c r="I52" t="str">
        <f>VLOOKUP(A52,HOP!A:U,21,0)</f>
        <v>直连</v>
      </c>
    </row>
    <row r="53" ht="14.25" hidden="1" customHeight="1" spans="1:9">
      <c r="A53" s="7" t="s">
        <v>526</v>
      </c>
      <c r="B53" s="8" t="s">
        <v>83</v>
      </c>
      <c r="C53" s="8" t="s">
        <v>531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t="14.25" hidden="1" customHeight="1" spans="1:9">
      <c r="A54" s="7" t="s">
        <v>535</v>
      </c>
      <c r="B54" s="8" t="s">
        <v>83</v>
      </c>
      <c r="C54" s="8" t="s">
        <v>531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t="14.25" hidden="1" customHeight="1" spans="1:9">
      <c r="A55" s="7" t="s">
        <v>542</v>
      </c>
      <c r="B55" s="8" t="s">
        <v>83</v>
      </c>
      <c r="C55" s="8" t="s">
        <v>531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t="14.25" hidden="1" customHeight="1" spans="1:9">
      <c r="A56" s="7" t="s">
        <v>546</v>
      </c>
      <c r="B56" s="8" t="s">
        <v>106</v>
      </c>
      <c r="C56" s="8" t="s">
        <v>83</v>
      </c>
      <c r="D56" s="4">
        <v>2919.54</v>
      </c>
      <c r="E56" t="str">
        <f>VLOOKUP(A56,HOP!A:L,12,0)</f>
        <v>2919.54</v>
      </c>
      <c r="F56" t="str">
        <f>VLOOKUP(A56,HOP!A:C,3,0)</f>
        <v>3643602</v>
      </c>
      <c r="G56">
        <f t="shared" si="0"/>
        <v>0</v>
      </c>
      <c r="H56" t="str">
        <f t="shared" si="1"/>
        <v>，3643602</v>
      </c>
      <c r="I56" t="str">
        <f>VLOOKUP(A56,HOP!A:U,21,0)</f>
        <v>直连</v>
      </c>
    </row>
    <row r="57" ht="14.25" hidden="1" customHeight="1" spans="1:9">
      <c r="A57" s="7" t="s">
        <v>555</v>
      </c>
      <c r="B57" s="8" t="s">
        <v>83</v>
      </c>
      <c r="C57" s="8" t="s">
        <v>531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t="14.25" hidden="1" customHeight="1" spans="1:9">
      <c r="A58" s="7" t="s">
        <v>563</v>
      </c>
      <c r="B58" s="8" t="s">
        <v>106</v>
      </c>
      <c r="C58" s="8" t="s">
        <v>83</v>
      </c>
      <c r="D58" s="4">
        <v>1502.46</v>
      </c>
      <c r="E58" t="str">
        <f>VLOOKUP(A58,HOP!A:L,12,0)</f>
        <v>1502.46</v>
      </c>
      <c r="F58" t="str">
        <f>VLOOKUP(A58,HOP!A:C,3,0)</f>
        <v>3614383</v>
      </c>
      <c r="G58">
        <f t="shared" si="0"/>
        <v>0</v>
      </c>
      <c r="H58" t="str">
        <f t="shared" si="1"/>
        <v>，3614383</v>
      </c>
      <c r="I58" t="str">
        <f>VLOOKUP(A58,HOP!A:U,21,0)</f>
        <v>直连</v>
      </c>
    </row>
    <row r="59" ht="14.25" hidden="1" customHeight="1" spans="1:9">
      <c r="A59" s="7" t="s">
        <v>572</v>
      </c>
      <c r="B59" s="8" t="s">
        <v>106</v>
      </c>
      <c r="C59" s="8" t="s">
        <v>83</v>
      </c>
      <c r="D59" s="4">
        <v>186.64</v>
      </c>
      <c r="E59" t="str">
        <f>VLOOKUP(A59,HOP!A:L,12,0)</f>
        <v>186.64</v>
      </c>
      <c r="F59" t="str">
        <f>VLOOKUP(A59,HOP!A:C,3,0)</f>
        <v>3642904</v>
      </c>
      <c r="G59">
        <f t="shared" si="0"/>
        <v>0</v>
      </c>
      <c r="H59" t="str">
        <f t="shared" si="1"/>
        <v>，3642904</v>
      </c>
      <c r="I59" t="str">
        <f>VLOOKUP(A59,HOP!A:U,21,0)</f>
        <v>直连</v>
      </c>
    </row>
    <row r="60" ht="14.25" hidden="1" customHeight="1" spans="1:9">
      <c r="A60" s="7" t="s">
        <v>581</v>
      </c>
      <c r="B60" s="8" t="s">
        <v>586</v>
      </c>
      <c r="C60" s="8" t="s">
        <v>587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t="14.25" hidden="1" customHeight="1" spans="1:9">
      <c r="A61" s="7" t="s">
        <v>591</v>
      </c>
      <c r="B61" s="8" t="s">
        <v>83</v>
      </c>
      <c r="C61" s="8" t="s">
        <v>531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t="14.25" hidden="1" customHeight="1" spans="1:9">
      <c r="A62" s="7" t="s">
        <v>598</v>
      </c>
      <c r="B62" s="8" t="s">
        <v>83</v>
      </c>
      <c r="C62" s="8" t="s">
        <v>531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t="14.25" hidden="1" customHeight="1" spans="1:9">
      <c r="A63" s="7" t="s">
        <v>606</v>
      </c>
      <c r="B63" s="8" t="s">
        <v>83</v>
      </c>
      <c r="C63" s="8" t="s">
        <v>531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t="14.25" hidden="1" customHeight="1" spans="1:9">
      <c r="A64" s="7" t="s">
        <v>612</v>
      </c>
      <c r="B64" s="8" t="s">
        <v>617</v>
      </c>
      <c r="C64" s="8" t="s">
        <v>618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t="14.25" hidden="1" customHeight="1" spans="1:9">
      <c r="A65" s="7" t="s">
        <v>622</v>
      </c>
      <c r="B65" s="8" t="s">
        <v>617</v>
      </c>
      <c r="C65" s="8" t="s">
        <v>618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t="14.25" hidden="1" customHeight="1" spans="1:9">
      <c r="A66" s="7" t="s">
        <v>628</v>
      </c>
      <c r="B66" s="8" t="s">
        <v>633</v>
      </c>
      <c r="C66" s="8" t="s">
        <v>634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t="14.25" hidden="1" customHeight="1" spans="1:9">
      <c r="A67" s="7" t="s">
        <v>638</v>
      </c>
      <c r="B67" s="8" t="s">
        <v>106</v>
      </c>
      <c r="C67" s="8" t="s">
        <v>83</v>
      </c>
      <c r="D67" s="4">
        <v>894.87</v>
      </c>
      <c r="E67" t="str">
        <f>VLOOKUP(A67,HOP!A:L,12,0)</f>
        <v>894.87</v>
      </c>
      <c r="F67" t="str">
        <f>VLOOKUP(A67,HOP!A:C,3,0)</f>
        <v>3627817</v>
      </c>
      <c r="G67">
        <f t="shared" ref="G67:G130" si="2">D67-E67</f>
        <v>0</v>
      </c>
      <c r="H67" t="str">
        <f t="shared" ref="H67:H130" si="3">$H$1&amp;F67</f>
        <v>，3627817</v>
      </c>
      <c r="I67" t="str">
        <f>VLOOKUP(A67,HOP!A:U,21,0)</f>
        <v>直连</v>
      </c>
    </row>
    <row r="68" ht="14.25" hidden="1" customHeight="1" spans="1:9">
      <c r="A68" s="7" t="s">
        <v>647</v>
      </c>
      <c r="B68" s="8" t="s">
        <v>652</v>
      </c>
      <c r="C68" s="8" t="s">
        <v>653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t="14.25" hidden="1" customHeight="1" spans="1:9">
      <c r="A69" s="7" t="s">
        <v>657</v>
      </c>
      <c r="B69" s="8" t="s">
        <v>125</v>
      </c>
      <c r="C69" s="8" t="s">
        <v>531</v>
      </c>
      <c r="D69" s="4">
        <v>3070.71</v>
      </c>
      <c r="E69" t="str">
        <f>VLOOKUP(A69,HOP!A:L,12,0)</f>
        <v>3070.71</v>
      </c>
      <c r="F69" t="str">
        <f>VLOOKUP(A69,HOP!A:C,3,0)</f>
        <v>3517505</v>
      </c>
      <c r="G69">
        <f t="shared" si="2"/>
        <v>0</v>
      </c>
      <c r="H69" t="str">
        <f t="shared" si="3"/>
        <v>，3517505</v>
      </c>
      <c r="I69" t="str">
        <f>VLOOKUP(A69,HOP!A:U,21,0)</f>
        <v>直连</v>
      </c>
    </row>
    <row r="70" ht="14.25" hidden="1" customHeight="1" spans="1:9">
      <c r="A70" s="7" t="s">
        <v>667</v>
      </c>
      <c r="B70" s="8" t="s">
        <v>106</v>
      </c>
      <c r="C70" s="8" t="s">
        <v>531</v>
      </c>
      <c r="D70" s="4">
        <v>1903.38</v>
      </c>
      <c r="E70" t="str">
        <f>VLOOKUP(A70,HOP!A:L,12,0)</f>
        <v>1903.38</v>
      </c>
      <c r="F70" t="str">
        <f>VLOOKUP(A70,HOP!A:C,3,0)</f>
        <v>3507144</v>
      </c>
      <c r="G70">
        <f t="shared" si="2"/>
        <v>0</v>
      </c>
      <c r="H70" t="str">
        <f t="shared" si="3"/>
        <v>，3507144</v>
      </c>
      <c r="I70" t="str">
        <f>VLOOKUP(A70,HOP!A:U,21,0)</f>
        <v>直连</v>
      </c>
    </row>
    <row r="71" ht="14.25" customHeight="1" spans="1:9">
      <c r="A71" s="7" t="s">
        <v>677</v>
      </c>
      <c r="B71" s="8" t="s">
        <v>106</v>
      </c>
      <c r="C71" s="8" t="s">
        <v>531</v>
      </c>
      <c r="D71" s="4">
        <v>1064.97</v>
      </c>
      <c r="E71" t="str">
        <f>VLOOKUP(A71,HOP!A:L,12,0)</f>
        <v>1064.98</v>
      </c>
      <c r="F71" t="str">
        <f>VLOOKUP(A71,HOP!A:C,3,0)</f>
        <v>3608422</v>
      </c>
      <c r="G71">
        <f t="shared" si="2"/>
        <v>-0.00999999999999091</v>
      </c>
      <c r="H71" t="str">
        <f t="shared" si="3"/>
        <v>，3608422</v>
      </c>
      <c r="I71" t="str">
        <f>VLOOKUP(A71,HOP!A:U,21,0)</f>
        <v>直连</v>
      </c>
    </row>
    <row r="72" ht="14.25" hidden="1" customHeight="1" spans="1:9">
      <c r="A72" s="7" t="s">
        <v>687</v>
      </c>
      <c r="B72" s="8" t="s">
        <v>106</v>
      </c>
      <c r="C72" s="8" t="s">
        <v>531</v>
      </c>
      <c r="D72" s="4">
        <v>1533.7</v>
      </c>
      <c r="E72" t="str">
        <f>VLOOKUP(A72,HOP!A:L,12,0)</f>
        <v>1533.70</v>
      </c>
      <c r="F72" t="str">
        <f>VLOOKUP(A72,HOP!A:C,3,0)</f>
        <v>3609775</v>
      </c>
      <c r="G72">
        <f t="shared" si="2"/>
        <v>0</v>
      </c>
      <c r="H72" t="str">
        <f t="shared" si="3"/>
        <v>，3609775</v>
      </c>
      <c r="I72" t="str">
        <f>VLOOKUP(A72,HOP!A:U,21,0)</f>
        <v>直连</v>
      </c>
    </row>
    <row r="73" ht="14.25" hidden="1" customHeight="1" spans="1:9">
      <c r="A73" s="7" t="s">
        <v>697</v>
      </c>
      <c r="B73" s="8" t="s">
        <v>83</v>
      </c>
      <c r="C73" s="8" t="s">
        <v>531</v>
      </c>
      <c r="D73" s="4">
        <v>477.82</v>
      </c>
      <c r="E73" t="str">
        <f>VLOOKUP(A73,HOP!A:L,12,0)</f>
        <v>477.82</v>
      </c>
      <c r="F73" t="str">
        <f>VLOOKUP(A73,HOP!A:C,3,0)</f>
        <v>3566815</v>
      </c>
      <c r="G73">
        <f t="shared" si="2"/>
        <v>0</v>
      </c>
      <c r="H73" t="str">
        <f t="shared" si="3"/>
        <v>，3566815</v>
      </c>
      <c r="I73" t="str">
        <f>VLOOKUP(A73,HOP!A:U,21,0)</f>
        <v>直连</v>
      </c>
    </row>
    <row r="74" ht="14.25" customHeight="1" spans="1:9">
      <c r="A74" s="7" t="s">
        <v>707</v>
      </c>
      <c r="B74" s="8" t="s">
        <v>95</v>
      </c>
      <c r="C74" s="8" t="s">
        <v>531</v>
      </c>
      <c r="D74" s="4">
        <v>5039.58</v>
      </c>
      <c r="E74" t="str">
        <f>VLOOKUP(A74,HOP!A:L,12,0)</f>
        <v>5039.60</v>
      </c>
      <c r="F74" t="str">
        <f>VLOOKUP(A74,HOP!A:C,3,0)</f>
        <v>3565099</v>
      </c>
      <c r="G74">
        <f t="shared" si="2"/>
        <v>-0.0200000000004366</v>
      </c>
      <c r="H74" t="str">
        <f t="shared" si="3"/>
        <v>，3565099</v>
      </c>
      <c r="I74" t="str">
        <f>VLOOKUP(A74,HOP!A:U,21,0)</f>
        <v>直连</v>
      </c>
    </row>
    <row r="75" ht="14.25" hidden="1" customHeight="1" spans="1:9">
      <c r="A75" s="7" t="s">
        <v>716</v>
      </c>
      <c r="B75" s="8" t="s">
        <v>83</v>
      </c>
      <c r="C75" s="8" t="s">
        <v>531</v>
      </c>
      <c r="D75" s="4">
        <v>1158.45</v>
      </c>
      <c r="E75" t="str">
        <f>VLOOKUP(A75,HOP!A:L,12,0)</f>
        <v>1158.45</v>
      </c>
      <c r="F75" t="str">
        <f>VLOOKUP(A75,HOP!A:C,3,0)</f>
        <v>3596930</v>
      </c>
      <c r="G75">
        <f t="shared" si="2"/>
        <v>0</v>
      </c>
      <c r="H75" t="str">
        <f t="shared" si="3"/>
        <v>，3596930</v>
      </c>
      <c r="I75" t="str">
        <f>VLOOKUP(A75,HOP!A:U,21,0)</f>
        <v>直连</v>
      </c>
    </row>
    <row r="76" ht="14.25" hidden="1" customHeight="1" spans="1:9">
      <c r="A76" s="7" t="s">
        <v>726</v>
      </c>
      <c r="B76" s="8" t="s">
        <v>106</v>
      </c>
      <c r="C76" s="8" t="s">
        <v>531</v>
      </c>
      <c r="D76" s="4">
        <v>2054.26</v>
      </c>
      <c r="E76" t="str">
        <f>VLOOKUP(A76,HOP!A:L,12,0)</f>
        <v>2054.26</v>
      </c>
      <c r="F76" t="str">
        <f>VLOOKUP(A76,HOP!A:C,3,0)</f>
        <v>3588494</v>
      </c>
      <c r="G76">
        <f t="shared" si="2"/>
        <v>0</v>
      </c>
      <c r="H76" t="str">
        <f t="shared" si="3"/>
        <v>，3588494</v>
      </c>
      <c r="I76" t="str">
        <f>VLOOKUP(A76,HOP!A:U,21,0)</f>
        <v>直连</v>
      </c>
    </row>
    <row r="77" ht="14.25" hidden="1" customHeight="1" spans="1:9">
      <c r="A77" s="7" t="s">
        <v>736</v>
      </c>
      <c r="B77" s="8" t="s">
        <v>125</v>
      </c>
      <c r="C77" s="8" t="s">
        <v>531</v>
      </c>
      <c r="D77" s="4">
        <v>3156.3</v>
      </c>
      <c r="E77" t="str">
        <f>VLOOKUP(A77,HOP!A:L,12,0)</f>
        <v>3156.30</v>
      </c>
      <c r="F77" t="str">
        <f>VLOOKUP(A77,HOP!A:C,3,0)</f>
        <v>3529023</v>
      </c>
      <c r="G77">
        <f t="shared" si="2"/>
        <v>0</v>
      </c>
      <c r="H77" t="str">
        <f t="shared" si="3"/>
        <v>，3529023</v>
      </c>
      <c r="I77" t="str">
        <f>VLOOKUP(A77,HOP!A:U,21,0)</f>
        <v>直连</v>
      </c>
    </row>
    <row r="78" ht="14.25" hidden="1" customHeight="1" spans="1:9">
      <c r="A78" s="7" t="s">
        <v>745</v>
      </c>
      <c r="B78" s="8" t="s">
        <v>83</v>
      </c>
      <c r="C78" s="8" t="s">
        <v>531</v>
      </c>
      <c r="D78" s="4">
        <v>1759.27</v>
      </c>
      <c r="E78" t="str">
        <f>VLOOKUP(A78,HOP!A:L,12,0)</f>
        <v>1759.27</v>
      </c>
      <c r="F78" t="str">
        <f>VLOOKUP(A78,HOP!A:C,3,0)</f>
        <v>3641628</v>
      </c>
      <c r="G78">
        <f t="shared" si="2"/>
        <v>0</v>
      </c>
      <c r="H78" t="str">
        <f t="shared" si="3"/>
        <v>，3641628</v>
      </c>
      <c r="I78" t="str">
        <f>VLOOKUP(A78,HOP!A:U,21,0)</f>
        <v>直连</v>
      </c>
    </row>
    <row r="79" ht="14.25" hidden="1" customHeight="1" spans="1:9">
      <c r="A79" s="7" t="s">
        <v>755</v>
      </c>
      <c r="B79" s="8" t="s">
        <v>106</v>
      </c>
      <c r="C79" s="8" t="s">
        <v>531</v>
      </c>
      <c r="D79" s="4">
        <v>7392.6</v>
      </c>
      <c r="E79" t="str">
        <f>VLOOKUP(A79,HOP!A:L,12,0)</f>
        <v>7392.60</v>
      </c>
      <c r="F79" t="str">
        <f>VLOOKUP(A79,HOP!A:C,3,0)</f>
        <v>3641477</v>
      </c>
      <c r="G79">
        <f t="shared" si="2"/>
        <v>0</v>
      </c>
      <c r="H79" t="str">
        <f t="shared" si="3"/>
        <v>，3641477</v>
      </c>
      <c r="I79" t="str">
        <f>VLOOKUP(A79,HOP!A:U,21,0)</f>
        <v>直连</v>
      </c>
    </row>
    <row r="80" ht="14.25" customHeight="1" spans="1:9">
      <c r="A80" s="7" t="s">
        <v>764</v>
      </c>
      <c r="B80" s="8" t="s">
        <v>125</v>
      </c>
      <c r="C80" s="8" t="s">
        <v>531</v>
      </c>
      <c r="D80" s="4">
        <v>2768.41</v>
      </c>
      <c r="E80" t="str">
        <f>VLOOKUP(A80,HOP!A:L,12,0)</f>
        <v>2768.40</v>
      </c>
      <c r="F80" t="str">
        <f>VLOOKUP(A80,HOP!A:C,3,0)</f>
        <v>3566431</v>
      </c>
      <c r="G80">
        <f t="shared" si="2"/>
        <v>0.00999999999976353</v>
      </c>
      <c r="H80" t="str">
        <f t="shared" si="3"/>
        <v>，3566431</v>
      </c>
      <c r="I80" t="str">
        <f>VLOOKUP(A80,HOP!A:U,21,0)</f>
        <v>直连</v>
      </c>
    </row>
    <row r="81" ht="14.25" hidden="1" customHeight="1" spans="1:9">
      <c r="A81" s="7" t="s">
        <v>773</v>
      </c>
      <c r="B81" s="8" t="s">
        <v>95</v>
      </c>
      <c r="C81" s="8" t="s">
        <v>531</v>
      </c>
      <c r="D81" s="4">
        <v>3762</v>
      </c>
      <c r="E81" t="str">
        <f>VLOOKUP(A81,HOP!A:L,12,0)</f>
        <v>3762.00</v>
      </c>
      <c r="F81" t="str">
        <f>VLOOKUP(A81,HOP!A:C,3,0)</f>
        <v>3498171</v>
      </c>
      <c r="G81">
        <f t="shared" si="2"/>
        <v>0</v>
      </c>
      <c r="H81" t="str">
        <f t="shared" si="3"/>
        <v>，3498171</v>
      </c>
      <c r="I81" t="str">
        <f>VLOOKUP(A81,HOP!A:U,21,0)</f>
        <v>直采</v>
      </c>
    </row>
    <row r="82" ht="14.25" hidden="1" customHeight="1" spans="1:9">
      <c r="A82" s="7" t="s">
        <v>779</v>
      </c>
      <c r="B82" s="8" t="s">
        <v>125</v>
      </c>
      <c r="C82" s="8" t="s">
        <v>531</v>
      </c>
      <c r="D82" s="4">
        <v>2168.67</v>
      </c>
      <c r="E82" t="str">
        <f>VLOOKUP(A82,HOP!A:L,12,0)</f>
        <v>2168.67</v>
      </c>
      <c r="F82" t="str">
        <f>VLOOKUP(A82,HOP!A:C,3,0)</f>
        <v>3508549</v>
      </c>
      <c r="G82">
        <f t="shared" si="2"/>
        <v>0</v>
      </c>
      <c r="H82" t="str">
        <f t="shared" si="3"/>
        <v>，3508549</v>
      </c>
      <c r="I82" t="str">
        <f>VLOOKUP(A82,HOP!A:U,21,0)</f>
        <v>直连</v>
      </c>
    </row>
    <row r="83" ht="14.25" hidden="1" customHeight="1" spans="1:9">
      <c r="A83" s="7" t="s">
        <v>787</v>
      </c>
      <c r="B83" s="8" t="s">
        <v>125</v>
      </c>
      <c r="C83" s="8" t="s">
        <v>531</v>
      </c>
      <c r="D83" s="4">
        <v>1539</v>
      </c>
      <c r="E83">
        <v>1539</v>
      </c>
      <c r="F83" s="3" t="str">
        <f>VLOOKUP(A83,HOP!A:C,3,0)</f>
        <v>3552404</v>
      </c>
      <c r="G83">
        <f t="shared" si="2"/>
        <v>0</v>
      </c>
      <c r="H83" t="str">
        <f t="shared" si="3"/>
        <v>，3552404</v>
      </c>
      <c r="I83" t="str">
        <f>VLOOKUP(A83,HOP!A:U,21,0)</f>
        <v>直采</v>
      </c>
    </row>
    <row r="84" ht="14.25" hidden="1" customHeight="1" spans="1:9">
      <c r="A84" s="7" t="s">
        <v>797</v>
      </c>
      <c r="B84" s="8" t="s">
        <v>106</v>
      </c>
      <c r="C84" s="8" t="s">
        <v>531</v>
      </c>
      <c r="D84" s="4">
        <v>1792</v>
      </c>
      <c r="E84" t="str">
        <f>VLOOKUP(A84,HOP!A:L,12,0)</f>
        <v>1792.00</v>
      </c>
      <c r="F84" t="str">
        <f>VLOOKUP(A84,HOP!A:C,3,0)</f>
        <v>3541920</v>
      </c>
      <c r="G84">
        <f t="shared" si="2"/>
        <v>0</v>
      </c>
      <c r="H84" t="str">
        <f t="shared" si="3"/>
        <v>，3541920</v>
      </c>
      <c r="I84" t="str">
        <f>VLOOKUP(A84,HOP!A:U,21,0)</f>
        <v>直采</v>
      </c>
    </row>
    <row r="85" ht="14.25" hidden="1" customHeight="1" spans="1:10">
      <c r="A85" s="50" t="s">
        <v>803</v>
      </c>
      <c r="B85" s="8" t="s">
        <v>125</v>
      </c>
      <c r="C85" s="8" t="s">
        <v>531</v>
      </c>
      <c r="D85" s="4">
        <v>4359</v>
      </c>
      <c r="E85">
        <v>4362</v>
      </c>
      <c r="F85" s="3" t="str">
        <f>VLOOKUP(A85,HOP!A:C,3,0)</f>
        <v>3549604</v>
      </c>
      <c r="G85">
        <f t="shared" si="2"/>
        <v>-3</v>
      </c>
      <c r="H85" t="str">
        <f t="shared" si="3"/>
        <v>，3549604</v>
      </c>
      <c r="I85" t="str">
        <f>VLOOKUP(A85,HOP!A:U,21,0)</f>
        <v>直采</v>
      </c>
      <c r="J85" s="6" t="s">
        <v>3990</v>
      </c>
    </row>
    <row r="86" ht="14.25" hidden="1" customHeight="1" spans="1:9">
      <c r="A86" s="7" t="s">
        <v>814</v>
      </c>
      <c r="B86" s="8" t="s">
        <v>819</v>
      </c>
      <c r="C86" s="8" t="s">
        <v>820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t="14.25" hidden="1" customHeight="1" spans="1:9">
      <c r="A87" s="7" t="s">
        <v>824</v>
      </c>
      <c r="B87" s="8" t="s">
        <v>83</v>
      </c>
      <c r="C87" s="8" t="s">
        <v>531</v>
      </c>
      <c r="D87" s="4">
        <v>1104.93</v>
      </c>
      <c r="E87" t="str">
        <f>VLOOKUP(A87,HOP!A:L,12,0)</f>
        <v>1104.93</v>
      </c>
      <c r="F87" t="str">
        <f>VLOOKUP(A87,HOP!A:C,3,0)</f>
        <v>3601055</v>
      </c>
      <c r="G87">
        <f t="shared" si="2"/>
        <v>0</v>
      </c>
      <c r="H87" t="str">
        <f t="shared" si="3"/>
        <v>，3601055</v>
      </c>
      <c r="I87" t="str">
        <f>VLOOKUP(A87,HOP!A:U,21,0)</f>
        <v>直连</v>
      </c>
    </row>
    <row r="88" ht="14.25" hidden="1" customHeight="1" spans="1:9">
      <c r="A88" s="7" t="s">
        <v>834</v>
      </c>
      <c r="B88" s="8" t="s">
        <v>106</v>
      </c>
      <c r="C88" s="8" t="s">
        <v>531</v>
      </c>
      <c r="D88" s="4">
        <v>2966</v>
      </c>
      <c r="E88" t="str">
        <f>VLOOKUP(A88,HOP!A:L,12,0)</f>
        <v>2966.00</v>
      </c>
      <c r="F88" t="str">
        <f>VLOOKUP(A88,HOP!A:C,3,0)</f>
        <v>3617020</v>
      </c>
      <c r="G88">
        <f t="shared" si="2"/>
        <v>0</v>
      </c>
      <c r="H88" t="str">
        <f t="shared" si="3"/>
        <v>，3617020</v>
      </c>
      <c r="I88" t="str">
        <f>VLOOKUP(A88,HOP!A:U,21,0)</f>
        <v>直采</v>
      </c>
    </row>
    <row r="89" ht="14.25" hidden="1" customHeight="1" spans="1:9">
      <c r="A89" s="7" t="s">
        <v>843</v>
      </c>
      <c r="B89" s="8" t="s">
        <v>83</v>
      </c>
      <c r="C89" s="8" t="s">
        <v>531</v>
      </c>
      <c r="D89" s="4">
        <v>450.38</v>
      </c>
      <c r="E89" t="str">
        <f>VLOOKUP(A89,HOP!A:L,12,0)</f>
        <v>450.38</v>
      </c>
      <c r="F89" t="str">
        <f>VLOOKUP(A89,HOP!A:C,3,0)</f>
        <v>3524602</v>
      </c>
      <c r="G89">
        <f t="shared" si="2"/>
        <v>0</v>
      </c>
      <c r="H89" t="str">
        <f t="shared" si="3"/>
        <v>，3524602</v>
      </c>
      <c r="I89" t="str">
        <f>VLOOKUP(A89,HOP!A:U,21,0)</f>
        <v>直连</v>
      </c>
    </row>
    <row r="90" ht="14.25" hidden="1" customHeight="1" spans="1:9">
      <c r="A90" s="7" t="s">
        <v>852</v>
      </c>
      <c r="B90" s="8" t="s">
        <v>83</v>
      </c>
      <c r="C90" s="8" t="s">
        <v>531</v>
      </c>
      <c r="D90" s="4">
        <v>541.69</v>
      </c>
      <c r="E90" t="str">
        <f>VLOOKUP(A90,HOP!A:L,12,0)</f>
        <v>541.69</v>
      </c>
      <c r="F90" t="str">
        <f>VLOOKUP(A90,HOP!A:C,3,0)</f>
        <v>3616844</v>
      </c>
      <c r="G90">
        <f t="shared" si="2"/>
        <v>0</v>
      </c>
      <c r="H90" t="str">
        <f t="shared" si="3"/>
        <v>，3616844</v>
      </c>
      <c r="I90" t="str">
        <f>VLOOKUP(A90,HOP!A:U,21,0)</f>
        <v>直连</v>
      </c>
    </row>
    <row r="91" ht="14.25" hidden="1" customHeight="1" spans="1:9">
      <c r="A91" s="7" t="s">
        <v>861</v>
      </c>
      <c r="B91" s="8" t="s">
        <v>83</v>
      </c>
      <c r="C91" s="8" t="s">
        <v>531</v>
      </c>
      <c r="D91" s="4">
        <v>421</v>
      </c>
      <c r="E91" t="str">
        <f>VLOOKUP(A91,HOP!A:L,12,0)</f>
        <v>421.00</v>
      </c>
      <c r="F91" t="str">
        <f>VLOOKUP(A91,HOP!A:C,3,0)</f>
        <v>3624892</v>
      </c>
      <c r="G91">
        <f t="shared" si="2"/>
        <v>0</v>
      </c>
      <c r="H91" t="str">
        <f t="shared" si="3"/>
        <v>，3624892</v>
      </c>
      <c r="I91" t="str">
        <f>VLOOKUP(A91,HOP!A:U,21,0)</f>
        <v>直采</v>
      </c>
    </row>
    <row r="92" ht="14.25" hidden="1" customHeight="1" spans="1:9">
      <c r="A92" s="7" t="s">
        <v>868</v>
      </c>
      <c r="B92" s="8" t="s">
        <v>106</v>
      </c>
      <c r="C92" s="8" t="s">
        <v>531</v>
      </c>
      <c r="D92" s="4">
        <v>590.3</v>
      </c>
      <c r="E92" t="str">
        <f>VLOOKUP(A92,HOP!A:L,12,0)</f>
        <v>590.30</v>
      </c>
      <c r="F92" t="str">
        <f>VLOOKUP(A92,HOP!A:C,3,0)</f>
        <v>3632631</v>
      </c>
      <c r="G92">
        <f t="shared" si="2"/>
        <v>0</v>
      </c>
      <c r="H92" t="str">
        <f t="shared" si="3"/>
        <v>，3632631</v>
      </c>
      <c r="I92" t="str">
        <f>VLOOKUP(A92,HOP!A:U,21,0)</f>
        <v>直连</v>
      </c>
    </row>
    <row r="93" ht="14.25" hidden="1" customHeight="1" spans="1:9">
      <c r="A93" s="7" t="s">
        <v>877</v>
      </c>
      <c r="B93" s="8" t="s">
        <v>83</v>
      </c>
      <c r="C93" s="8" t="s">
        <v>531</v>
      </c>
      <c r="D93" s="4">
        <v>209</v>
      </c>
      <c r="E93" t="str">
        <f>VLOOKUP(A93,HOP!A:L,12,0)</f>
        <v>209.00</v>
      </c>
      <c r="F93" t="str">
        <f>VLOOKUP(A93,HOP!A:C,3,0)</f>
        <v>3642635</v>
      </c>
      <c r="G93">
        <f t="shared" si="2"/>
        <v>0</v>
      </c>
      <c r="H93" t="str">
        <f t="shared" si="3"/>
        <v>，3642635</v>
      </c>
      <c r="I93" t="str">
        <f>VLOOKUP(A93,HOP!A:U,21,0)</f>
        <v>直采</v>
      </c>
    </row>
    <row r="94" ht="14.25" hidden="1" customHeight="1" spans="1:9">
      <c r="A94" s="7" t="s">
        <v>883</v>
      </c>
      <c r="B94" s="8" t="s">
        <v>106</v>
      </c>
      <c r="C94" s="8" t="s">
        <v>531</v>
      </c>
      <c r="D94" s="4">
        <v>499.7</v>
      </c>
      <c r="E94" t="str">
        <f>VLOOKUP(A94,HOP!A:L,12,0)</f>
        <v>499.70</v>
      </c>
      <c r="F94" t="str">
        <f>VLOOKUP(A94,HOP!A:C,3,0)</f>
        <v>3643344</v>
      </c>
      <c r="G94">
        <f t="shared" si="2"/>
        <v>0</v>
      </c>
      <c r="H94" t="str">
        <f t="shared" si="3"/>
        <v>，3643344</v>
      </c>
      <c r="I94" t="str">
        <f>VLOOKUP(A94,HOP!A:U,21,0)</f>
        <v>直连</v>
      </c>
    </row>
    <row r="95" ht="14.25" hidden="1" customHeight="1" spans="1:9">
      <c r="A95" s="7" t="s">
        <v>890</v>
      </c>
      <c r="B95" s="8" t="s">
        <v>83</v>
      </c>
      <c r="C95" s="8" t="s">
        <v>617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t="14.25" hidden="1" customHeight="1" spans="1:9">
      <c r="A96" s="7" t="s">
        <v>898</v>
      </c>
      <c r="B96" s="8" t="s">
        <v>125</v>
      </c>
      <c r="C96" s="8" t="s">
        <v>531</v>
      </c>
      <c r="D96" s="4">
        <v>3836.76</v>
      </c>
      <c r="E96" t="str">
        <f>VLOOKUP(A96,HOP!A:L,12,0)</f>
        <v>3836.76</v>
      </c>
      <c r="F96" t="str">
        <f>VLOOKUP(A96,HOP!A:C,3,0)</f>
        <v>3592813</v>
      </c>
      <c r="G96">
        <f t="shared" si="2"/>
        <v>0</v>
      </c>
      <c r="H96" t="str">
        <f t="shared" si="3"/>
        <v>，3592813</v>
      </c>
      <c r="I96" t="str">
        <f>VLOOKUP(A96,HOP!A:U,21,0)</f>
        <v>直连</v>
      </c>
    </row>
    <row r="97" ht="14.25" hidden="1" customHeight="1" spans="1:9">
      <c r="A97" s="7" t="s">
        <v>907</v>
      </c>
      <c r="B97" s="8" t="s">
        <v>83</v>
      </c>
      <c r="C97" s="8" t="s">
        <v>531</v>
      </c>
      <c r="D97" s="4">
        <v>572.76</v>
      </c>
      <c r="E97" t="str">
        <f>VLOOKUP(A97,HOP!A:L,12,0)</f>
        <v>572.76</v>
      </c>
      <c r="F97" t="str">
        <f>VLOOKUP(A97,HOP!A:C,3,0)</f>
        <v>3597281</v>
      </c>
      <c r="G97">
        <f t="shared" si="2"/>
        <v>0</v>
      </c>
      <c r="H97" t="str">
        <f t="shared" si="3"/>
        <v>，3597281</v>
      </c>
      <c r="I97" t="str">
        <f>VLOOKUP(A97,HOP!A:U,21,0)</f>
        <v>直连</v>
      </c>
    </row>
    <row r="98" ht="14.25" hidden="1" customHeight="1" spans="1:9">
      <c r="A98" s="7" t="s">
        <v>915</v>
      </c>
      <c r="B98" s="8" t="s">
        <v>106</v>
      </c>
      <c r="C98" s="8" t="s">
        <v>531</v>
      </c>
      <c r="D98" s="4">
        <v>2407.3</v>
      </c>
      <c r="E98" t="str">
        <f>VLOOKUP(A98,HOP!A:L,12,0)</f>
        <v>2407.30</v>
      </c>
      <c r="F98" t="str">
        <f>VLOOKUP(A98,HOP!A:C,3,0)</f>
        <v>3512377</v>
      </c>
      <c r="G98">
        <f t="shared" si="2"/>
        <v>0</v>
      </c>
      <c r="H98" t="str">
        <f t="shared" si="3"/>
        <v>，3512377</v>
      </c>
      <c r="I98" t="str">
        <f>VLOOKUP(A98,HOP!A:U,21,0)</f>
        <v>直连</v>
      </c>
    </row>
    <row r="99" ht="14.25" hidden="1" customHeight="1" spans="1:9">
      <c r="A99" s="7" t="s">
        <v>924</v>
      </c>
      <c r="B99" s="8" t="s">
        <v>106</v>
      </c>
      <c r="C99" s="8" t="s">
        <v>531</v>
      </c>
      <c r="D99" s="4">
        <v>935.48</v>
      </c>
      <c r="E99" t="str">
        <f>VLOOKUP(A99,HOP!A:L,12,0)</f>
        <v>935.48</v>
      </c>
      <c r="F99" t="str">
        <f>VLOOKUP(A99,HOP!A:C,3,0)</f>
        <v>3618727</v>
      </c>
      <c r="G99">
        <f t="shared" si="2"/>
        <v>0</v>
      </c>
      <c r="H99" t="str">
        <f t="shared" si="3"/>
        <v>，3618727</v>
      </c>
      <c r="I99" t="str">
        <f>VLOOKUP(A99,HOP!A:U,21,0)</f>
        <v>直连</v>
      </c>
    </row>
    <row r="100" ht="14.25" hidden="1" customHeight="1" spans="1:9">
      <c r="A100" s="7" t="s">
        <v>931</v>
      </c>
      <c r="B100" s="8" t="s">
        <v>106</v>
      </c>
      <c r="C100" s="8" t="s">
        <v>531</v>
      </c>
      <c r="D100" s="4">
        <v>1390.36</v>
      </c>
      <c r="E100" t="str">
        <f>VLOOKUP(A100,HOP!A:L,12,0)</f>
        <v>1390.36</v>
      </c>
      <c r="F100" t="str">
        <f>VLOOKUP(A100,HOP!A:C,3,0)</f>
        <v>3622298</v>
      </c>
      <c r="G100">
        <f t="shared" si="2"/>
        <v>0</v>
      </c>
      <c r="H100" t="str">
        <f t="shared" si="3"/>
        <v>，3622298</v>
      </c>
      <c r="I100" t="str">
        <f>VLOOKUP(A100,HOP!A:U,21,0)</f>
        <v>直连</v>
      </c>
    </row>
    <row r="101" ht="14.25" hidden="1" customHeight="1" spans="1:9">
      <c r="A101" s="7" t="s">
        <v>940</v>
      </c>
      <c r="B101" s="8" t="s">
        <v>83</v>
      </c>
      <c r="C101" s="8" t="s">
        <v>531</v>
      </c>
      <c r="D101" s="4">
        <v>2488.71</v>
      </c>
      <c r="E101" t="str">
        <f>VLOOKUP(A101,HOP!A:L,12,0)</f>
        <v>2488.71</v>
      </c>
      <c r="F101" t="str">
        <f>VLOOKUP(A101,HOP!A:C,3,0)</f>
        <v>3612001</v>
      </c>
      <c r="G101">
        <f t="shared" si="2"/>
        <v>0</v>
      </c>
      <c r="H101" t="str">
        <f t="shared" si="3"/>
        <v>，3612001</v>
      </c>
      <c r="I101" t="str">
        <f>VLOOKUP(A101,HOP!A:U,21,0)</f>
        <v>直连</v>
      </c>
    </row>
    <row r="102" ht="14.25" hidden="1" customHeight="1" spans="1:9">
      <c r="A102" s="7" t="s">
        <v>950</v>
      </c>
      <c r="B102" s="8" t="s">
        <v>953</v>
      </c>
      <c r="C102" s="8" t="s">
        <v>587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t="14.25" hidden="1" customHeight="1" spans="1:9">
      <c r="A103" s="7" t="s">
        <v>956</v>
      </c>
      <c r="B103" s="8" t="s">
        <v>83</v>
      </c>
      <c r="C103" s="8" t="s">
        <v>531</v>
      </c>
      <c r="D103" s="4">
        <v>1514.4</v>
      </c>
      <c r="E103" t="str">
        <f>VLOOKUP(A103,HOP!A:L,12,0)</f>
        <v>1514.40</v>
      </c>
      <c r="F103" t="str">
        <f>VLOOKUP(A103,HOP!A:C,3,0)</f>
        <v>3626149</v>
      </c>
      <c r="G103">
        <f t="shared" si="2"/>
        <v>0</v>
      </c>
      <c r="H103" t="str">
        <f t="shared" si="3"/>
        <v>，3626149</v>
      </c>
      <c r="I103" t="str">
        <f>VLOOKUP(A103,HOP!A:U,21,0)</f>
        <v>直连</v>
      </c>
    </row>
    <row r="104" ht="14.25" hidden="1" customHeight="1" spans="1:9">
      <c r="A104" s="7" t="s">
        <v>963</v>
      </c>
      <c r="B104" s="8" t="s">
        <v>83</v>
      </c>
      <c r="C104" s="8" t="s">
        <v>531</v>
      </c>
      <c r="D104" s="4">
        <v>786</v>
      </c>
      <c r="E104" t="str">
        <f>VLOOKUP(A104,HOP!A:L,12,0)</f>
        <v>786.00</v>
      </c>
      <c r="F104" t="str">
        <f>VLOOKUP(A104,HOP!A:C,3,0)</f>
        <v>3627043</v>
      </c>
      <c r="G104">
        <f t="shared" si="2"/>
        <v>0</v>
      </c>
      <c r="H104" t="str">
        <f t="shared" si="3"/>
        <v>，3627043</v>
      </c>
      <c r="I104" t="str">
        <f>VLOOKUP(A104,HOP!A:U,21,0)</f>
        <v>直采</v>
      </c>
    </row>
    <row r="105" ht="14.25" hidden="1" customHeight="1" spans="1:9">
      <c r="A105" s="7" t="s">
        <v>969</v>
      </c>
      <c r="B105" s="8" t="s">
        <v>83</v>
      </c>
      <c r="C105" s="8" t="s">
        <v>531</v>
      </c>
      <c r="D105" s="4">
        <v>1859</v>
      </c>
      <c r="E105" t="str">
        <f>VLOOKUP(A105,HOP!A:L,12,0)</f>
        <v>1859.00</v>
      </c>
      <c r="F105" t="str">
        <f>VLOOKUP(A105,HOP!A:C,3,0)</f>
        <v>3632642</v>
      </c>
      <c r="G105">
        <f t="shared" si="2"/>
        <v>0</v>
      </c>
      <c r="H105" t="str">
        <f t="shared" si="3"/>
        <v>，3632642</v>
      </c>
      <c r="I105" t="str">
        <f>VLOOKUP(A105,HOP!A:U,21,0)</f>
        <v>直采</v>
      </c>
    </row>
    <row r="106" ht="14.25" hidden="1" customHeight="1" spans="1:9">
      <c r="A106" s="7" t="s">
        <v>977</v>
      </c>
      <c r="B106" s="8" t="s">
        <v>83</v>
      </c>
      <c r="C106" s="8" t="s">
        <v>531</v>
      </c>
      <c r="D106" s="4">
        <v>1590.01</v>
      </c>
      <c r="E106" t="str">
        <f>VLOOKUP(A106,HOP!A:L,12,0)</f>
        <v>1590.01</v>
      </c>
      <c r="F106" t="str">
        <f>VLOOKUP(A106,HOP!A:C,3,0)</f>
        <v>3629181</v>
      </c>
      <c r="G106">
        <f t="shared" si="2"/>
        <v>0</v>
      </c>
      <c r="H106" t="str">
        <f t="shared" si="3"/>
        <v>，3629181</v>
      </c>
      <c r="I106" t="str">
        <f>VLOOKUP(A106,HOP!A:U,21,0)</f>
        <v>直连</v>
      </c>
    </row>
    <row r="107" ht="14.25" hidden="1" customHeight="1" spans="1:9">
      <c r="A107" s="7" t="s">
        <v>984</v>
      </c>
      <c r="B107" s="8" t="s">
        <v>617</v>
      </c>
      <c r="C107" s="8" t="s">
        <v>618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t="14.25" hidden="1" customHeight="1" spans="1:9">
      <c r="A108" s="7" t="s">
        <v>992</v>
      </c>
      <c r="B108" s="8" t="s">
        <v>83</v>
      </c>
      <c r="C108" s="8" t="s">
        <v>531</v>
      </c>
      <c r="D108" s="4">
        <v>2663</v>
      </c>
      <c r="E108" t="str">
        <f>VLOOKUP(A108,HOP!A:L,12,0)</f>
        <v>2663.00</v>
      </c>
      <c r="F108" t="str">
        <f>VLOOKUP(A108,HOP!A:C,3,0)</f>
        <v>3591976</v>
      </c>
      <c r="G108">
        <f t="shared" si="2"/>
        <v>0</v>
      </c>
      <c r="H108" t="str">
        <f t="shared" si="3"/>
        <v>，3591976</v>
      </c>
      <c r="I108" t="str">
        <f>VLOOKUP(A108,HOP!A:U,21,0)</f>
        <v>直采</v>
      </c>
    </row>
    <row r="109" ht="14.25" hidden="1" customHeight="1" spans="1:9">
      <c r="A109" s="7" t="s">
        <v>999</v>
      </c>
      <c r="B109" s="8" t="s">
        <v>83</v>
      </c>
      <c r="C109" s="8" t="s">
        <v>531</v>
      </c>
      <c r="D109" s="4">
        <v>2663</v>
      </c>
      <c r="E109" t="str">
        <f>VLOOKUP(A109,HOP!A:L,12,0)</f>
        <v>2663.00</v>
      </c>
      <c r="F109" t="str">
        <f>VLOOKUP(A109,HOP!A:C,3,0)</f>
        <v>3593207</v>
      </c>
      <c r="G109">
        <f t="shared" si="2"/>
        <v>0</v>
      </c>
      <c r="H109" t="str">
        <f t="shared" si="3"/>
        <v>，3593207</v>
      </c>
      <c r="I109" t="str">
        <f>VLOOKUP(A109,HOP!A:U,21,0)</f>
        <v>直采</v>
      </c>
    </row>
    <row r="110" ht="14.25" hidden="1" customHeight="1" spans="1:9">
      <c r="A110" s="7" t="s">
        <v>1002</v>
      </c>
      <c r="B110" s="8" t="s">
        <v>83</v>
      </c>
      <c r="C110" s="8" t="s">
        <v>531</v>
      </c>
      <c r="D110" s="4">
        <v>2064</v>
      </c>
      <c r="E110" t="str">
        <f>VLOOKUP(A110,HOP!A:L,12,0)</f>
        <v>2064.00</v>
      </c>
      <c r="F110" t="str">
        <f>VLOOKUP(A110,HOP!A:C,3,0)</f>
        <v>3572146</v>
      </c>
      <c r="G110">
        <f t="shared" si="2"/>
        <v>0</v>
      </c>
      <c r="H110" t="str">
        <f t="shared" si="3"/>
        <v>，3572146</v>
      </c>
      <c r="I110" t="str">
        <f>VLOOKUP(A110,HOP!A:U,21,0)</f>
        <v>直采</v>
      </c>
    </row>
    <row r="111" ht="14.25" hidden="1" customHeight="1" spans="1:9">
      <c r="A111" s="7" t="s">
        <v>1009</v>
      </c>
      <c r="B111" s="8" t="s">
        <v>106</v>
      </c>
      <c r="C111" s="8" t="s">
        <v>531</v>
      </c>
      <c r="D111" s="4">
        <v>2360.4</v>
      </c>
      <c r="E111" t="str">
        <f>VLOOKUP(A111,HOP!A:L,12,0)</f>
        <v>2360.40</v>
      </c>
      <c r="F111" t="str">
        <f>VLOOKUP(A111,HOP!A:C,3,0)</f>
        <v>3637074</v>
      </c>
      <c r="G111">
        <f t="shared" si="2"/>
        <v>0</v>
      </c>
      <c r="H111" t="str">
        <f t="shared" si="3"/>
        <v>，3637074</v>
      </c>
      <c r="I111" t="str">
        <f>VLOOKUP(A111,HOP!A:U,21,0)</f>
        <v>直连</v>
      </c>
    </row>
    <row r="112" ht="14.25" hidden="1" customHeight="1" spans="1:9">
      <c r="A112" s="7" t="s">
        <v>1018</v>
      </c>
      <c r="B112" s="8" t="s">
        <v>125</v>
      </c>
      <c r="C112" s="8" t="s">
        <v>531</v>
      </c>
      <c r="D112" s="4">
        <v>4086</v>
      </c>
      <c r="E112" t="str">
        <f>VLOOKUP(A112,HOP!A:L,12,0)</f>
        <v>4086.00</v>
      </c>
      <c r="F112" t="str">
        <f>VLOOKUP(A112,HOP!A:C,3,0)</f>
        <v>3631636</v>
      </c>
      <c r="G112">
        <f t="shared" si="2"/>
        <v>0</v>
      </c>
      <c r="H112" t="str">
        <f t="shared" si="3"/>
        <v>，3631636</v>
      </c>
      <c r="I112" t="str">
        <f>VLOOKUP(A112,HOP!A:U,21,0)</f>
        <v>直采</v>
      </c>
    </row>
    <row r="113" ht="14.25" hidden="1" customHeight="1" spans="1:9">
      <c r="A113" s="7" t="s">
        <v>1027</v>
      </c>
      <c r="B113" s="8" t="s">
        <v>106</v>
      </c>
      <c r="C113" s="8" t="s">
        <v>531</v>
      </c>
      <c r="D113" s="4">
        <v>2169.16</v>
      </c>
      <c r="E113" t="str">
        <f>VLOOKUP(A113,HOP!A:L,12,0)</f>
        <v>2169.16</v>
      </c>
      <c r="F113" t="str">
        <f>VLOOKUP(A113,HOP!A:C,3,0)</f>
        <v>3634486</v>
      </c>
      <c r="G113">
        <f t="shared" si="2"/>
        <v>0</v>
      </c>
      <c r="H113" t="str">
        <f t="shared" si="3"/>
        <v>，3634486</v>
      </c>
      <c r="I113" t="str">
        <f>VLOOKUP(A113,HOP!A:U,21,0)</f>
        <v>直连</v>
      </c>
    </row>
    <row r="114" ht="14.25" hidden="1" customHeight="1" spans="1:9">
      <c r="A114" s="7" t="s">
        <v>1037</v>
      </c>
      <c r="B114" s="8" t="s">
        <v>83</v>
      </c>
      <c r="C114" s="8" t="s">
        <v>531</v>
      </c>
      <c r="D114" s="4">
        <v>656.33</v>
      </c>
      <c r="E114" t="str">
        <f>VLOOKUP(A114,HOP!A:L,12,0)</f>
        <v>656.33</v>
      </c>
      <c r="F114" t="str">
        <f>VLOOKUP(A114,HOP!A:C,3,0)</f>
        <v>3645458</v>
      </c>
      <c r="G114">
        <f t="shared" si="2"/>
        <v>0</v>
      </c>
      <c r="H114" t="str">
        <f t="shared" si="3"/>
        <v>，3645458</v>
      </c>
      <c r="I114" t="str">
        <f>VLOOKUP(A114,HOP!A:U,21,0)</f>
        <v>直连</v>
      </c>
    </row>
    <row r="115" ht="14.25" hidden="1" customHeight="1" spans="1:9">
      <c r="A115" s="7" t="s">
        <v>1045</v>
      </c>
      <c r="B115" s="8" t="s">
        <v>1048</v>
      </c>
      <c r="C115" s="8" t="s">
        <v>1049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t="14.25" hidden="1" customHeight="1" spans="1:9">
      <c r="A116" s="7" t="s">
        <v>1052</v>
      </c>
      <c r="B116" s="8" t="s">
        <v>83</v>
      </c>
      <c r="C116" s="8" t="s">
        <v>531</v>
      </c>
      <c r="D116" s="4">
        <v>349</v>
      </c>
      <c r="E116" t="str">
        <f>VLOOKUP(A116,HOP!A:L,12,0)</f>
        <v>349.00</v>
      </c>
      <c r="F116" t="str">
        <f>VLOOKUP(A116,HOP!A:C,3,0)</f>
        <v>3646271</v>
      </c>
      <c r="G116">
        <f t="shared" si="2"/>
        <v>0</v>
      </c>
      <c r="H116" t="str">
        <f t="shared" si="3"/>
        <v>，3646271</v>
      </c>
      <c r="I116" t="str">
        <f>VLOOKUP(A116,HOP!A:U,21,0)</f>
        <v>直采</v>
      </c>
    </row>
    <row r="117" ht="14.25" hidden="1" customHeight="1" spans="1:9">
      <c r="A117" s="7" t="s">
        <v>1060</v>
      </c>
      <c r="B117" s="8" t="s">
        <v>83</v>
      </c>
      <c r="C117" s="8" t="s">
        <v>531</v>
      </c>
      <c r="D117" s="4">
        <v>589.05</v>
      </c>
      <c r="E117" t="str">
        <f>VLOOKUP(A117,HOP!A:L,12,0)</f>
        <v>589.05</v>
      </c>
      <c r="F117" t="str">
        <f>VLOOKUP(A117,HOP!A:C,3,0)</f>
        <v>3646310</v>
      </c>
      <c r="G117">
        <f t="shared" si="2"/>
        <v>0</v>
      </c>
      <c r="H117" t="str">
        <f t="shared" si="3"/>
        <v>，3646310</v>
      </c>
      <c r="I117" t="str">
        <f>VLOOKUP(A117,HOP!A:U,21,0)</f>
        <v>直连</v>
      </c>
    </row>
    <row r="118" ht="14.25" hidden="1" customHeight="1" spans="1:9">
      <c r="A118" s="7" t="s">
        <v>1069</v>
      </c>
      <c r="B118" s="8" t="s">
        <v>83</v>
      </c>
      <c r="C118" s="8" t="s">
        <v>531</v>
      </c>
      <c r="D118" s="4">
        <v>656.33</v>
      </c>
      <c r="E118" t="str">
        <f>VLOOKUP(A118,HOP!A:L,12,0)</f>
        <v>656.33</v>
      </c>
      <c r="F118" t="str">
        <f>VLOOKUP(A118,HOP!A:C,3,0)</f>
        <v>3646436</v>
      </c>
      <c r="G118">
        <f t="shared" si="2"/>
        <v>0</v>
      </c>
      <c r="H118" t="str">
        <f t="shared" si="3"/>
        <v>，3646436</v>
      </c>
      <c r="I118" t="str">
        <f>VLOOKUP(A118,HOP!A:U,21,0)</f>
        <v>直连</v>
      </c>
    </row>
    <row r="119" ht="14.25" hidden="1" customHeight="1" spans="1:9">
      <c r="A119" s="7" t="s">
        <v>1074</v>
      </c>
      <c r="B119" s="8" t="s">
        <v>83</v>
      </c>
      <c r="C119" s="8" t="s">
        <v>531</v>
      </c>
      <c r="D119" s="4">
        <v>1215.47</v>
      </c>
      <c r="E119" t="str">
        <f>VLOOKUP(A119,HOP!A:L,12,0)</f>
        <v>1215.47</v>
      </c>
      <c r="F119" t="str">
        <f>VLOOKUP(A119,HOP!A:C,3,0)</f>
        <v>3646509</v>
      </c>
      <c r="G119">
        <f t="shared" si="2"/>
        <v>0</v>
      </c>
      <c r="H119" t="str">
        <f t="shared" si="3"/>
        <v>，3646509</v>
      </c>
      <c r="I119" t="str">
        <f>VLOOKUP(A119,HOP!A:U,21,0)</f>
        <v>直连</v>
      </c>
    </row>
    <row r="120" ht="14.25" hidden="1" customHeight="1" spans="1:9">
      <c r="A120" s="7" t="s">
        <v>1081</v>
      </c>
      <c r="B120" s="8" t="s">
        <v>83</v>
      </c>
      <c r="C120" s="8" t="s">
        <v>531</v>
      </c>
      <c r="D120" s="4">
        <v>1179.9</v>
      </c>
      <c r="E120" t="str">
        <f>VLOOKUP(A120,HOP!A:L,12,0)</f>
        <v>1179.90</v>
      </c>
      <c r="F120" t="str">
        <f>VLOOKUP(A120,HOP!A:C,3,0)</f>
        <v>3648871</v>
      </c>
      <c r="G120">
        <f t="shared" si="2"/>
        <v>0</v>
      </c>
      <c r="H120" t="str">
        <f t="shared" si="3"/>
        <v>，3648871</v>
      </c>
      <c r="I120" t="str">
        <f>VLOOKUP(A120,HOP!A:U,21,0)</f>
        <v>直连</v>
      </c>
    </row>
    <row r="121" ht="14.25" customHeight="1" spans="1:9">
      <c r="A121" s="7" t="s">
        <v>1090</v>
      </c>
      <c r="B121" s="8" t="s">
        <v>106</v>
      </c>
      <c r="C121" s="8" t="s">
        <v>531</v>
      </c>
      <c r="D121" s="4">
        <v>785.25</v>
      </c>
      <c r="E121" t="str">
        <f>VLOOKUP(A121,HOP!A:L,12,0)</f>
        <v>785.26</v>
      </c>
      <c r="F121" t="str">
        <f>VLOOKUP(A121,HOP!A:C,3,0)</f>
        <v>3636444</v>
      </c>
      <c r="G121">
        <f t="shared" si="2"/>
        <v>-0.00999999999999091</v>
      </c>
      <c r="H121" t="str">
        <f t="shared" si="3"/>
        <v>，3636444</v>
      </c>
      <c r="I121" t="str">
        <f>VLOOKUP(A121,HOP!A:U,21,0)</f>
        <v>直连</v>
      </c>
    </row>
    <row r="122" ht="14.25" hidden="1" customHeight="1" spans="1:9">
      <c r="A122" s="7" t="s">
        <v>1098</v>
      </c>
      <c r="B122" s="8" t="s">
        <v>83</v>
      </c>
      <c r="C122" s="8" t="s">
        <v>531</v>
      </c>
      <c r="D122" s="4">
        <v>1455.64</v>
      </c>
      <c r="E122" t="str">
        <f>VLOOKUP(A122,HOP!A:L,12,0)</f>
        <v>1455.64</v>
      </c>
      <c r="F122" t="str">
        <f>VLOOKUP(A122,HOP!A:C,3,0)</f>
        <v>3644696</v>
      </c>
      <c r="G122">
        <f t="shared" si="2"/>
        <v>0</v>
      </c>
      <c r="H122" t="str">
        <f t="shared" si="3"/>
        <v>，3644696</v>
      </c>
      <c r="I122" t="str">
        <f>VLOOKUP(A122,HOP!A:U,21,0)</f>
        <v>直连</v>
      </c>
    </row>
    <row r="123" ht="14.25" hidden="1" customHeight="1" spans="1:9">
      <c r="A123" s="7" t="s">
        <v>1106</v>
      </c>
      <c r="B123" s="8" t="s">
        <v>83</v>
      </c>
      <c r="C123" s="8" t="s">
        <v>531</v>
      </c>
      <c r="D123" s="4">
        <v>1455.64</v>
      </c>
      <c r="E123" t="str">
        <f>VLOOKUP(A123,HOP!A:L,12,0)</f>
        <v>1455.64</v>
      </c>
      <c r="F123" t="str">
        <f>VLOOKUP(A123,HOP!A:C,3,0)</f>
        <v>3644701</v>
      </c>
      <c r="G123">
        <f t="shared" si="2"/>
        <v>0</v>
      </c>
      <c r="H123" t="str">
        <f t="shared" si="3"/>
        <v>，3644701</v>
      </c>
      <c r="I123" t="str">
        <f>VLOOKUP(A123,HOP!A:U,21,0)</f>
        <v>直连</v>
      </c>
    </row>
    <row r="124" ht="14.25" hidden="1" customHeight="1" spans="1:9">
      <c r="A124" s="7" t="s">
        <v>1109</v>
      </c>
      <c r="B124" s="8" t="s">
        <v>1112</v>
      </c>
      <c r="C124" s="8" t="s">
        <v>1113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t="14.25" hidden="1" customHeight="1" spans="1:9">
      <c r="A125" s="7" t="s">
        <v>1117</v>
      </c>
      <c r="B125" s="8" t="s">
        <v>1122</v>
      </c>
      <c r="C125" s="8" t="s">
        <v>1123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t="14.25" hidden="1" customHeight="1" spans="1:9">
      <c r="A126" s="7" t="s">
        <v>1126</v>
      </c>
      <c r="B126" s="8" t="s">
        <v>229</v>
      </c>
      <c r="C126" s="8" t="s">
        <v>652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t="14.25" hidden="1" customHeight="1" spans="1:9">
      <c r="A127" s="7" t="s">
        <v>1134</v>
      </c>
      <c r="B127" s="8" t="s">
        <v>1139</v>
      </c>
      <c r="C127" s="8" t="s">
        <v>618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t="14.25" hidden="1" customHeight="1" spans="1:9">
      <c r="A128" s="7" t="s">
        <v>1152</v>
      </c>
      <c r="B128" s="8" t="s">
        <v>1157</v>
      </c>
      <c r="C128" s="8" t="s">
        <v>1158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t="14.25" hidden="1" customHeight="1" spans="1:9">
      <c r="A129" s="7" t="s">
        <v>1162</v>
      </c>
      <c r="B129" s="8" t="s">
        <v>1167</v>
      </c>
      <c r="C129" s="8" t="s">
        <v>1148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t="14.25" hidden="1" customHeight="1" spans="1:9">
      <c r="A130" s="7" t="s">
        <v>1171</v>
      </c>
      <c r="B130" s="8" t="s">
        <v>531</v>
      </c>
      <c r="C130" s="8" t="s">
        <v>617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t="14.25" hidden="1" customHeight="1" spans="1:9">
      <c r="A131" s="7" t="s">
        <v>1176</v>
      </c>
      <c r="B131" s="8" t="s">
        <v>1181</v>
      </c>
      <c r="C131" s="8" t="s">
        <v>953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t="14.25" hidden="1" customHeight="1" spans="1:9">
      <c r="A132" s="7" t="s">
        <v>1185</v>
      </c>
      <c r="B132" s="8" t="s">
        <v>1181</v>
      </c>
      <c r="C132" s="8" t="s">
        <v>953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t="14.25" hidden="1" customHeight="1" spans="1:9">
      <c r="A133" s="7" t="s">
        <v>1190</v>
      </c>
      <c r="B133" s="8" t="s">
        <v>586</v>
      </c>
      <c r="C133" s="8" t="s">
        <v>953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t="14.25" hidden="1" customHeight="1" spans="1:9">
      <c r="A134" s="7" t="s">
        <v>1198</v>
      </c>
      <c r="B134" s="8" t="s">
        <v>228</v>
      </c>
      <c r="C134" s="8" t="s">
        <v>229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t="14.25" hidden="1" customHeight="1" spans="1:9">
      <c r="A135" s="7" t="s">
        <v>1206</v>
      </c>
      <c r="B135" s="8" t="s">
        <v>1211</v>
      </c>
      <c r="C135" s="8" t="s">
        <v>1212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t="14.25" hidden="1" customHeight="1" spans="1:9">
      <c r="A136" s="7" t="s">
        <v>1216</v>
      </c>
      <c r="B136" s="8" t="s">
        <v>1139</v>
      </c>
      <c r="C136" s="8" t="s">
        <v>617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t="14.25" hidden="1" customHeight="1" spans="1:9">
      <c r="A137" s="7" t="s">
        <v>1220</v>
      </c>
      <c r="B137" s="8" t="s">
        <v>106</v>
      </c>
      <c r="C137" s="8" t="s">
        <v>531</v>
      </c>
      <c r="D137" s="4">
        <v>335.82</v>
      </c>
      <c r="E137" t="str">
        <f>VLOOKUP(A137,HOP!A:L,12,0)</f>
        <v>335.82</v>
      </c>
      <c r="F137" t="str">
        <f>VLOOKUP(A137,HOP!A:C,3,0)</f>
        <v>3642685</v>
      </c>
      <c r="G137">
        <f t="shared" si="4"/>
        <v>0</v>
      </c>
      <c r="H137" t="str">
        <f t="shared" si="5"/>
        <v>，3642685</v>
      </c>
      <c r="I137" t="str">
        <f>VLOOKUP(A137,HOP!A:U,21,0)</f>
        <v>直连</v>
      </c>
    </row>
    <row r="138" ht="14.25" hidden="1" customHeight="1" spans="1:9">
      <c r="A138" s="7" t="s">
        <v>1229</v>
      </c>
      <c r="B138" s="8" t="s">
        <v>1234</v>
      </c>
      <c r="C138" s="8" t="s">
        <v>1212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t="14.25" hidden="1" customHeight="1" spans="1:9">
      <c r="A139" s="7" t="s">
        <v>1237</v>
      </c>
      <c r="B139" s="8" t="s">
        <v>106</v>
      </c>
      <c r="C139" s="8" t="s">
        <v>1139</v>
      </c>
      <c r="D139" s="4">
        <v>6300</v>
      </c>
      <c r="E139" t="str">
        <f>VLOOKUP(A139,HOP!A:L,12,0)</f>
        <v>6300.00</v>
      </c>
      <c r="F139" t="str">
        <f>VLOOKUP(A139,HOP!A:C,3,0)</f>
        <v>3441065</v>
      </c>
      <c r="G139">
        <f t="shared" si="4"/>
        <v>0</v>
      </c>
      <c r="H139" t="str">
        <f t="shared" si="5"/>
        <v>，3441065</v>
      </c>
      <c r="I139" t="str">
        <f>VLOOKUP(A139,HOP!A:U,21,0)</f>
        <v>直连</v>
      </c>
    </row>
    <row r="140" ht="14.25" hidden="1" customHeight="1" spans="1:9">
      <c r="A140" s="7" t="s">
        <v>1246</v>
      </c>
      <c r="B140" s="8" t="s">
        <v>531</v>
      </c>
      <c r="C140" s="8" t="s">
        <v>1139</v>
      </c>
      <c r="D140" s="4">
        <v>1153</v>
      </c>
      <c r="E140" t="str">
        <f>VLOOKUP(A140,HOP!A:L,12,0)</f>
        <v>1153.00</v>
      </c>
      <c r="F140" t="str">
        <f>VLOOKUP(A140,HOP!A:C,3,0)</f>
        <v>3477632</v>
      </c>
      <c r="G140">
        <f t="shared" si="4"/>
        <v>0</v>
      </c>
      <c r="H140" t="str">
        <f t="shared" si="5"/>
        <v>，3477632</v>
      </c>
      <c r="I140" t="str">
        <f>VLOOKUP(A140,HOP!A:U,21,0)</f>
        <v>直连</v>
      </c>
    </row>
    <row r="141" ht="14.25" hidden="1" customHeight="1" spans="1:9">
      <c r="A141" s="7" t="s">
        <v>1255</v>
      </c>
      <c r="B141" s="8" t="s">
        <v>531</v>
      </c>
      <c r="C141" s="8" t="s">
        <v>1139</v>
      </c>
      <c r="D141" s="4">
        <v>747.32</v>
      </c>
      <c r="E141" t="str">
        <f>VLOOKUP(A141,HOP!A:L,12,0)</f>
        <v>747.32</v>
      </c>
      <c r="F141" t="str">
        <f>VLOOKUP(A141,HOP!A:C,3,0)</f>
        <v>3602225</v>
      </c>
      <c r="G141">
        <f t="shared" si="4"/>
        <v>0</v>
      </c>
      <c r="H141" t="str">
        <f t="shared" si="5"/>
        <v>，3602225</v>
      </c>
      <c r="I141" t="str">
        <f>VLOOKUP(A141,HOP!A:U,21,0)</f>
        <v>直连</v>
      </c>
    </row>
    <row r="142" ht="14.25" hidden="1" customHeight="1" spans="1:9">
      <c r="A142" s="7" t="s">
        <v>1263</v>
      </c>
      <c r="B142" s="8" t="s">
        <v>531</v>
      </c>
      <c r="C142" s="8" t="s">
        <v>1139</v>
      </c>
      <c r="D142" s="4">
        <v>346.25</v>
      </c>
      <c r="E142" t="str">
        <f>VLOOKUP(A142,HOP!A:L,12,0)</f>
        <v>346.25</v>
      </c>
      <c r="F142" t="str">
        <f>VLOOKUP(A142,HOP!A:C,3,0)</f>
        <v>3583704</v>
      </c>
      <c r="G142">
        <f t="shared" si="4"/>
        <v>0</v>
      </c>
      <c r="H142" t="str">
        <f t="shared" si="5"/>
        <v>，3583704</v>
      </c>
      <c r="I142" t="str">
        <f>VLOOKUP(A142,HOP!A:U,21,0)</f>
        <v>直连</v>
      </c>
    </row>
    <row r="143" ht="14.25" hidden="1" customHeight="1" spans="1:9">
      <c r="A143" s="7" t="s">
        <v>1272</v>
      </c>
      <c r="B143" s="8" t="s">
        <v>531</v>
      </c>
      <c r="C143" s="8" t="s">
        <v>1139</v>
      </c>
      <c r="D143" s="4">
        <v>3494.34</v>
      </c>
      <c r="E143" t="str">
        <f>VLOOKUP(A143,HOP!A:L,12,0)</f>
        <v>3494.34</v>
      </c>
      <c r="F143" t="str">
        <f>VLOOKUP(A143,HOP!A:C,3,0)</f>
        <v>3633172</v>
      </c>
      <c r="G143">
        <f t="shared" si="4"/>
        <v>0</v>
      </c>
      <c r="H143" t="str">
        <f t="shared" si="5"/>
        <v>，3633172</v>
      </c>
      <c r="I143" t="str">
        <f>VLOOKUP(A143,HOP!A:U,21,0)</f>
        <v>直连</v>
      </c>
    </row>
    <row r="144" ht="14.25" hidden="1" customHeight="1" spans="1:9">
      <c r="A144" s="7" t="s">
        <v>1282</v>
      </c>
      <c r="B144" s="8" t="s">
        <v>531</v>
      </c>
      <c r="C144" s="8" t="s">
        <v>1139</v>
      </c>
      <c r="D144" s="4">
        <v>503.24</v>
      </c>
      <c r="E144" t="str">
        <f>VLOOKUP(A144,HOP!A:L,12,0)</f>
        <v>503.24</v>
      </c>
      <c r="F144" t="str">
        <f>VLOOKUP(A144,HOP!A:C,3,0)</f>
        <v>3641755</v>
      </c>
      <c r="G144">
        <f t="shared" si="4"/>
        <v>0</v>
      </c>
      <c r="H144" t="str">
        <f t="shared" si="5"/>
        <v>，3641755</v>
      </c>
      <c r="I144" t="str">
        <f>VLOOKUP(A144,HOP!A:U,21,0)</f>
        <v>直连</v>
      </c>
    </row>
    <row r="145" ht="14.25" hidden="1" customHeight="1" spans="1:9">
      <c r="A145" s="7" t="s">
        <v>1291</v>
      </c>
      <c r="B145" s="8" t="s">
        <v>83</v>
      </c>
      <c r="C145" s="8" t="s">
        <v>1139</v>
      </c>
      <c r="D145" s="4">
        <v>4660</v>
      </c>
      <c r="E145" t="str">
        <f>VLOOKUP(A145,HOP!A:L,12,0)</f>
        <v>4660.00</v>
      </c>
      <c r="F145" t="str">
        <f>VLOOKUP(A145,HOP!A:C,3,0)</f>
        <v>3641428</v>
      </c>
      <c r="G145">
        <f t="shared" si="4"/>
        <v>0</v>
      </c>
      <c r="H145" t="str">
        <f t="shared" si="5"/>
        <v>，3641428</v>
      </c>
      <c r="I145" t="str">
        <f>VLOOKUP(A145,HOP!A:U,21,0)</f>
        <v>直连</v>
      </c>
    </row>
    <row r="146" ht="14.25" hidden="1" customHeight="1" spans="1:9">
      <c r="A146" s="7" t="s">
        <v>1298</v>
      </c>
      <c r="B146" s="8" t="s">
        <v>531</v>
      </c>
      <c r="C146" s="8" t="s">
        <v>1139</v>
      </c>
      <c r="D146" s="4">
        <v>2644.88</v>
      </c>
      <c r="E146" t="str">
        <f>VLOOKUP(A146,HOP!A:L,12,0)</f>
        <v>2644.88</v>
      </c>
      <c r="F146" t="str">
        <f>VLOOKUP(A146,HOP!A:C,3,0)</f>
        <v>3651411</v>
      </c>
      <c r="G146">
        <f t="shared" si="4"/>
        <v>0</v>
      </c>
      <c r="H146" t="str">
        <f t="shared" si="5"/>
        <v>，3651411</v>
      </c>
      <c r="I146" t="str">
        <f>VLOOKUP(A146,HOP!A:U,21,0)</f>
        <v>直连</v>
      </c>
    </row>
    <row r="147" ht="14.25" hidden="1" customHeight="1" spans="1:9">
      <c r="A147" s="7" t="s">
        <v>1306</v>
      </c>
      <c r="B147" s="8" t="s">
        <v>83</v>
      </c>
      <c r="C147" s="8" t="s">
        <v>1139</v>
      </c>
      <c r="D147" s="4">
        <v>2708</v>
      </c>
      <c r="E147" t="str">
        <f>VLOOKUP(A147,HOP!A:L,12,0)</f>
        <v>2708.00</v>
      </c>
      <c r="F147" t="str">
        <f>VLOOKUP(A147,HOP!A:C,3,0)</f>
        <v>3303661</v>
      </c>
      <c r="G147">
        <f t="shared" si="4"/>
        <v>0</v>
      </c>
      <c r="H147" t="str">
        <f t="shared" si="5"/>
        <v>，3303661</v>
      </c>
      <c r="I147" t="str">
        <f>VLOOKUP(A147,HOP!A:U,21,0)</f>
        <v>直采</v>
      </c>
    </row>
    <row r="148" ht="14.25" hidden="1" customHeight="1" spans="1:9">
      <c r="A148" s="7" t="s">
        <v>1316</v>
      </c>
      <c r="B148" s="8" t="s">
        <v>106</v>
      </c>
      <c r="C148" s="8" t="s">
        <v>1139</v>
      </c>
      <c r="D148" s="4">
        <v>1305</v>
      </c>
      <c r="E148" t="str">
        <f>VLOOKUP(A148,HOP!A:L,12,0)</f>
        <v>1305.00</v>
      </c>
      <c r="F148" t="str">
        <f>VLOOKUP(A148,HOP!A:C,3,0)</f>
        <v>3453033</v>
      </c>
      <c r="G148">
        <f t="shared" si="4"/>
        <v>0</v>
      </c>
      <c r="H148" t="str">
        <f t="shared" si="5"/>
        <v>，3453033</v>
      </c>
      <c r="I148" t="str">
        <f>VLOOKUP(A148,HOP!A:U,21,0)</f>
        <v>直采</v>
      </c>
    </row>
    <row r="149" ht="14.25" hidden="1" customHeight="1" spans="1:9">
      <c r="A149" s="7" t="s">
        <v>1326</v>
      </c>
      <c r="B149" s="8" t="s">
        <v>83</v>
      </c>
      <c r="C149" s="8" t="s">
        <v>1139</v>
      </c>
      <c r="D149" s="4">
        <v>584</v>
      </c>
      <c r="E149" t="str">
        <f>VLOOKUP(A149,HOP!A:L,12,0)</f>
        <v>584.00</v>
      </c>
      <c r="F149" t="str">
        <f>VLOOKUP(A149,HOP!A:C,3,0)</f>
        <v>3464832</v>
      </c>
      <c r="G149">
        <f t="shared" si="4"/>
        <v>0</v>
      </c>
      <c r="H149" t="str">
        <f t="shared" si="5"/>
        <v>，3464832</v>
      </c>
      <c r="I149" t="str">
        <f>VLOOKUP(A149,HOP!A:U,21,0)</f>
        <v>直连</v>
      </c>
    </row>
    <row r="150" ht="14.25" hidden="1" customHeight="1" spans="1:9">
      <c r="A150" s="7" t="s">
        <v>1335</v>
      </c>
      <c r="B150" s="8" t="s">
        <v>531</v>
      </c>
      <c r="C150" s="8" t="s">
        <v>1139</v>
      </c>
      <c r="D150" s="4">
        <v>399</v>
      </c>
      <c r="E150">
        <v>399</v>
      </c>
      <c r="F150" s="3" t="str">
        <f>VLOOKUP(A150,HOP!A:C,3,0)</f>
        <v>3549424</v>
      </c>
      <c r="G150">
        <f t="shared" si="4"/>
        <v>0</v>
      </c>
      <c r="H150" t="str">
        <f t="shared" si="5"/>
        <v>，3549424</v>
      </c>
      <c r="I150" t="str">
        <f>VLOOKUP(A150,HOP!A:U,21,0)</f>
        <v>直采</v>
      </c>
    </row>
    <row r="151" ht="14.25" hidden="1" customHeight="1" spans="1:9">
      <c r="A151" s="7" t="s">
        <v>1342</v>
      </c>
      <c r="B151" s="8" t="s">
        <v>106</v>
      </c>
      <c r="C151" s="8" t="s">
        <v>1139</v>
      </c>
      <c r="D151" s="4">
        <v>4104</v>
      </c>
      <c r="E151" t="str">
        <f>VLOOKUP(A151,HOP!A:L,12,0)</f>
        <v>4104.00</v>
      </c>
      <c r="F151" t="str">
        <f>VLOOKUP(A151,HOP!A:C,3,0)</f>
        <v>3564022</v>
      </c>
      <c r="G151">
        <f t="shared" si="4"/>
        <v>0</v>
      </c>
      <c r="H151" t="str">
        <f t="shared" si="5"/>
        <v>，3564022</v>
      </c>
      <c r="I151" t="str">
        <f>VLOOKUP(A151,HOP!A:U,21,0)</f>
        <v>直采</v>
      </c>
    </row>
    <row r="152" ht="14.25" hidden="1" customHeight="1" spans="1:9">
      <c r="A152" s="7" t="s">
        <v>1348</v>
      </c>
      <c r="B152" s="8" t="s">
        <v>531</v>
      </c>
      <c r="C152" s="8" t="s">
        <v>1139</v>
      </c>
      <c r="D152" s="4">
        <v>1142.07</v>
      </c>
      <c r="E152" t="str">
        <f>VLOOKUP(A152,HOP!A:L,12,0)</f>
        <v>1142.07</v>
      </c>
      <c r="F152" t="str">
        <f>VLOOKUP(A152,HOP!A:C,3,0)</f>
        <v>3565104</v>
      </c>
      <c r="G152">
        <f t="shared" si="4"/>
        <v>0</v>
      </c>
      <c r="H152" t="str">
        <f t="shared" si="5"/>
        <v>，3565104</v>
      </c>
      <c r="I152" t="str">
        <f>VLOOKUP(A152,HOP!A:U,21,0)</f>
        <v>直连</v>
      </c>
    </row>
    <row r="153" ht="14.25" hidden="1" customHeight="1" spans="1:9">
      <c r="A153" s="7" t="s">
        <v>1356</v>
      </c>
      <c r="B153" s="8" t="s">
        <v>83</v>
      </c>
      <c r="C153" s="8" t="s">
        <v>1139</v>
      </c>
      <c r="D153" s="4">
        <v>726</v>
      </c>
      <c r="E153" t="str">
        <f>VLOOKUP(A153,HOP!A:L,12,0)</f>
        <v>726.00</v>
      </c>
      <c r="F153" t="str">
        <f>VLOOKUP(A153,HOP!A:C,3,0)</f>
        <v>3566880</v>
      </c>
      <c r="G153">
        <f t="shared" si="4"/>
        <v>0</v>
      </c>
      <c r="H153" t="str">
        <f t="shared" si="5"/>
        <v>，3566880</v>
      </c>
      <c r="I153" t="str">
        <f>VLOOKUP(A153,HOP!A:U,21,0)</f>
        <v>直采</v>
      </c>
    </row>
    <row r="154" ht="14.25" hidden="1" customHeight="1" spans="1:9">
      <c r="A154" s="7" t="s">
        <v>1366</v>
      </c>
      <c r="B154" s="8" t="s">
        <v>83</v>
      </c>
      <c r="C154" s="8" t="s">
        <v>1139</v>
      </c>
      <c r="D154" s="4">
        <v>1415.08</v>
      </c>
      <c r="E154" t="str">
        <f>VLOOKUP(A154,HOP!A:L,12,0)</f>
        <v>1415.08</v>
      </c>
      <c r="F154" t="str">
        <f>VLOOKUP(A154,HOP!A:C,3,0)</f>
        <v>3607311</v>
      </c>
      <c r="G154">
        <f t="shared" si="4"/>
        <v>0</v>
      </c>
      <c r="H154" t="str">
        <f t="shared" si="5"/>
        <v>，3607311</v>
      </c>
      <c r="I154" t="str">
        <f>VLOOKUP(A154,HOP!A:U,21,0)</f>
        <v>直连</v>
      </c>
    </row>
    <row r="155" ht="14.25" hidden="1" customHeight="1" spans="1:9">
      <c r="A155" s="7" t="s">
        <v>1375</v>
      </c>
      <c r="B155" s="8" t="s">
        <v>83</v>
      </c>
      <c r="C155" s="8" t="s">
        <v>1139</v>
      </c>
      <c r="D155" s="4">
        <v>1770</v>
      </c>
      <c r="E155" t="str">
        <f>VLOOKUP(A155,HOP!A:L,12,0)</f>
        <v>1770.00</v>
      </c>
      <c r="F155" t="str">
        <f>VLOOKUP(A155,HOP!A:C,3,0)</f>
        <v>3600643</v>
      </c>
      <c r="G155">
        <f t="shared" si="4"/>
        <v>0</v>
      </c>
      <c r="H155" t="str">
        <f t="shared" si="5"/>
        <v>，3600643</v>
      </c>
      <c r="I155" t="str">
        <f>VLOOKUP(A155,HOP!A:U,21,0)</f>
        <v>直采</v>
      </c>
    </row>
    <row r="156" ht="14.25" hidden="1" customHeight="1" spans="1:9">
      <c r="A156" s="7" t="s">
        <v>1381</v>
      </c>
      <c r="B156" s="8" t="s">
        <v>652</v>
      </c>
      <c r="C156" s="8" t="s">
        <v>1384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t="14.25" hidden="1" customHeight="1" spans="1:9">
      <c r="A157" s="7" t="s">
        <v>1388</v>
      </c>
      <c r="B157" s="8" t="s">
        <v>83</v>
      </c>
      <c r="C157" s="8" t="s">
        <v>1139</v>
      </c>
      <c r="D157" s="4">
        <v>1178.08</v>
      </c>
      <c r="E157" t="str">
        <f>VLOOKUP(A157,HOP!A:L,12,0)</f>
        <v>1178.08</v>
      </c>
      <c r="F157" t="str">
        <f>VLOOKUP(A157,HOP!A:C,3,0)</f>
        <v>3541213</v>
      </c>
      <c r="G157">
        <f t="shared" si="4"/>
        <v>0</v>
      </c>
      <c r="H157" t="str">
        <f t="shared" si="5"/>
        <v>，3541213</v>
      </c>
      <c r="I157" t="str">
        <f>VLOOKUP(A157,HOP!A:U,21,0)</f>
        <v>直连</v>
      </c>
    </row>
    <row r="158" ht="14.25" customHeight="1" spans="1:10">
      <c r="A158" s="7" t="s">
        <v>1396</v>
      </c>
      <c r="B158" s="8" t="s">
        <v>83</v>
      </c>
      <c r="C158" s="8" t="s">
        <v>1139</v>
      </c>
      <c r="D158" s="4">
        <v>1711.24</v>
      </c>
      <c r="E158" t="str">
        <f>VLOOKUP(A158,HOP!A:L,12,0)</f>
        <v>1715.24</v>
      </c>
      <c r="F158" t="str">
        <f>VLOOKUP(A158,HOP!A:C,3,0)</f>
        <v>3612236</v>
      </c>
      <c r="G158">
        <f t="shared" si="4"/>
        <v>-4</v>
      </c>
      <c r="H158" t="str">
        <f t="shared" si="5"/>
        <v>，3612236</v>
      </c>
      <c r="I158" t="str">
        <f>VLOOKUP(A158,HOP!A:U,21,0)</f>
        <v>直连</v>
      </c>
      <c r="J158" s="6" t="s">
        <v>3991</v>
      </c>
    </row>
    <row r="159" ht="14.25" hidden="1" customHeight="1" spans="1:9">
      <c r="A159" s="7" t="s">
        <v>1404</v>
      </c>
      <c r="B159" s="8" t="s">
        <v>106</v>
      </c>
      <c r="C159" s="8" t="s">
        <v>1139</v>
      </c>
      <c r="D159" s="4">
        <v>1140</v>
      </c>
      <c r="E159" t="str">
        <f>VLOOKUP(A159,HOP!A:L,12,0)</f>
        <v>1140.00</v>
      </c>
      <c r="F159" t="str">
        <f>VLOOKUP(A159,HOP!A:C,3,0)</f>
        <v>3627772</v>
      </c>
      <c r="G159">
        <f t="shared" si="4"/>
        <v>0</v>
      </c>
      <c r="H159" t="str">
        <f t="shared" si="5"/>
        <v>，3627772</v>
      </c>
      <c r="I159" t="str">
        <f>VLOOKUP(A159,HOP!A:U,21,0)</f>
        <v>直采</v>
      </c>
    </row>
    <row r="160" ht="14.25" hidden="1" customHeight="1" spans="1:9">
      <c r="A160" s="7" t="s">
        <v>1411</v>
      </c>
      <c r="B160" s="8" t="s">
        <v>106</v>
      </c>
      <c r="C160" s="8" t="s">
        <v>1139</v>
      </c>
      <c r="D160" s="4">
        <v>1140</v>
      </c>
      <c r="E160" t="str">
        <f>VLOOKUP(A160,HOP!A:L,12,0)</f>
        <v>1140.00</v>
      </c>
      <c r="F160" t="str">
        <f>VLOOKUP(A160,HOP!A:C,3,0)</f>
        <v>3627783</v>
      </c>
      <c r="G160">
        <f t="shared" si="4"/>
        <v>0</v>
      </c>
      <c r="H160" t="str">
        <f t="shared" si="5"/>
        <v>，3627783</v>
      </c>
      <c r="I160" t="str">
        <f>VLOOKUP(A160,HOP!A:U,21,0)</f>
        <v>直采</v>
      </c>
    </row>
    <row r="161" ht="14.25" hidden="1" customHeight="1" spans="1:9">
      <c r="A161" s="7" t="s">
        <v>1415</v>
      </c>
      <c r="B161" s="8" t="s">
        <v>531</v>
      </c>
      <c r="C161" s="8" t="s">
        <v>1139</v>
      </c>
      <c r="D161" s="4">
        <v>1564</v>
      </c>
      <c r="E161" t="str">
        <f>VLOOKUP(A161,HOP!A:L,12,0)</f>
        <v>1564.00</v>
      </c>
      <c r="F161" t="str">
        <f>VLOOKUP(A161,HOP!A:C,3,0)</f>
        <v>3632079</v>
      </c>
      <c r="G161">
        <f t="shared" si="4"/>
        <v>0</v>
      </c>
      <c r="H161" t="str">
        <f t="shared" si="5"/>
        <v>，3632079</v>
      </c>
      <c r="I161" t="str">
        <f>VLOOKUP(A161,HOP!A:U,21,0)</f>
        <v>直采</v>
      </c>
    </row>
    <row r="162" ht="14.25" hidden="1" customHeight="1" spans="1:9">
      <c r="A162" s="7" t="s">
        <v>1423</v>
      </c>
      <c r="B162" s="8" t="s">
        <v>106</v>
      </c>
      <c r="C162" s="8" t="s">
        <v>1139</v>
      </c>
      <c r="D162" s="4">
        <v>678.81</v>
      </c>
      <c r="E162" t="str">
        <f>VLOOKUP(A162,HOP!A:L,12,0)</f>
        <v>678.81</v>
      </c>
      <c r="F162" t="str">
        <f>VLOOKUP(A162,HOP!A:C,3,0)</f>
        <v>3636852</v>
      </c>
      <c r="G162">
        <f t="shared" si="4"/>
        <v>0</v>
      </c>
      <c r="H162" t="str">
        <f t="shared" si="5"/>
        <v>，3636852</v>
      </c>
      <c r="I162" t="str">
        <f>VLOOKUP(A162,HOP!A:U,21,0)</f>
        <v>直连</v>
      </c>
    </row>
    <row r="163" ht="14.25" hidden="1" customHeight="1" spans="1:9">
      <c r="A163" s="7" t="s">
        <v>1432</v>
      </c>
      <c r="B163" s="8" t="s">
        <v>106</v>
      </c>
      <c r="C163" s="8" t="s">
        <v>1139</v>
      </c>
      <c r="D163" s="4">
        <v>2097.9</v>
      </c>
      <c r="E163" t="str">
        <f>VLOOKUP(A163,HOP!A:L,12,0)</f>
        <v>2097.90</v>
      </c>
      <c r="F163" t="str">
        <f>VLOOKUP(A163,HOP!A:C,3,0)</f>
        <v>3641080</v>
      </c>
      <c r="G163">
        <f t="shared" si="4"/>
        <v>0</v>
      </c>
      <c r="H163" t="str">
        <f t="shared" si="5"/>
        <v>，3641080</v>
      </c>
      <c r="I163" t="str">
        <f>VLOOKUP(A163,HOP!A:U,21,0)</f>
        <v>直连</v>
      </c>
    </row>
    <row r="164" ht="14.25" hidden="1" customHeight="1" spans="1:9">
      <c r="A164" s="7" t="s">
        <v>1438</v>
      </c>
      <c r="B164" s="8" t="s">
        <v>531</v>
      </c>
      <c r="C164" s="8" t="s">
        <v>1139</v>
      </c>
      <c r="D164" s="4">
        <v>349.8</v>
      </c>
      <c r="E164" t="str">
        <f>VLOOKUP(A164,HOP!A:L,12,0)</f>
        <v>349.80</v>
      </c>
      <c r="F164" t="str">
        <f>VLOOKUP(A164,HOP!A:C,3,0)</f>
        <v>3643356</v>
      </c>
      <c r="G164">
        <f t="shared" si="4"/>
        <v>0</v>
      </c>
      <c r="H164" t="str">
        <f t="shared" si="5"/>
        <v>，3643356</v>
      </c>
      <c r="I164" t="str">
        <f>VLOOKUP(A164,HOP!A:U,21,0)</f>
        <v>直连</v>
      </c>
    </row>
    <row r="165" ht="14.25" hidden="1" customHeight="1" spans="1:9">
      <c r="A165" s="7" t="s">
        <v>1444</v>
      </c>
      <c r="B165" s="8" t="s">
        <v>83</v>
      </c>
      <c r="C165" s="8" t="s">
        <v>1139</v>
      </c>
      <c r="D165" s="4">
        <v>8089</v>
      </c>
      <c r="E165" t="str">
        <f>VLOOKUP(A165,HOP!A:L,12,0)</f>
        <v>8089.00</v>
      </c>
      <c r="F165" t="str">
        <f>VLOOKUP(A165,HOP!A:C,3,0)</f>
        <v>3634906</v>
      </c>
      <c r="G165">
        <f t="shared" si="4"/>
        <v>0</v>
      </c>
      <c r="H165" t="str">
        <f t="shared" si="5"/>
        <v>，3634906</v>
      </c>
      <c r="I165" t="str">
        <f>VLOOKUP(A165,HOP!A:U,21,0)</f>
        <v>直采</v>
      </c>
    </row>
    <row r="166" ht="14.25" hidden="1" customHeight="1" spans="1:9">
      <c r="A166" s="7" t="s">
        <v>1453</v>
      </c>
      <c r="B166" s="8" t="s">
        <v>531</v>
      </c>
      <c r="C166" s="8" t="s">
        <v>1139</v>
      </c>
      <c r="D166" s="4">
        <v>419.84</v>
      </c>
      <c r="E166" t="str">
        <f>VLOOKUP(A166,HOP!A:L,12,0)</f>
        <v>419.84</v>
      </c>
      <c r="F166" t="str">
        <f>VLOOKUP(A166,HOP!A:C,3,0)</f>
        <v>3650685</v>
      </c>
      <c r="G166">
        <f t="shared" si="4"/>
        <v>0</v>
      </c>
      <c r="H166" t="str">
        <f t="shared" si="5"/>
        <v>，3650685</v>
      </c>
      <c r="I166" t="str">
        <f>VLOOKUP(A166,HOP!A:U,21,0)</f>
        <v>直连</v>
      </c>
    </row>
    <row r="167" ht="14.25" hidden="1" customHeight="1" spans="1:9">
      <c r="A167" s="7" t="s">
        <v>1462</v>
      </c>
      <c r="B167" s="8" t="s">
        <v>531</v>
      </c>
      <c r="C167" s="8" t="s">
        <v>1139</v>
      </c>
      <c r="D167" s="4">
        <v>1210.24</v>
      </c>
      <c r="E167" t="str">
        <f>VLOOKUP(A167,HOP!A:L,12,0)</f>
        <v>1210.24</v>
      </c>
      <c r="F167" t="str">
        <f>VLOOKUP(A167,HOP!A:C,3,0)</f>
        <v>3595135</v>
      </c>
      <c r="G167">
        <f t="shared" si="4"/>
        <v>0</v>
      </c>
      <c r="H167" t="str">
        <f t="shared" si="5"/>
        <v>，3595135</v>
      </c>
      <c r="I167" t="str">
        <f>VLOOKUP(A167,HOP!A:U,21,0)</f>
        <v>直连</v>
      </c>
    </row>
    <row r="168" ht="14.25" hidden="1" customHeight="1" spans="1:9">
      <c r="A168" s="7" t="s">
        <v>1471</v>
      </c>
      <c r="B168" s="8" t="s">
        <v>531</v>
      </c>
      <c r="C168" s="8" t="s">
        <v>1139</v>
      </c>
      <c r="D168" s="4">
        <v>917</v>
      </c>
      <c r="E168" t="str">
        <f>VLOOKUP(A168,HOP!A:L,12,0)</f>
        <v>917.00</v>
      </c>
      <c r="F168" t="str">
        <f>VLOOKUP(A168,HOP!A:C,3,0)</f>
        <v>3413895</v>
      </c>
      <c r="G168">
        <f t="shared" si="4"/>
        <v>0</v>
      </c>
      <c r="H168" t="str">
        <f t="shared" si="5"/>
        <v>，3413895</v>
      </c>
      <c r="I168" t="str">
        <f>VLOOKUP(A168,HOP!A:U,21,0)</f>
        <v>直连</v>
      </c>
    </row>
    <row r="169" ht="14.25" hidden="1" customHeight="1" spans="1:9">
      <c r="A169" s="7" t="s">
        <v>1478</v>
      </c>
      <c r="B169" s="8" t="s">
        <v>106</v>
      </c>
      <c r="C169" s="8" t="s">
        <v>1139</v>
      </c>
      <c r="D169" s="4">
        <v>2655</v>
      </c>
      <c r="E169" t="str">
        <f>VLOOKUP(A169,HOP!A:L,12,0)</f>
        <v>2655.00</v>
      </c>
      <c r="F169" t="str">
        <f>VLOOKUP(A169,HOP!A:C,3,0)</f>
        <v>3597274</v>
      </c>
      <c r="G169">
        <f t="shared" si="4"/>
        <v>0</v>
      </c>
      <c r="H169" t="str">
        <f t="shared" si="5"/>
        <v>，3597274</v>
      </c>
      <c r="I169" t="str">
        <f>VLOOKUP(A169,HOP!A:U,21,0)</f>
        <v>直采</v>
      </c>
    </row>
    <row r="170" ht="14.25" hidden="1" customHeight="1" spans="1:9">
      <c r="A170" s="7" t="s">
        <v>1484</v>
      </c>
      <c r="B170" s="8" t="s">
        <v>531</v>
      </c>
      <c r="C170" s="8" t="s">
        <v>1139</v>
      </c>
      <c r="D170" s="4">
        <v>242.05</v>
      </c>
      <c r="E170" t="str">
        <f>VLOOKUP(A170,HOP!A:L,12,0)</f>
        <v>242.05</v>
      </c>
      <c r="F170" t="str">
        <f>VLOOKUP(A170,HOP!A:C,3,0)</f>
        <v>3612152</v>
      </c>
      <c r="G170">
        <f t="shared" si="4"/>
        <v>0</v>
      </c>
      <c r="H170" t="str">
        <f t="shared" si="5"/>
        <v>，3612152</v>
      </c>
      <c r="I170" t="str">
        <f>VLOOKUP(A170,HOP!A:U,21,0)</f>
        <v>直连</v>
      </c>
    </row>
    <row r="171" ht="14.25" hidden="1" customHeight="1" spans="1:9">
      <c r="A171" s="7" t="s">
        <v>1493</v>
      </c>
      <c r="B171" s="8" t="s">
        <v>531</v>
      </c>
      <c r="C171" s="8" t="s">
        <v>1139</v>
      </c>
      <c r="D171" s="4">
        <v>1340.34</v>
      </c>
      <c r="E171" t="str">
        <f>VLOOKUP(A171,HOP!A:L,12,0)</f>
        <v>1340.34</v>
      </c>
      <c r="F171" t="str">
        <f>VLOOKUP(A171,HOP!A:C,3,0)</f>
        <v>3620293</v>
      </c>
      <c r="G171">
        <f t="shared" si="4"/>
        <v>0</v>
      </c>
      <c r="H171" t="str">
        <f t="shared" si="5"/>
        <v>，3620293</v>
      </c>
      <c r="I171" t="str">
        <f>VLOOKUP(A171,HOP!A:U,21,0)</f>
        <v>直连</v>
      </c>
    </row>
    <row r="172" ht="14.25" hidden="1" customHeight="1" spans="1:9">
      <c r="A172" s="7" t="s">
        <v>1499</v>
      </c>
      <c r="B172" s="8" t="s">
        <v>531</v>
      </c>
      <c r="C172" s="8" t="s">
        <v>1139</v>
      </c>
      <c r="D172" s="4">
        <v>2520</v>
      </c>
      <c r="E172" t="str">
        <f>VLOOKUP(A172,HOP!A:L,12,0)</f>
        <v>2520.00</v>
      </c>
      <c r="F172" t="str">
        <f>VLOOKUP(A172,HOP!A:C,3,0)</f>
        <v>3619453</v>
      </c>
      <c r="G172">
        <f t="shared" si="4"/>
        <v>0</v>
      </c>
      <c r="H172" t="str">
        <f t="shared" si="5"/>
        <v>，3619453</v>
      </c>
      <c r="I172" t="str">
        <f>VLOOKUP(A172,HOP!A:U,21,0)</f>
        <v>直采</v>
      </c>
    </row>
    <row r="173" ht="14.25" hidden="1" customHeight="1" spans="1:9">
      <c r="A173" s="7" t="s">
        <v>1506</v>
      </c>
      <c r="B173" s="8" t="s">
        <v>531</v>
      </c>
      <c r="C173" s="8" t="s">
        <v>1139</v>
      </c>
      <c r="D173" s="4">
        <v>986.94</v>
      </c>
      <c r="E173" t="str">
        <f>VLOOKUP(A173,HOP!A:L,12,0)</f>
        <v>986.94</v>
      </c>
      <c r="F173" t="str">
        <f>VLOOKUP(A173,HOP!A:C,3,0)</f>
        <v>3624877</v>
      </c>
      <c r="G173">
        <f t="shared" si="4"/>
        <v>0</v>
      </c>
      <c r="H173" t="str">
        <f t="shared" si="5"/>
        <v>，3624877</v>
      </c>
      <c r="I173" t="str">
        <f>VLOOKUP(A173,HOP!A:U,21,0)</f>
        <v>直连</v>
      </c>
    </row>
    <row r="174" ht="14.25" hidden="1" customHeight="1" spans="1:9">
      <c r="A174" s="7" t="s">
        <v>1514</v>
      </c>
      <c r="B174" s="8" t="s">
        <v>83</v>
      </c>
      <c r="C174" s="8" t="s">
        <v>1139</v>
      </c>
      <c r="D174" s="4">
        <v>1613.64</v>
      </c>
      <c r="E174" t="str">
        <f>VLOOKUP(A174,HOP!A:L,12,0)</f>
        <v>1613.64</v>
      </c>
      <c r="F174" t="str">
        <f>VLOOKUP(A174,HOP!A:C,3,0)</f>
        <v>3633372</v>
      </c>
      <c r="G174">
        <f t="shared" si="4"/>
        <v>0</v>
      </c>
      <c r="H174" t="str">
        <f t="shared" si="5"/>
        <v>，3633372</v>
      </c>
      <c r="I174" t="str">
        <f>VLOOKUP(A174,HOP!A:U,21,0)</f>
        <v>直连</v>
      </c>
    </row>
    <row r="175" ht="14.25" hidden="1" customHeight="1" spans="1:10">
      <c r="A175" s="7" t="s">
        <v>1523</v>
      </c>
      <c r="B175" s="8" t="s">
        <v>531</v>
      </c>
      <c r="C175" s="8" t="s">
        <v>1139</v>
      </c>
      <c r="D175" s="4">
        <v>2517</v>
      </c>
      <c r="E175" t="str">
        <f>VLOOKUP(A175,HOP!A:L,12,0)</f>
        <v>2518.00</v>
      </c>
      <c r="F175" t="str">
        <f>VLOOKUP(A175,HOP!A:C,3,0)</f>
        <v>3575414</v>
      </c>
      <c r="G175">
        <f t="shared" si="4"/>
        <v>-1</v>
      </c>
      <c r="H175" t="str">
        <f t="shared" si="5"/>
        <v>，3575414</v>
      </c>
      <c r="I175" t="str">
        <f>VLOOKUP(A175,HOP!A:U,21,0)</f>
        <v>直采</v>
      </c>
      <c r="J175" s="6" t="s">
        <v>3992</v>
      </c>
    </row>
    <row r="176" ht="14.25" hidden="1" customHeight="1" spans="1:9">
      <c r="A176" s="7" t="s">
        <v>1530</v>
      </c>
      <c r="B176" s="8" t="s">
        <v>531</v>
      </c>
      <c r="C176" s="8" t="s">
        <v>1139</v>
      </c>
      <c r="D176" s="4">
        <v>2215</v>
      </c>
      <c r="E176" t="str">
        <f>VLOOKUP(A176,HOP!A:L,12,0)</f>
        <v>2215.00</v>
      </c>
      <c r="F176" t="str">
        <f>VLOOKUP(A176,HOP!A:C,3,0)</f>
        <v>3575424</v>
      </c>
      <c r="G176">
        <f t="shared" si="4"/>
        <v>0</v>
      </c>
      <c r="H176" t="str">
        <f t="shared" si="5"/>
        <v>，3575424</v>
      </c>
      <c r="I176" t="str">
        <f>VLOOKUP(A176,HOP!A:U,21,0)</f>
        <v>直采</v>
      </c>
    </row>
    <row r="177" ht="14.25" hidden="1" customHeight="1" spans="1:9">
      <c r="A177" s="7" t="s">
        <v>1535</v>
      </c>
      <c r="B177" s="8" t="s">
        <v>531</v>
      </c>
      <c r="C177" s="8" t="s">
        <v>1139</v>
      </c>
      <c r="D177" s="4">
        <v>2671</v>
      </c>
      <c r="E177" t="str">
        <f>VLOOKUP(A177,HOP!A:L,12,0)</f>
        <v>2671.00</v>
      </c>
      <c r="F177" t="str">
        <f>VLOOKUP(A177,HOP!A:C,3,0)</f>
        <v>3594397</v>
      </c>
      <c r="G177">
        <f t="shared" si="4"/>
        <v>0</v>
      </c>
      <c r="H177" t="str">
        <f t="shared" si="5"/>
        <v>，3594397</v>
      </c>
      <c r="I177" t="str">
        <f>VLOOKUP(A177,HOP!A:U,21,0)</f>
        <v>直采</v>
      </c>
    </row>
    <row r="178" ht="14.25" hidden="1" customHeight="1" spans="1:9">
      <c r="A178" s="7" t="s">
        <v>1540</v>
      </c>
      <c r="B178" s="8" t="s">
        <v>531</v>
      </c>
      <c r="C178" s="8" t="s">
        <v>1139</v>
      </c>
      <c r="D178" s="4">
        <v>591.13</v>
      </c>
      <c r="E178" t="str">
        <f>VLOOKUP(A178,HOP!A:L,12,0)</f>
        <v>591.13</v>
      </c>
      <c r="F178" t="str">
        <f>VLOOKUP(A178,HOP!A:C,3,0)</f>
        <v>3636252</v>
      </c>
      <c r="G178">
        <f t="shared" si="4"/>
        <v>0</v>
      </c>
      <c r="H178" t="str">
        <f t="shared" si="5"/>
        <v>，3636252</v>
      </c>
      <c r="I178" t="str">
        <f>VLOOKUP(A178,HOP!A:U,21,0)</f>
        <v>直连</v>
      </c>
    </row>
    <row r="179" ht="14.25" hidden="1" customHeight="1" spans="1:9">
      <c r="A179" s="7" t="s">
        <v>1547</v>
      </c>
      <c r="B179" s="8" t="s">
        <v>83</v>
      </c>
      <c r="C179" s="8" t="s">
        <v>1139</v>
      </c>
      <c r="D179" s="4">
        <v>1951.08</v>
      </c>
      <c r="E179" t="str">
        <f>VLOOKUP(A179,HOP!A:L,12,0)</f>
        <v>1951.08</v>
      </c>
      <c r="F179" t="str">
        <f>VLOOKUP(A179,HOP!A:C,3,0)</f>
        <v>3627955</v>
      </c>
      <c r="G179">
        <f t="shared" si="4"/>
        <v>0</v>
      </c>
      <c r="H179" t="str">
        <f t="shared" si="5"/>
        <v>，3627955</v>
      </c>
      <c r="I179" t="str">
        <f>VLOOKUP(A179,HOP!A:U,21,0)</f>
        <v>直连</v>
      </c>
    </row>
    <row r="180" ht="14.25" hidden="1" customHeight="1" spans="1:9">
      <c r="A180" s="7" t="s">
        <v>1556</v>
      </c>
      <c r="B180" s="8" t="s">
        <v>531</v>
      </c>
      <c r="C180" s="8" t="s">
        <v>1139</v>
      </c>
      <c r="D180" s="4">
        <v>357</v>
      </c>
      <c r="E180" t="str">
        <f>VLOOKUP(A180,HOP!A:L,12,0)</f>
        <v>357.00</v>
      </c>
      <c r="F180" t="str">
        <f>VLOOKUP(A180,HOP!A:C,3,0)</f>
        <v>3636790</v>
      </c>
      <c r="G180">
        <f t="shared" si="4"/>
        <v>0</v>
      </c>
      <c r="H180" t="str">
        <f t="shared" si="5"/>
        <v>，3636790</v>
      </c>
      <c r="I180" t="str">
        <f>VLOOKUP(A180,HOP!A:U,21,0)</f>
        <v>直采</v>
      </c>
    </row>
    <row r="181" ht="14.25" customHeight="1" spans="1:10">
      <c r="A181" s="50" t="s">
        <v>1563</v>
      </c>
      <c r="B181" s="8" t="s">
        <v>125</v>
      </c>
      <c r="C181" s="8" t="s">
        <v>1139</v>
      </c>
      <c r="D181" s="4">
        <v>7004.84</v>
      </c>
      <c r="E181" t="str">
        <f>VLOOKUP(A181,HOP!A:L,12,0)</f>
        <v>7000.88</v>
      </c>
      <c r="F181" t="str">
        <f>VLOOKUP(A181,HOP!A:C,3,0)</f>
        <v>3635262</v>
      </c>
      <c r="G181">
        <f t="shared" si="4"/>
        <v>3.96000000000004</v>
      </c>
      <c r="H181" t="str">
        <f t="shared" si="5"/>
        <v>，3635262</v>
      </c>
      <c r="I181" t="str">
        <f>VLOOKUP(A181,HOP!A:U,21,0)</f>
        <v>直连</v>
      </c>
      <c r="J181" t="s">
        <v>3993</v>
      </c>
    </row>
    <row r="182" ht="14.25" hidden="1" customHeight="1" spans="1:9">
      <c r="A182" s="7" t="s">
        <v>1572</v>
      </c>
      <c r="B182" s="8" t="s">
        <v>531</v>
      </c>
      <c r="C182" s="8" t="s">
        <v>1139</v>
      </c>
      <c r="D182" s="4">
        <v>1859</v>
      </c>
      <c r="E182" t="str">
        <f>VLOOKUP(A182,HOP!A:L,12,0)</f>
        <v>1859.00</v>
      </c>
      <c r="F182" t="str">
        <f>VLOOKUP(A182,HOP!A:C,3,0)</f>
        <v>3635474</v>
      </c>
      <c r="G182">
        <f t="shared" si="4"/>
        <v>0</v>
      </c>
      <c r="H182" t="str">
        <f t="shared" si="5"/>
        <v>，3635474</v>
      </c>
      <c r="I182" t="str">
        <f>VLOOKUP(A182,HOP!A:U,21,0)</f>
        <v>直采</v>
      </c>
    </row>
    <row r="183" ht="14.25" hidden="1" customHeight="1" spans="1:9">
      <c r="A183" s="7" t="s">
        <v>1575</v>
      </c>
      <c r="B183" s="8" t="s">
        <v>1580</v>
      </c>
      <c r="C183" s="8" t="s">
        <v>1581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t="14.25" hidden="1" customHeight="1" spans="1:9">
      <c r="A184" s="7" t="s">
        <v>1584</v>
      </c>
      <c r="B184" s="8" t="s">
        <v>83</v>
      </c>
      <c r="C184" s="8" t="s">
        <v>1139</v>
      </c>
      <c r="D184" s="4">
        <v>746.54</v>
      </c>
      <c r="E184" t="str">
        <f>VLOOKUP(A184,HOP!A:L,12,0)</f>
        <v>746.54</v>
      </c>
      <c r="F184" t="str">
        <f>VLOOKUP(A184,HOP!A:C,3,0)</f>
        <v>3645653</v>
      </c>
      <c r="G184">
        <f t="shared" si="4"/>
        <v>0</v>
      </c>
      <c r="H184" t="str">
        <f t="shared" si="5"/>
        <v>，3645653</v>
      </c>
      <c r="I184" t="str">
        <f>VLOOKUP(A184,HOP!A:U,21,0)</f>
        <v>直连</v>
      </c>
    </row>
    <row r="185" ht="14.25" hidden="1" customHeight="1" spans="1:9">
      <c r="A185" s="7" t="s">
        <v>1593</v>
      </c>
      <c r="B185" s="8" t="s">
        <v>531</v>
      </c>
      <c r="C185" s="8" t="s">
        <v>1139</v>
      </c>
      <c r="D185" s="4">
        <v>430.89</v>
      </c>
      <c r="E185" t="str">
        <f>VLOOKUP(A185,HOP!A:L,12,0)</f>
        <v>430.89</v>
      </c>
      <c r="F185" t="str">
        <f>VLOOKUP(A185,HOP!A:C,3,0)</f>
        <v>3639402</v>
      </c>
      <c r="G185">
        <f t="shared" si="4"/>
        <v>0</v>
      </c>
      <c r="H185" t="str">
        <f t="shared" si="5"/>
        <v>，3639402</v>
      </c>
      <c r="I185" t="str">
        <f>VLOOKUP(A185,HOP!A:U,21,0)</f>
        <v>直连</v>
      </c>
    </row>
    <row r="186" ht="14.25" hidden="1" customHeight="1" spans="1:9">
      <c r="A186" s="7" t="s">
        <v>1602</v>
      </c>
      <c r="B186" s="8" t="s">
        <v>531</v>
      </c>
      <c r="C186" s="8" t="s">
        <v>1139</v>
      </c>
      <c r="D186" s="4">
        <v>1213.68</v>
      </c>
      <c r="E186" t="str">
        <f>VLOOKUP(A186,HOP!A:L,12,0)</f>
        <v>1213.68</v>
      </c>
      <c r="F186" t="str">
        <f>VLOOKUP(A186,HOP!A:C,3,0)</f>
        <v>3639300</v>
      </c>
      <c r="G186">
        <f t="shared" si="4"/>
        <v>0</v>
      </c>
      <c r="H186" t="str">
        <f t="shared" si="5"/>
        <v>，3639300</v>
      </c>
      <c r="I186" t="str">
        <f>VLOOKUP(A186,HOP!A:U,21,0)</f>
        <v>直连</v>
      </c>
    </row>
    <row r="187" ht="14.25" hidden="1" customHeight="1" spans="1:9">
      <c r="A187" s="7" t="s">
        <v>1608</v>
      </c>
      <c r="B187" s="8" t="s">
        <v>617</v>
      </c>
      <c r="C187" s="8" t="s">
        <v>228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t="14.25" hidden="1" customHeight="1" spans="1:9">
      <c r="A188" s="7" t="s">
        <v>1615</v>
      </c>
      <c r="B188" s="8" t="s">
        <v>83</v>
      </c>
      <c r="C188" s="8" t="s">
        <v>1139</v>
      </c>
      <c r="D188" s="4">
        <v>2633</v>
      </c>
      <c r="E188" t="str">
        <f>VLOOKUP(A188,HOP!A:L,12,0)</f>
        <v>2633.00</v>
      </c>
      <c r="F188" t="str">
        <f>VLOOKUP(A188,HOP!A:C,3,0)</f>
        <v>3644183</v>
      </c>
      <c r="G188">
        <f t="shared" si="4"/>
        <v>0</v>
      </c>
      <c r="H188" t="str">
        <f t="shared" si="5"/>
        <v>，3644183</v>
      </c>
      <c r="I188" t="str">
        <f>VLOOKUP(A188,HOP!A:U,21,0)</f>
        <v>直采</v>
      </c>
    </row>
    <row r="189" ht="14.25" hidden="1" customHeight="1" spans="1:9">
      <c r="A189" s="7" t="s">
        <v>1625</v>
      </c>
      <c r="B189" s="8" t="s">
        <v>531</v>
      </c>
      <c r="C189" s="8" t="s">
        <v>1139</v>
      </c>
      <c r="D189" s="4">
        <v>1933</v>
      </c>
      <c r="E189" t="str">
        <f>VLOOKUP(A189,HOP!A:L,12,0)</f>
        <v>1933.00</v>
      </c>
      <c r="F189" t="str">
        <f>VLOOKUP(A189,HOP!A:C,3,0)</f>
        <v>3646774</v>
      </c>
      <c r="G189">
        <f t="shared" si="4"/>
        <v>0</v>
      </c>
      <c r="H189" t="str">
        <f t="shared" si="5"/>
        <v>，3646774</v>
      </c>
      <c r="I189" t="str">
        <f>VLOOKUP(A189,HOP!A:U,21,0)</f>
        <v>直采</v>
      </c>
    </row>
    <row r="190" ht="14.25" hidden="1" customHeight="1" spans="1:9">
      <c r="A190" s="7" t="s">
        <v>1631</v>
      </c>
      <c r="B190" s="8" t="s">
        <v>531</v>
      </c>
      <c r="C190" s="8" t="s">
        <v>1139</v>
      </c>
      <c r="D190" s="4">
        <v>502.2</v>
      </c>
      <c r="E190" t="str">
        <f>VLOOKUP(A190,HOP!A:L,12,0)</f>
        <v>502.20</v>
      </c>
      <c r="F190" t="str">
        <f>VLOOKUP(A190,HOP!A:C,3,0)</f>
        <v>3647011</v>
      </c>
      <c r="G190">
        <f t="shared" si="4"/>
        <v>0</v>
      </c>
      <c r="H190" t="str">
        <f t="shared" si="5"/>
        <v>，3647011</v>
      </c>
      <c r="I190" t="str">
        <f>VLOOKUP(A190,HOP!A:U,21,0)</f>
        <v>直连</v>
      </c>
    </row>
    <row r="191" ht="14.25" hidden="1" customHeight="1" spans="1:9">
      <c r="A191" s="7" t="s">
        <v>1641</v>
      </c>
      <c r="B191" s="8" t="s">
        <v>531</v>
      </c>
      <c r="C191" s="8" t="s">
        <v>1139</v>
      </c>
      <c r="D191" s="4">
        <v>1867</v>
      </c>
      <c r="E191" t="str">
        <f>VLOOKUP(A191,HOP!A:L,12,0)</f>
        <v>1867.00</v>
      </c>
      <c r="F191" t="str">
        <f>VLOOKUP(A191,HOP!A:C,3,0)</f>
        <v>3645452</v>
      </c>
      <c r="G191">
        <f t="shared" si="4"/>
        <v>0</v>
      </c>
      <c r="H191" t="str">
        <f t="shared" si="5"/>
        <v>，3645452</v>
      </c>
      <c r="I191" t="str">
        <f>VLOOKUP(A191,HOP!A:U,21,0)</f>
        <v>直采</v>
      </c>
    </row>
    <row r="192" s="3" customFormat="1" ht="14.25" hidden="1" customHeight="1" spans="1:12">
      <c r="A192" s="10" t="s">
        <v>1647</v>
      </c>
      <c r="B192" s="11" t="s">
        <v>83</v>
      </c>
      <c r="C192" s="11" t="s">
        <v>1139</v>
      </c>
      <c r="D192" s="12">
        <v>2145</v>
      </c>
      <c r="E192" s="3">
        <v>2220</v>
      </c>
      <c r="F192" s="3" t="str">
        <f>VLOOKUP(A192,HOP!A:C,3,0)</f>
        <v>3593412</v>
      </c>
      <c r="G192" s="3">
        <f t="shared" si="4"/>
        <v>-75</v>
      </c>
      <c r="H192" s="13" t="str">
        <f t="shared" si="5"/>
        <v>，3593412</v>
      </c>
      <c r="I192" s="13" t="str">
        <f>VLOOKUP(A192,HOP!A:U,21,0)</f>
        <v>直采</v>
      </c>
      <c r="J192" s="13" t="s">
        <v>3994</v>
      </c>
      <c r="L192" s="13" t="s">
        <v>3995</v>
      </c>
    </row>
    <row r="193" ht="14.25" hidden="1" customHeight="1" spans="1:9">
      <c r="A193" s="7" t="s">
        <v>1653</v>
      </c>
      <c r="B193" s="8" t="s">
        <v>531</v>
      </c>
      <c r="C193" s="8" t="s">
        <v>1139</v>
      </c>
      <c r="D193" s="4">
        <v>436.75</v>
      </c>
      <c r="E193" t="str">
        <f>VLOOKUP(A193,HOP!A:L,12,0)</f>
        <v>436.75</v>
      </c>
      <c r="F193" t="str">
        <f>VLOOKUP(A193,HOP!A:C,3,0)</f>
        <v>3651139</v>
      </c>
      <c r="G193">
        <f t="shared" si="4"/>
        <v>0</v>
      </c>
      <c r="H193" t="str">
        <f t="shared" si="5"/>
        <v>，3651139</v>
      </c>
      <c r="I193" t="str">
        <f>VLOOKUP(A193,HOP!A:U,21,0)</f>
        <v>直连</v>
      </c>
    </row>
    <row r="194" ht="14.25" hidden="1" customHeight="1" spans="1:9">
      <c r="A194" s="7" t="s">
        <v>1661</v>
      </c>
      <c r="B194" s="8" t="s">
        <v>531</v>
      </c>
      <c r="C194" s="8" t="s">
        <v>1139</v>
      </c>
      <c r="D194" s="4">
        <v>653.31</v>
      </c>
      <c r="E194" t="str">
        <f>VLOOKUP(A194,HOP!A:L,12,0)</f>
        <v>653.31</v>
      </c>
      <c r="F194" t="str">
        <f>VLOOKUP(A194,HOP!A:C,3,0)</f>
        <v>3648516</v>
      </c>
      <c r="G194">
        <f t="shared" si="4"/>
        <v>0</v>
      </c>
      <c r="H194" t="str">
        <f t="shared" si="5"/>
        <v>，3648516</v>
      </c>
      <c r="I194" t="str">
        <f>VLOOKUP(A194,HOP!A:U,21,0)</f>
        <v>直连</v>
      </c>
    </row>
    <row r="195" ht="14.25" hidden="1" customHeight="1" spans="1:9">
      <c r="A195" s="7" t="s">
        <v>1671</v>
      </c>
      <c r="B195" s="8" t="s">
        <v>531</v>
      </c>
      <c r="C195" s="8" t="s">
        <v>1139</v>
      </c>
      <c r="D195" s="4">
        <v>608.47</v>
      </c>
      <c r="E195" t="str">
        <f>VLOOKUP(A195,HOP!A:L,12,0)</f>
        <v>608.47</v>
      </c>
      <c r="F195" t="str">
        <f>VLOOKUP(A195,HOP!A:C,3,0)</f>
        <v>3651262</v>
      </c>
      <c r="G195">
        <f t="shared" ref="G195:G258" si="6">D195-E195</f>
        <v>0</v>
      </c>
      <c r="H195" t="str">
        <f t="shared" ref="H195:H258" si="7">$H$1&amp;F195</f>
        <v>，3651262</v>
      </c>
      <c r="I195" t="str">
        <f>VLOOKUP(A195,HOP!A:U,21,0)</f>
        <v>直连</v>
      </c>
    </row>
    <row r="196" ht="14.25" hidden="1" customHeight="1" spans="1:9">
      <c r="A196" s="7" t="s">
        <v>1677</v>
      </c>
      <c r="B196" s="8" t="s">
        <v>531</v>
      </c>
      <c r="C196" s="8" t="s">
        <v>1139</v>
      </c>
      <c r="D196" s="4">
        <v>1811.24</v>
      </c>
      <c r="E196" t="str">
        <f>VLOOKUP(A196,HOP!A:L,12,0)</f>
        <v>1811.24</v>
      </c>
      <c r="F196" t="str">
        <f>VLOOKUP(A196,HOP!A:C,3,0)</f>
        <v>3653199</v>
      </c>
      <c r="G196">
        <f t="shared" si="6"/>
        <v>0</v>
      </c>
      <c r="H196" t="str">
        <f t="shared" si="7"/>
        <v>，3653199</v>
      </c>
      <c r="I196" t="str">
        <f>VLOOKUP(A196,HOP!A:U,21,0)</f>
        <v>直连</v>
      </c>
    </row>
    <row r="197" ht="14.25" hidden="1" customHeight="1" spans="1:9">
      <c r="A197" s="7" t="s">
        <v>1684</v>
      </c>
      <c r="B197" s="8" t="s">
        <v>531</v>
      </c>
      <c r="C197" s="8" t="s">
        <v>1139</v>
      </c>
      <c r="D197" s="4">
        <v>1291.78</v>
      </c>
      <c r="E197" t="str">
        <f>VLOOKUP(A197,HOP!A:L,12,0)</f>
        <v>1291.78</v>
      </c>
      <c r="F197" t="str">
        <f>VLOOKUP(A197,HOP!A:C,3,0)</f>
        <v>3530428</v>
      </c>
      <c r="G197">
        <f t="shared" si="6"/>
        <v>0</v>
      </c>
      <c r="H197" t="str">
        <f t="shared" si="7"/>
        <v>，3530428</v>
      </c>
      <c r="I197" t="str">
        <f>VLOOKUP(A197,HOP!A:U,21,0)</f>
        <v>直连</v>
      </c>
    </row>
    <row r="198" ht="14.25" hidden="1" customHeight="1" spans="1:9">
      <c r="A198" s="7" t="s">
        <v>1693</v>
      </c>
      <c r="B198" s="8" t="s">
        <v>1181</v>
      </c>
      <c r="C198" s="8" t="s">
        <v>1695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t="14.25" hidden="1" customHeight="1" spans="1:9">
      <c r="A199" s="7" t="s">
        <v>1698</v>
      </c>
      <c r="B199" s="8" t="s">
        <v>1700</v>
      </c>
      <c r="C199" s="8" t="s">
        <v>1701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t="14.25" hidden="1" customHeight="1" spans="1:9">
      <c r="A200" s="7" t="s">
        <v>1704</v>
      </c>
      <c r="B200" s="8" t="s">
        <v>531</v>
      </c>
      <c r="C200" s="8" t="s">
        <v>1139</v>
      </c>
      <c r="D200" s="4">
        <v>763.52</v>
      </c>
      <c r="E200" t="str">
        <f>VLOOKUP(A200,HOP!A:L,12,0)</f>
        <v>763.52</v>
      </c>
      <c r="F200" t="str">
        <f>VLOOKUP(A200,HOP!A:C,3,0)</f>
        <v>3651969</v>
      </c>
      <c r="G200">
        <f t="shared" si="6"/>
        <v>0</v>
      </c>
      <c r="H200" t="str">
        <f t="shared" si="7"/>
        <v>，3651969</v>
      </c>
      <c r="I200" t="str">
        <f>VLOOKUP(A200,HOP!A:U,21,0)</f>
        <v>直连</v>
      </c>
    </row>
    <row r="201" ht="14.25" hidden="1" customHeight="1" spans="1:9">
      <c r="A201" s="7" t="s">
        <v>1714</v>
      </c>
      <c r="B201" s="8" t="s">
        <v>531</v>
      </c>
      <c r="C201" s="8" t="s">
        <v>1139</v>
      </c>
      <c r="D201" s="4">
        <v>748.34</v>
      </c>
      <c r="E201" t="str">
        <f>VLOOKUP(A201,HOP!A:L,12,0)</f>
        <v>748.34</v>
      </c>
      <c r="F201" t="str">
        <f>VLOOKUP(A201,HOP!A:C,3,0)</f>
        <v>3629675</v>
      </c>
      <c r="G201">
        <f t="shared" si="6"/>
        <v>0</v>
      </c>
      <c r="H201" t="str">
        <f t="shared" si="7"/>
        <v>，3629675</v>
      </c>
      <c r="I201" t="str">
        <f>VLOOKUP(A201,HOP!A:U,21,0)</f>
        <v>直连</v>
      </c>
    </row>
    <row r="202" ht="14.25" hidden="1" customHeight="1" spans="1:9">
      <c r="A202" s="7" t="s">
        <v>1722</v>
      </c>
      <c r="B202" s="8" t="s">
        <v>617</v>
      </c>
      <c r="C202" s="8" t="s">
        <v>228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t="14.25" customHeight="1" spans="1:9">
      <c r="A203" s="7" t="s">
        <v>1729</v>
      </c>
      <c r="B203" s="8" t="s">
        <v>83</v>
      </c>
      <c r="C203" s="8" t="s">
        <v>1139</v>
      </c>
      <c r="D203" s="4">
        <v>3472.34</v>
      </c>
      <c r="E203" t="str">
        <f>VLOOKUP(A203,HOP!A:L,12,0)</f>
        <v>3472.36</v>
      </c>
      <c r="F203" t="str">
        <f>VLOOKUP(A203,HOP!A:C,3,0)</f>
        <v>3647362</v>
      </c>
      <c r="G203">
        <f t="shared" si="6"/>
        <v>-0.0199999999999818</v>
      </c>
      <c r="H203" t="str">
        <f t="shared" si="7"/>
        <v>，3647362</v>
      </c>
      <c r="I203" t="str">
        <f>VLOOKUP(A203,HOP!A:U,21,0)</f>
        <v>直连</v>
      </c>
    </row>
    <row r="204" ht="14.25" hidden="1" customHeight="1" spans="1:9">
      <c r="A204" s="7" t="s">
        <v>1734</v>
      </c>
      <c r="B204" s="8" t="s">
        <v>1739</v>
      </c>
      <c r="C204" s="8" t="s">
        <v>1158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t="14.25" hidden="1" customHeight="1" spans="1:9">
      <c r="A205" s="7" t="s">
        <v>1743</v>
      </c>
      <c r="B205" s="8" t="s">
        <v>1746</v>
      </c>
      <c r="C205" s="8" t="s">
        <v>1747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t="14.25" hidden="1" customHeight="1" spans="1:9">
      <c r="A206" s="7" t="s">
        <v>1750</v>
      </c>
      <c r="B206" s="8" t="s">
        <v>1755</v>
      </c>
      <c r="C206" s="8" t="s">
        <v>953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t="14.25" hidden="1" customHeight="1" spans="1:9">
      <c r="A207" s="7" t="s">
        <v>1759</v>
      </c>
      <c r="B207" s="8" t="s">
        <v>1049</v>
      </c>
      <c r="C207" s="8" t="s">
        <v>1167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t="14.25" hidden="1" customHeight="1" spans="1:9">
      <c r="A208" s="7" t="s">
        <v>1767</v>
      </c>
      <c r="B208" s="8" t="s">
        <v>1139</v>
      </c>
      <c r="C208" s="8" t="s">
        <v>617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t="14.25" hidden="1" customHeight="1" spans="1:9">
      <c r="A209" s="7" t="s">
        <v>1771</v>
      </c>
      <c r="B209" s="8" t="s">
        <v>1211</v>
      </c>
      <c r="C209" s="8" t="s">
        <v>1774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t="14.25" hidden="1" customHeight="1" spans="1:9">
      <c r="A210" s="7" t="s">
        <v>1777</v>
      </c>
      <c r="B210" s="8" t="s">
        <v>819</v>
      </c>
      <c r="C210" s="8" t="s">
        <v>1781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t="14.25" hidden="1" customHeight="1" spans="1:9">
      <c r="A211" s="7" t="s">
        <v>1785</v>
      </c>
      <c r="B211" s="8" t="s">
        <v>1113</v>
      </c>
      <c r="C211" s="8" t="s">
        <v>1049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t="14.25" hidden="1" customHeight="1" spans="1:9">
      <c r="A212" s="7" t="s">
        <v>1793</v>
      </c>
      <c r="B212" s="8" t="s">
        <v>1796</v>
      </c>
      <c r="C212" s="8" t="s">
        <v>1797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t="14.25" hidden="1" customHeight="1" spans="1:9">
      <c r="A213" s="7" t="s">
        <v>1800</v>
      </c>
      <c r="B213" s="8" t="s">
        <v>1149</v>
      </c>
      <c r="C213" s="8" t="s">
        <v>1158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t="14.25" hidden="1" customHeight="1" spans="1:9">
      <c r="A214" s="7" t="s">
        <v>1808</v>
      </c>
      <c r="B214" s="8" t="s">
        <v>1813</v>
      </c>
      <c r="C214" s="8" t="s">
        <v>1814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t="14.25" hidden="1" customHeight="1" spans="1:9">
      <c r="A215" s="7" t="s">
        <v>1818</v>
      </c>
      <c r="B215" s="8" t="s">
        <v>531</v>
      </c>
      <c r="C215" s="8" t="s">
        <v>617</v>
      </c>
      <c r="D215" s="4">
        <v>2580</v>
      </c>
      <c r="E215" t="str">
        <f>VLOOKUP(A215,HOP!A:L,12,0)</f>
        <v>2580.00</v>
      </c>
      <c r="F215" t="str">
        <f>VLOOKUP(A215,HOP!A:C,3,0)</f>
        <v>3459036</v>
      </c>
      <c r="G215">
        <f t="shared" si="6"/>
        <v>0</v>
      </c>
      <c r="H215" t="str">
        <f t="shared" si="7"/>
        <v>，3459036</v>
      </c>
      <c r="I215" t="str">
        <f>VLOOKUP(A215,HOP!A:U,21,0)</f>
        <v>直连</v>
      </c>
    </row>
    <row r="216" ht="14.25" hidden="1" customHeight="1" spans="1:9">
      <c r="A216" s="7" t="s">
        <v>1826</v>
      </c>
      <c r="B216" s="8" t="s">
        <v>83</v>
      </c>
      <c r="C216" s="8" t="s">
        <v>617</v>
      </c>
      <c r="D216" s="4">
        <v>1843.56</v>
      </c>
      <c r="E216" t="str">
        <f>VLOOKUP(A216,HOP!A:L,12,0)</f>
        <v>1843.56</v>
      </c>
      <c r="F216" t="str">
        <f>VLOOKUP(A216,HOP!A:C,3,0)</f>
        <v>3502369</v>
      </c>
      <c r="G216">
        <f t="shared" si="6"/>
        <v>0</v>
      </c>
      <c r="H216" t="str">
        <f t="shared" si="7"/>
        <v>，3502369</v>
      </c>
      <c r="I216" t="str">
        <f>VLOOKUP(A216,HOP!A:U,21,0)</f>
        <v>直连</v>
      </c>
    </row>
    <row r="217" ht="14.25" hidden="1" customHeight="1" spans="1:9">
      <c r="A217" s="7" t="s">
        <v>1836</v>
      </c>
      <c r="B217" s="8" t="s">
        <v>531</v>
      </c>
      <c r="C217" s="8" t="s">
        <v>617</v>
      </c>
      <c r="D217" s="4">
        <v>2421.98</v>
      </c>
      <c r="E217" t="str">
        <f>VLOOKUP(A217,HOP!A:L,12,0)</f>
        <v>2421.98</v>
      </c>
      <c r="F217" t="str">
        <f>VLOOKUP(A217,HOP!A:C,3,0)</f>
        <v>3555348</v>
      </c>
      <c r="G217">
        <f t="shared" si="6"/>
        <v>0</v>
      </c>
      <c r="H217" t="str">
        <f t="shared" si="7"/>
        <v>，3555348</v>
      </c>
      <c r="I217" t="str">
        <f>VLOOKUP(A217,HOP!A:U,21,0)</f>
        <v>直连</v>
      </c>
    </row>
    <row r="218" ht="14.25" hidden="1" customHeight="1" spans="1:9">
      <c r="A218" s="7" t="s">
        <v>1845</v>
      </c>
      <c r="B218" s="8" t="s">
        <v>1139</v>
      </c>
      <c r="C218" s="8" t="s">
        <v>617</v>
      </c>
      <c r="D218" s="4">
        <v>3503.96</v>
      </c>
      <c r="E218" t="str">
        <f>VLOOKUP(A218,HOP!A:L,12,0)</f>
        <v>3503.96</v>
      </c>
      <c r="F218" t="str">
        <f>VLOOKUP(A218,HOP!A:C,3,0)</f>
        <v>3597795</v>
      </c>
      <c r="G218">
        <f t="shared" si="6"/>
        <v>0</v>
      </c>
      <c r="H218" t="str">
        <f t="shared" si="7"/>
        <v>，3597795</v>
      </c>
      <c r="I218" t="str">
        <f>VLOOKUP(A218,HOP!A:U,21,0)</f>
        <v>直连</v>
      </c>
    </row>
    <row r="219" ht="14.25" hidden="1" customHeight="1" spans="1:9">
      <c r="A219" s="7" t="s">
        <v>1852</v>
      </c>
      <c r="B219" s="8" t="s">
        <v>531</v>
      </c>
      <c r="C219" s="8" t="s">
        <v>617</v>
      </c>
      <c r="D219" s="4">
        <v>850.02</v>
      </c>
      <c r="E219" t="str">
        <f>VLOOKUP(A219,HOP!A:L,12,0)</f>
        <v>850.02</v>
      </c>
      <c r="F219" t="str">
        <f>VLOOKUP(A219,HOP!A:C,3,0)</f>
        <v>3579786</v>
      </c>
      <c r="G219">
        <f t="shared" si="6"/>
        <v>0</v>
      </c>
      <c r="H219" t="str">
        <f t="shared" si="7"/>
        <v>，3579786</v>
      </c>
      <c r="I219" t="str">
        <f>VLOOKUP(A219,HOP!A:U,21,0)</f>
        <v>直连</v>
      </c>
    </row>
    <row r="220" ht="14.25" hidden="1" customHeight="1" spans="1:9">
      <c r="A220" s="7" t="s">
        <v>1861</v>
      </c>
      <c r="B220" s="8" t="s">
        <v>83</v>
      </c>
      <c r="C220" s="8" t="s">
        <v>617</v>
      </c>
      <c r="D220" s="4">
        <v>3087.75</v>
      </c>
      <c r="E220" t="str">
        <f>VLOOKUP(A220,HOP!A:L,12,0)</f>
        <v>3087.75</v>
      </c>
      <c r="F220" t="str">
        <f>VLOOKUP(A220,HOP!A:C,3,0)</f>
        <v>3610372</v>
      </c>
      <c r="G220">
        <f t="shared" si="6"/>
        <v>0</v>
      </c>
      <c r="H220" t="str">
        <f t="shared" si="7"/>
        <v>，3610372</v>
      </c>
      <c r="I220" t="str">
        <f>VLOOKUP(A220,HOP!A:U,21,0)</f>
        <v>直连</v>
      </c>
    </row>
    <row r="221" ht="14.25" hidden="1" customHeight="1" spans="1:9">
      <c r="A221" s="7" t="s">
        <v>1869</v>
      </c>
      <c r="B221" s="8" t="s">
        <v>83</v>
      </c>
      <c r="C221" s="8" t="s">
        <v>617</v>
      </c>
      <c r="D221" s="4">
        <v>2270.37</v>
      </c>
      <c r="E221" t="str">
        <f>VLOOKUP(A221,HOP!A:L,12,0)</f>
        <v>2270.37</v>
      </c>
      <c r="F221" t="str">
        <f>VLOOKUP(A221,HOP!A:C,3,0)</f>
        <v>3632841</v>
      </c>
      <c r="G221">
        <f t="shared" si="6"/>
        <v>0</v>
      </c>
      <c r="H221" t="str">
        <f t="shared" si="7"/>
        <v>，3632841</v>
      </c>
      <c r="I221" t="str">
        <f>VLOOKUP(A221,HOP!A:U,21,0)</f>
        <v>直连</v>
      </c>
    </row>
    <row r="222" ht="14.25" hidden="1" customHeight="1" spans="1:9">
      <c r="A222" s="7" t="s">
        <v>1876</v>
      </c>
      <c r="B222" s="8" t="s">
        <v>1139</v>
      </c>
      <c r="C222" s="8" t="s">
        <v>617</v>
      </c>
      <c r="D222" s="4">
        <v>1640.03</v>
      </c>
      <c r="E222" t="str">
        <f>VLOOKUP(A222,HOP!A:L,12,0)</f>
        <v>1640.03</v>
      </c>
      <c r="F222" t="str">
        <f>VLOOKUP(A222,HOP!A:C,3,0)</f>
        <v>3643652</v>
      </c>
      <c r="G222">
        <f t="shared" si="6"/>
        <v>0</v>
      </c>
      <c r="H222" t="str">
        <f t="shared" si="7"/>
        <v>，3643652</v>
      </c>
      <c r="I222" t="str">
        <f>VLOOKUP(A222,HOP!A:U,21,0)</f>
        <v>直连</v>
      </c>
    </row>
    <row r="223" ht="14.25" hidden="1" customHeight="1" spans="1:9">
      <c r="A223" s="7" t="s">
        <v>1883</v>
      </c>
      <c r="B223" s="8" t="s">
        <v>1139</v>
      </c>
      <c r="C223" s="8" t="s">
        <v>617</v>
      </c>
      <c r="D223" s="4">
        <v>582.77</v>
      </c>
      <c r="E223" t="str">
        <f>VLOOKUP(A223,HOP!A:L,12,0)</f>
        <v>582.77</v>
      </c>
      <c r="F223" t="str">
        <f>VLOOKUP(A223,HOP!A:C,3,0)</f>
        <v>3580137</v>
      </c>
      <c r="G223">
        <f t="shared" si="6"/>
        <v>0</v>
      </c>
      <c r="H223" t="str">
        <f t="shared" si="7"/>
        <v>，3580137</v>
      </c>
      <c r="I223" t="str">
        <f>VLOOKUP(A223,HOP!A:U,21,0)</f>
        <v>直连</v>
      </c>
    </row>
    <row r="224" ht="14.25" hidden="1" customHeight="1" spans="1:9">
      <c r="A224" s="7" t="s">
        <v>1891</v>
      </c>
      <c r="B224" s="8" t="s">
        <v>1139</v>
      </c>
      <c r="C224" s="8" t="s">
        <v>617</v>
      </c>
      <c r="D224" s="4">
        <v>813.25</v>
      </c>
      <c r="E224" t="str">
        <f>VLOOKUP(A224,HOP!A:L,12,0)</f>
        <v>813.25</v>
      </c>
      <c r="F224" t="str">
        <f>VLOOKUP(A224,HOP!A:C,3,0)</f>
        <v>3653150</v>
      </c>
      <c r="G224">
        <f t="shared" si="6"/>
        <v>0</v>
      </c>
      <c r="H224" t="str">
        <f t="shared" si="7"/>
        <v>，3653150</v>
      </c>
      <c r="I224" t="str">
        <f>VLOOKUP(A224,HOP!A:U,21,0)</f>
        <v>直连</v>
      </c>
    </row>
    <row r="225" ht="14.25" hidden="1" customHeight="1" spans="1:9">
      <c r="A225" s="7" t="s">
        <v>1897</v>
      </c>
      <c r="B225" s="8" t="s">
        <v>1139</v>
      </c>
      <c r="C225" s="8" t="s">
        <v>617</v>
      </c>
      <c r="D225" s="4">
        <v>951.16</v>
      </c>
      <c r="E225" t="str">
        <f>VLOOKUP(A225,HOP!A:L,12,0)</f>
        <v>951.16</v>
      </c>
      <c r="F225" t="str">
        <f>VLOOKUP(A225,HOP!A:C,3,0)</f>
        <v>3654222</v>
      </c>
      <c r="G225">
        <f t="shared" si="6"/>
        <v>0</v>
      </c>
      <c r="H225" t="str">
        <f t="shared" si="7"/>
        <v>，3654222</v>
      </c>
      <c r="I225" t="str">
        <f>VLOOKUP(A225,HOP!A:U,21,0)</f>
        <v>直连</v>
      </c>
    </row>
    <row r="226" ht="14.25" hidden="1" customHeight="1" spans="1:9">
      <c r="A226" s="7" t="s">
        <v>1905</v>
      </c>
      <c r="B226" s="8" t="s">
        <v>1139</v>
      </c>
      <c r="C226" s="8" t="s">
        <v>617</v>
      </c>
      <c r="D226" s="4">
        <v>1629.48</v>
      </c>
      <c r="E226" t="str">
        <f>VLOOKUP(A226,HOP!A:L,12,0)</f>
        <v>1629.48</v>
      </c>
      <c r="F226" t="str">
        <f>VLOOKUP(A226,HOP!A:C,3,0)</f>
        <v>3655084</v>
      </c>
      <c r="G226">
        <f t="shared" si="6"/>
        <v>0</v>
      </c>
      <c r="H226" t="str">
        <f t="shared" si="7"/>
        <v>，3655084</v>
      </c>
      <c r="I226" t="str">
        <f>VLOOKUP(A226,HOP!A:U,21,0)</f>
        <v>直连</v>
      </c>
    </row>
    <row r="227" ht="14.25" hidden="1" customHeight="1" spans="1:9">
      <c r="A227" s="7" t="s">
        <v>1912</v>
      </c>
      <c r="B227" s="8" t="s">
        <v>83</v>
      </c>
      <c r="C227" s="8" t="s">
        <v>617</v>
      </c>
      <c r="D227" s="4">
        <v>2574</v>
      </c>
      <c r="E227" t="str">
        <f>VLOOKUP(A227,HOP!A:L,12,0)</f>
        <v>2574.00</v>
      </c>
      <c r="F227" t="str">
        <f>VLOOKUP(A227,HOP!A:C,3,0)</f>
        <v>3424496</v>
      </c>
      <c r="G227">
        <f t="shared" si="6"/>
        <v>0</v>
      </c>
      <c r="H227" t="str">
        <f t="shared" si="7"/>
        <v>，3424496</v>
      </c>
      <c r="I227" t="str">
        <f>VLOOKUP(A227,HOP!A:U,21,0)</f>
        <v>直采</v>
      </c>
    </row>
    <row r="228" ht="14.25" hidden="1" customHeight="1" spans="1:9">
      <c r="A228" s="7" t="s">
        <v>1918</v>
      </c>
      <c r="B228" s="8" t="s">
        <v>531</v>
      </c>
      <c r="C228" s="8" t="s">
        <v>617</v>
      </c>
      <c r="D228" s="4">
        <v>532.9</v>
      </c>
      <c r="E228" t="str">
        <f>VLOOKUP(A228,HOP!A:L,12,0)</f>
        <v>532.90</v>
      </c>
      <c r="F228" t="str">
        <f>VLOOKUP(A228,HOP!A:C,3,0)</f>
        <v>3628917</v>
      </c>
      <c r="G228">
        <f t="shared" si="6"/>
        <v>0</v>
      </c>
      <c r="H228" t="str">
        <f t="shared" si="7"/>
        <v>，3628917</v>
      </c>
      <c r="I228" t="str">
        <f>VLOOKUP(A228,HOP!A:U,21,0)</f>
        <v>直连</v>
      </c>
    </row>
    <row r="229" ht="14.25" hidden="1" customHeight="1" spans="1:9">
      <c r="A229" s="7" t="s">
        <v>1927</v>
      </c>
      <c r="B229" s="8" t="s">
        <v>531</v>
      </c>
      <c r="C229" s="8" t="s">
        <v>617</v>
      </c>
      <c r="D229" s="4">
        <v>472.4</v>
      </c>
      <c r="E229" t="str">
        <f>VLOOKUP(A229,HOP!A:L,12,0)</f>
        <v>472.40</v>
      </c>
      <c r="F229" t="str">
        <f>VLOOKUP(A229,HOP!A:C,3,0)</f>
        <v>3628919</v>
      </c>
      <c r="G229">
        <f t="shared" si="6"/>
        <v>0</v>
      </c>
      <c r="H229" t="str">
        <f t="shared" si="7"/>
        <v>，3628919</v>
      </c>
      <c r="I229" t="str">
        <f>VLOOKUP(A229,HOP!A:U,21,0)</f>
        <v>直连</v>
      </c>
    </row>
    <row r="230" ht="14.25" hidden="1" customHeight="1" spans="1:9">
      <c r="A230" s="7" t="s">
        <v>1934</v>
      </c>
      <c r="B230" s="8" t="s">
        <v>106</v>
      </c>
      <c r="C230" s="8" t="s">
        <v>617</v>
      </c>
      <c r="D230" s="4">
        <v>1629.84</v>
      </c>
      <c r="E230" t="str">
        <f>VLOOKUP(A230,HOP!A:L,12,0)</f>
        <v>1629.84</v>
      </c>
      <c r="F230" t="str">
        <f>VLOOKUP(A230,HOP!A:C,3,0)</f>
        <v>3552840</v>
      </c>
      <c r="G230">
        <f t="shared" si="6"/>
        <v>0</v>
      </c>
      <c r="H230" t="str">
        <f t="shared" si="7"/>
        <v>，3552840</v>
      </c>
      <c r="I230" t="str">
        <f>VLOOKUP(A230,HOP!A:U,21,0)</f>
        <v>直连</v>
      </c>
    </row>
    <row r="231" ht="14.25" hidden="1" customHeight="1" spans="1:9">
      <c r="A231" s="7" t="s">
        <v>1943</v>
      </c>
      <c r="B231" s="8" t="s">
        <v>83</v>
      </c>
      <c r="C231" s="8" t="s">
        <v>617</v>
      </c>
      <c r="D231" s="4">
        <v>1599</v>
      </c>
      <c r="E231" t="str">
        <f>VLOOKUP(A231,HOP!A:L,12,0)</f>
        <v>1599.00</v>
      </c>
      <c r="F231" t="str">
        <f>VLOOKUP(A231,HOP!A:C,3,0)</f>
        <v>3632966</v>
      </c>
      <c r="G231">
        <f t="shared" si="6"/>
        <v>0</v>
      </c>
      <c r="H231" t="str">
        <f t="shared" si="7"/>
        <v>，3632966</v>
      </c>
      <c r="I231" t="str">
        <f>VLOOKUP(A231,HOP!A:U,21,0)</f>
        <v>直连</v>
      </c>
    </row>
    <row r="232" ht="14.25" hidden="1" customHeight="1" spans="1:9">
      <c r="A232" s="7" t="s">
        <v>1950</v>
      </c>
      <c r="B232" s="8" t="s">
        <v>531</v>
      </c>
      <c r="C232" s="8" t="s">
        <v>617</v>
      </c>
      <c r="D232" s="4">
        <v>1110</v>
      </c>
      <c r="E232" t="str">
        <f>VLOOKUP(A232,HOP!A:L,12,0)</f>
        <v>1110.00</v>
      </c>
      <c r="F232" t="str">
        <f>VLOOKUP(A232,HOP!A:C,3,0)</f>
        <v>3631062</v>
      </c>
      <c r="G232">
        <f t="shared" si="6"/>
        <v>0</v>
      </c>
      <c r="H232" t="str">
        <f t="shared" si="7"/>
        <v>，3631062</v>
      </c>
      <c r="I232" t="str">
        <f>VLOOKUP(A232,HOP!A:U,21,0)</f>
        <v>直采</v>
      </c>
    </row>
    <row r="233" ht="14.25" hidden="1" customHeight="1" spans="1:9">
      <c r="A233" s="7" t="s">
        <v>1958</v>
      </c>
      <c r="B233" s="8" t="s">
        <v>1139</v>
      </c>
      <c r="C233" s="8" t="s">
        <v>617</v>
      </c>
      <c r="D233" s="4">
        <v>400.32</v>
      </c>
      <c r="E233" t="str">
        <f>VLOOKUP(A233,HOP!A:L,12,0)</f>
        <v>400.32</v>
      </c>
      <c r="F233" t="str">
        <f>VLOOKUP(A233,HOP!A:C,3,0)</f>
        <v>3511532</v>
      </c>
      <c r="G233">
        <f t="shared" si="6"/>
        <v>0</v>
      </c>
      <c r="H233" t="str">
        <f t="shared" si="7"/>
        <v>，3511532</v>
      </c>
      <c r="I233" t="str">
        <f>VLOOKUP(A233,HOP!A:U,21,0)</f>
        <v>直连</v>
      </c>
    </row>
    <row r="234" ht="14.25" customHeight="1" spans="1:9">
      <c r="A234" s="7" t="s">
        <v>1967</v>
      </c>
      <c r="B234" s="8" t="s">
        <v>531</v>
      </c>
      <c r="C234" s="8" t="s">
        <v>617</v>
      </c>
      <c r="D234" s="4">
        <v>2203.27</v>
      </c>
      <c r="E234" t="str">
        <f>VLOOKUP(A234,HOP!A:L,12,0)</f>
        <v>2203.28</v>
      </c>
      <c r="F234" t="str">
        <f>VLOOKUP(A234,HOP!A:C,3,0)</f>
        <v>3646727</v>
      </c>
      <c r="G234">
        <f t="shared" si="6"/>
        <v>-0.0100000000002183</v>
      </c>
      <c r="H234" t="str">
        <f t="shared" si="7"/>
        <v>，3646727</v>
      </c>
      <c r="I234" t="str">
        <f>VLOOKUP(A234,HOP!A:U,21,0)</f>
        <v>直连</v>
      </c>
    </row>
    <row r="235" ht="14.25" hidden="1" customHeight="1" spans="1:9">
      <c r="A235" s="7" t="s">
        <v>1976</v>
      </c>
      <c r="B235" s="8" t="s">
        <v>531</v>
      </c>
      <c r="C235" s="8" t="s">
        <v>617</v>
      </c>
      <c r="D235" s="4">
        <v>460</v>
      </c>
      <c r="E235" t="str">
        <f>VLOOKUP(A235,HOP!A:L,12,0)</f>
        <v>460.00</v>
      </c>
      <c r="F235" t="str">
        <f>VLOOKUP(A235,HOP!A:C,3,0)</f>
        <v>3646079</v>
      </c>
      <c r="G235">
        <f t="shared" si="6"/>
        <v>0</v>
      </c>
      <c r="H235" t="str">
        <f t="shared" si="7"/>
        <v>，3646079</v>
      </c>
      <c r="I235" t="str">
        <f>VLOOKUP(A235,HOP!A:U,21,0)</f>
        <v>直采</v>
      </c>
    </row>
    <row r="236" ht="14.25" hidden="1" customHeight="1" spans="1:9">
      <c r="A236" s="7" t="s">
        <v>1983</v>
      </c>
      <c r="B236" s="8" t="s">
        <v>1139</v>
      </c>
      <c r="C236" s="8" t="s">
        <v>617</v>
      </c>
      <c r="D236" s="4">
        <v>195.05</v>
      </c>
      <c r="E236" t="str">
        <f>VLOOKUP(A236,HOP!A:L,12,0)</f>
        <v>195.05</v>
      </c>
      <c r="F236" t="str">
        <f>VLOOKUP(A236,HOP!A:C,3,0)</f>
        <v>3651747</v>
      </c>
      <c r="G236">
        <f t="shared" si="6"/>
        <v>0</v>
      </c>
      <c r="H236" t="str">
        <f t="shared" si="7"/>
        <v>，3651747</v>
      </c>
      <c r="I236" t="str">
        <f>VLOOKUP(A236,HOP!A:U,21,0)</f>
        <v>直连</v>
      </c>
    </row>
    <row r="237" ht="14.25" hidden="1" customHeight="1" spans="1:9">
      <c r="A237" s="7" t="s">
        <v>1992</v>
      </c>
      <c r="B237" s="8" t="s">
        <v>1139</v>
      </c>
      <c r="C237" s="8" t="s">
        <v>617</v>
      </c>
      <c r="D237" s="4">
        <v>239.37</v>
      </c>
      <c r="E237" t="str">
        <f>VLOOKUP(A237,HOP!A:L,12,0)</f>
        <v>239.37</v>
      </c>
      <c r="F237" t="str">
        <f>VLOOKUP(A237,HOP!A:C,3,0)</f>
        <v>3654227</v>
      </c>
      <c r="G237">
        <f t="shared" si="6"/>
        <v>0</v>
      </c>
      <c r="H237" t="str">
        <f t="shared" si="7"/>
        <v>，3654227</v>
      </c>
      <c r="I237" t="str">
        <f>VLOOKUP(A237,HOP!A:U,21,0)</f>
        <v>直连</v>
      </c>
    </row>
    <row r="238" ht="14.25" hidden="1" customHeight="1" spans="1:9">
      <c r="A238" s="7" t="s">
        <v>2000</v>
      </c>
      <c r="B238" s="8" t="s">
        <v>531</v>
      </c>
      <c r="C238" s="8" t="s">
        <v>617</v>
      </c>
      <c r="D238" s="4">
        <v>2170.56</v>
      </c>
      <c r="E238" t="str">
        <f>VLOOKUP(A238,HOP!A:L,12,0)</f>
        <v>2170.56</v>
      </c>
      <c r="F238" t="str">
        <f>VLOOKUP(A238,HOP!A:C,3,0)</f>
        <v>3588387</v>
      </c>
      <c r="G238">
        <f t="shared" si="6"/>
        <v>0</v>
      </c>
      <c r="H238" t="str">
        <f t="shared" si="7"/>
        <v>，3588387</v>
      </c>
      <c r="I238" t="str">
        <f>VLOOKUP(A238,HOP!A:U,21,0)</f>
        <v>直连</v>
      </c>
    </row>
    <row r="239" ht="14.25" hidden="1" customHeight="1" spans="1:9">
      <c r="A239" s="7" t="s">
        <v>2006</v>
      </c>
      <c r="B239" s="8" t="s">
        <v>83</v>
      </c>
      <c r="C239" s="8" t="s">
        <v>617</v>
      </c>
      <c r="D239" s="4">
        <v>2679</v>
      </c>
      <c r="E239" t="str">
        <f>VLOOKUP(A239,HOP!A:L,12,0)</f>
        <v>2679.00</v>
      </c>
      <c r="F239" t="str">
        <f>VLOOKUP(A239,HOP!A:C,3,0)</f>
        <v>3583759</v>
      </c>
      <c r="G239">
        <f t="shared" si="6"/>
        <v>0</v>
      </c>
      <c r="H239" t="str">
        <f t="shared" si="7"/>
        <v>，3583759</v>
      </c>
      <c r="I239" t="str">
        <f>VLOOKUP(A239,HOP!A:U,21,0)</f>
        <v>直采</v>
      </c>
    </row>
    <row r="240" ht="14.25" hidden="1" customHeight="1" spans="1:9">
      <c r="A240" s="7" t="s">
        <v>2013</v>
      </c>
      <c r="B240" s="8" t="s">
        <v>83</v>
      </c>
      <c r="C240" s="8" t="s">
        <v>617</v>
      </c>
      <c r="D240" s="4">
        <v>2235.6</v>
      </c>
      <c r="E240" t="str">
        <f>VLOOKUP(A240,HOP!A:L,12,0)</f>
        <v>2235.60</v>
      </c>
      <c r="F240" t="str">
        <f>VLOOKUP(A240,HOP!A:C,3,0)</f>
        <v>3566893</v>
      </c>
      <c r="G240">
        <f t="shared" si="6"/>
        <v>0</v>
      </c>
      <c r="H240" t="str">
        <f t="shared" si="7"/>
        <v>，3566893</v>
      </c>
      <c r="I240" t="str">
        <f>VLOOKUP(A240,HOP!A:U,21,0)</f>
        <v>直连</v>
      </c>
    </row>
    <row r="241" ht="14.25" hidden="1" customHeight="1" spans="1:9">
      <c r="A241" s="7" t="s">
        <v>2019</v>
      </c>
      <c r="B241" s="8" t="s">
        <v>1112</v>
      </c>
      <c r="C241" s="8" t="s">
        <v>1048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t="14.25" hidden="1" customHeight="1" spans="1:9">
      <c r="A242" s="7" t="s">
        <v>2028</v>
      </c>
      <c r="B242" s="8" t="s">
        <v>1139</v>
      </c>
      <c r="C242" s="8" t="s">
        <v>617</v>
      </c>
      <c r="D242" s="4">
        <v>938</v>
      </c>
      <c r="E242" t="str">
        <f>VLOOKUP(A242,HOP!A:L,12,0)</f>
        <v>938.00</v>
      </c>
      <c r="F242" t="str">
        <f>VLOOKUP(A242,HOP!A:C,3,0)</f>
        <v>3413909</v>
      </c>
      <c r="G242">
        <f t="shared" si="6"/>
        <v>0</v>
      </c>
      <c r="H242" t="str">
        <f t="shared" si="7"/>
        <v>，3413909</v>
      </c>
      <c r="I242" t="str">
        <f>VLOOKUP(A242,HOP!A:U,21,0)</f>
        <v>直连</v>
      </c>
    </row>
    <row r="243" ht="14.25" hidden="1" customHeight="1" spans="1:9">
      <c r="A243" s="7" t="s">
        <v>2032</v>
      </c>
      <c r="B243" s="8" t="s">
        <v>125</v>
      </c>
      <c r="C243" s="8" t="s">
        <v>617</v>
      </c>
      <c r="D243" s="4">
        <v>2962.5</v>
      </c>
      <c r="E243" t="str">
        <f>VLOOKUP(A243,HOP!A:L,12,0)</f>
        <v>2962.50</v>
      </c>
      <c r="F243" t="str">
        <f>VLOOKUP(A243,HOP!A:C,3,0)</f>
        <v>3596353</v>
      </c>
      <c r="G243">
        <f t="shared" si="6"/>
        <v>0</v>
      </c>
      <c r="H243" t="str">
        <f t="shared" si="7"/>
        <v>，3596353</v>
      </c>
      <c r="I243" t="str">
        <f>VLOOKUP(A243,HOP!A:U,21,0)</f>
        <v>直连</v>
      </c>
    </row>
    <row r="244" ht="14.25" hidden="1" customHeight="1" spans="1:9">
      <c r="A244" s="7" t="s">
        <v>2041</v>
      </c>
      <c r="B244" s="8" t="s">
        <v>83</v>
      </c>
      <c r="C244" s="8" t="s">
        <v>617</v>
      </c>
      <c r="D244" s="4">
        <v>2796.99</v>
      </c>
      <c r="E244" t="str">
        <f>VLOOKUP(A244,HOP!A:L,12,0)</f>
        <v>2796.99</v>
      </c>
      <c r="F244" t="str">
        <f>VLOOKUP(A244,HOP!A:C,3,0)</f>
        <v>3596914</v>
      </c>
      <c r="G244">
        <f t="shared" si="6"/>
        <v>0</v>
      </c>
      <c r="H244" t="str">
        <f t="shared" si="7"/>
        <v>，3596914</v>
      </c>
      <c r="I244" t="str">
        <f>VLOOKUP(A244,HOP!A:U,21,0)</f>
        <v>直连</v>
      </c>
    </row>
    <row r="245" ht="14.25" hidden="1" customHeight="1" spans="1:9">
      <c r="A245" s="7" t="s">
        <v>2050</v>
      </c>
      <c r="B245" s="8" t="s">
        <v>531</v>
      </c>
      <c r="C245" s="8" t="s">
        <v>617</v>
      </c>
      <c r="D245" s="4">
        <v>2312</v>
      </c>
      <c r="E245" t="str">
        <f>VLOOKUP(A245,HOP!A:L,12,0)</f>
        <v>2312.00</v>
      </c>
      <c r="F245" t="str">
        <f>VLOOKUP(A245,HOP!A:C,3,0)</f>
        <v>3628948</v>
      </c>
      <c r="G245">
        <f t="shared" si="6"/>
        <v>0</v>
      </c>
      <c r="H245" t="str">
        <f t="shared" si="7"/>
        <v>，3628948</v>
      </c>
      <c r="I245" t="str">
        <f>VLOOKUP(A245,HOP!A:U,21,0)</f>
        <v>直采</v>
      </c>
    </row>
    <row r="246" ht="14.25" hidden="1" customHeight="1" spans="1:9">
      <c r="A246" s="7" t="s">
        <v>2056</v>
      </c>
      <c r="B246" s="8" t="s">
        <v>1139</v>
      </c>
      <c r="C246" s="8" t="s">
        <v>617</v>
      </c>
      <c r="D246" s="4">
        <v>561</v>
      </c>
      <c r="E246" t="str">
        <f>VLOOKUP(A246,HOP!A:L,12,0)</f>
        <v>561.00</v>
      </c>
      <c r="F246" t="str">
        <f>VLOOKUP(A246,HOP!A:C,3,0)</f>
        <v>3612808</v>
      </c>
      <c r="G246">
        <f t="shared" si="6"/>
        <v>0</v>
      </c>
      <c r="H246" t="str">
        <f t="shared" si="7"/>
        <v>，3612808</v>
      </c>
      <c r="I246" t="str">
        <f>VLOOKUP(A246,HOP!A:U,21,0)</f>
        <v>直采</v>
      </c>
    </row>
    <row r="247" ht="14.25" hidden="1" customHeight="1" spans="1:9">
      <c r="A247" s="7" t="s">
        <v>2062</v>
      </c>
      <c r="B247" s="8" t="s">
        <v>83</v>
      </c>
      <c r="C247" s="8" t="s">
        <v>617</v>
      </c>
      <c r="D247" s="4">
        <v>4197.33</v>
      </c>
      <c r="E247">
        <v>4197.33</v>
      </c>
      <c r="F247" s="3" t="str">
        <f>VLOOKUP(A247,HOP!A:C,3,0)</f>
        <v>3553190</v>
      </c>
      <c r="G247">
        <f t="shared" si="6"/>
        <v>0</v>
      </c>
      <c r="H247" t="str">
        <f t="shared" si="7"/>
        <v>，3553190</v>
      </c>
      <c r="I247" t="str">
        <f>VLOOKUP(A247,HOP!A:U,21,0)</f>
        <v>直连</v>
      </c>
    </row>
    <row r="248" ht="14.25" hidden="1" customHeight="1" spans="1:9">
      <c r="A248" s="7" t="s">
        <v>2070</v>
      </c>
      <c r="B248" s="8" t="s">
        <v>531</v>
      </c>
      <c r="C248" s="8" t="s">
        <v>617</v>
      </c>
      <c r="D248" s="4">
        <v>1612.66</v>
      </c>
      <c r="E248" t="str">
        <f>VLOOKUP(A248,HOP!A:L,12,0)</f>
        <v>1612.66</v>
      </c>
      <c r="F248" t="str">
        <f>VLOOKUP(A248,HOP!A:C,3,0)</f>
        <v>3619552</v>
      </c>
      <c r="G248">
        <f t="shared" si="6"/>
        <v>0</v>
      </c>
      <c r="H248" t="str">
        <f t="shared" si="7"/>
        <v>，3619552</v>
      </c>
      <c r="I248" t="str">
        <f>VLOOKUP(A248,HOP!A:U,21,0)</f>
        <v>直连</v>
      </c>
    </row>
    <row r="249" ht="14.25" hidden="1" customHeight="1" spans="1:9">
      <c r="A249" s="7" t="s">
        <v>2079</v>
      </c>
      <c r="B249" s="8" t="s">
        <v>1139</v>
      </c>
      <c r="C249" s="8" t="s">
        <v>617</v>
      </c>
      <c r="D249" s="4">
        <v>901.65</v>
      </c>
      <c r="E249" t="str">
        <f>VLOOKUP(A249,HOP!A:L,12,0)</f>
        <v>901.65</v>
      </c>
      <c r="F249" t="str">
        <f>VLOOKUP(A249,HOP!A:C,3,0)</f>
        <v>3633821</v>
      </c>
      <c r="G249">
        <f t="shared" si="6"/>
        <v>0</v>
      </c>
      <c r="H249" t="str">
        <f t="shared" si="7"/>
        <v>，3633821</v>
      </c>
      <c r="I249" t="str">
        <f>VLOOKUP(A249,HOP!A:U,21,0)</f>
        <v>直连</v>
      </c>
    </row>
    <row r="250" ht="14.25" hidden="1" customHeight="1" spans="1:9">
      <c r="A250" s="7" t="s">
        <v>2087</v>
      </c>
      <c r="B250" s="8" t="s">
        <v>1139</v>
      </c>
      <c r="C250" s="8" t="s">
        <v>617</v>
      </c>
      <c r="D250" s="4">
        <v>2722</v>
      </c>
      <c r="E250" t="str">
        <f>VLOOKUP(A250,HOP!A:L,12,0)</f>
        <v>2722.00</v>
      </c>
      <c r="F250" t="str">
        <f>VLOOKUP(A250,HOP!A:C,3,0)</f>
        <v>3581094</v>
      </c>
      <c r="G250">
        <f t="shared" si="6"/>
        <v>0</v>
      </c>
      <c r="H250" t="str">
        <f t="shared" si="7"/>
        <v>，3581094</v>
      </c>
      <c r="I250" t="str">
        <f>VLOOKUP(A250,HOP!A:U,21,0)</f>
        <v>直采</v>
      </c>
    </row>
    <row r="251" ht="14.25" hidden="1" customHeight="1" spans="1:9">
      <c r="A251" s="7" t="s">
        <v>2093</v>
      </c>
      <c r="B251" s="8" t="s">
        <v>1139</v>
      </c>
      <c r="C251" s="8" t="s">
        <v>617</v>
      </c>
      <c r="D251" s="4">
        <v>1121.96</v>
      </c>
      <c r="E251" t="str">
        <f>VLOOKUP(A251,HOP!A:L,12,0)</f>
        <v>1121.96</v>
      </c>
      <c r="F251" t="str">
        <f>VLOOKUP(A251,HOP!A:C,3,0)</f>
        <v>3522481</v>
      </c>
      <c r="G251">
        <f t="shared" si="6"/>
        <v>0</v>
      </c>
      <c r="H251" t="str">
        <f t="shared" si="7"/>
        <v>，3522481</v>
      </c>
      <c r="I251" t="str">
        <f>VLOOKUP(A251,HOP!A:U,21,0)</f>
        <v>直连</v>
      </c>
    </row>
    <row r="252" ht="14.25" hidden="1" customHeight="1" spans="1:9">
      <c r="A252" s="7" t="s">
        <v>2100</v>
      </c>
      <c r="B252" s="8" t="s">
        <v>1139</v>
      </c>
      <c r="C252" s="8" t="s">
        <v>617</v>
      </c>
      <c r="D252" s="4">
        <v>671.75</v>
      </c>
      <c r="E252" t="str">
        <f>VLOOKUP(A252,HOP!A:L,12,0)</f>
        <v>671.75</v>
      </c>
      <c r="F252" t="str">
        <f>VLOOKUP(A252,HOP!A:C,3,0)</f>
        <v>3618404</v>
      </c>
      <c r="G252">
        <f t="shared" si="6"/>
        <v>0</v>
      </c>
      <c r="H252" t="str">
        <f t="shared" si="7"/>
        <v>，3618404</v>
      </c>
      <c r="I252" t="str">
        <f>VLOOKUP(A252,HOP!A:U,21,0)</f>
        <v>直连</v>
      </c>
    </row>
    <row r="253" ht="14.25" hidden="1" customHeight="1" spans="1:9">
      <c r="A253" s="7" t="s">
        <v>2108</v>
      </c>
      <c r="B253" s="8" t="s">
        <v>1139</v>
      </c>
      <c r="C253" s="8" t="s">
        <v>617</v>
      </c>
      <c r="D253" s="4">
        <v>901.14</v>
      </c>
      <c r="E253" t="str">
        <f>VLOOKUP(A253,HOP!A:L,12,0)</f>
        <v>901.14</v>
      </c>
      <c r="F253" t="str">
        <f>VLOOKUP(A253,HOP!A:C,3,0)</f>
        <v>3632533</v>
      </c>
      <c r="G253">
        <f t="shared" si="6"/>
        <v>0</v>
      </c>
      <c r="H253" t="str">
        <f t="shared" si="7"/>
        <v>，3632533</v>
      </c>
      <c r="I253" t="str">
        <f>VLOOKUP(A253,HOP!A:U,21,0)</f>
        <v>直连</v>
      </c>
    </row>
    <row r="254" ht="14.25" hidden="1" customHeight="1" spans="1:9">
      <c r="A254" s="7" t="s">
        <v>2113</v>
      </c>
      <c r="B254" s="8" t="s">
        <v>1139</v>
      </c>
      <c r="C254" s="8" t="s">
        <v>617</v>
      </c>
      <c r="D254" s="4">
        <v>233</v>
      </c>
      <c r="E254" t="str">
        <f>VLOOKUP(A254,HOP!A:L,12,0)</f>
        <v>233.00</v>
      </c>
      <c r="F254" t="str">
        <f>VLOOKUP(A254,HOP!A:C,3,0)</f>
        <v>3634926</v>
      </c>
      <c r="G254">
        <f t="shared" si="6"/>
        <v>0</v>
      </c>
      <c r="H254" t="str">
        <f t="shared" si="7"/>
        <v>，3634926</v>
      </c>
      <c r="I254" t="str">
        <f>VLOOKUP(A254,HOP!A:U,21,0)</f>
        <v>直采</v>
      </c>
    </row>
    <row r="255" ht="14.25" hidden="1" customHeight="1" spans="1:9">
      <c r="A255" s="7" t="s">
        <v>2121</v>
      </c>
      <c r="B255" s="8" t="s">
        <v>1139</v>
      </c>
      <c r="C255" s="8" t="s">
        <v>617</v>
      </c>
      <c r="D255" s="4">
        <v>901.65</v>
      </c>
      <c r="E255" t="str">
        <f>VLOOKUP(A255,HOP!A:L,12,0)</f>
        <v>901.65</v>
      </c>
      <c r="F255" t="str">
        <f>VLOOKUP(A255,HOP!A:C,3,0)</f>
        <v>3634170</v>
      </c>
      <c r="G255">
        <f t="shared" si="6"/>
        <v>0</v>
      </c>
      <c r="H255" t="str">
        <f t="shared" si="7"/>
        <v>，3634170</v>
      </c>
      <c r="I255" t="str">
        <f>VLOOKUP(A255,HOP!A:U,21,0)</f>
        <v>直连</v>
      </c>
    </row>
    <row r="256" ht="14.25" hidden="1" customHeight="1" spans="1:9">
      <c r="A256" s="7" t="s">
        <v>2124</v>
      </c>
      <c r="B256" s="8" t="s">
        <v>586</v>
      </c>
      <c r="C256" s="8" t="s">
        <v>587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t="14.25" hidden="1" customHeight="1" spans="1:9">
      <c r="A257" s="7" t="s">
        <v>2132</v>
      </c>
      <c r="B257" s="8" t="s">
        <v>1139</v>
      </c>
      <c r="C257" s="8" t="s">
        <v>617</v>
      </c>
      <c r="D257" s="4">
        <v>474</v>
      </c>
      <c r="E257" t="str">
        <f>VLOOKUP(A257,HOP!A:L,12,0)</f>
        <v>474.00</v>
      </c>
      <c r="F257" t="str">
        <f>VLOOKUP(A257,HOP!A:C,3,0)</f>
        <v>3614422</v>
      </c>
      <c r="G257">
        <f t="shared" si="6"/>
        <v>0</v>
      </c>
      <c r="H257" t="str">
        <f t="shared" si="7"/>
        <v>，3614422</v>
      </c>
      <c r="I257" t="str">
        <f>VLOOKUP(A257,HOP!A:U,21,0)</f>
        <v>直采</v>
      </c>
    </row>
    <row r="258" ht="14.25" hidden="1" customHeight="1" spans="1:9">
      <c r="A258" s="7" t="s">
        <v>2139</v>
      </c>
      <c r="B258" s="8" t="s">
        <v>1139</v>
      </c>
      <c r="C258" s="8" t="s">
        <v>617</v>
      </c>
      <c r="D258" s="4">
        <v>1213.68</v>
      </c>
      <c r="E258" t="str">
        <f>VLOOKUP(A258,HOP!A:L,12,0)</f>
        <v>1213.68</v>
      </c>
      <c r="F258" t="str">
        <f>VLOOKUP(A258,HOP!A:C,3,0)</f>
        <v>3639311</v>
      </c>
      <c r="G258">
        <f t="shared" si="6"/>
        <v>0</v>
      </c>
      <c r="H258" t="str">
        <f t="shared" si="7"/>
        <v>，3639311</v>
      </c>
      <c r="I258" t="str">
        <f>VLOOKUP(A258,HOP!A:U,21,0)</f>
        <v>直连</v>
      </c>
    </row>
    <row r="259" ht="14.25" hidden="1" customHeight="1" spans="1:9">
      <c r="A259" s="7" t="s">
        <v>2141</v>
      </c>
      <c r="B259" s="8" t="s">
        <v>531</v>
      </c>
      <c r="C259" s="8" t="s">
        <v>617</v>
      </c>
      <c r="D259" s="4">
        <v>750</v>
      </c>
      <c r="E259" t="str">
        <f>VLOOKUP(A259,HOP!A:L,12,0)</f>
        <v>750.00</v>
      </c>
      <c r="F259" t="str">
        <f>VLOOKUP(A259,HOP!A:C,3,0)</f>
        <v>3646461</v>
      </c>
      <c r="G259">
        <f t="shared" ref="G259:G322" si="8">D259-E259</f>
        <v>0</v>
      </c>
      <c r="H259" t="str">
        <f t="shared" ref="H259:H322" si="9">$H$1&amp;F259</f>
        <v>，3646461</v>
      </c>
      <c r="I259" t="str">
        <f>VLOOKUP(A259,HOP!A:U,21,0)</f>
        <v>直采</v>
      </c>
    </row>
    <row r="260" ht="14.25" hidden="1" customHeight="1" spans="1:9">
      <c r="A260" s="7" t="s">
        <v>2147</v>
      </c>
      <c r="B260" s="8" t="s">
        <v>83</v>
      </c>
      <c r="C260" s="8" t="s">
        <v>617</v>
      </c>
      <c r="D260" s="4">
        <v>2796.99</v>
      </c>
      <c r="E260" t="str">
        <f>VLOOKUP(A260,HOP!A:L,12,0)</f>
        <v>2796.99</v>
      </c>
      <c r="F260" t="str">
        <f>VLOOKUP(A260,HOP!A:C,3,0)</f>
        <v>3597232</v>
      </c>
      <c r="G260">
        <f t="shared" si="8"/>
        <v>0</v>
      </c>
      <c r="H260" t="str">
        <f t="shared" si="9"/>
        <v>，3597232</v>
      </c>
      <c r="I260" t="str">
        <f>VLOOKUP(A260,HOP!A:U,21,0)</f>
        <v>直连</v>
      </c>
    </row>
    <row r="261" ht="14.25" hidden="1" customHeight="1" spans="1:9">
      <c r="A261" s="7" t="s">
        <v>2150</v>
      </c>
      <c r="B261" s="8" t="s">
        <v>531</v>
      </c>
      <c r="C261" s="8" t="s">
        <v>617</v>
      </c>
      <c r="D261" s="4">
        <v>2430.94</v>
      </c>
      <c r="E261" t="str">
        <f>VLOOKUP(A261,HOP!A:L,12,0)</f>
        <v>2430.94</v>
      </c>
      <c r="F261" t="str">
        <f>VLOOKUP(A261,HOP!A:C,3,0)</f>
        <v>3648870</v>
      </c>
      <c r="G261">
        <f t="shared" si="8"/>
        <v>0</v>
      </c>
      <c r="H261" t="str">
        <f t="shared" si="9"/>
        <v>，3648870</v>
      </c>
      <c r="I261" t="str">
        <f>VLOOKUP(A261,HOP!A:U,21,0)</f>
        <v>直连</v>
      </c>
    </row>
    <row r="262" ht="14.25" hidden="1" customHeight="1" spans="1:9">
      <c r="A262" s="7" t="s">
        <v>2157</v>
      </c>
      <c r="B262" s="8" t="s">
        <v>1139</v>
      </c>
      <c r="C262" s="8" t="s">
        <v>617</v>
      </c>
      <c r="D262" s="4">
        <v>2544</v>
      </c>
      <c r="E262" t="str">
        <f>VLOOKUP(A262,HOP!A:L,12,0)</f>
        <v>2544.00</v>
      </c>
      <c r="F262" t="str">
        <f>VLOOKUP(A262,HOP!A:C,3,0)</f>
        <v>3630736</v>
      </c>
      <c r="G262">
        <f t="shared" si="8"/>
        <v>0</v>
      </c>
      <c r="H262" t="str">
        <f t="shared" si="9"/>
        <v>，3630736</v>
      </c>
      <c r="I262" t="str">
        <f>VLOOKUP(A262,HOP!A:U,21,0)</f>
        <v>直采</v>
      </c>
    </row>
    <row r="263" ht="14.25" hidden="1" customHeight="1" spans="1:9">
      <c r="A263" s="7" t="s">
        <v>2163</v>
      </c>
      <c r="B263" s="8" t="s">
        <v>1139</v>
      </c>
      <c r="C263" s="8" t="s">
        <v>617</v>
      </c>
      <c r="D263" s="4">
        <v>5588.12</v>
      </c>
      <c r="E263" t="str">
        <f>VLOOKUP(A263,HOP!A:L,12,0)</f>
        <v>5588.12</v>
      </c>
      <c r="F263" t="str">
        <f>VLOOKUP(A263,HOP!A:C,3,0)</f>
        <v>3655459</v>
      </c>
      <c r="G263">
        <f t="shared" si="8"/>
        <v>0</v>
      </c>
      <c r="H263" t="str">
        <f t="shared" si="9"/>
        <v>，3655459</v>
      </c>
      <c r="I263" t="str">
        <f>VLOOKUP(A263,HOP!A:U,21,0)</f>
        <v>直连</v>
      </c>
    </row>
    <row r="264" ht="14.25" hidden="1" customHeight="1" spans="1:9">
      <c r="A264" s="7" t="s">
        <v>2171</v>
      </c>
      <c r="B264" s="8" t="s">
        <v>1139</v>
      </c>
      <c r="C264" s="8" t="s">
        <v>617</v>
      </c>
      <c r="D264" s="4">
        <v>2621</v>
      </c>
      <c r="E264" t="str">
        <f>VLOOKUP(A264,HOP!A:L,12,0)</f>
        <v>2621.00</v>
      </c>
      <c r="F264" t="str">
        <f>VLOOKUP(A264,HOP!A:C,3,0)</f>
        <v>3619379</v>
      </c>
      <c r="G264">
        <f t="shared" si="8"/>
        <v>0</v>
      </c>
      <c r="H264" t="str">
        <f t="shared" si="9"/>
        <v>，3619379</v>
      </c>
      <c r="I264" t="str">
        <f>VLOOKUP(A264,HOP!A:U,21,0)</f>
        <v>直采</v>
      </c>
    </row>
    <row r="265" ht="14.25" hidden="1" customHeight="1" spans="1:9">
      <c r="A265" s="7" t="s">
        <v>2177</v>
      </c>
      <c r="B265" s="8" t="s">
        <v>1139</v>
      </c>
      <c r="C265" s="8" t="s">
        <v>617</v>
      </c>
      <c r="D265" s="4">
        <v>292</v>
      </c>
      <c r="E265" t="str">
        <f>VLOOKUP(A265,HOP!A:L,12,0)</f>
        <v>292.00</v>
      </c>
      <c r="F265" t="str">
        <f>VLOOKUP(A265,HOP!A:C,3,0)</f>
        <v>3469811</v>
      </c>
      <c r="G265">
        <f t="shared" si="8"/>
        <v>0</v>
      </c>
      <c r="H265" t="str">
        <f t="shared" si="9"/>
        <v>，3469811</v>
      </c>
      <c r="I265" t="str">
        <f>VLOOKUP(A265,HOP!A:U,21,0)</f>
        <v>直连</v>
      </c>
    </row>
    <row r="266" ht="14.25" hidden="1" customHeight="1" spans="1:9">
      <c r="A266" s="7" t="s">
        <v>2182</v>
      </c>
      <c r="B266" s="8" t="s">
        <v>1139</v>
      </c>
      <c r="C266" s="8" t="s">
        <v>617</v>
      </c>
      <c r="D266" s="4">
        <v>1858</v>
      </c>
      <c r="E266" t="str">
        <f>VLOOKUP(A266,HOP!A:L,12,0)</f>
        <v>1858.00</v>
      </c>
      <c r="F266" t="str">
        <f>VLOOKUP(A266,HOP!A:C,3,0)</f>
        <v>3637657</v>
      </c>
      <c r="G266">
        <f t="shared" si="8"/>
        <v>0</v>
      </c>
      <c r="H266" t="str">
        <f t="shared" si="9"/>
        <v>，3637657</v>
      </c>
      <c r="I266" t="str">
        <f>VLOOKUP(A266,HOP!A:U,21,0)</f>
        <v>直采</v>
      </c>
    </row>
    <row r="267" ht="14.25" hidden="1" customHeight="1" spans="1:9">
      <c r="A267" s="7" t="s">
        <v>2190</v>
      </c>
      <c r="B267" s="8" t="s">
        <v>1139</v>
      </c>
      <c r="C267" s="8" t="s">
        <v>617</v>
      </c>
      <c r="D267" s="4">
        <v>2060</v>
      </c>
      <c r="E267" t="str">
        <f>VLOOKUP(A267,HOP!A:L,12,0)</f>
        <v>2060.00</v>
      </c>
      <c r="F267" t="str">
        <f>VLOOKUP(A267,HOP!A:C,3,0)</f>
        <v>3640811</v>
      </c>
      <c r="G267">
        <f t="shared" si="8"/>
        <v>0</v>
      </c>
      <c r="H267" t="str">
        <f t="shared" si="9"/>
        <v>，3640811</v>
      </c>
      <c r="I267" t="str">
        <f>VLOOKUP(A267,HOP!A:U,21,0)</f>
        <v>直采</v>
      </c>
    </row>
    <row r="268" ht="14.25" hidden="1" customHeight="1" spans="1:9">
      <c r="A268" s="7" t="s">
        <v>2195</v>
      </c>
      <c r="B268" s="8" t="s">
        <v>531</v>
      </c>
      <c r="C268" s="8" t="s">
        <v>617</v>
      </c>
      <c r="D268" s="4">
        <v>1632</v>
      </c>
      <c r="E268" t="str">
        <f>VLOOKUP(A268,HOP!A:L,12,0)</f>
        <v>1632.00</v>
      </c>
      <c r="F268" t="str">
        <f>VLOOKUP(A268,HOP!A:C,3,0)</f>
        <v>3366900</v>
      </c>
      <c r="G268">
        <f t="shared" si="8"/>
        <v>0</v>
      </c>
      <c r="H268" t="str">
        <f t="shared" si="9"/>
        <v>，3366900</v>
      </c>
      <c r="I268" t="str">
        <f>VLOOKUP(A268,HOP!A:U,21,0)</f>
        <v>直采</v>
      </c>
    </row>
    <row r="269" ht="14.25" hidden="1" customHeight="1" spans="1:9">
      <c r="A269" s="7" t="s">
        <v>2201</v>
      </c>
      <c r="B269" s="8" t="s">
        <v>1139</v>
      </c>
      <c r="C269" s="8" t="s">
        <v>617</v>
      </c>
      <c r="D269" s="4">
        <v>156.02</v>
      </c>
      <c r="E269" t="str">
        <f>VLOOKUP(A269,HOP!A:L,12,0)</f>
        <v>156.02</v>
      </c>
      <c r="F269" t="str">
        <f>VLOOKUP(A269,HOP!A:C,3,0)</f>
        <v>3655388</v>
      </c>
      <c r="G269">
        <f t="shared" si="8"/>
        <v>0</v>
      </c>
      <c r="H269" t="str">
        <f t="shared" si="9"/>
        <v>，3655388</v>
      </c>
      <c r="I269" t="str">
        <f>VLOOKUP(A269,HOP!A:U,21,0)</f>
        <v>直连</v>
      </c>
    </row>
    <row r="270" ht="14.25" hidden="1" customHeight="1" spans="1:9">
      <c r="A270" s="7" t="s">
        <v>2214</v>
      </c>
      <c r="B270" s="8" t="s">
        <v>1139</v>
      </c>
      <c r="C270" s="8" t="s">
        <v>617</v>
      </c>
      <c r="D270" s="4">
        <v>623.86</v>
      </c>
      <c r="E270" t="str">
        <f>VLOOKUP(A270,HOP!A:L,12,0)</f>
        <v>623.86</v>
      </c>
      <c r="F270" t="str">
        <f>VLOOKUP(A270,HOP!A:C,3,0)</f>
        <v>3657284</v>
      </c>
      <c r="G270">
        <f t="shared" si="8"/>
        <v>0</v>
      </c>
      <c r="H270" t="str">
        <f t="shared" si="9"/>
        <v>，3657284</v>
      </c>
      <c r="I270" t="str">
        <f>VLOOKUP(A270,HOP!A:U,21,0)</f>
        <v>直连</v>
      </c>
    </row>
    <row r="271" ht="14.25" hidden="1" customHeight="1" spans="1:9">
      <c r="A271" s="7" t="s">
        <v>2221</v>
      </c>
      <c r="B271" s="8" t="s">
        <v>1139</v>
      </c>
      <c r="C271" s="8" t="s">
        <v>617</v>
      </c>
      <c r="D271" s="4">
        <v>1566</v>
      </c>
      <c r="E271" t="str">
        <f>VLOOKUP(A271,HOP!A:L,12,0)</f>
        <v>1566.00</v>
      </c>
      <c r="F271" t="str">
        <f>VLOOKUP(A271,HOP!A:C,3,0)</f>
        <v>3655675</v>
      </c>
      <c r="G271">
        <f t="shared" si="8"/>
        <v>0</v>
      </c>
      <c r="H271" t="str">
        <f t="shared" si="9"/>
        <v>，3655675</v>
      </c>
      <c r="I271" t="str">
        <f>VLOOKUP(A271,HOP!A:U,21,0)</f>
        <v>直采</v>
      </c>
    </row>
    <row r="272" ht="14.25" hidden="1" customHeight="1" spans="1:9">
      <c r="A272" s="7" t="s">
        <v>2228</v>
      </c>
      <c r="B272" s="8" t="s">
        <v>531</v>
      </c>
      <c r="C272" s="8" t="s">
        <v>617</v>
      </c>
      <c r="D272" s="4">
        <v>3713.5</v>
      </c>
      <c r="E272" t="str">
        <f>VLOOKUP(A272,HOP!A:L,12,0)</f>
        <v>3713.50</v>
      </c>
      <c r="F272" t="str">
        <f>VLOOKUP(A272,HOP!A:C,3,0)</f>
        <v>3649833</v>
      </c>
      <c r="G272">
        <f t="shared" si="8"/>
        <v>0</v>
      </c>
      <c r="H272" t="str">
        <f t="shared" si="9"/>
        <v>，3649833</v>
      </c>
      <c r="I272" t="str">
        <f>VLOOKUP(A272,HOP!A:U,21,0)</f>
        <v>直连</v>
      </c>
    </row>
    <row r="273" ht="14.25" hidden="1" customHeight="1" spans="1:9">
      <c r="A273" s="7" t="s">
        <v>2236</v>
      </c>
      <c r="B273" s="8" t="s">
        <v>83</v>
      </c>
      <c r="C273" s="8" t="s">
        <v>617</v>
      </c>
      <c r="D273" s="4">
        <v>3468.03</v>
      </c>
      <c r="E273" t="str">
        <f>VLOOKUP(A273,HOP!A:L,12,0)</f>
        <v>3468.03</v>
      </c>
      <c r="F273" t="str">
        <f>VLOOKUP(A273,HOP!A:C,3,0)</f>
        <v>3556850</v>
      </c>
      <c r="G273">
        <f t="shared" si="8"/>
        <v>0</v>
      </c>
      <c r="H273" t="str">
        <f t="shared" si="9"/>
        <v>，3556850</v>
      </c>
      <c r="I273" t="str">
        <f>VLOOKUP(A273,HOP!A:U,21,0)</f>
        <v>直连</v>
      </c>
    </row>
    <row r="274" ht="14.25" hidden="1" customHeight="1" spans="1:9">
      <c r="A274" s="7" t="s">
        <v>2244</v>
      </c>
      <c r="B274" s="8" t="s">
        <v>1139</v>
      </c>
      <c r="C274" s="8" t="s">
        <v>617</v>
      </c>
      <c r="D274" s="4">
        <v>2103.24</v>
      </c>
      <c r="E274" t="str">
        <f>VLOOKUP(A274,HOP!A:L,12,0)</f>
        <v>2103.24</v>
      </c>
      <c r="F274" t="str">
        <f>VLOOKUP(A274,HOP!A:C,3,0)</f>
        <v>3608877</v>
      </c>
      <c r="G274">
        <f t="shared" si="8"/>
        <v>0</v>
      </c>
      <c r="H274" t="str">
        <f t="shared" si="9"/>
        <v>，3608877</v>
      </c>
      <c r="I274" t="str">
        <f>VLOOKUP(A274,HOP!A:U,21,0)</f>
        <v>直连</v>
      </c>
    </row>
    <row r="275" ht="14.25" hidden="1" customHeight="1" spans="1:9">
      <c r="A275" s="7" t="s">
        <v>2253</v>
      </c>
      <c r="B275" s="8" t="s">
        <v>1139</v>
      </c>
      <c r="C275" s="8" t="s">
        <v>617</v>
      </c>
      <c r="D275" s="4">
        <v>528.67</v>
      </c>
      <c r="E275" t="str">
        <f>VLOOKUP(A275,HOP!A:L,12,0)</f>
        <v>528.67</v>
      </c>
      <c r="F275" t="str">
        <f>VLOOKUP(A275,HOP!A:C,3,0)</f>
        <v>3656222</v>
      </c>
      <c r="G275">
        <f t="shared" si="8"/>
        <v>0</v>
      </c>
      <c r="H275" t="str">
        <f t="shared" si="9"/>
        <v>，3656222</v>
      </c>
      <c r="I275" t="str">
        <f>VLOOKUP(A275,HOP!A:U,21,0)</f>
        <v>直连</v>
      </c>
    </row>
    <row r="276" ht="14.25" hidden="1" customHeight="1" spans="1:9">
      <c r="A276" s="7" t="s">
        <v>2261</v>
      </c>
      <c r="B276" s="8" t="s">
        <v>258</v>
      </c>
      <c r="C276" s="8" t="s">
        <v>1148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t="14.25" hidden="1" customHeight="1" spans="1:9">
      <c r="A277" s="7" t="s">
        <v>2268</v>
      </c>
      <c r="B277" s="8" t="s">
        <v>587</v>
      </c>
      <c r="C277" s="8" t="s">
        <v>2271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t="14.25" hidden="1" customHeight="1" spans="1:9">
      <c r="A278" s="7" t="s">
        <v>2274</v>
      </c>
      <c r="B278" s="8" t="s">
        <v>1384</v>
      </c>
      <c r="C278" s="8" t="s">
        <v>653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t="14.25" hidden="1" customHeight="1" spans="1:9">
      <c r="A279" s="7" t="s">
        <v>2282</v>
      </c>
      <c r="B279" s="8" t="s">
        <v>1139</v>
      </c>
      <c r="C279" s="8" t="s">
        <v>617</v>
      </c>
      <c r="D279" s="4">
        <v>1614.82</v>
      </c>
      <c r="E279" t="str">
        <f>VLOOKUP(A279,HOP!A:L,12,0)</f>
        <v>1614.82</v>
      </c>
      <c r="F279" t="str">
        <f>VLOOKUP(A279,HOP!A:C,3,0)</f>
        <v>3645651</v>
      </c>
      <c r="G279">
        <f t="shared" si="8"/>
        <v>0</v>
      </c>
      <c r="H279" t="str">
        <f t="shared" si="9"/>
        <v>，3645651</v>
      </c>
      <c r="I279" t="str">
        <f>VLOOKUP(A279,HOP!A:U,21,0)</f>
        <v>直连</v>
      </c>
    </row>
    <row r="280" ht="14.25" hidden="1" customHeight="1" spans="1:9">
      <c r="A280" s="7" t="s">
        <v>2290</v>
      </c>
      <c r="B280" s="8" t="s">
        <v>1167</v>
      </c>
      <c r="C280" s="8" t="s">
        <v>1781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t="14.25" hidden="1" customHeight="1" spans="1:9">
      <c r="A281" s="7" t="s">
        <v>2298</v>
      </c>
      <c r="B281" s="8" t="s">
        <v>258</v>
      </c>
      <c r="C281" s="8" t="s">
        <v>1148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t="14.25" hidden="1" customHeight="1" spans="1:9">
      <c r="A282" s="7" t="s">
        <v>2302</v>
      </c>
      <c r="B282" s="8" t="s">
        <v>2307</v>
      </c>
      <c r="C282" s="8" t="s">
        <v>2308</v>
      </c>
      <c r="D282" s="4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t="14.25" hidden="1" customHeight="1" spans="1:9">
      <c r="A283" s="7" t="s">
        <v>2312</v>
      </c>
      <c r="B283" s="8" t="s">
        <v>617</v>
      </c>
      <c r="C283" s="8" t="s">
        <v>618</v>
      </c>
      <c r="D283" s="4">
        <v>370.4</v>
      </c>
      <c r="E283" t="str">
        <f>VLOOKUP(A283,HOP!A:L,12,0)</f>
        <v>370.40</v>
      </c>
      <c r="F283" t="str">
        <f>VLOOKUP(A283,HOP!A:C,3,0)</f>
        <v>3556180</v>
      </c>
      <c r="G283">
        <f t="shared" si="8"/>
        <v>0</v>
      </c>
      <c r="H283" t="str">
        <f t="shared" si="9"/>
        <v>，3556180</v>
      </c>
      <c r="I283" t="str">
        <f>VLOOKUP(A283,HOP!A:U,21,0)</f>
        <v>直连</v>
      </c>
    </row>
    <row r="284" ht="14.25" hidden="1" customHeight="1" spans="1:9">
      <c r="A284" s="7" t="s">
        <v>2317</v>
      </c>
      <c r="B284" s="8" t="s">
        <v>617</v>
      </c>
      <c r="C284" s="8" t="s">
        <v>618</v>
      </c>
      <c r="D284" s="4">
        <v>468</v>
      </c>
      <c r="E284" t="str">
        <f>VLOOKUP(A284,HOP!A:L,12,0)</f>
        <v>468.00</v>
      </c>
      <c r="F284" t="str">
        <f>VLOOKUP(A284,HOP!A:C,3,0)</f>
        <v>3475608</v>
      </c>
      <c r="G284">
        <f t="shared" si="8"/>
        <v>0</v>
      </c>
      <c r="H284" t="str">
        <f t="shared" si="9"/>
        <v>，3475608</v>
      </c>
      <c r="I284" t="str">
        <f>VLOOKUP(A284,HOP!A:U,21,0)</f>
        <v>直连</v>
      </c>
    </row>
    <row r="285" ht="14.25" hidden="1" customHeight="1" spans="1:9">
      <c r="A285" s="7" t="s">
        <v>2326</v>
      </c>
      <c r="B285" s="8" t="s">
        <v>1139</v>
      </c>
      <c r="C285" s="8" t="s">
        <v>618</v>
      </c>
      <c r="D285" s="4">
        <v>1519.38</v>
      </c>
      <c r="E285" t="str">
        <f>VLOOKUP(A285,HOP!A:L,12,0)</f>
        <v>1519.38</v>
      </c>
      <c r="F285" t="str">
        <f>VLOOKUP(A285,HOP!A:C,3,0)</f>
        <v>3512668</v>
      </c>
      <c r="G285">
        <f t="shared" si="8"/>
        <v>0</v>
      </c>
      <c r="H285" t="str">
        <f t="shared" si="9"/>
        <v>，3512668</v>
      </c>
      <c r="I285" t="str">
        <f>VLOOKUP(A285,HOP!A:U,21,0)</f>
        <v>直连</v>
      </c>
    </row>
    <row r="286" ht="14.25" hidden="1" customHeight="1" spans="1:9">
      <c r="A286" s="7" t="s">
        <v>2335</v>
      </c>
      <c r="B286" s="8" t="s">
        <v>83</v>
      </c>
      <c r="C286" s="8" t="s">
        <v>618</v>
      </c>
      <c r="D286" s="4">
        <v>12634.64</v>
      </c>
      <c r="E286" t="str">
        <f>VLOOKUP(A286,HOP!A:L,12,0)</f>
        <v>12634.64</v>
      </c>
      <c r="F286" t="str">
        <f>VLOOKUP(A286,HOP!A:C,3,0)</f>
        <v>3563258</v>
      </c>
      <c r="G286">
        <f t="shared" si="8"/>
        <v>0</v>
      </c>
      <c r="H286" t="str">
        <f t="shared" si="9"/>
        <v>，3563258</v>
      </c>
      <c r="I286" t="str">
        <f>VLOOKUP(A286,HOP!A:U,21,0)</f>
        <v>直连</v>
      </c>
    </row>
    <row r="287" ht="14.25" hidden="1" customHeight="1" spans="1:9">
      <c r="A287" s="7" t="s">
        <v>2345</v>
      </c>
      <c r="B287" s="8" t="s">
        <v>531</v>
      </c>
      <c r="C287" s="8" t="s">
        <v>618</v>
      </c>
      <c r="D287" s="4">
        <v>1893.75</v>
      </c>
      <c r="E287" t="str">
        <f>VLOOKUP(A287,HOP!A:L,12,0)</f>
        <v>1893.75</v>
      </c>
      <c r="F287" t="str">
        <f>VLOOKUP(A287,HOP!A:C,3,0)</f>
        <v>3565242</v>
      </c>
      <c r="G287">
        <f t="shared" si="8"/>
        <v>0</v>
      </c>
      <c r="H287" t="str">
        <f t="shared" si="9"/>
        <v>，3565242</v>
      </c>
      <c r="I287" t="str">
        <f>VLOOKUP(A287,HOP!A:U,21,0)</f>
        <v>直连</v>
      </c>
    </row>
    <row r="288" ht="14.25" hidden="1" customHeight="1" spans="1:9">
      <c r="A288" s="7" t="s">
        <v>2351</v>
      </c>
      <c r="B288" s="8" t="s">
        <v>1139</v>
      </c>
      <c r="C288" s="8" t="s">
        <v>618</v>
      </c>
      <c r="D288" s="4">
        <v>1262.5</v>
      </c>
      <c r="E288" t="str">
        <f>VLOOKUP(A288,HOP!A:L,12,0)</f>
        <v>1262.50</v>
      </c>
      <c r="F288" t="str">
        <f>VLOOKUP(A288,HOP!A:C,3,0)</f>
        <v>3563253</v>
      </c>
      <c r="G288">
        <f t="shared" si="8"/>
        <v>0</v>
      </c>
      <c r="H288" t="str">
        <f t="shared" si="9"/>
        <v>，3563253</v>
      </c>
      <c r="I288" t="str">
        <f>VLOOKUP(A288,HOP!A:U,21,0)</f>
        <v>直连</v>
      </c>
    </row>
    <row r="289" ht="14.25" customHeight="1" spans="1:9">
      <c r="A289" s="7" t="s">
        <v>2357</v>
      </c>
      <c r="B289" s="8" t="s">
        <v>1139</v>
      </c>
      <c r="C289" s="8" t="s">
        <v>618</v>
      </c>
      <c r="D289" s="4">
        <v>2599.38</v>
      </c>
      <c r="E289" t="str">
        <f>VLOOKUP(A289,HOP!A:L,12,0)</f>
        <v>2599.40</v>
      </c>
      <c r="F289" t="str">
        <f>VLOOKUP(A289,HOP!A:C,3,0)</f>
        <v>3589980</v>
      </c>
      <c r="G289">
        <f t="shared" si="8"/>
        <v>-0.0199999999999818</v>
      </c>
      <c r="H289" t="str">
        <f t="shared" si="9"/>
        <v>，3589980</v>
      </c>
      <c r="I289" t="str">
        <f>VLOOKUP(A289,HOP!A:U,21,0)</f>
        <v>直连</v>
      </c>
    </row>
    <row r="290" ht="14.25" customHeight="1" spans="1:9">
      <c r="A290" s="7" t="s">
        <v>2366</v>
      </c>
      <c r="B290" s="8" t="s">
        <v>1139</v>
      </c>
      <c r="C290" s="8" t="s">
        <v>618</v>
      </c>
      <c r="D290" s="4">
        <v>1641.63</v>
      </c>
      <c r="E290" t="str">
        <f>VLOOKUP(A290,HOP!A:L,12,0)</f>
        <v>1641.64</v>
      </c>
      <c r="F290" t="str">
        <f>VLOOKUP(A290,HOP!A:C,3,0)</f>
        <v>3615148</v>
      </c>
      <c r="G290">
        <f t="shared" si="8"/>
        <v>-0.00999999999999091</v>
      </c>
      <c r="H290" t="str">
        <f t="shared" si="9"/>
        <v>，3615148</v>
      </c>
      <c r="I290" t="str">
        <f>VLOOKUP(A290,HOP!A:U,21,0)</f>
        <v>直连</v>
      </c>
    </row>
    <row r="291" ht="14.25" hidden="1" customHeight="1" spans="1:9">
      <c r="A291" s="7" t="s">
        <v>2371</v>
      </c>
      <c r="B291" s="8" t="s">
        <v>1139</v>
      </c>
      <c r="C291" s="8" t="s">
        <v>618</v>
      </c>
      <c r="D291" s="4">
        <v>1737.76</v>
      </c>
      <c r="E291" t="str">
        <f>VLOOKUP(A291,HOP!A:L,12,0)</f>
        <v>1737.76</v>
      </c>
      <c r="F291" t="str">
        <f>VLOOKUP(A291,HOP!A:C,3,0)</f>
        <v>3615147</v>
      </c>
      <c r="G291">
        <f t="shared" si="8"/>
        <v>0</v>
      </c>
      <c r="H291" t="str">
        <f t="shared" si="9"/>
        <v>，3615147</v>
      </c>
      <c r="I291" t="str">
        <f>VLOOKUP(A291,HOP!A:U,21,0)</f>
        <v>直连</v>
      </c>
    </row>
    <row r="292" ht="14.25" hidden="1" customHeight="1" spans="1:9">
      <c r="A292" s="7" t="s">
        <v>2379</v>
      </c>
      <c r="B292" s="8" t="s">
        <v>1139</v>
      </c>
      <c r="C292" s="8" t="s">
        <v>618</v>
      </c>
      <c r="D292" s="4">
        <v>1518.4</v>
      </c>
      <c r="E292" t="str">
        <f>VLOOKUP(A292,HOP!A:L,12,0)</f>
        <v>1518.40</v>
      </c>
      <c r="F292" t="str">
        <f>VLOOKUP(A292,HOP!A:C,3,0)</f>
        <v>3650983</v>
      </c>
      <c r="G292">
        <f t="shared" si="8"/>
        <v>0</v>
      </c>
      <c r="H292" t="str">
        <f t="shared" si="9"/>
        <v>，3650983</v>
      </c>
      <c r="I292" t="str">
        <f>VLOOKUP(A292,HOP!A:U,21,0)</f>
        <v>直连</v>
      </c>
    </row>
    <row r="293" ht="14.25" hidden="1" customHeight="1" spans="1:9">
      <c r="A293" s="7" t="s">
        <v>2385</v>
      </c>
      <c r="B293" s="8" t="s">
        <v>617</v>
      </c>
      <c r="C293" s="8" t="s">
        <v>618</v>
      </c>
      <c r="D293" s="4">
        <v>644.84</v>
      </c>
      <c r="E293" t="str">
        <f>VLOOKUP(A293,HOP!A:L,12,0)</f>
        <v>644.84</v>
      </c>
      <c r="F293" t="str">
        <f>VLOOKUP(A293,HOP!A:C,3,0)</f>
        <v>3655448</v>
      </c>
      <c r="G293">
        <f t="shared" si="8"/>
        <v>0</v>
      </c>
      <c r="H293" t="str">
        <f t="shared" si="9"/>
        <v>，3655448</v>
      </c>
      <c r="I293" t="str">
        <f>VLOOKUP(A293,HOP!A:U,21,0)</f>
        <v>直连</v>
      </c>
    </row>
    <row r="294" ht="14.25" customHeight="1" spans="1:10">
      <c r="A294" s="7" t="s">
        <v>2393</v>
      </c>
      <c r="B294" s="8" t="s">
        <v>617</v>
      </c>
      <c r="C294" s="8" t="s">
        <v>618</v>
      </c>
      <c r="D294" s="4">
        <v>313.02</v>
      </c>
      <c r="E294" t="str">
        <f>VLOOKUP(A294,HOP!A:L,12,0)</f>
        <v>314.02</v>
      </c>
      <c r="F294" t="str">
        <f>VLOOKUP(A294,HOP!A:C,3,0)</f>
        <v>3657574</v>
      </c>
      <c r="G294">
        <f t="shared" si="8"/>
        <v>-1</v>
      </c>
      <c r="H294" t="str">
        <f t="shared" si="9"/>
        <v>，3657574</v>
      </c>
      <c r="I294" t="str">
        <f>VLOOKUP(A294,HOP!A:U,21,0)</f>
        <v>直连</v>
      </c>
      <c r="J294" t="s">
        <v>3996</v>
      </c>
    </row>
    <row r="295" ht="14.25" hidden="1" customHeight="1" spans="1:9">
      <c r="A295" s="7" t="s">
        <v>2403</v>
      </c>
      <c r="B295" s="8" t="s">
        <v>617</v>
      </c>
      <c r="C295" s="8" t="s">
        <v>618</v>
      </c>
      <c r="D295" s="4">
        <v>815.13</v>
      </c>
      <c r="E295" t="str">
        <f>VLOOKUP(A295,HOP!A:L,12,0)</f>
        <v>815.13</v>
      </c>
      <c r="F295" t="str">
        <f>VLOOKUP(A295,HOP!A:C,3,0)</f>
        <v>3658411</v>
      </c>
      <c r="G295">
        <f t="shared" si="8"/>
        <v>0</v>
      </c>
      <c r="H295" t="str">
        <f t="shared" si="9"/>
        <v>，3658411</v>
      </c>
      <c r="I295" t="str">
        <f>VLOOKUP(A295,HOP!A:U,21,0)</f>
        <v>直连</v>
      </c>
    </row>
    <row r="296" ht="14.25" customHeight="1" spans="1:10">
      <c r="A296" s="7" t="s">
        <v>2409</v>
      </c>
      <c r="B296" s="8" t="s">
        <v>617</v>
      </c>
      <c r="C296" s="8" t="s">
        <v>618</v>
      </c>
      <c r="D296" s="4">
        <v>313.54</v>
      </c>
      <c r="E296" t="str">
        <f>VLOOKUP(A296,HOP!A:L,12,0)</f>
        <v>314.54</v>
      </c>
      <c r="F296" t="str">
        <f>VLOOKUP(A296,HOP!A:C,3,0)</f>
        <v>3661144</v>
      </c>
      <c r="G296">
        <f t="shared" si="8"/>
        <v>-1</v>
      </c>
      <c r="H296" t="str">
        <f t="shared" si="9"/>
        <v>，3661144</v>
      </c>
      <c r="I296" t="str">
        <f>VLOOKUP(A296,HOP!A:U,21,0)</f>
        <v>直连</v>
      </c>
      <c r="J296" t="s">
        <v>3996</v>
      </c>
    </row>
    <row r="297" ht="14.25" hidden="1" customHeight="1" spans="1:9">
      <c r="A297" s="7" t="s">
        <v>2414</v>
      </c>
      <c r="B297" s="8" t="s">
        <v>83</v>
      </c>
      <c r="C297" s="8" t="s">
        <v>618</v>
      </c>
      <c r="D297" s="4">
        <v>2964</v>
      </c>
      <c r="E297" t="str">
        <f>VLOOKUP(A297,HOP!A:L,12,0)</f>
        <v>2964.00</v>
      </c>
      <c r="F297" t="str">
        <f>VLOOKUP(A297,HOP!A:C,3,0)</f>
        <v>3328587</v>
      </c>
      <c r="G297">
        <f t="shared" si="8"/>
        <v>0</v>
      </c>
      <c r="H297" t="str">
        <f t="shared" si="9"/>
        <v>，3328587</v>
      </c>
      <c r="I297" t="str">
        <f>VLOOKUP(A297,HOP!A:U,21,0)</f>
        <v>直采</v>
      </c>
    </row>
    <row r="298" ht="14.25" hidden="1" customHeight="1" spans="1:9">
      <c r="A298" s="7" t="s">
        <v>2421</v>
      </c>
      <c r="B298" s="8" t="s">
        <v>531</v>
      </c>
      <c r="C298" s="8" t="s">
        <v>618</v>
      </c>
      <c r="D298" s="4">
        <v>2673</v>
      </c>
      <c r="E298" t="str">
        <f>VLOOKUP(A298,HOP!A:L,12,0)</f>
        <v>2673.00</v>
      </c>
      <c r="F298" t="str">
        <f>VLOOKUP(A298,HOP!A:C,3,0)</f>
        <v>3399634</v>
      </c>
      <c r="G298">
        <f t="shared" si="8"/>
        <v>0</v>
      </c>
      <c r="H298" t="str">
        <f t="shared" si="9"/>
        <v>，3399634</v>
      </c>
      <c r="I298" t="str">
        <f>VLOOKUP(A298,HOP!A:U,21,0)</f>
        <v>直连</v>
      </c>
    </row>
    <row r="299" ht="14.25" hidden="1" customHeight="1" spans="1:9">
      <c r="A299" s="7" t="s">
        <v>2430</v>
      </c>
      <c r="B299" s="8" t="s">
        <v>83</v>
      </c>
      <c r="C299" s="8" t="s">
        <v>618</v>
      </c>
      <c r="D299" s="4">
        <v>4020</v>
      </c>
      <c r="E299" t="str">
        <f>VLOOKUP(A299,HOP!A:L,12,0)</f>
        <v>4020.00</v>
      </c>
      <c r="F299" t="str">
        <f>VLOOKUP(A299,HOP!A:C,3,0)</f>
        <v>3466449</v>
      </c>
      <c r="G299">
        <f t="shared" si="8"/>
        <v>0</v>
      </c>
      <c r="H299" t="str">
        <f t="shared" si="9"/>
        <v>，3466449</v>
      </c>
      <c r="I299" t="str">
        <f>VLOOKUP(A299,HOP!A:U,21,0)</f>
        <v>直连</v>
      </c>
    </row>
    <row r="300" ht="14.25" hidden="1" customHeight="1" spans="1:9">
      <c r="A300" s="7" t="s">
        <v>2438</v>
      </c>
      <c r="B300" s="8" t="s">
        <v>1139</v>
      </c>
      <c r="C300" s="8" t="s">
        <v>618</v>
      </c>
      <c r="D300" s="4">
        <v>2976</v>
      </c>
      <c r="E300" t="str">
        <f>VLOOKUP(A300,HOP!A:L,12,0)</f>
        <v>2976.00</v>
      </c>
      <c r="F300" t="str">
        <f>VLOOKUP(A300,HOP!A:C,3,0)</f>
        <v>3497238</v>
      </c>
      <c r="G300">
        <f t="shared" si="8"/>
        <v>0</v>
      </c>
      <c r="H300" t="str">
        <f t="shared" si="9"/>
        <v>，3497238</v>
      </c>
      <c r="I300" t="str">
        <f>VLOOKUP(A300,HOP!A:U,21,0)</f>
        <v>直采</v>
      </c>
    </row>
    <row r="301" ht="14.25" hidden="1" customHeight="1" spans="1:9">
      <c r="A301" s="7" t="s">
        <v>2444</v>
      </c>
      <c r="B301" s="8" t="s">
        <v>106</v>
      </c>
      <c r="C301" s="8" t="s">
        <v>618</v>
      </c>
      <c r="D301" s="4">
        <v>4575</v>
      </c>
      <c r="E301" t="str">
        <f>VLOOKUP(A301,HOP!A:L,12,0)</f>
        <v>4575.00</v>
      </c>
      <c r="F301" t="str">
        <f>VLOOKUP(A301,HOP!A:C,3,0)</f>
        <v>3402478</v>
      </c>
      <c r="G301">
        <f t="shared" si="8"/>
        <v>0</v>
      </c>
      <c r="H301" t="str">
        <f t="shared" si="9"/>
        <v>，3402478</v>
      </c>
      <c r="I301" t="str">
        <f>VLOOKUP(A301,HOP!A:U,21,0)</f>
        <v>直连</v>
      </c>
    </row>
    <row r="302" ht="14.25" hidden="1" customHeight="1" spans="1:9">
      <c r="A302" s="7" t="s">
        <v>2450</v>
      </c>
      <c r="B302" s="8" t="s">
        <v>106</v>
      </c>
      <c r="C302" s="8" t="s">
        <v>618</v>
      </c>
      <c r="D302" s="4">
        <v>4575</v>
      </c>
      <c r="E302" t="str">
        <f>VLOOKUP(A302,HOP!A:L,12,0)</f>
        <v>4575.00</v>
      </c>
      <c r="F302" t="str">
        <f>VLOOKUP(A302,HOP!A:C,3,0)</f>
        <v>3402470</v>
      </c>
      <c r="G302">
        <f t="shared" si="8"/>
        <v>0</v>
      </c>
      <c r="H302" t="str">
        <f t="shared" si="9"/>
        <v>，3402470</v>
      </c>
      <c r="I302" t="str">
        <f>VLOOKUP(A302,HOP!A:U,21,0)</f>
        <v>直连</v>
      </c>
    </row>
    <row r="303" ht="14.25" hidden="1" customHeight="1" spans="1:9">
      <c r="A303" s="7" t="s">
        <v>2453</v>
      </c>
      <c r="B303" s="8" t="s">
        <v>617</v>
      </c>
      <c r="C303" s="8" t="s">
        <v>618</v>
      </c>
      <c r="D303" s="4">
        <v>221</v>
      </c>
      <c r="E303" t="str">
        <f>VLOOKUP(A303,HOP!A:L,12,0)</f>
        <v>221.00</v>
      </c>
      <c r="F303" t="str">
        <f>VLOOKUP(A303,HOP!A:C,3,0)</f>
        <v>3563127</v>
      </c>
      <c r="G303">
        <f t="shared" si="8"/>
        <v>0</v>
      </c>
      <c r="H303" t="str">
        <f t="shared" si="9"/>
        <v>，3563127</v>
      </c>
      <c r="I303" t="str">
        <f>VLOOKUP(A303,HOP!A:U,21,0)</f>
        <v>直采</v>
      </c>
    </row>
    <row r="304" ht="14.25" hidden="1" customHeight="1" spans="1:9">
      <c r="A304" s="7" t="s">
        <v>2458</v>
      </c>
      <c r="B304" s="8" t="s">
        <v>617</v>
      </c>
      <c r="C304" s="8" t="s">
        <v>618</v>
      </c>
      <c r="D304" s="4">
        <v>435</v>
      </c>
      <c r="E304" t="str">
        <f>VLOOKUP(A304,HOP!A:L,12,0)</f>
        <v>435.00</v>
      </c>
      <c r="F304" t="str">
        <f>VLOOKUP(A304,HOP!A:C,3,0)</f>
        <v>3578383</v>
      </c>
      <c r="G304">
        <f t="shared" si="8"/>
        <v>0</v>
      </c>
      <c r="H304" t="str">
        <f t="shared" si="9"/>
        <v>，3578383</v>
      </c>
      <c r="I304" t="str">
        <f>VLOOKUP(A304,HOP!A:U,21,0)</f>
        <v>直采</v>
      </c>
    </row>
    <row r="305" ht="14.25" hidden="1" customHeight="1" spans="1:9">
      <c r="A305" s="7" t="s">
        <v>2463</v>
      </c>
      <c r="B305" s="8" t="s">
        <v>1139</v>
      </c>
      <c r="C305" s="8" t="s">
        <v>618</v>
      </c>
      <c r="D305" s="4">
        <v>940</v>
      </c>
      <c r="E305" t="str">
        <f>VLOOKUP(A305,HOP!A:L,12,0)</f>
        <v>940.00</v>
      </c>
      <c r="F305" t="str">
        <f>VLOOKUP(A305,HOP!A:C,3,0)</f>
        <v>3594388</v>
      </c>
      <c r="G305">
        <f t="shared" si="8"/>
        <v>0</v>
      </c>
      <c r="H305" t="str">
        <f t="shared" si="9"/>
        <v>，3594388</v>
      </c>
      <c r="I305" t="str">
        <f>VLOOKUP(A305,HOP!A:U,21,0)</f>
        <v>直采</v>
      </c>
    </row>
    <row r="306" ht="14.25" hidden="1" customHeight="1" spans="1:9">
      <c r="A306" s="7" t="s">
        <v>2470</v>
      </c>
      <c r="B306" s="8" t="s">
        <v>1139</v>
      </c>
      <c r="C306" s="8" t="s">
        <v>618</v>
      </c>
      <c r="D306" s="4">
        <v>440</v>
      </c>
      <c r="E306" t="str">
        <f>VLOOKUP(A306,HOP!A:L,12,0)</f>
        <v>440.00</v>
      </c>
      <c r="F306" t="str">
        <f>VLOOKUP(A306,HOP!A:C,3,0)</f>
        <v>3629455</v>
      </c>
      <c r="G306">
        <f t="shared" si="8"/>
        <v>0</v>
      </c>
      <c r="H306" t="str">
        <f t="shared" si="9"/>
        <v>，3629455</v>
      </c>
      <c r="I306" t="str">
        <f>VLOOKUP(A306,HOP!A:U,21,0)</f>
        <v>直采</v>
      </c>
    </row>
    <row r="307" ht="14.25" hidden="1" customHeight="1" spans="1:9">
      <c r="A307" s="7" t="s">
        <v>2477</v>
      </c>
      <c r="B307" s="8" t="s">
        <v>531</v>
      </c>
      <c r="C307" s="8" t="s">
        <v>618</v>
      </c>
      <c r="D307" s="4">
        <v>2887.41</v>
      </c>
      <c r="E307" t="str">
        <f>VLOOKUP(A307,HOP!A:L,12,0)</f>
        <v>2887.41</v>
      </c>
      <c r="F307" t="str">
        <f>VLOOKUP(A307,HOP!A:C,3,0)</f>
        <v>3528581</v>
      </c>
      <c r="G307">
        <f t="shared" si="8"/>
        <v>0</v>
      </c>
      <c r="H307" t="str">
        <f t="shared" si="9"/>
        <v>，3528581</v>
      </c>
      <c r="I307" t="str">
        <f>VLOOKUP(A307,HOP!A:U,21,0)</f>
        <v>直连</v>
      </c>
    </row>
    <row r="308" ht="14.25" hidden="1" customHeight="1" spans="1:9">
      <c r="A308" s="7" t="s">
        <v>2483</v>
      </c>
      <c r="B308" s="8" t="s">
        <v>1139</v>
      </c>
      <c r="C308" s="8" t="s">
        <v>618</v>
      </c>
      <c r="D308" s="4">
        <v>5369.82</v>
      </c>
      <c r="E308" t="str">
        <f>VLOOKUP(A308,HOP!A:L,12,0)</f>
        <v>5369.82</v>
      </c>
      <c r="F308" t="str">
        <f>VLOOKUP(A308,HOP!A:C,3,0)</f>
        <v>3622257</v>
      </c>
      <c r="G308">
        <f t="shared" si="8"/>
        <v>0</v>
      </c>
      <c r="H308" t="str">
        <f t="shared" si="9"/>
        <v>，3622257</v>
      </c>
      <c r="I308" t="str">
        <f>VLOOKUP(A308,HOP!A:U,21,0)</f>
        <v>直连</v>
      </c>
    </row>
    <row r="309" ht="14.25" hidden="1" customHeight="1" spans="1:9">
      <c r="A309" s="7" t="s">
        <v>2492</v>
      </c>
      <c r="B309" s="8" t="s">
        <v>106</v>
      </c>
      <c r="C309" s="8" t="s">
        <v>618</v>
      </c>
      <c r="D309" s="4">
        <v>602.3</v>
      </c>
      <c r="E309" t="str">
        <f>VLOOKUP(A309,HOP!A:L,12,0)</f>
        <v>602.30</v>
      </c>
      <c r="F309" t="str">
        <f>VLOOKUP(A309,HOP!A:C,3,0)</f>
        <v>3581575</v>
      </c>
      <c r="G309">
        <f t="shared" si="8"/>
        <v>0</v>
      </c>
      <c r="H309" t="str">
        <f t="shared" si="9"/>
        <v>，3581575</v>
      </c>
      <c r="I309" t="str">
        <f>VLOOKUP(A309,HOP!A:U,21,0)</f>
        <v>直连</v>
      </c>
    </row>
    <row r="310" ht="14.25" hidden="1" customHeight="1" spans="1:9">
      <c r="A310" s="7" t="s">
        <v>2501</v>
      </c>
      <c r="B310" s="8" t="s">
        <v>617</v>
      </c>
      <c r="C310" s="8" t="s">
        <v>618</v>
      </c>
      <c r="D310" s="4">
        <v>380</v>
      </c>
      <c r="E310" t="str">
        <f>VLOOKUP(A310,HOP!A:L,12,0)</f>
        <v>380.00</v>
      </c>
      <c r="F310" t="str">
        <f>VLOOKUP(A310,HOP!A:C,3,0)</f>
        <v>3639618</v>
      </c>
      <c r="G310">
        <f t="shared" si="8"/>
        <v>0</v>
      </c>
      <c r="H310" t="str">
        <f t="shared" si="9"/>
        <v>，3639618</v>
      </c>
      <c r="I310" t="str">
        <f>VLOOKUP(A310,HOP!A:U,21,0)</f>
        <v>直采</v>
      </c>
    </row>
    <row r="311" ht="14.25" hidden="1" customHeight="1" spans="1:9">
      <c r="A311" s="7" t="s">
        <v>2508</v>
      </c>
      <c r="B311" s="8" t="s">
        <v>1139</v>
      </c>
      <c r="C311" s="8" t="s">
        <v>618</v>
      </c>
      <c r="D311" s="4">
        <v>497.86</v>
      </c>
      <c r="E311" t="str">
        <f>VLOOKUP(A311,HOP!A:L,12,0)</f>
        <v>497.86</v>
      </c>
      <c r="F311" t="str">
        <f>VLOOKUP(A311,HOP!A:C,3,0)</f>
        <v>3655503</v>
      </c>
      <c r="G311">
        <f t="shared" si="8"/>
        <v>0</v>
      </c>
      <c r="H311" t="str">
        <f t="shared" si="9"/>
        <v>，3655503</v>
      </c>
      <c r="I311" t="str">
        <f>VLOOKUP(A311,HOP!A:U,21,0)</f>
        <v>直连</v>
      </c>
    </row>
    <row r="312" ht="14.25" hidden="1" customHeight="1" spans="1:9">
      <c r="A312" s="7" t="s">
        <v>2517</v>
      </c>
      <c r="B312" s="8" t="s">
        <v>617</v>
      </c>
      <c r="C312" s="8" t="s">
        <v>618</v>
      </c>
      <c r="D312" s="4">
        <v>1056.27</v>
      </c>
      <c r="E312" t="str">
        <f>VLOOKUP(A312,HOP!A:L,12,0)</f>
        <v>1056.27</v>
      </c>
      <c r="F312" t="str">
        <f>VLOOKUP(A312,HOP!A:C,3,0)</f>
        <v>3650537</v>
      </c>
      <c r="G312">
        <f t="shared" si="8"/>
        <v>0</v>
      </c>
      <c r="H312" t="str">
        <f t="shared" si="9"/>
        <v>，3650537</v>
      </c>
      <c r="I312" t="str">
        <f>VLOOKUP(A312,HOP!A:U,21,0)</f>
        <v>直连</v>
      </c>
    </row>
    <row r="313" ht="14.25" hidden="1" customHeight="1" spans="1:9">
      <c r="A313" s="7" t="s">
        <v>2523</v>
      </c>
      <c r="B313" s="8" t="s">
        <v>1139</v>
      </c>
      <c r="C313" s="8" t="s">
        <v>618</v>
      </c>
      <c r="D313" s="4">
        <v>1140</v>
      </c>
      <c r="E313" t="str">
        <f>VLOOKUP(A313,HOP!A:L,12,0)</f>
        <v>1140.00</v>
      </c>
      <c r="F313" t="str">
        <f>VLOOKUP(A313,HOP!A:C,3,0)</f>
        <v>3652181</v>
      </c>
      <c r="G313">
        <f t="shared" si="8"/>
        <v>0</v>
      </c>
      <c r="H313" t="str">
        <f t="shared" si="9"/>
        <v>，3652181</v>
      </c>
      <c r="I313" t="str">
        <f>VLOOKUP(A313,HOP!A:U,21,0)</f>
        <v>直采</v>
      </c>
    </row>
    <row r="314" ht="14.25" hidden="1" customHeight="1" spans="1:9">
      <c r="A314" s="7" t="s">
        <v>2526</v>
      </c>
      <c r="B314" s="8" t="s">
        <v>617</v>
      </c>
      <c r="C314" s="8" t="s">
        <v>618</v>
      </c>
      <c r="D314" s="4">
        <v>268</v>
      </c>
      <c r="E314" t="str">
        <f>VLOOKUP(A314,HOP!A:L,12,0)</f>
        <v>268.00</v>
      </c>
      <c r="F314" t="str">
        <f>VLOOKUP(A314,HOP!A:C,3,0)</f>
        <v>3654221</v>
      </c>
      <c r="G314">
        <f t="shared" si="8"/>
        <v>0</v>
      </c>
      <c r="H314" t="str">
        <f t="shared" si="9"/>
        <v>，3654221</v>
      </c>
      <c r="I314" t="str">
        <f>VLOOKUP(A314,HOP!A:U,21,0)</f>
        <v>直采</v>
      </c>
    </row>
    <row r="315" ht="14.25" hidden="1" customHeight="1" spans="1:9">
      <c r="A315" s="7" t="s">
        <v>2529</v>
      </c>
      <c r="B315" s="8" t="s">
        <v>617</v>
      </c>
      <c r="C315" s="8" t="s">
        <v>618</v>
      </c>
      <c r="D315" s="4">
        <v>132.85</v>
      </c>
      <c r="E315" t="str">
        <f>VLOOKUP(A315,HOP!A:L,12,0)</f>
        <v>132.85</v>
      </c>
      <c r="F315" t="str">
        <f>VLOOKUP(A315,HOP!A:C,3,0)</f>
        <v>3662652</v>
      </c>
      <c r="G315">
        <f t="shared" si="8"/>
        <v>0</v>
      </c>
      <c r="H315" t="str">
        <f t="shared" si="9"/>
        <v>，3662652</v>
      </c>
      <c r="I315" t="str">
        <f>VLOOKUP(A315,HOP!A:U,21,0)</f>
        <v>直连</v>
      </c>
    </row>
    <row r="316" ht="14.25" hidden="1" customHeight="1" spans="1:9">
      <c r="A316" s="7" t="s">
        <v>2537</v>
      </c>
      <c r="B316" s="8" t="s">
        <v>1139</v>
      </c>
      <c r="C316" s="8" t="s">
        <v>618</v>
      </c>
      <c r="D316" s="4">
        <v>1788</v>
      </c>
      <c r="E316" t="str">
        <f>VLOOKUP(A316,HOP!A:L,12,0)</f>
        <v>1788.00</v>
      </c>
      <c r="F316" t="str">
        <f>VLOOKUP(A316,HOP!A:C,3,0)</f>
        <v>3604281</v>
      </c>
      <c r="G316">
        <f t="shared" si="8"/>
        <v>0</v>
      </c>
      <c r="H316" t="str">
        <f t="shared" si="9"/>
        <v>，3604281</v>
      </c>
      <c r="I316" t="str">
        <f>VLOOKUP(A316,HOP!A:U,21,0)</f>
        <v>直采</v>
      </c>
    </row>
    <row r="317" ht="14.25" hidden="1" customHeight="1" spans="1:9">
      <c r="A317" s="7" t="s">
        <v>2543</v>
      </c>
      <c r="B317" s="8" t="s">
        <v>1781</v>
      </c>
      <c r="C317" s="8" t="s">
        <v>258</v>
      </c>
      <c r="D317" s="4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t="14.25" hidden="1" customHeight="1" spans="1:9">
      <c r="A318" s="7" t="s">
        <v>2551</v>
      </c>
      <c r="B318" s="8" t="s">
        <v>617</v>
      </c>
      <c r="C318" s="8" t="s">
        <v>618</v>
      </c>
      <c r="D318" s="4">
        <v>1123.04</v>
      </c>
      <c r="E318" t="str">
        <f>VLOOKUP(A318,HOP!A:L,12,0)</f>
        <v>1123.04</v>
      </c>
      <c r="F318" t="str">
        <f>VLOOKUP(A318,HOP!A:C,3,0)</f>
        <v>3565138</v>
      </c>
      <c r="G318">
        <f t="shared" si="8"/>
        <v>0</v>
      </c>
      <c r="H318" t="str">
        <f t="shared" si="9"/>
        <v>，3565138</v>
      </c>
      <c r="I318" t="str">
        <f>VLOOKUP(A318,HOP!A:U,21,0)</f>
        <v>直连</v>
      </c>
    </row>
    <row r="319" ht="14.25" hidden="1" customHeight="1" spans="1:9">
      <c r="A319" s="7" t="s">
        <v>2557</v>
      </c>
      <c r="B319" s="8" t="s">
        <v>617</v>
      </c>
      <c r="C319" s="8" t="s">
        <v>618</v>
      </c>
      <c r="D319" s="4">
        <v>621</v>
      </c>
      <c r="E319" t="str">
        <f>VLOOKUP(A319,HOP!A:L,12,0)</f>
        <v>621.00</v>
      </c>
      <c r="F319" t="str">
        <f>VLOOKUP(A319,HOP!A:C,3,0)</f>
        <v>3593446</v>
      </c>
      <c r="G319">
        <f t="shared" si="8"/>
        <v>0</v>
      </c>
      <c r="H319" t="str">
        <f t="shared" si="9"/>
        <v>，3593446</v>
      </c>
      <c r="I319" t="str">
        <f>VLOOKUP(A319,HOP!A:U,21,0)</f>
        <v>直采</v>
      </c>
    </row>
    <row r="320" ht="14.25" hidden="1" customHeight="1" spans="1:9">
      <c r="A320" s="7" t="s">
        <v>2567</v>
      </c>
      <c r="B320" s="8" t="s">
        <v>617</v>
      </c>
      <c r="C320" s="8" t="s">
        <v>618</v>
      </c>
      <c r="D320" s="4">
        <v>414</v>
      </c>
      <c r="E320" t="str">
        <f>VLOOKUP(A320,HOP!A:L,12,0)</f>
        <v>414.00</v>
      </c>
      <c r="F320" t="str">
        <f>VLOOKUP(A320,HOP!A:C,3,0)</f>
        <v>3593459</v>
      </c>
      <c r="G320">
        <f t="shared" si="8"/>
        <v>0</v>
      </c>
      <c r="H320" t="str">
        <f t="shared" si="9"/>
        <v>，3593459</v>
      </c>
      <c r="I320" t="str">
        <f>VLOOKUP(A320,HOP!A:U,21,0)</f>
        <v>直采</v>
      </c>
    </row>
    <row r="321" ht="14.25" hidden="1" customHeight="1" spans="1:9">
      <c r="A321" s="7" t="s">
        <v>2572</v>
      </c>
      <c r="B321" s="8" t="s">
        <v>617</v>
      </c>
      <c r="C321" s="8" t="s">
        <v>618</v>
      </c>
      <c r="D321" s="4">
        <v>613</v>
      </c>
      <c r="E321" t="str">
        <f>VLOOKUP(A321,HOP!A:L,12,0)</f>
        <v>613.00</v>
      </c>
      <c r="F321" t="str">
        <f>VLOOKUP(A321,HOP!A:C,3,0)</f>
        <v>3595610</v>
      </c>
      <c r="G321">
        <f t="shared" si="8"/>
        <v>0</v>
      </c>
      <c r="H321" t="str">
        <f t="shared" si="9"/>
        <v>，3595610</v>
      </c>
      <c r="I321" t="str">
        <f>VLOOKUP(A321,HOP!A:U,21,0)</f>
        <v>直采</v>
      </c>
    </row>
    <row r="322" ht="14.25" customHeight="1" spans="1:10">
      <c r="A322" s="7" t="s">
        <v>2579</v>
      </c>
      <c r="B322" s="8" t="s">
        <v>1139</v>
      </c>
      <c r="C322" s="8" t="s">
        <v>618</v>
      </c>
      <c r="D322" s="4">
        <v>2299</v>
      </c>
      <c r="E322">
        <v>2301</v>
      </c>
      <c r="F322" s="3" t="str">
        <f>VLOOKUP(A322,HOP!A:C,3,0)</f>
        <v>3550873</v>
      </c>
      <c r="G322">
        <f t="shared" si="8"/>
        <v>-2</v>
      </c>
      <c r="H322" t="str">
        <f t="shared" si="9"/>
        <v>，3550873</v>
      </c>
      <c r="I322" t="str">
        <f>VLOOKUP(A322,HOP!A:U,21,0)</f>
        <v>直连</v>
      </c>
      <c r="J322" s="6" t="s">
        <v>3997</v>
      </c>
    </row>
    <row r="323" ht="14.25" hidden="1" customHeight="1" spans="1:9">
      <c r="A323" s="7" t="s">
        <v>2585</v>
      </c>
      <c r="B323" s="8" t="s">
        <v>531</v>
      </c>
      <c r="C323" s="8" t="s">
        <v>618</v>
      </c>
      <c r="D323" s="4">
        <v>3432</v>
      </c>
      <c r="E323">
        <v>3432</v>
      </c>
      <c r="F323" s="3" t="str">
        <f>VLOOKUP(A323,HOP!A:C,3,0)</f>
        <v>3555710</v>
      </c>
      <c r="G323">
        <f t="shared" ref="G323:G386" si="10">D323-E323</f>
        <v>0</v>
      </c>
      <c r="H323" t="str">
        <f t="shared" ref="H323:H386" si="11">$H$1&amp;F323</f>
        <v>，3555710</v>
      </c>
      <c r="I323" t="str">
        <f>VLOOKUP(A323,HOP!A:U,21,0)</f>
        <v>直采</v>
      </c>
    </row>
    <row r="324" ht="14.25" hidden="1" customHeight="1" spans="1:9">
      <c r="A324" s="7" t="s">
        <v>2592</v>
      </c>
      <c r="B324" s="8" t="s">
        <v>617</v>
      </c>
      <c r="C324" s="8" t="s">
        <v>618</v>
      </c>
      <c r="D324" s="4">
        <v>207</v>
      </c>
      <c r="E324" t="str">
        <f>VLOOKUP(A324,HOP!A:L,12,0)</f>
        <v>207.00</v>
      </c>
      <c r="F324" t="str">
        <f>VLOOKUP(A324,HOP!A:C,3,0)</f>
        <v>3593440</v>
      </c>
      <c r="G324">
        <f t="shared" si="10"/>
        <v>0</v>
      </c>
      <c r="H324" t="str">
        <f t="shared" si="11"/>
        <v>，3593440</v>
      </c>
      <c r="I324" t="str">
        <f>VLOOKUP(A324,HOP!A:U,21,0)</f>
        <v>直采</v>
      </c>
    </row>
    <row r="325" ht="14.25" hidden="1" customHeight="1" spans="1:9">
      <c r="A325" s="7" t="s">
        <v>2598</v>
      </c>
      <c r="B325" s="8" t="s">
        <v>617</v>
      </c>
      <c r="C325" s="8" t="s">
        <v>618</v>
      </c>
      <c r="D325" s="4">
        <v>207</v>
      </c>
      <c r="E325" t="str">
        <f>VLOOKUP(A325,HOP!A:L,12,0)</f>
        <v>207.00</v>
      </c>
      <c r="F325" t="str">
        <f>VLOOKUP(A325,HOP!A:C,3,0)</f>
        <v>3593441</v>
      </c>
      <c r="G325">
        <f t="shared" si="10"/>
        <v>0</v>
      </c>
      <c r="H325" t="str">
        <f t="shared" si="11"/>
        <v>，3593441</v>
      </c>
      <c r="I325" t="str">
        <f>VLOOKUP(A325,HOP!A:U,21,0)</f>
        <v>直采</v>
      </c>
    </row>
    <row r="326" ht="14.25" hidden="1" customHeight="1" spans="1:9">
      <c r="A326" s="7" t="s">
        <v>2601</v>
      </c>
      <c r="B326" s="8" t="s">
        <v>531</v>
      </c>
      <c r="C326" s="8" t="s">
        <v>618</v>
      </c>
      <c r="D326" s="4">
        <v>6864</v>
      </c>
      <c r="E326">
        <v>6864</v>
      </c>
      <c r="F326" s="3" t="str">
        <f>VLOOKUP(A326,HOP!A:C,3,0)</f>
        <v>3555852</v>
      </c>
      <c r="G326">
        <f t="shared" si="10"/>
        <v>0</v>
      </c>
      <c r="H326" t="str">
        <f t="shared" si="11"/>
        <v>，3555852</v>
      </c>
      <c r="I326" t="str">
        <f>VLOOKUP(A326,HOP!A:U,21,0)</f>
        <v>直采</v>
      </c>
    </row>
    <row r="327" ht="14.25" hidden="1" customHeight="1" spans="1:9">
      <c r="A327" s="7" t="s">
        <v>2608</v>
      </c>
      <c r="B327" s="8" t="s">
        <v>531</v>
      </c>
      <c r="C327" s="8" t="s">
        <v>618</v>
      </c>
      <c r="D327" s="4">
        <v>3504</v>
      </c>
      <c r="E327">
        <v>3504</v>
      </c>
      <c r="F327" s="3" t="str">
        <f>VLOOKUP(A327,HOP!A:C,3,0)</f>
        <v>3555999</v>
      </c>
      <c r="G327">
        <f t="shared" si="10"/>
        <v>0</v>
      </c>
      <c r="H327" t="str">
        <f t="shared" si="11"/>
        <v>，3555999</v>
      </c>
      <c r="I327" t="str">
        <f>VLOOKUP(A327,HOP!A:U,21,0)</f>
        <v>直采</v>
      </c>
    </row>
    <row r="328" ht="14.25" hidden="1" customHeight="1" spans="1:9">
      <c r="A328" s="7" t="s">
        <v>2614</v>
      </c>
      <c r="B328" s="8" t="s">
        <v>820</v>
      </c>
      <c r="C328" s="8" t="s">
        <v>2617</v>
      </c>
      <c r="D328" s="4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t="14.25" hidden="1" customHeight="1" spans="1:9">
      <c r="A329" s="7" t="s">
        <v>2620</v>
      </c>
      <c r="B329" s="8" t="s">
        <v>617</v>
      </c>
      <c r="C329" s="8" t="s">
        <v>618</v>
      </c>
      <c r="D329" s="4">
        <v>617</v>
      </c>
      <c r="E329" t="str">
        <f>VLOOKUP(A329,HOP!A:L,12,0)</f>
        <v>617.00</v>
      </c>
      <c r="F329" t="str">
        <f>VLOOKUP(A329,HOP!A:C,3,0)</f>
        <v>3595616</v>
      </c>
      <c r="G329">
        <f t="shared" si="10"/>
        <v>0</v>
      </c>
      <c r="H329" t="str">
        <f t="shared" si="11"/>
        <v>，3595616</v>
      </c>
      <c r="I329" t="str">
        <f>VLOOKUP(A329,HOP!A:U,21,0)</f>
        <v>直采</v>
      </c>
    </row>
    <row r="330" ht="14.25" hidden="1" customHeight="1" spans="1:9">
      <c r="A330" s="7" t="s">
        <v>2626</v>
      </c>
      <c r="B330" s="8" t="s">
        <v>617</v>
      </c>
      <c r="C330" s="8" t="s">
        <v>618</v>
      </c>
      <c r="D330" s="4">
        <v>3245.1</v>
      </c>
      <c r="E330" t="str">
        <f>VLOOKUP(A330,HOP!A:L,12,0)</f>
        <v>3245.10</v>
      </c>
      <c r="F330" t="str">
        <f>VLOOKUP(A330,HOP!A:C,3,0)</f>
        <v>3596639</v>
      </c>
      <c r="G330">
        <f t="shared" si="10"/>
        <v>0</v>
      </c>
      <c r="H330" t="str">
        <f t="shared" si="11"/>
        <v>，3596639</v>
      </c>
      <c r="I330" t="str">
        <f>VLOOKUP(A330,HOP!A:U,21,0)</f>
        <v>直连</v>
      </c>
    </row>
    <row r="331" ht="14.25" hidden="1" customHeight="1" spans="1:9">
      <c r="A331" s="7" t="s">
        <v>2635</v>
      </c>
      <c r="B331" s="8" t="s">
        <v>617</v>
      </c>
      <c r="C331" s="8" t="s">
        <v>618</v>
      </c>
      <c r="D331" s="4">
        <v>613</v>
      </c>
      <c r="E331" t="str">
        <f>VLOOKUP(A331,HOP!A:L,12,0)</f>
        <v>613.00</v>
      </c>
      <c r="F331" t="str">
        <f>VLOOKUP(A331,HOP!A:C,3,0)</f>
        <v>3595601</v>
      </c>
      <c r="G331">
        <f t="shared" si="10"/>
        <v>0</v>
      </c>
      <c r="H331" t="str">
        <f t="shared" si="11"/>
        <v>，3595601</v>
      </c>
      <c r="I331" t="str">
        <f>VLOOKUP(A331,HOP!A:U,21,0)</f>
        <v>直采</v>
      </c>
    </row>
    <row r="332" ht="14.25" hidden="1" customHeight="1" spans="1:9">
      <c r="A332" s="7" t="s">
        <v>2638</v>
      </c>
      <c r="B332" s="8" t="s">
        <v>617</v>
      </c>
      <c r="C332" s="8" t="s">
        <v>618</v>
      </c>
      <c r="D332" s="4">
        <v>209</v>
      </c>
      <c r="E332" t="str">
        <f>VLOOKUP(A332,HOP!A:L,12,0)</f>
        <v>209.00</v>
      </c>
      <c r="F332" t="str">
        <f>VLOOKUP(A332,HOP!A:C,3,0)</f>
        <v>3650933</v>
      </c>
      <c r="G332">
        <f t="shared" si="10"/>
        <v>0</v>
      </c>
      <c r="H332" t="str">
        <f t="shared" si="11"/>
        <v>，3650933</v>
      </c>
      <c r="I332" t="str">
        <f>VLOOKUP(A332,HOP!A:U,21,0)</f>
        <v>直采</v>
      </c>
    </row>
    <row r="333" ht="14.25" hidden="1" customHeight="1" spans="1:9">
      <c r="A333" s="7" t="s">
        <v>2642</v>
      </c>
      <c r="B333" s="8" t="s">
        <v>531</v>
      </c>
      <c r="C333" s="8" t="s">
        <v>618</v>
      </c>
      <c r="D333" s="4">
        <v>804</v>
      </c>
      <c r="E333" t="str">
        <f>VLOOKUP(A333,HOP!A:L,12,0)</f>
        <v>804.00</v>
      </c>
      <c r="F333" t="str">
        <f>VLOOKUP(A333,HOP!A:C,3,0)</f>
        <v>3629921</v>
      </c>
      <c r="G333">
        <f t="shared" si="10"/>
        <v>0</v>
      </c>
      <c r="H333" t="str">
        <f t="shared" si="11"/>
        <v>，3629921</v>
      </c>
      <c r="I333" t="str">
        <f>VLOOKUP(A333,HOP!A:U,21,0)</f>
        <v>直采</v>
      </c>
    </row>
    <row r="334" ht="14.25" hidden="1" customHeight="1" spans="1:9">
      <c r="A334" s="7" t="s">
        <v>2650</v>
      </c>
      <c r="B334" s="8" t="s">
        <v>83</v>
      </c>
      <c r="C334" s="8" t="s">
        <v>618</v>
      </c>
      <c r="D334" s="4">
        <v>8315.72</v>
      </c>
      <c r="E334" t="str">
        <f>VLOOKUP(A334,HOP!A:L,12,0)</f>
        <v>8315.72</v>
      </c>
      <c r="F334" t="str">
        <f>VLOOKUP(A334,HOP!A:C,3,0)</f>
        <v>3613951</v>
      </c>
      <c r="G334">
        <f t="shared" si="10"/>
        <v>0</v>
      </c>
      <c r="H334" t="str">
        <f t="shared" si="11"/>
        <v>，3613951</v>
      </c>
      <c r="I334" t="str">
        <f>VLOOKUP(A334,HOP!A:U,21,0)</f>
        <v>直连</v>
      </c>
    </row>
    <row r="335" ht="14.25" hidden="1" customHeight="1" spans="1:9">
      <c r="A335" s="7" t="s">
        <v>2658</v>
      </c>
      <c r="B335" s="8" t="s">
        <v>1139</v>
      </c>
      <c r="C335" s="8" t="s">
        <v>618</v>
      </c>
      <c r="D335" s="4">
        <v>1230</v>
      </c>
      <c r="E335" t="str">
        <f>VLOOKUP(A335,HOP!A:L,12,0)</f>
        <v>1230.00</v>
      </c>
      <c r="F335" t="str">
        <f>VLOOKUP(A335,HOP!A:C,3,0)</f>
        <v>3627792</v>
      </c>
      <c r="G335">
        <f t="shared" si="10"/>
        <v>0</v>
      </c>
      <c r="H335" t="str">
        <f t="shared" si="11"/>
        <v>，3627792</v>
      </c>
      <c r="I335" t="str">
        <f>VLOOKUP(A335,HOP!A:U,21,0)</f>
        <v>直采</v>
      </c>
    </row>
    <row r="336" ht="14.25" hidden="1" customHeight="1" spans="1:9">
      <c r="A336" s="7" t="s">
        <v>2665</v>
      </c>
      <c r="B336" s="8" t="s">
        <v>1139</v>
      </c>
      <c r="C336" s="8" t="s">
        <v>618</v>
      </c>
      <c r="D336" s="4">
        <v>1892</v>
      </c>
      <c r="E336" t="str">
        <f>VLOOKUP(A336,HOP!A:L,12,0)</f>
        <v>1892.00</v>
      </c>
      <c r="F336" t="str">
        <f>VLOOKUP(A336,HOP!A:C,3,0)</f>
        <v>3628428</v>
      </c>
      <c r="G336">
        <f t="shared" si="10"/>
        <v>0</v>
      </c>
      <c r="H336" t="str">
        <f t="shared" si="11"/>
        <v>，3628428</v>
      </c>
      <c r="I336" t="str">
        <f>VLOOKUP(A336,HOP!A:U,21,0)</f>
        <v>直采</v>
      </c>
    </row>
    <row r="337" ht="14.25" customHeight="1" spans="1:9">
      <c r="A337" s="7" t="s">
        <v>2670</v>
      </c>
      <c r="B337" s="8" t="s">
        <v>1139</v>
      </c>
      <c r="C337" s="8" t="s">
        <v>618</v>
      </c>
      <c r="D337" s="4">
        <v>1903.19</v>
      </c>
      <c r="E337" t="str">
        <f>VLOOKUP(A337,HOP!A:L,12,0)</f>
        <v>1903.20</v>
      </c>
      <c r="F337" t="str">
        <f>VLOOKUP(A337,HOP!A:C,3,0)</f>
        <v>3603021</v>
      </c>
      <c r="G337">
        <f t="shared" si="10"/>
        <v>-0.00999999999999091</v>
      </c>
      <c r="H337" t="str">
        <f t="shared" si="11"/>
        <v>，3603021</v>
      </c>
      <c r="I337" t="str">
        <f>VLOOKUP(A337,HOP!A:U,21,0)</f>
        <v>直连</v>
      </c>
    </row>
    <row r="338" ht="14.25" hidden="1" customHeight="1" spans="1:9">
      <c r="A338" s="7" t="s">
        <v>2678</v>
      </c>
      <c r="B338" s="8" t="s">
        <v>531</v>
      </c>
      <c r="C338" s="8" t="s">
        <v>618</v>
      </c>
      <c r="D338" s="4">
        <v>2085.54</v>
      </c>
      <c r="E338" t="str">
        <f>VLOOKUP(A338,HOP!A:L,12,0)</f>
        <v>2085.54</v>
      </c>
      <c r="F338" t="str">
        <f>VLOOKUP(A338,HOP!A:C,3,0)</f>
        <v>3619798</v>
      </c>
      <c r="G338">
        <f t="shared" si="10"/>
        <v>0</v>
      </c>
      <c r="H338" t="str">
        <f t="shared" si="11"/>
        <v>，3619798</v>
      </c>
      <c r="I338" t="str">
        <f>VLOOKUP(A338,HOP!A:U,21,0)</f>
        <v>直连</v>
      </c>
    </row>
    <row r="339" ht="14.25" hidden="1" customHeight="1" spans="1:9">
      <c r="A339" s="7" t="s">
        <v>2685</v>
      </c>
      <c r="B339" s="8" t="s">
        <v>531</v>
      </c>
      <c r="C339" s="8" t="s">
        <v>618</v>
      </c>
      <c r="D339" s="4">
        <v>2085.54</v>
      </c>
      <c r="E339" t="str">
        <f>VLOOKUP(A339,HOP!A:L,12,0)</f>
        <v>2085.54</v>
      </c>
      <c r="F339" t="str">
        <f>VLOOKUP(A339,HOP!A:C,3,0)</f>
        <v>3619769</v>
      </c>
      <c r="G339">
        <f t="shared" si="10"/>
        <v>0</v>
      </c>
      <c r="H339" t="str">
        <f t="shared" si="11"/>
        <v>，3619769</v>
      </c>
      <c r="I339" t="str">
        <f>VLOOKUP(A339,HOP!A:U,21,0)</f>
        <v>直连</v>
      </c>
    </row>
    <row r="340" ht="14.25" hidden="1" customHeight="1" spans="1:9">
      <c r="A340" s="7" t="s">
        <v>2688</v>
      </c>
      <c r="B340" s="8" t="s">
        <v>83</v>
      </c>
      <c r="C340" s="8" t="s">
        <v>618</v>
      </c>
      <c r="D340" s="4">
        <v>3832</v>
      </c>
      <c r="E340" t="str">
        <f>VLOOKUP(A340,HOP!A:L,12,0)</f>
        <v>3832.00</v>
      </c>
      <c r="F340" t="str">
        <f>VLOOKUP(A340,HOP!A:C,3,0)</f>
        <v>3625866</v>
      </c>
      <c r="G340">
        <f t="shared" si="10"/>
        <v>0</v>
      </c>
      <c r="H340" t="str">
        <f t="shared" si="11"/>
        <v>，3625866</v>
      </c>
      <c r="I340" t="str">
        <f>VLOOKUP(A340,HOP!A:U,21,0)</f>
        <v>直采</v>
      </c>
    </row>
    <row r="341" ht="14.25" hidden="1" customHeight="1" spans="1:9">
      <c r="A341" s="7" t="s">
        <v>2693</v>
      </c>
      <c r="B341" s="8" t="s">
        <v>1139</v>
      </c>
      <c r="C341" s="8" t="s">
        <v>618</v>
      </c>
      <c r="D341" s="4">
        <v>1746</v>
      </c>
      <c r="E341" t="str">
        <f>VLOOKUP(A341,HOP!A:L,12,0)</f>
        <v>1746.00</v>
      </c>
      <c r="F341" t="str">
        <f>VLOOKUP(A341,HOP!A:C,3,0)</f>
        <v>3636174</v>
      </c>
      <c r="G341">
        <f t="shared" si="10"/>
        <v>0</v>
      </c>
      <c r="H341" t="str">
        <f t="shared" si="11"/>
        <v>，3636174</v>
      </c>
      <c r="I341" t="str">
        <f>VLOOKUP(A341,HOP!A:U,21,0)</f>
        <v>直采</v>
      </c>
    </row>
    <row r="342" ht="14.25" hidden="1" customHeight="1" spans="1:9">
      <c r="A342" s="7" t="s">
        <v>2698</v>
      </c>
      <c r="B342" s="8" t="s">
        <v>83</v>
      </c>
      <c r="C342" s="8" t="s">
        <v>618</v>
      </c>
      <c r="D342" s="4">
        <v>1907.72</v>
      </c>
      <c r="E342" t="str">
        <f>VLOOKUP(A342,HOP!A:L,12,0)</f>
        <v>1907.72</v>
      </c>
      <c r="F342" t="str">
        <f>VLOOKUP(A342,HOP!A:C,3,0)</f>
        <v>3636236</v>
      </c>
      <c r="G342">
        <f t="shared" si="10"/>
        <v>0</v>
      </c>
      <c r="H342" t="str">
        <f t="shared" si="11"/>
        <v>，3636236</v>
      </c>
      <c r="I342" t="str">
        <f>VLOOKUP(A342,HOP!A:U,21,0)</f>
        <v>直连</v>
      </c>
    </row>
    <row r="343" ht="14.25" hidden="1" customHeight="1" spans="1:9">
      <c r="A343" s="7" t="s">
        <v>2704</v>
      </c>
      <c r="B343" s="8" t="s">
        <v>531</v>
      </c>
      <c r="C343" s="8" t="s">
        <v>618</v>
      </c>
      <c r="D343" s="4">
        <v>1990.92</v>
      </c>
      <c r="E343" t="str">
        <f>VLOOKUP(A343,HOP!A:L,12,0)</f>
        <v>1990.92</v>
      </c>
      <c r="F343" t="str">
        <f>VLOOKUP(A343,HOP!A:C,3,0)</f>
        <v>3625434</v>
      </c>
      <c r="G343">
        <f t="shared" si="10"/>
        <v>0</v>
      </c>
      <c r="H343" t="str">
        <f t="shared" si="11"/>
        <v>，3625434</v>
      </c>
      <c r="I343" t="str">
        <f>VLOOKUP(A343,HOP!A:U,21,0)</f>
        <v>直连</v>
      </c>
    </row>
    <row r="344" ht="14.25" hidden="1" customHeight="1" spans="1:9">
      <c r="A344" s="7" t="s">
        <v>2710</v>
      </c>
      <c r="B344" s="8" t="s">
        <v>1139</v>
      </c>
      <c r="C344" s="8" t="s">
        <v>618</v>
      </c>
      <c r="D344" s="4">
        <v>1684.21</v>
      </c>
      <c r="E344" t="str">
        <f>VLOOKUP(A344,HOP!A:L,12,0)</f>
        <v>1684.21</v>
      </c>
      <c r="F344" t="str">
        <f>VLOOKUP(A344,HOP!A:C,3,0)</f>
        <v>3633908</v>
      </c>
      <c r="G344">
        <f t="shared" si="10"/>
        <v>0</v>
      </c>
      <c r="H344" t="str">
        <f t="shared" si="11"/>
        <v>，3633908</v>
      </c>
      <c r="I344" t="str">
        <f>VLOOKUP(A344,HOP!A:U,21,0)</f>
        <v>直连</v>
      </c>
    </row>
    <row r="345" ht="14.25" hidden="1" customHeight="1" spans="1:9">
      <c r="A345" s="7" t="s">
        <v>2719</v>
      </c>
      <c r="B345" s="8" t="s">
        <v>1139</v>
      </c>
      <c r="C345" s="8" t="s">
        <v>618</v>
      </c>
      <c r="D345" s="4">
        <v>3679</v>
      </c>
      <c r="E345" t="str">
        <f>VLOOKUP(A345,HOP!A:L,12,0)</f>
        <v>3679.00</v>
      </c>
      <c r="F345" t="str">
        <f>VLOOKUP(A345,HOP!A:C,3,0)</f>
        <v>3620055</v>
      </c>
      <c r="G345">
        <f t="shared" si="10"/>
        <v>0</v>
      </c>
      <c r="H345" t="str">
        <f t="shared" si="11"/>
        <v>，3620055</v>
      </c>
      <c r="I345" t="str">
        <f>VLOOKUP(A345,HOP!A:U,21,0)</f>
        <v>直采</v>
      </c>
    </row>
    <row r="346" ht="14.25" hidden="1" customHeight="1" spans="1:9">
      <c r="A346" s="7" t="s">
        <v>2725</v>
      </c>
      <c r="B346" s="8" t="s">
        <v>1139</v>
      </c>
      <c r="C346" s="8" t="s">
        <v>618</v>
      </c>
      <c r="D346" s="4">
        <v>3730</v>
      </c>
      <c r="E346" t="str">
        <f>VLOOKUP(A346,HOP!A:L,12,0)</f>
        <v>3730.00</v>
      </c>
      <c r="F346" t="str">
        <f>VLOOKUP(A346,HOP!A:C,3,0)</f>
        <v>3620316</v>
      </c>
      <c r="G346">
        <f t="shared" si="10"/>
        <v>0</v>
      </c>
      <c r="H346" t="str">
        <f t="shared" si="11"/>
        <v>，3620316</v>
      </c>
      <c r="I346" t="str">
        <f>VLOOKUP(A346,HOP!A:U,21,0)</f>
        <v>直采</v>
      </c>
    </row>
    <row r="347" ht="14.25" hidden="1" customHeight="1" spans="1:9">
      <c r="A347" s="7" t="s">
        <v>2731</v>
      </c>
      <c r="B347" s="8" t="s">
        <v>1139</v>
      </c>
      <c r="C347" s="8" t="s">
        <v>618</v>
      </c>
      <c r="D347" s="4">
        <v>5052.63</v>
      </c>
      <c r="E347" t="str">
        <f>VLOOKUP(A347,HOP!A:L,12,0)</f>
        <v>5052.63</v>
      </c>
      <c r="F347" t="str">
        <f>VLOOKUP(A347,HOP!A:C,3,0)</f>
        <v>3636525</v>
      </c>
      <c r="G347">
        <f t="shared" si="10"/>
        <v>0</v>
      </c>
      <c r="H347" t="str">
        <f t="shared" si="11"/>
        <v>，3636525</v>
      </c>
      <c r="I347" t="str">
        <f>VLOOKUP(A347,HOP!A:U,21,0)</f>
        <v>直连</v>
      </c>
    </row>
    <row r="348" ht="14.25" hidden="1" customHeight="1" spans="1:9">
      <c r="A348" s="7" t="s">
        <v>2737</v>
      </c>
      <c r="B348" s="8" t="s">
        <v>617</v>
      </c>
      <c r="C348" s="8" t="s">
        <v>618</v>
      </c>
      <c r="D348" s="4">
        <v>1286.4</v>
      </c>
      <c r="E348" t="str">
        <f>VLOOKUP(A348,HOP!A:L,12,0)</f>
        <v>1286.40</v>
      </c>
      <c r="F348" t="str">
        <f>VLOOKUP(A348,HOP!A:C,3,0)</f>
        <v>3623266</v>
      </c>
      <c r="G348">
        <f t="shared" si="10"/>
        <v>0</v>
      </c>
      <c r="H348" t="str">
        <f t="shared" si="11"/>
        <v>，3623266</v>
      </c>
      <c r="I348" t="str">
        <f>VLOOKUP(A348,HOP!A:U,21,0)</f>
        <v>直连</v>
      </c>
    </row>
    <row r="349" ht="14.25" hidden="1" customHeight="1" spans="1:9">
      <c r="A349" s="7" t="s">
        <v>2744</v>
      </c>
      <c r="B349" s="8" t="s">
        <v>1139</v>
      </c>
      <c r="C349" s="8" t="s">
        <v>618</v>
      </c>
      <c r="D349" s="4">
        <v>1954</v>
      </c>
      <c r="E349" t="str">
        <f>VLOOKUP(A349,HOP!A:L,12,0)</f>
        <v>1954.00</v>
      </c>
      <c r="F349" t="str">
        <f>VLOOKUP(A349,HOP!A:C,3,0)</f>
        <v>3635881</v>
      </c>
      <c r="G349">
        <f t="shared" si="10"/>
        <v>0</v>
      </c>
      <c r="H349" t="str">
        <f t="shared" si="11"/>
        <v>，3635881</v>
      </c>
      <c r="I349" t="str">
        <f>VLOOKUP(A349,HOP!A:U,21,0)</f>
        <v>直采</v>
      </c>
    </row>
    <row r="350" ht="14.25" hidden="1" customHeight="1" spans="1:9">
      <c r="A350" s="7" t="s">
        <v>2750</v>
      </c>
      <c r="B350" s="8" t="s">
        <v>617</v>
      </c>
      <c r="C350" s="8" t="s">
        <v>618</v>
      </c>
      <c r="D350" s="4">
        <v>1863</v>
      </c>
      <c r="E350" t="str">
        <f>VLOOKUP(A350,HOP!A:L,12,0)</f>
        <v>1863.00</v>
      </c>
      <c r="F350" t="str">
        <f>VLOOKUP(A350,HOP!A:C,3,0)</f>
        <v>3570810</v>
      </c>
      <c r="G350">
        <f t="shared" si="10"/>
        <v>0</v>
      </c>
      <c r="H350" t="str">
        <f t="shared" si="11"/>
        <v>，3570810</v>
      </c>
      <c r="I350" t="str">
        <f>VLOOKUP(A350,HOP!A:U,21,0)</f>
        <v>直采</v>
      </c>
    </row>
    <row r="351" ht="14.25" hidden="1" customHeight="1" spans="1:9">
      <c r="A351" s="7" t="s">
        <v>2755</v>
      </c>
      <c r="B351" s="8" t="s">
        <v>1139</v>
      </c>
      <c r="C351" s="8" t="s">
        <v>618</v>
      </c>
      <c r="D351" s="4">
        <v>1546.8</v>
      </c>
      <c r="E351" t="str">
        <f>VLOOKUP(A351,HOP!A:L,12,0)</f>
        <v>1546.80</v>
      </c>
      <c r="F351" t="str">
        <f>VLOOKUP(A351,HOP!A:C,3,0)</f>
        <v>3652145</v>
      </c>
      <c r="G351">
        <f t="shared" si="10"/>
        <v>0</v>
      </c>
      <c r="H351" t="str">
        <f t="shared" si="11"/>
        <v>，3652145</v>
      </c>
      <c r="I351" t="str">
        <f>VLOOKUP(A351,HOP!A:U,21,0)</f>
        <v>直连</v>
      </c>
    </row>
    <row r="352" ht="14.25" customHeight="1" spans="1:9">
      <c r="A352" s="7" t="s">
        <v>2764</v>
      </c>
      <c r="B352" s="8" t="s">
        <v>1139</v>
      </c>
      <c r="C352" s="8" t="s">
        <v>618</v>
      </c>
      <c r="D352" s="4">
        <v>1662.51</v>
      </c>
      <c r="E352" t="str">
        <f>VLOOKUP(A352,HOP!A:L,12,0)</f>
        <v>1662.52</v>
      </c>
      <c r="F352" t="str">
        <f>VLOOKUP(A352,HOP!A:C,3,0)</f>
        <v>3639288</v>
      </c>
      <c r="G352">
        <f t="shared" si="10"/>
        <v>-0.00999999999999091</v>
      </c>
      <c r="H352" t="str">
        <f t="shared" si="11"/>
        <v>，3639288</v>
      </c>
      <c r="I352" t="str">
        <f>VLOOKUP(A352,HOP!A:U,21,0)</f>
        <v>直连</v>
      </c>
    </row>
    <row r="353" ht="14.25" hidden="1" customHeight="1" spans="1:9">
      <c r="A353" s="7" t="s">
        <v>2770</v>
      </c>
      <c r="B353" s="8" t="s">
        <v>617</v>
      </c>
      <c r="C353" s="8" t="s">
        <v>618</v>
      </c>
      <c r="D353" s="4">
        <v>1216.92</v>
      </c>
      <c r="E353" t="str">
        <f>VLOOKUP(A353,HOP!A:L,12,0)</f>
        <v>1216.92</v>
      </c>
      <c r="F353" t="str">
        <f>VLOOKUP(A353,HOP!A:C,3,0)</f>
        <v>3639327</v>
      </c>
      <c r="G353">
        <f t="shared" si="10"/>
        <v>0</v>
      </c>
      <c r="H353" t="str">
        <f t="shared" si="11"/>
        <v>，3639327</v>
      </c>
      <c r="I353" t="str">
        <f>VLOOKUP(A353,HOP!A:U,21,0)</f>
        <v>直连</v>
      </c>
    </row>
    <row r="354" ht="14.25" hidden="1" customHeight="1" spans="1:10">
      <c r="A354" s="7" t="s">
        <v>2775</v>
      </c>
      <c r="B354" s="8" t="s">
        <v>617</v>
      </c>
      <c r="C354" s="8" t="s">
        <v>618</v>
      </c>
      <c r="D354" s="4">
        <v>2289</v>
      </c>
      <c r="E354" t="str">
        <f>VLOOKUP(A354,HOP!A:L,12,0)</f>
        <v>2290.00</v>
      </c>
      <c r="F354" t="str">
        <f>VLOOKUP(A354,HOP!A:C,3,0)</f>
        <v>3629475</v>
      </c>
      <c r="G354">
        <f t="shared" si="10"/>
        <v>-1</v>
      </c>
      <c r="H354" t="str">
        <f t="shared" si="11"/>
        <v>，3629475</v>
      </c>
      <c r="I354" t="str">
        <f>VLOOKUP(A354,HOP!A:U,21,0)</f>
        <v>直采</v>
      </c>
      <c r="J354" s="6" t="s">
        <v>3992</v>
      </c>
    </row>
    <row r="355" ht="14.25" hidden="1" customHeight="1" spans="1:9">
      <c r="A355" s="7" t="s">
        <v>2780</v>
      </c>
      <c r="B355" s="8" t="s">
        <v>617</v>
      </c>
      <c r="C355" s="8" t="s">
        <v>618</v>
      </c>
      <c r="D355" s="4">
        <v>142</v>
      </c>
      <c r="E355" t="str">
        <f>VLOOKUP(A355,HOP!A:L,12,0)</f>
        <v>142.00</v>
      </c>
      <c r="F355" t="str">
        <f>VLOOKUP(A355,HOP!A:C,3,0)</f>
        <v>3630252</v>
      </c>
      <c r="G355">
        <f t="shared" si="10"/>
        <v>0</v>
      </c>
      <c r="H355" t="str">
        <f t="shared" si="11"/>
        <v>，3630252</v>
      </c>
      <c r="I355" t="str">
        <f>VLOOKUP(A355,HOP!A:U,21,0)</f>
        <v>直采</v>
      </c>
    </row>
    <row r="356" ht="14.25" hidden="1" customHeight="1" spans="1:9">
      <c r="A356" s="7" t="s">
        <v>2789</v>
      </c>
      <c r="B356" s="8" t="s">
        <v>617</v>
      </c>
      <c r="C356" s="8" t="s">
        <v>618</v>
      </c>
      <c r="D356" s="4">
        <v>822.74</v>
      </c>
      <c r="E356" t="str">
        <f>VLOOKUP(A356,HOP!A:L,12,0)</f>
        <v>822.74</v>
      </c>
      <c r="F356" t="str">
        <f>VLOOKUP(A356,HOP!A:C,3,0)</f>
        <v>3656019</v>
      </c>
      <c r="G356">
        <f t="shared" si="10"/>
        <v>0</v>
      </c>
      <c r="H356" t="str">
        <f t="shared" si="11"/>
        <v>，3656019</v>
      </c>
      <c r="I356" t="str">
        <f>VLOOKUP(A356,HOP!A:U,21,0)</f>
        <v>直连</v>
      </c>
    </row>
    <row r="357" ht="14.25" hidden="1" customHeight="1" spans="1:9">
      <c r="A357" s="7" t="s">
        <v>2797</v>
      </c>
      <c r="B357" s="8" t="s">
        <v>617</v>
      </c>
      <c r="C357" s="8" t="s">
        <v>618</v>
      </c>
      <c r="D357" s="4">
        <v>905.28</v>
      </c>
      <c r="E357" t="str">
        <f>VLOOKUP(A357,HOP!A:L,12,0)</f>
        <v>905.28</v>
      </c>
      <c r="F357" t="str">
        <f>VLOOKUP(A357,HOP!A:C,3,0)</f>
        <v>3659598</v>
      </c>
      <c r="G357">
        <f t="shared" si="10"/>
        <v>0</v>
      </c>
      <c r="H357" t="str">
        <f t="shared" si="11"/>
        <v>，3659598</v>
      </c>
      <c r="I357" t="str">
        <f>VLOOKUP(A357,HOP!A:U,21,0)</f>
        <v>直连</v>
      </c>
    </row>
    <row r="358" ht="14.25" hidden="1" customHeight="1" spans="1:9">
      <c r="A358" s="7" t="s">
        <v>2804</v>
      </c>
      <c r="B358" s="8" t="s">
        <v>618</v>
      </c>
      <c r="C358" s="8" t="s">
        <v>228</v>
      </c>
      <c r="D358" s="4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t="14.25" hidden="1" customHeight="1" spans="1:9">
      <c r="A359" s="7" t="s">
        <v>2812</v>
      </c>
      <c r="B359" s="8" t="s">
        <v>617</v>
      </c>
      <c r="C359" s="8" t="s">
        <v>618</v>
      </c>
      <c r="D359" s="4">
        <v>1173.71</v>
      </c>
      <c r="E359" t="str">
        <f>VLOOKUP(A359,HOP!A:L,12,0)</f>
        <v>1173.71</v>
      </c>
      <c r="F359" t="str">
        <f>VLOOKUP(A359,HOP!A:C,3,0)</f>
        <v>3661004</v>
      </c>
      <c r="G359">
        <f t="shared" si="10"/>
        <v>0</v>
      </c>
      <c r="H359" t="str">
        <f t="shared" si="11"/>
        <v>，3661004</v>
      </c>
      <c r="I359" t="str">
        <f>VLOOKUP(A359,HOP!A:U,21,0)</f>
        <v>直连</v>
      </c>
    </row>
    <row r="360" ht="14.25" hidden="1" customHeight="1" spans="1:9">
      <c r="A360" s="7" t="s">
        <v>2820</v>
      </c>
      <c r="B360" s="8" t="s">
        <v>617</v>
      </c>
      <c r="C360" s="8" t="s">
        <v>618</v>
      </c>
      <c r="D360" s="4">
        <v>1173.71</v>
      </c>
      <c r="E360" t="str">
        <f>VLOOKUP(A360,HOP!A:L,12,0)</f>
        <v>1173.71</v>
      </c>
      <c r="F360" t="str">
        <f>VLOOKUP(A360,HOP!A:C,3,0)</f>
        <v>3660997</v>
      </c>
      <c r="G360">
        <f t="shared" si="10"/>
        <v>0</v>
      </c>
      <c r="H360" t="str">
        <f t="shared" si="11"/>
        <v>，3660997</v>
      </c>
      <c r="I360" t="str">
        <f>VLOOKUP(A360,HOP!A:U,21,0)</f>
        <v>直连</v>
      </c>
    </row>
    <row r="361" ht="14.25" hidden="1" customHeight="1" spans="1:9">
      <c r="A361" s="7" t="s">
        <v>2823</v>
      </c>
      <c r="B361" s="8" t="s">
        <v>617</v>
      </c>
      <c r="C361" s="8" t="s">
        <v>618</v>
      </c>
      <c r="D361" s="4">
        <v>1839.21</v>
      </c>
      <c r="E361" t="str">
        <f>VLOOKUP(A361,HOP!A:L,12,0)</f>
        <v>1839.21</v>
      </c>
      <c r="F361" t="str">
        <f>VLOOKUP(A361,HOP!A:C,3,0)</f>
        <v>3659970</v>
      </c>
      <c r="G361">
        <f t="shared" si="10"/>
        <v>0</v>
      </c>
      <c r="H361" t="str">
        <f t="shared" si="11"/>
        <v>，3659970</v>
      </c>
      <c r="I361" t="str">
        <f>VLOOKUP(A361,HOP!A:U,21,0)</f>
        <v>直连</v>
      </c>
    </row>
    <row r="362" ht="14.25" hidden="1" customHeight="1" spans="1:9">
      <c r="A362" s="7" t="s">
        <v>2829</v>
      </c>
      <c r="B362" s="8" t="s">
        <v>617</v>
      </c>
      <c r="C362" s="8" t="s">
        <v>618</v>
      </c>
      <c r="D362" s="4">
        <v>1303.35</v>
      </c>
      <c r="E362" t="str">
        <f>VLOOKUP(A362,HOP!A:L,12,0)</f>
        <v>1303.35</v>
      </c>
      <c r="F362" t="str">
        <f>VLOOKUP(A362,HOP!A:C,3,0)</f>
        <v>3660630</v>
      </c>
      <c r="G362">
        <f t="shared" si="10"/>
        <v>0</v>
      </c>
      <c r="H362" t="str">
        <f t="shared" si="11"/>
        <v>，3660630</v>
      </c>
      <c r="I362" t="str">
        <f>VLOOKUP(A362,HOP!A:U,21,0)</f>
        <v>直连</v>
      </c>
    </row>
    <row r="363" ht="14.25" hidden="1" customHeight="1" spans="1:9">
      <c r="A363" s="7" t="s">
        <v>2836</v>
      </c>
      <c r="B363" s="8" t="s">
        <v>531</v>
      </c>
      <c r="C363" s="8" t="s">
        <v>618</v>
      </c>
      <c r="D363" s="4">
        <v>2721.06</v>
      </c>
      <c r="E363" t="str">
        <f>VLOOKUP(A363,HOP!A:L,12,0)</f>
        <v>2721.06</v>
      </c>
      <c r="F363" t="str">
        <f>VLOOKUP(A363,HOP!A:C,3,0)</f>
        <v>3571275</v>
      </c>
      <c r="G363">
        <f t="shared" si="10"/>
        <v>0</v>
      </c>
      <c r="H363" t="str">
        <f t="shared" si="11"/>
        <v>，3571275</v>
      </c>
      <c r="I363" t="str">
        <f>VLOOKUP(A363,HOP!A:U,21,0)</f>
        <v>直连</v>
      </c>
    </row>
    <row r="364" ht="14.25" hidden="1" customHeight="1" spans="1:9">
      <c r="A364" s="7" t="s">
        <v>2844</v>
      </c>
      <c r="B364" s="8" t="s">
        <v>2308</v>
      </c>
      <c r="C364" s="8" t="s">
        <v>2847</v>
      </c>
      <c r="D364" s="4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t="14.25" hidden="1" customHeight="1" spans="1:9">
      <c r="A365" s="7" t="s">
        <v>2850</v>
      </c>
      <c r="B365" s="8" t="s">
        <v>2617</v>
      </c>
      <c r="C365" s="8" t="s">
        <v>258</v>
      </c>
      <c r="D365" s="4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t="14.25" hidden="1" customHeight="1" spans="1:9">
      <c r="A366" s="7" t="s">
        <v>2853</v>
      </c>
      <c r="B366" s="8" t="s">
        <v>228</v>
      </c>
      <c r="C366" s="8" t="s">
        <v>229</v>
      </c>
      <c r="D366" s="4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t="14.25" hidden="1" customHeight="1" spans="1:9">
      <c r="A367" s="7" t="s">
        <v>2859</v>
      </c>
      <c r="B367" s="8" t="s">
        <v>819</v>
      </c>
      <c r="C367" s="8" t="s">
        <v>820</v>
      </c>
      <c r="D367" s="4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t="14.25" hidden="1" customHeight="1" spans="1:9">
      <c r="A368" s="7" t="s">
        <v>2867</v>
      </c>
      <c r="B368" s="8" t="s">
        <v>617</v>
      </c>
      <c r="C368" s="8" t="s">
        <v>618</v>
      </c>
      <c r="D368" s="4">
        <v>1633.94</v>
      </c>
      <c r="E368" t="str">
        <f>VLOOKUP(A368,HOP!A:L,12,0)</f>
        <v>1633.94</v>
      </c>
      <c r="F368" t="str">
        <f>VLOOKUP(A368,HOP!A:C,3,0)</f>
        <v>3627111</v>
      </c>
      <c r="G368">
        <f t="shared" si="10"/>
        <v>0</v>
      </c>
      <c r="H368" t="str">
        <f t="shared" si="11"/>
        <v>，3627111</v>
      </c>
      <c r="I368" t="str">
        <f>VLOOKUP(A368,HOP!A:U,21,0)</f>
        <v>直连</v>
      </c>
    </row>
    <row r="369" ht="14.25" hidden="1" customHeight="1" spans="1:9">
      <c r="A369" s="7" t="s">
        <v>2876</v>
      </c>
      <c r="B369" s="8" t="s">
        <v>1139</v>
      </c>
      <c r="C369" s="8" t="s">
        <v>618</v>
      </c>
      <c r="D369" s="4">
        <v>3114.5</v>
      </c>
      <c r="E369" t="str">
        <f>VLOOKUP(A369,HOP!A:L,12,0)</f>
        <v>3114.50</v>
      </c>
      <c r="F369" t="str">
        <f>VLOOKUP(A369,HOP!A:C,3,0)</f>
        <v>3632587</v>
      </c>
      <c r="G369">
        <f t="shared" si="10"/>
        <v>0</v>
      </c>
      <c r="H369" t="str">
        <f t="shared" si="11"/>
        <v>，3632587</v>
      </c>
      <c r="I369" t="str">
        <f>VLOOKUP(A369,HOP!A:U,21,0)</f>
        <v>直连</v>
      </c>
    </row>
    <row r="370" ht="14.25" hidden="1" customHeight="1" spans="1:9">
      <c r="A370" s="7" t="s">
        <v>2884</v>
      </c>
      <c r="B370" s="8" t="s">
        <v>617</v>
      </c>
      <c r="C370" s="8" t="s">
        <v>618</v>
      </c>
      <c r="D370" s="4">
        <v>1196.55</v>
      </c>
      <c r="E370" t="str">
        <f>VLOOKUP(A370,HOP!A:L,12,0)</f>
        <v>1196.55</v>
      </c>
      <c r="F370" t="str">
        <f>VLOOKUP(A370,HOP!A:C,3,0)</f>
        <v>3648535</v>
      </c>
      <c r="G370">
        <f t="shared" si="10"/>
        <v>0</v>
      </c>
      <c r="H370" t="str">
        <f t="shared" si="11"/>
        <v>，3648535</v>
      </c>
      <c r="I370" t="str">
        <f>VLOOKUP(A370,HOP!A:U,21,0)</f>
        <v>直连</v>
      </c>
    </row>
    <row r="371" ht="14.25" hidden="1" customHeight="1" spans="1:9">
      <c r="A371" s="7" t="s">
        <v>2893</v>
      </c>
      <c r="B371" s="8" t="s">
        <v>617</v>
      </c>
      <c r="C371" s="8" t="s">
        <v>618</v>
      </c>
      <c r="D371" s="4">
        <v>937.42</v>
      </c>
      <c r="E371" t="str">
        <f>VLOOKUP(A371,HOP!A:L,12,0)</f>
        <v>937.42</v>
      </c>
      <c r="F371" t="str">
        <f>VLOOKUP(A371,HOP!A:C,3,0)</f>
        <v>3642176</v>
      </c>
      <c r="G371">
        <f t="shared" si="10"/>
        <v>0</v>
      </c>
      <c r="H371" t="str">
        <f t="shared" si="11"/>
        <v>，3642176</v>
      </c>
      <c r="I371" t="str">
        <f>VLOOKUP(A371,HOP!A:U,21,0)</f>
        <v>直连</v>
      </c>
    </row>
    <row r="372" ht="14.25" hidden="1" customHeight="1" spans="1:9">
      <c r="A372" s="7" t="s">
        <v>2902</v>
      </c>
      <c r="B372" s="8" t="s">
        <v>617</v>
      </c>
      <c r="C372" s="8" t="s">
        <v>618</v>
      </c>
      <c r="D372" s="4">
        <v>388.86</v>
      </c>
      <c r="E372" t="str">
        <f>VLOOKUP(A372,HOP!A:L,12,0)</f>
        <v>388.86</v>
      </c>
      <c r="F372" t="str">
        <f>VLOOKUP(A372,HOP!A:C,3,0)</f>
        <v>3658813</v>
      </c>
      <c r="G372">
        <f t="shared" si="10"/>
        <v>0</v>
      </c>
      <c r="H372" t="str">
        <f t="shared" si="11"/>
        <v>，3658813</v>
      </c>
      <c r="I372" t="str">
        <f>VLOOKUP(A372,HOP!A:U,21,0)</f>
        <v>直连</v>
      </c>
    </row>
    <row r="373" ht="14.25" hidden="1" customHeight="1" spans="1:9">
      <c r="A373" s="7" t="s">
        <v>2910</v>
      </c>
      <c r="B373" s="8" t="s">
        <v>653</v>
      </c>
      <c r="C373" s="8" t="s">
        <v>2913</v>
      </c>
      <c r="D373" s="4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t="14.25" hidden="1" customHeight="1" spans="1:9">
      <c r="A374" s="7" t="s">
        <v>2916</v>
      </c>
      <c r="B374" s="8" t="s">
        <v>2847</v>
      </c>
      <c r="C374" s="8" t="s">
        <v>2921</v>
      </c>
      <c r="D374" s="4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t="14.25" hidden="1" customHeight="1" spans="1:9">
      <c r="A375" s="7" t="s">
        <v>2925</v>
      </c>
      <c r="B375" s="8" t="s">
        <v>617</v>
      </c>
      <c r="C375" s="8" t="s">
        <v>228</v>
      </c>
      <c r="D375" s="4">
        <v>3403.9</v>
      </c>
      <c r="E375" t="str">
        <f>VLOOKUP(A375,HOP!A:L,12,0)</f>
        <v>3403.90</v>
      </c>
      <c r="F375" t="str">
        <f>VLOOKUP(A375,HOP!A:C,3,0)</f>
        <v>3649844</v>
      </c>
      <c r="G375">
        <f t="shared" si="10"/>
        <v>0</v>
      </c>
      <c r="H375" t="str">
        <f t="shared" si="11"/>
        <v>，3649844</v>
      </c>
      <c r="I375" t="str">
        <f>VLOOKUP(A375,HOP!A:U,21,0)</f>
        <v>直连</v>
      </c>
    </row>
    <row r="376" ht="14.25" hidden="1" customHeight="1" spans="1:9">
      <c r="A376" s="7" t="s">
        <v>2934</v>
      </c>
      <c r="B376" s="8" t="s">
        <v>618</v>
      </c>
      <c r="C376" s="8" t="s">
        <v>228</v>
      </c>
      <c r="D376" s="4">
        <v>1150</v>
      </c>
      <c r="E376" t="str">
        <f>VLOOKUP(A376,HOP!A:L,12,0)</f>
        <v>1150.00</v>
      </c>
      <c r="F376" t="str">
        <f>VLOOKUP(A376,HOP!A:C,3,0)</f>
        <v>3396710</v>
      </c>
      <c r="G376">
        <f t="shared" si="10"/>
        <v>0</v>
      </c>
      <c r="H376" t="str">
        <f t="shared" si="11"/>
        <v>，3396710</v>
      </c>
      <c r="I376" t="str">
        <f>VLOOKUP(A376,HOP!A:U,21,0)</f>
        <v>直连</v>
      </c>
    </row>
    <row r="377" ht="14.25" customHeight="1" spans="1:9">
      <c r="A377" s="7" t="s">
        <v>2938</v>
      </c>
      <c r="B377" s="8" t="s">
        <v>1139</v>
      </c>
      <c r="C377" s="8" t="s">
        <v>228</v>
      </c>
      <c r="D377" s="4">
        <v>3841.03</v>
      </c>
      <c r="E377" t="str">
        <f>VLOOKUP(A377,HOP!A:L,12,0)</f>
        <v>3841.02</v>
      </c>
      <c r="F377" t="str">
        <f>VLOOKUP(A377,HOP!A:C,3,0)</f>
        <v>3551766</v>
      </c>
      <c r="G377">
        <f t="shared" si="10"/>
        <v>0.0100000000002183</v>
      </c>
      <c r="H377" t="str">
        <f t="shared" si="11"/>
        <v>，3551766</v>
      </c>
      <c r="I377" t="str">
        <f>VLOOKUP(A377,HOP!A:U,21,0)</f>
        <v>直连</v>
      </c>
    </row>
    <row r="378" ht="14.25" customHeight="1" spans="1:9">
      <c r="A378" s="7" t="s">
        <v>2944</v>
      </c>
      <c r="B378" s="8" t="s">
        <v>617</v>
      </c>
      <c r="C378" s="8" t="s">
        <v>228</v>
      </c>
      <c r="D378" s="4">
        <v>2185.77</v>
      </c>
      <c r="E378" t="str">
        <f>VLOOKUP(A378,HOP!A:L,12,0)</f>
        <v>2185.78</v>
      </c>
      <c r="F378" t="str">
        <f>VLOOKUP(A378,HOP!A:C,3,0)</f>
        <v>3595021</v>
      </c>
      <c r="G378">
        <f t="shared" si="10"/>
        <v>-0.0100000000002183</v>
      </c>
      <c r="H378" t="str">
        <f t="shared" si="11"/>
        <v>，3595021</v>
      </c>
      <c r="I378" t="str">
        <f>VLOOKUP(A378,HOP!A:U,21,0)</f>
        <v>直连</v>
      </c>
    </row>
    <row r="379" ht="14.25" hidden="1" customHeight="1" spans="1:9">
      <c r="A379" s="7" t="s">
        <v>2953</v>
      </c>
      <c r="B379" s="8" t="s">
        <v>83</v>
      </c>
      <c r="C379" s="8" t="s">
        <v>228</v>
      </c>
      <c r="D379" s="4">
        <v>3760</v>
      </c>
      <c r="E379" t="str">
        <f>VLOOKUP(A379,HOP!A:L,12,0)</f>
        <v>3760.00</v>
      </c>
      <c r="F379" t="str">
        <f>VLOOKUP(A379,HOP!A:C,3,0)</f>
        <v>3483105</v>
      </c>
      <c r="G379">
        <f t="shared" si="10"/>
        <v>0</v>
      </c>
      <c r="H379" t="str">
        <f t="shared" si="11"/>
        <v>，3483105</v>
      </c>
      <c r="I379" t="str">
        <f>VLOOKUP(A379,HOP!A:U,21,0)</f>
        <v>直连</v>
      </c>
    </row>
    <row r="380" ht="14.25" hidden="1" customHeight="1" spans="1:9">
      <c r="A380" s="7" t="s">
        <v>2963</v>
      </c>
      <c r="B380" s="8" t="s">
        <v>531</v>
      </c>
      <c r="C380" s="8" t="s">
        <v>228</v>
      </c>
      <c r="D380" s="4">
        <v>1771.36</v>
      </c>
      <c r="E380" t="str">
        <f>VLOOKUP(A380,HOP!A:L,12,0)</f>
        <v>1771.36</v>
      </c>
      <c r="F380" t="str">
        <f>VLOOKUP(A380,HOP!A:C,3,0)</f>
        <v>3597014</v>
      </c>
      <c r="G380">
        <f t="shared" si="10"/>
        <v>0</v>
      </c>
      <c r="H380" t="str">
        <f t="shared" si="11"/>
        <v>，3597014</v>
      </c>
      <c r="I380" t="str">
        <f>VLOOKUP(A380,HOP!A:U,21,0)</f>
        <v>直连</v>
      </c>
    </row>
    <row r="381" ht="14.25" hidden="1" customHeight="1" spans="1:9">
      <c r="A381" s="7" t="s">
        <v>2972</v>
      </c>
      <c r="B381" s="8" t="s">
        <v>531</v>
      </c>
      <c r="C381" s="8" t="s">
        <v>228</v>
      </c>
      <c r="D381" s="4">
        <v>6741.56</v>
      </c>
      <c r="E381" t="str">
        <f>VLOOKUP(A381,HOP!A:L,12,0)</f>
        <v>6741.56</v>
      </c>
      <c r="F381" t="str">
        <f>VLOOKUP(A381,HOP!A:C,3,0)</f>
        <v>3572471</v>
      </c>
      <c r="G381">
        <f t="shared" si="10"/>
        <v>0</v>
      </c>
      <c r="H381" t="str">
        <f t="shared" si="11"/>
        <v>，3572471</v>
      </c>
      <c r="I381" t="str">
        <f>VLOOKUP(A381,HOP!A:U,21,0)</f>
        <v>直连</v>
      </c>
    </row>
    <row r="382" ht="14.25" hidden="1" customHeight="1" spans="1:9">
      <c r="A382" s="7" t="s">
        <v>2981</v>
      </c>
      <c r="B382" s="8" t="s">
        <v>617</v>
      </c>
      <c r="C382" s="8" t="s">
        <v>228</v>
      </c>
      <c r="D382" s="4">
        <v>982.64</v>
      </c>
      <c r="E382" t="str">
        <f>VLOOKUP(A382,HOP!A:L,12,0)</f>
        <v>982.64</v>
      </c>
      <c r="F382" t="str">
        <f>VLOOKUP(A382,HOP!A:C,3,0)</f>
        <v>3631051</v>
      </c>
      <c r="G382">
        <f t="shared" si="10"/>
        <v>0</v>
      </c>
      <c r="H382" t="str">
        <f t="shared" si="11"/>
        <v>，3631051</v>
      </c>
      <c r="I382" t="str">
        <f>VLOOKUP(A382,HOP!A:U,21,0)</f>
        <v>直连</v>
      </c>
    </row>
    <row r="383" ht="14.25" hidden="1" customHeight="1" spans="1:9">
      <c r="A383" s="7" t="s">
        <v>2987</v>
      </c>
      <c r="B383" s="8" t="s">
        <v>618</v>
      </c>
      <c r="C383" s="8" t="s">
        <v>228</v>
      </c>
      <c r="D383" s="4">
        <v>505.5</v>
      </c>
      <c r="E383" t="str">
        <f>VLOOKUP(A383,HOP!A:L,12,0)</f>
        <v>505.50</v>
      </c>
      <c r="F383" t="str">
        <f>VLOOKUP(A383,HOP!A:C,3,0)</f>
        <v>3647228</v>
      </c>
      <c r="G383">
        <f t="shared" si="10"/>
        <v>0</v>
      </c>
      <c r="H383" t="str">
        <f t="shared" si="11"/>
        <v>，3647228</v>
      </c>
      <c r="I383" t="str">
        <f>VLOOKUP(A383,HOP!A:U,21,0)</f>
        <v>直连</v>
      </c>
    </row>
    <row r="384" ht="14.25" hidden="1" customHeight="1" spans="1:9">
      <c r="A384" s="7" t="s">
        <v>2996</v>
      </c>
      <c r="B384" s="8" t="s">
        <v>617</v>
      </c>
      <c r="C384" s="8" t="s">
        <v>228</v>
      </c>
      <c r="D384" s="4">
        <v>1453</v>
      </c>
      <c r="E384" t="str">
        <f>VLOOKUP(A384,HOP!A:L,12,0)</f>
        <v>1453.00</v>
      </c>
      <c r="F384" t="str">
        <f>VLOOKUP(A384,HOP!A:C,3,0)</f>
        <v>3593076</v>
      </c>
      <c r="G384">
        <f t="shared" si="10"/>
        <v>0</v>
      </c>
      <c r="H384" t="str">
        <f t="shared" si="11"/>
        <v>，3593076</v>
      </c>
      <c r="I384" t="str">
        <f>VLOOKUP(A384,HOP!A:U,21,0)</f>
        <v>直采</v>
      </c>
    </row>
    <row r="385" ht="14.25" hidden="1" customHeight="1" spans="1:9">
      <c r="A385" s="7" t="s">
        <v>3004</v>
      </c>
      <c r="B385" s="8" t="s">
        <v>617</v>
      </c>
      <c r="C385" s="8" t="s">
        <v>228</v>
      </c>
      <c r="D385" s="4">
        <v>877.22</v>
      </c>
      <c r="E385" t="str">
        <f>VLOOKUP(A385,HOP!A:L,12,0)</f>
        <v>877.22</v>
      </c>
      <c r="F385" t="str">
        <f>VLOOKUP(A385,HOP!A:C,3,0)</f>
        <v>3551418</v>
      </c>
      <c r="G385">
        <f t="shared" si="10"/>
        <v>0</v>
      </c>
      <c r="H385" t="str">
        <f t="shared" si="11"/>
        <v>，3551418</v>
      </c>
      <c r="I385" t="str">
        <f>VLOOKUP(A385,HOP!A:U,21,0)</f>
        <v>直连</v>
      </c>
    </row>
    <row r="386" ht="14.25" hidden="1" customHeight="1" spans="1:9">
      <c r="A386" s="7" t="s">
        <v>3013</v>
      </c>
      <c r="B386" s="8" t="s">
        <v>618</v>
      </c>
      <c r="C386" s="8" t="s">
        <v>228</v>
      </c>
      <c r="D386" s="4">
        <v>1369.67</v>
      </c>
      <c r="E386" t="str">
        <f>VLOOKUP(A386,HOP!A:L,12,0)</f>
        <v>1369.67</v>
      </c>
      <c r="F386" t="str">
        <f>VLOOKUP(A386,HOP!A:C,3,0)</f>
        <v>3600624</v>
      </c>
      <c r="G386">
        <f t="shared" si="10"/>
        <v>0</v>
      </c>
      <c r="H386" t="str">
        <f t="shared" si="11"/>
        <v>，3600624</v>
      </c>
      <c r="I386" t="str">
        <f>VLOOKUP(A386,HOP!A:U,21,0)</f>
        <v>直连</v>
      </c>
    </row>
    <row r="387" ht="14.25" hidden="1" customHeight="1" spans="1:9">
      <c r="A387" s="7" t="s">
        <v>3021</v>
      </c>
      <c r="B387" s="8" t="s">
        <v>618</v>
      </c>
      <c r="C387" s="8" t="s">
        <v>228</v>
      </c>
      <c r="D387" s="4">
        <v>1264.66</v>
      </c>
      <c r="E387" t="str">
        <f>VLOOKUP(A387,HOP!A:L,12,0)</f>
        <v>1264.66</v>
      </c>
      <c r="F387" t="str">
        <f>VLOOKUP(A387,HOP!A:C,3,0)</f>
        <v>3599030</v>
      </c>
      <c r="G387">
        <f t="shared" ref="G387:G450" si="12">D387-E387</f>
        <v>0</v>
      </c>
      <c r="H387" t="str">
        <f t="shared" ref="H387:H450" si="13">$H$1&amp;F387</f>
        <v>，3599030</v>
      </c>
      <c r="I387" t="str">
        <f>VLOOKUP(A387,HOP!A:U,21,0)</f>
        <v>直连</v>
      </c>
    </row>
    <row r="388" ht="14.25" hidden="1" customHeight="1" spans="1:9">
      <c r="A388" s="7" t="s">
        <v>3028</v>
      </c>
      <c r="B388" s="8" t="s">
        <v>617</v>
      </c>
      <c r="C388" s="8" t="s">
        <v>228</v>
      </c>
      <c r="D388" s="4">
        <v>1044</v>
      </c>
      <c r="E388" t="str">
        <f>VLOOKUP(A388,HOP!A:L,12,0)</f>
        <v>1044.00</v>
      </c>
      <c r="F388" t="str">
        <f>VLOOKUP(A388,HOP!A:C,3,0)</f>
        <v>3605438</v>
      </c>
      <c r="G388">
        <f t="shared" si="12"/>
        <v>0</v>
      </c>
      <c r="H388" t="str">
        <f t="shared" si="13"/>
        <v>，3605438</v>
      </c>
      <c r="I388" t="str">
        <f>VLOOKUP(A388,HOP!A:U,21,0)</f>
        <v>直采</v>
      </c>
    </row>
    <row r="389" ht="14.25" hidden="1" customHeight="1" spans="1:9">
      <c r="A389" s="7" t="s">
        <v>3034</v>
      </c>
      <c r="B389" s="8" t="s">
        <v>618</v>
      </c>
      <c r="C389" s="8" t="s">
        <v>228</v>
      </c>
      <c r="D389" s="4">
        <v>1179.21</v>
      </c>
      <c r="E389" t="str">
        <f>VLOOKUP(A389,HOP!A:L,12,0)</f>
        <v>1179.21</v>
      </c>
      <c r="F389" t="str">
        <f>VLOOKUP(A389,HOP!A:C,3,0)</f>
        <v>3565545</v>
      </c>
      <c r="G389">
        <f t="shared" si="12"/>
        <v>0</v>
      </c>
      <c r="H389" t="str">
        <f t="shared" si="13"/>
        <v>，3565545</v>
      </c>
      <c r="I389" t="str">
        <f>VLOOKUP(A389,HOP!A:U,21,0)</f>
        <v>直连</v>
      </c>
    </row>
    <row r="390" ht="14.25" hidden="1" customHeight="1" spans="1:9">
      <c r="A390" s="7" t="s">
        <v>3044</v>
      </c>
      <c r="B390" s="8" t="s">
        <v>617</v>
      </c>
      <c r="C390" s="8" t="s">
        <v>228</v>
      </c>
      <c r="D390" s="4">
        <v>3026.9</v>
      </c>
      <c r="E390" t="str">
        <f>VLOOKUP(A390,HOP!A:L,12,0)</f>
        <v>3026.90</v>
      </c>
      <c r="F390" t="str">
        <f>VLOOKUP(A390,HOP!A:C,3,0)</f>
        <v>3529520</v>
      </c>
      <c r="G390">
        <f t="shared" si="12"/>
        <v>0</v>
      </c>
      <c r="H390" t="str">
        <f t="shared" si="13"/>
        <v>，3529520</v>
      </c>
      <c r="I390" t="str">
        <f>VLOOKUP(A390,HOP!A:U,21,0)</f>
        <v>直连</v>
      </c>
    </row>
    <row r="391" ht="14.25" hidden="1" customHeight="1" spans="1:9">
      <c r="A391" s="7" t="s">
        <v>3050</v>
      </c>
      <c r="B391" s="8" t="s">
        <v>618</v>
      </c>
      <c r="C391" s="8" t="s">
        <v>228</v>
      </c>
      <c r="D391" s="4">
        <v>276</v>
      </c>
      <c r="E391" t="str">
        <f>VLOOKUP(A391,HOP!A:L,12,0)</f>
        <v>276.00</v>
      </c>
      <c r="F391" t="str">
        <f>VLOOKUP(A391,HOP!A:C,3,0)</f>
        <v>3535543</v>
      </c>
      <c r="G391">
        <f t="shared" si="12"/>
        <v>0</v>
      </c>
      <c r="H391" t="str">
        <f t="shared" si="13"/>
        <v>，3535543</v>
      </c>
      <c r="I391" t="str">
        <f>VLOOKUP(A391,HOP!A:U,21,0)</f>
        <v>直采</v>
      </c>
    </row>
    <row r="392" ht="14.25" customHeight="1" spans="1:9">
      <c r="A392" s="7" t="s">
        <v>3056</v>
      </c>
      <c r="B392" s="8" t="s">
        <v>617</v>
      </c>
      <c r="C392" s="8" t="s">
        <v>228</v>
      </c>
      <c r="D392" s="4">
        <v>633.83</v>
      </c>
      <c r="E392" t="str">
        <f>VLOOKUP(A392,HOP!A:L,12,0)</f>
        <v>633.84</v>
      </c>
      <c r="F392" t="str">
        <f>VLOOKUP(A392,HOP!A:C,3,0)</f>
        <v>3604148</v>
      </c>
      <c r="G392">
        <f t="shared" si="12"/>
        <v>-0.00999999999999091</v>
      </c>
      <c r="H392" t="str">
        <f t="shared" si="13"/>
        <v>，3604148</v>
      </c>
      <c r="I392" t="str">
        <f>VLOOKUP(A392,HOP!A:U,21,0)</f>
        <v>直连</v>
      </c>
    </row>
    <row r="393" ht="14.25" hidden="1" customHeight="1" spans="1:9">
      <c r="A393" s="7" t="s">
        <v>3064</v>
      </c>
      <c r="B393" s="8" t="s">
        <v>617</v>
      </c>
      <c r="C393" s="8" t="s">
        <v>228</v>
      </c>
      <c r="D393" s="4">
        <v>3228</v>
      </c>
      <c r="E393" t="str">
        <f>VLOOKUP(A393,HOP!A:L,12,0)</f>
        <v>3228.00</v>
      </c>
      <c r="F393" t="str">
        <f>VLOOKUP(A393,HOP!A:C,3,0)</f>
        <v>3564706</v>
      </c>
      <c r="G393">
        <f t="shared" si="12"/>
        <v>0</v>
      </c>
      <c r="H393" t="str">
        <f t="shared" si="13"/>
        <v>，3564706</v>
      </c>
      <c r="I393" t="str">
        <f>VLOOKUP(A393,HOP!A:U,21,0)</f>
        <v>直采</v>
      </c>
    </row>
    <row r="394" ht="14.25" hidden="1" customHeight="1" spans="1:9">
      <c r="A394" s="7" t="s">
        <v>3073</v>
      </c>
      <c r="B394" s="8" t="s">
        <v>617</v>
      </c>
      <c r="C394" s="8" t="s">
        <v>228</v>
      </c>
      <c r="D394" s="4">
        <v>3188.22</v>
      </c>
      <c r="E394" t="str">
        <f>VLOOKUP(A394,HOP!A:L,12,0)</f>
        <v>3188.22</v>
      </c>
      <c r="F394" t="str">
        <f>VLOOKUP(A394,HOP!A:C,3,0)</f>
        <v>3561265</v>
      </c>
      <c r="G394">
        <f t="shared" si="12"/>
        <v>0</v>
      </c>
      <c r="H394" t="str">
        <f t="shared" si="13"/>
        <v>，3561265</v>
      </c>
      <c r="I394" t="str">
        <f>VLOOKUP(A394,HOP!A:U,21,0)</f>
        <v>直连</v>
      </c>
    </row>
    <row r="395" ht="14.25" hidden="1" customHeight="1" spans="1:9">
      <c r="A395" s="7" t="s">
        <v>3081</v>
      </c>
      <c r="B395" s="8" t="s">
        <v>617</v>
      </c>
      <c r="C395" s="8" t="s">
        <v>228</v>
      </c>
      <c r="D395" s="4">
        <v>1252.04</v>
      </c>
      <c r="E395" t="str">
        <f>VLOOKUP(A395,HOP!A:L,12,0)</f>
        <v>1252.04</v>
      </c>
      <c r="F395" t="str">
        <f>VLOOKUP(A395,HOP!A:C,3,0)</f>
        <v>3614556</v>
      </c>
      <c r="G395">
        <f t="shared" si="12"/>
        <v>0</v>
      </c>
      <c r="H395" t="str">
        <f t="shared" si="13"/>
        <v>，3614556</v>
      </c>
      <c r="I395" t="str">
        <f>VLOOKUP(A395,HOP!A:U,21,0)</f>
        <v>直连</v>
      </c>
    </row>
    <row r="396" ht="14.25" hidden="1" customHeight="1" spans="1:9">
      <c r="A396" s="7" t="s">
        <v>3089</v>
      </c>
      <c r="B396" s="8" t="s">
        <v>617</v>
      </c>
      <c r="C396" s="8" t="s">
        <v>228</v>
      </c>
      <c r="D396" s="4">
        <v>2169.74</v>
      </c>
      <c r="E396" t="str">
        <f>VLOOKUP(A396,HOP!A:L,12,0)</f>
        <v>2169.74</v>
      </c>
      <c r="F396" t="str">
        <f>VLOOKUP(A396,HOP!A:C,3,0)</f>
        <v>3611821</v>
      </c>
      <c r="G396">
        <f t="shared" si="12"/>
        <v>0</v>
      </c>
      <c r="H396" t="str">
        <f t="shared" si="13"/>
        <v>，3611821</v>
      </c>
      <c r="I396" t="str">
        <f>VLOOKUP(A396,HOP!A:U,21,0)</f>
        <v>直连</v>
      </c>
    </row>
    <row r="397" ht="14.25" hidden="1" customHeight="1" spans="1:9">
      <c r="A397" s="7" t="s">
        <v>3098</v>
      </c>
      <c r="B397" s="8" t="s">
        <v>617</v>
      </c>
      <c r="C397" s="8" t="s">
        <v>228</v>
      </c>
      <c r="D397" s="4">
        <v>806</v>
      </c>
      <c r="E397" t="str">
        <f>VLOOKUP(A397,HOP!A:L,12,0)</f>
        <v>806.00</v>
      </c>
      <c r="F397" t="str">
        <f>VLOOKUP(A397,HOP!A:C,3,0)</f>
        <v>3630250</v>
      </c>
      <c r="G397">
        <f t="shared" si="12"/>
        <v>0</v>
      </c>
      <c r="H397" t="str">
        <f t="shared" si="13"/>
        <v>，3630250</v>
      </c>
      <c r="I397" t="str">
        <f>VLOOKUP(A397,HOP!A:U,21,0)</f>
        <v>直采</v>
      </c>
    </row>
    <row r="398" ht="14.25" hidden="1" customHeight="1" spans="1:9">
      <c r="A398" s="7" t="s">
        <v>3106</v>
      </c>
      <c r="B398" s="8" t="s">
        <v>1139</v>
      </c>
      <c r="C398" s="8" t="s">
        <v>228</v>
      </c>
      <c r="D398" s="4">
        <v>627</v>
      </c>
      <c r="E398" t="str">
        <f>VLOOKUP(A398,HOP!A:L,12,0)</f>
        <v>627.00</v>
      </c>
      <c r="F398" t="str">
        <f>VLOOKUP(A398,HOP!A:C,3,0)</f>
        <v>3647850</v>
      </c>
      <c r="G398">
        <f t="shared" si="12"/>
        <v>0</v>
      </c>
      <c r="H398" t="str">
        <f t="shared" si="13"/>
        <v>，3647850</v>
      </c>
      <c r="I398" t="str">
        <f>VLOOKUP(A398,HOP!A:U,21,0)</f>
        <v>直采</v>
      </c>
    </row>
    <row r="399" ht="14.25" hidden="1" customHeight="1" spans="1:9">
      <c r="A399" s="7" t="s">
        <v>3110</v>
      </c>
      <c r="B399" s="8" t="s">
        <v>618</v>
      </c>
      <c r="C399" s="8" t="s">
        <v>228</v>
      </c>
      <c r="D399" s="4">
        <v>186.35</v>
      </c>
      <c r="E399" t="str">
        <f>VLOOKUP(A399,HOP!A:L,12,0)</f>
        <v>186.35</v>
      </c>
      <c r="F399" t="str">
        <f>VLOOKUP(A399,HOP!A:C,3,0)</f>
        <v>3632045</v>
      </c>
      <c r="G399">
        <f t="shared" si="12"/>
        <v>0</v>
      </c>
      <c r="H399" t="str">
        <f t="shared" si="13"/>
        <v>，3632045</v>
      </c>
      <c r="I399" t="str">
        <f>VLOOKUP(A399,HOP!A:U,21,0)</f>
        <v>直连</v>
      </c>
    </row>
    <row r="400" ht="14.25" hidden="1" customHeight="1" spans="1:9">
      <c r="A400" s="7" t="s">
        <v>3118</v>
      </c>
      <c r="B400" s="8" t="s">
        <v>618</v>
      </c>
      <c r="C400" s="8" t="s">
        <v>228</v>
      </c>
      <c r="D400" s="4">
        <v>208.57</v>
      </c>
      <c r="E400" t="str">
        <f>VLOOKUP(A400,HOP!A:L,12,0)</f>
        <v>208.57</v>
      </c>
      <c r="F400" t="str">
        <f>VLOOKUP(A400,HOP!A:C,3,0)</f>
        <v>3625099</v>
      </c>
      <c r="G400">
        <f t="shared" si="12"/>
        <v>0</v>
      </c>
      <c r="H400" t="str">
        <f t="shared" si="13"/>
        <v>，3625099</v>
      </c>
      <c r="I400" t="str">
        <f>VLOOKUP(A400,HOP!A:U,21,0)</f>
        <v>直连</v>
      </c>
    </row>
    <row r="401" ht="14.25" hidden="1" customHeight="1" spans="1:9">
      <c r="A401" s="7" t="s">
        <v>3127</v>
      </c>
      <c r="B401" s="8" t="s">
        <v>617</v>
      </c>
      <c r="C401" s="8" t="s">
        <v>228</v>
      </c>
      <c r="D401" s="4">
        <v>766.52</v>
      </c>
      <c r="E401" t="str">
        <f>VLOOKUP(A401,HOP!A:L,12,0)</f>
        <v>766.52</v>
      </c>
      <c r="F401" t="str">
        <f>VLOOKUP(A401,HOP!A:C,3,0)</f>
        <v>3632534</v>
      </c>
      <c r="G401">
        <f t="shared" si="12"/>
        <v>0</v>
      </c>
      <c r="H401" t="str">
        <f t="shared" si="13"/>
        <v>，3632534</v>
      </c>
      <c r="I401" t="str">
        <f>VLOOKUP(A401,HOP!A:U,21,0)</f>
        <v>直连</v>
      </c>
    </row>
    <row r="402" ht="14.25" customHeight="1" spans="1:9">
      <c r="A402" s="7" t="s">
        <v>3134</v>
      </c>
      <c r="B402" s="8" t="s">
        <v>531</v>
      </c>
      <c r="C402" s="8" t="s">
        <v>228</v>
      </c>
      <c r="D402" s="4">
        <v>1676.14</v>
      </c>
      <c r="E402" t="str">
        <f>VLOOKUP(A402,HOP!A:L,12,0)</f>
        <v>1676.16</v>
      </c>
      <c r="F402" t="str">
        <f>VLOOKUP(A402,HOP!A:C,3,0)</f>
        <v>3615618</v>
      </c>
      <c r="G402">
        <f t="shared" si="12"/>
        <v>-0.0199999999999818</v>
      </c>
      <c r="H402" t="str">
        <f t="shared" si="13"/>
        <v>，3615618</v>
      </c>
      <c r="I402" t="str">
        <f>VLOOKUP(A402,HOP!A:U,21,0)</f>
        <v>直连</v>
      </c>
    </row>
    <row r="403" ht="14.25" customHeight="1" spans="1:9">
      <c r="A403" s="7" t="s">
        <v>3142</v>
      </c>
      <c r="B403" s="8" t="s">
        <v>617</v>
      </c>
      <c r="C403" s="8" t="s">
        <v>228</v>
      </c>
      <c r="D403" s="4">
        <v>513.62</v>
      </c>
      <c r="E403" t="str">
        <f>VLOOKUP(A403,HOP!A:L,12,0)</f>
        <v>513.64</v>
      </c>
      <c r="F403" t="str">
        <f>VLOOKUP(A403,HOP!A:C,3,0)</f>
        <v>3655778</v>
      </c>
      <c r="G403">
        <f t="shared" si="12"/>
        <v>-0.0199999999999818</v>
      </c>
      <c r="H403" t="str">
        <f t="shared" si="13"/>
        <v>，3655778</v>
      </c>
      <c r="I403" t="str">
        <f>VLOOKUP(A403,HOP!A:U,21,0)</f>
        <v>直连</v>
      </c>
    </row>
    <row r="404" ht="14.25" hidden="1" customHeight="1" spans="1:9">
      <c r="A404" s="7" t="s">
        <v>3148</v>
      </c>
      <c r="B404" s="8" t="s">
        <v>1139</v>
      </c>
      <c r="C404" s="8" t="s">
        <v>228</v>
      </c>
      <c r="D404" s="4">
        <v>1064.94</v>
      </c>
      <c r="E404" t="str">
        <f>VLOOKUP(A404,HOP!A:L,12,0)</f>
        <v>1064.94</v>
      </c>
      <c r="F404" t="str">
        <f>VLOOKUP(A404,HOP!A:C,3,0)</f>
        <v>3655462</v>
      </c>
      <c r="G404">
        <f t="shared" si="12"/>
        <v>0</v>
      </c>
      <c r="H404" t="str">
        <f t="shared" si="13"/>
        <v>，3655462</v>
      </c>
      <c r="I404" t="str">
        <f>VLOOKUP(A404,HOP!A:U,21,0)</f>
        <v>直连</v>
      </c>
    </row>
    <row r="405" ht="14.25" hidden="1" customHeight="1" spans="1:9">
      <c r="A405" s="7" t="s">
        <v>3155</v>
      </c>
      <c r="B405" s="8" t="s">
        <v>617</v>
      </c>
      <c r="C405" s="8" t="s">
        <v>228</v>
      </c>
      <c r="D405" s="4">
        <v>536</v>
      </c>
      <c r="E405" t="str">
        <f>VLOOKUP(A405,HOP!A:L,12,0)</f>
        <v>536.00</v>
      </c>
      <c r="F405" t="str">
        <f>VLOOKUP(A405,HOP!A:C,3,0)</f>
        <v>3655233</v>
      </c>
      <c r="G405">
        <f t="shared" si="12"/>
        <v>0</v>
      </c>
      <c r="H405" t="str">
        <f t="shared" si="13"/>
        <v>，3655233</v>
      </c>
      <c r="I405" t="str">
        <f>VLOOKUP(A405,HOP!A:U,21,0)</f>
        <v>直采</v>
      </c>
    </row>
    <row r="406" ht="14.25" hidden="1" customHeight="1" spans="1:9">
      <c r="A406" s="7" t="s">
        <v>3158</v>
      </c>
      <c r="B406" s="8" t="s">
        <v>617</v>
      </c>
      <c r="C406" s="8" t="s">
        <v>228</v>
      </c>
      <c r="D406" s="4">
        <v>1189.32</v>
      </c>
      <c r="E406" t="str">
        <f>VLOOKUP(A406,HOP!A:L,12,0)</f>
        <v>1189.32</v>
      </c>
      <c r="F406" t="str">
        <f>VLOOKUP(A406,HOP!A:C,3,0)</f>
        <v>3658097</v>
      </c>
      <c r="G406">
        <f t="shared" si="12"/>
        <v>0</v>
      </c>
      <c r="H406" t="str">
        <f t="shared" si="13"/>
        <v>，3658097</v>
      </c>
      <c r="I406" t="str">
        <f>VLOOKUP(A406,HOP!A:U,21,0)</f>
        <v>直连</v>
      </c>
    </row>
    <row r="407" ht="14.25" hidden="1" customHeight="1" spans="1:9">
      <c r="A407" s="7" t="s">
        <v>3166</v>
      </c>
      <c r="B407" s="8" t="s">
        <v>618</v>
      </c>
      <c r="C407" s="8" t="s">
        <v>228</v>
      </c>
      <c r="D407" s="4">
        <v>132.83</v>
      </c>
      <c r="E407" t="str">
        <f>VLOOKUP(A407,HOP!A:L,12,0)</f>
        <v>132.83</v>
      </c>
      <c r="F407" t="str">
        <f>VLOOKUP(A407,HOP!A:C,3,0)</f>
        <v>3664830</v>
      </c>
      <c r="G407">
        <f t="shared" si="12"/>
        <v>0</v>
      </c>
      <c r="H407" t="str">
        <f t="shared" si="13"/>
        <v>，3664830</v>
      </c>
      <c r="I407" t="str">
        <f>VLOOKUP(A407,HOP!A:U,21,0)</f>
        <v>直连</v>
      </c>
    </row>
    <row r="408" ht="14.25" hidden="1" customHeight="1" spans="1:9">
      <c r="A408" s="7" t="s">
        <v>3173</v>
      </c>
      <c r="B408" s="8" t="s">
        <v>618</v>
      </c>
      <c r="C408" s="8" t="s">
        <v>228</v>
      </c>
      <c r="D408" s="4">
        <v>166</v>
      </c>
      <c r="E408">
        <v>166</v>
      </c>
      <c r="F408" s="3" t="str">
        <f>VLOOKUP(A408,HOP!A:C,3,0)</f>
        <v>3548882</v>
      </c>
      <c r="G408">
        <f t="shared" si="12"/>
        <v>0</v>
      </c>
      <c r="H408" t="str">
        <f t="shared" si="13"/>
        <v>，3548882</v>
      </c>
      <c r="I408" t="str">
        <f>VLOOKUP(A408,HOP!A:U,21,0)</f>
        <v>直采</v>
      </c>
    </row>
    <row r="409" ht="14.25" customHeight="1" spans="1:10">
      <c r="A409" s="7" t="s">
        <v>3180</v>
      </c>
      <c r="B409" s="8" t="s">
        <v>618</v>
      </c>
      <c r="C409" s="8" t="s">
        <v>228</v>
      </c>
      <c r="D409" s="4">
        <v>313.36</v>
      </c>
      <c r="E409" t="str">
        <f>VLOOKUP(A409,HOP!A:L,12,0)</f>
        <v>314.36</v>
      </c>
      <c r="F409" t="str">
        <f>VLOOKUP(A409,HOP!A:C,3,0)</f>
        <v>3572560</v>
      </c>
      <c r="G409">
        <f t="shared" si="12"/>
        <v>-1</v>
      </c>
      <c r="H409" t="str">
        <f t="shared" si="13"/>
        <v>，3572560</v>
      </c>
      <c r="I409" t="str">
        <f>VLOOKUP(A409,HOP!A:U,21,0)</f>
        <v>直连</v>
      </c>
      <c r="J409" t="s">
        <v>3998</v>
      </c>
    </row>
    <row r="410" ht="14.25" hidden="1" customHeight="1" spans="1:9">
      <c r="A410" s="7" t="s">
        <v>3186</v>
      </c>
      <c r="B410" s="8" t="s">
        <v>618</v>
      </c>
      <c r="C410" s="8" t="s">
        <v>228</v>
      </c>
      <c r="D410" s="4">
        <v>461</v>
      </c>
      <c r="E410" t="str">
        <f>VLOOKUP(A410,HOP!A:L,12,0)</f>
        <v>461.00</v>
      </c>
      <c r="F410" t="str">
        <f>VLOOKUP(A410,HOP!A:C,3,0)</f>
        <v>3595337</v>
      </c>
      <c r="G410">
        <f t="shared" si="12"/>
        <v>0</v>
      </c>
      <c r="H410" t="str">
        <f t="shared" si="13"/>
        <v>，3595337</v>
      </c>
      <c r="I410" t="str">
        <f>VLOOKUP(A410,HOP!A:U,21,0)</f>
        <v>直采</v>
      </c>
    </row>
    <row r="411" ht="14.25" hidden="1" customHeight="1" spans="1:9">
      <c r="A411" s="7" t="s">
        <v>3191</v>
      </c>
      <c r="B411" s="8" t="s">
        <v>618</v>
      </c>
      <c r="C411" s="8" t="s">
        <v>228</v>
      </c>
      <c r="D411" s="4">
        <v>451</v>
      </c>
      <c r="E411" t="str">
        <f>VLOOKUP(A411,HOP!A:L,12,0)</f>
        <v>451.00</v>
      </c>
      <c r="F411" t="str">
        <f>VLOOKUP(A411,HOP!A:C,3,0)</f>
        <v>3625350</v>
      </c>
      <c r="G411">
        <f t="shared" si="12"/>
        <v>0</v>
      </c>
      <c r="H411" t="str">
        <f t="shared" si="13"/>
        <v>，3625350</v>
      </c>
      <c r="I411" t="str">
        <f>VLOOKUP(A411,HOP!A:U,21,0)</f>
        <v>直采</v>
      </c>
    </row>
    <row r="412" ht="14.25" customHeight="1" spans="1:9">
      <c r="A412" s="7" t="s">
        <v>3196</v>
      </c>
      <c r="B412" s="8" t="s">
        <v>1139</v>
      </c>
      <c r="C412" s="8" t="s">
        <v>228</v>
      </c>
      <c r="D412" s="4">
        <v>2445.88</v>
      </c>
      <c r="E412" t="str">
        <f>VLOOKUP(A412,HOP!A:L,12,0)</f>
        <v>2445.87</v>
      </c>
      <c r="F412" t="str">
        <f>VLOOKUP(A412,HOP!A:C,3,0)</f>
        <v>3633175</v>
      </c>
      <c r="G412">
        <f t="shared" si="12"/>
        <v>0.0100000000002183</v>
      </c>
      <c r="H412" t="str">
        <f t="shared" si="13"/>
        <v>，3633175</v>
      </c>
      <c r="I412" t="str">
        <f>VLOOKUP(A412,HOP!A:U,21,0)</f>
        <v>直连</v>
      </c>
    </row>
    <row r="413" ht="14.25" hidden="1" customHeight="1" spans="1:9">
      <c r="A413" s="7" t="s">
        <v>3204</v>
      </c>
      <c r="B413" s="8" t="s">
        <v>820</v>
      </c>
      <c r="C413" s="8" t="s">
        <v>2617</v>
      </c>
      <c r="D413" s="4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t="14.25" customHeight="1" spans="1:9">
      <c r="A414" s="7" t="s">
        <v>3209</v>
      </c>
      <c r="B414" s="8" t="s">
        <v>617</v>
      </c>
      <c r="C414" s="8" t="s">
        <v>228</v>
      </c>
      <c r="D414" s="4">
        <v>1134.63</v>
      </c>
      <c r="E414" t="str">
        <f>VLOOKUP(A414,HOP!A:L,12,0)</f>
        <v>1134.64</v>
      </c>
      <c r="F414" t="str">
        <f>VLOOKUP(A414,HOP!A:C,3,0)</f>
        <v>3648890</v>
      </c>
      <c r="G414">
        <f t="shared" si="12"/>
        <v>-0.00999999999999091</v>
      </c>
      <c r="H414" t="str">
        <f t="shared" si="13"/>
        <v>，3648890</v>
      </c>
      <c r="I414" t="str">
        <f>VLOOKUP(A414,HOP!A:U,21,0)</f>
        <v>直连</v>
      </c>
    </row>
    <row r="415" ht="14.25" hidden="1" customHeight="1" spans="1:9">
      <c r="A415" s="7" t="s">
        <v>3218</v>
      </c>
      <c r="B415" s="8" t="s">
        <v>1049</v>
      </c>
      <c r="C415" s="8" t="s">
        <v>819</v>
      </c>
      <c r="D415" s="4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t="14.25" hidden="1" customHeight="1" spans="1:9">
      <c r="A416" s="7" t="s">
        <v>3226</v>
      </c>
      <c r="B416" s="8" t="s">
        <v>618</v>
      </c>
      <c r="C416" s="8" t="s">
        <v>228</v>
      </c>
      <c r="D416" s="4">
        <v>474</v>
      </c>
      <c r="E416" t="str">
        <f>VLOOKUP(A416,HOP!A:L,12,0)</f>
        <v>474.00</v>
      </c>
      <c r="F416" t="str">
        <f>VLOOKUP(A416,HOP!A:C,3,0)</f>
        <v>3629478</v>
      </c>
      <c r="G416">
        <f t="shared" si="12"/>
        <v>0</v>
      </c>
      <c r="H416" t="str">
        <f t="shared" si="13"/>
        <v>，3629478</v>
      </c>
      <c r="I416" t="str">
        <f>VLOOKUP(A416,HOP!A:U,21,0)</f>
        <v>直采</v>
      </c>
    </row>
    <row r="417" ht="14.25" hidden="1" customHeight="1" spans="1:9">
      <c r="A417" s="7" t="s">
        <v>3229</v>
      </c>
      <c r="B417" s="8" t="s">
        <v>618</v>
      </c>
      <c r="C417" s="8" t="s">
        <v>228</v>
      </c>
      <c r="D417" s="4">
        <v>2419</v>
      </c>
      <c r="E417" t="str">
        <f>VLOOKUP(A417,HOP!A:L,12,0)</f>
        <v>2419.00</v>
      </c>
      <c r="F417" t="str">
        <f>VLOOKUP(A417,HOP!A:C,3,0)</f>
        <v>3589457</v>
      </c>
      <c r="G417">
        <f t="shared" si="12"/>
        <v>0</v>
      </c>
      <c r="H417" t="str">
        <f t="shared" si="13"/>
        <v>，3589457</v>
      </c>
      <c r="I417" t="str">
        <f>VLOOKUP(A417,HOP!A:U,21,0)</f>
        <v>直采</v>
      </c>
    </row>
    <row r="418" ht="14.25" hidden="1" customHeight="1" spans="1:9">
      <c r="A418" s="7" t="s">
        <v>3236</v>
      </c>
      <c r="B418" s="8" t="s">
        <v>618</v>
      </c>
      <c r="C418" s="8" t="s">
        <v>228</v>
      </c>
      <c r="D418" s="4">
        <v>287.22</v>
      </c>
      <c r="E418" t="str">
        <f>VLOOKUP(A418,HOP!A:L,12,0)</f>
        <v>287.22</v>
      </c>
      <c r="F418" t="str">
        <f>VLOOKUP(A418,HOP!A:C,3,0)</f>
        <v>3652911</v>
      </c>
      <c r="G418">
        <f t="shared" si="12"/>
        <v>0</v>
      </c>
      <c r="H418" t="str">
        <f t="shared" si="13"/>
        <v>，3652911</v>
      </c>
      <c r="I418" t="str">
        <f>VLOOKUP(A418,HOP!A:U,21,0)</f>
        <v>直连</v>
      </c>
    </row>
    <row r="419" ht="14.25" hidden="1" customHeight="1" spans="1:9">
      <c r="A419" s="7" t="s">
        <v>3245</v>
      </c>
      <c r="B419" s="8" t="s">
        <v>1139</v>
      </c>
      <c r="C419" s="8" t="s">
        <v>228</v>
      </c>
      <c r="D419" s="4">
        <v>3739.86</v>
      </c>
      <c r="E419" t="str">
        <f>VLOOKUP(A419,HOP!A:L,12,0)</f>
        <v>3739.86</v>
      </c>
      <c r="F419" t="str">
        <f>VLOOKUP(A419,HOP!A:C,3,0)</f>
        <v>3645061</v>
      </c>
      <c r="G419">
        <f t="shared" si="12"/>
        <v>0</v>
      </c>
      <c r="H419" t="str">
        <f t="shared" si="13"/>
        <v>，3645061</v>
      </c>
      <c r="I419" t="str">
        <f>VLOOKUP(A419,HOP!A:U,21,0)</f>
        <v>直连</v>
      </c>
    </row>
    <row r="420" ht="14.25" hidden="1" customHeight="1" spans="1:9">
      <c r="A420" s="7" t="s">
        <v>3251</v>
      </c>
      <c r="B420" s="8" t="s">
        <v>618</v>
      </c>
      <c r="C420" s="8" t="s">
        <v>228</v>
      </c>
      <c r="D420" s="4">
        <v>3039.53</v>
      </c>
      <c r="E420" t="str">
        <f>VLOOKUP(A420,HOP!A:L,12,0)</f>
        <v>3039.53</v>
      </c>
      <c r="F420" t="str">
        <f>VLOOKUP(A420,HOP!A:C,3,0)</f>
        <v>3653281</v>
      </c>
      <c r="G420">
        <f t="shared" si="12"/>
        <v>0</v>
      </c>
      <c r="H420" t="str">
        <f t="shared" si="13"/>
        <v>，3653281</v>
      </c>
      <c r="I420" t="str">
        <f>VLOOKUP(A420,HOP!A:U,21,0)</f>
        <v>直连</v>
      </c>
    </row>
    <row r="421" ht="14.25" hidden="1" customHeight="1" spans="1:9">
      <c r="A421" s="7" t="s">
        <v>3258</v>
      </c>
      <c r="B421" s="8" t="s">
        <v>1695</v>
      </c>
      <c r="C421" s="8" t="s">
        <v>1701</v>
      </c>
      <c r="D421" s="4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t="14.25" hidden="1" customHeight="1" spans="1:9">
      <c r="A422" s="7" t="s">
        <v>3262</v>
      </c>
      <c r="B422" s="8" t="s">
        <v>1739</v>
      </c>
      <c r="C422" s="8" t="s">
        <v>1181</v>
      </c>
      <c r="D422" s="4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t="14.25" hidden="1" customHeight="1" spans="1:9">
      <c r="A423" s="7" t="s">
        <v>3269</v>
      </c>
      <c r="B423" s="8" t="s">
        <v>618</v>
      </c>
      <c r="C423" s="8" t="s">
        <v>228</v>
      </c>
      <c r="D423" s="4">
        <v>1045.81</v>
      </c>
      <c r="E423" t="str">
        <f>VLOOKUP(A423,HOP!A:L,12,0)</f>
        <v>1045.81</v>
      </c>
      <c r="F423" t="str">
        <f>VLOOKUP(A423,HOP!A:C,3,0)</f>
        <v>3655518</v>
      </c>
      <c r="G423">
        <f t="shared" si="12"/>
        <v>0</v>
      </c>
      <c r="H423" t="str">
        <f t="shared" si="13"/>
        <v>，3655518</v>
      </c>
      <c r="I423" t="str">
        <f>VLOOKUP(A423,HOP!A:U,21,0)</f>
        <v>直连</v>
      </c>
    </row>
    <row r="424" ht="14.25" hidden="1" customHeight="1" spans="1:9">
      <c r="A424" s="7" t="s">
        <v>3276</v>
      </c>
      <c r="B424" s="8" t="s">
        <v>2847</v>
      </c>
      <c r="C424" s="8" t="s">
        <v>2921</v>
      </c>
      <c r="D424" s="4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t="14.25" hidden="1" customHeight="1" spans="1:9">
      <c r="A425" s="7" t="s">
        <v>3281</v>
      </c>
      <c r="B425" s="8" t="s">
        <v>618</v>
      </c>
      <c r="C425" s="8" t="s">
        <v>228</v>
      </c>
      <c r="D425" s="4">
        <v>268.63</v>
      </c>
      <c r="E425" t="str">
        <f>VLOOKUP(A425,HOP!A:L,12,0)</f>
        <v>268.63</v>
      </c>
      <c r="F425" t="str">
        <f>VLOOKUP(A425,HOP!A:C,3,0)</f>
        <v>3657599</v>
      </c>
      <c r="G425">
        <f t="shared" si="12"/>
        <v>0</v>
      </c>
      <c r="H425" t="str">
        <f t="shared" si="13"/>
        <v>，3657599</v>
      </c>
      <c r="I425" t="str">
        <f>VLOOKUP(A425,HOP!A:U,21,0)</f>
        <v>直连</v>
      </c>
    </row>
    <row r="426" ht="14.25" customHeight="1" spans="1:9">
      <c r="A426" s="7" t="s">
        <v>3289</v>
      </c>
      <c r="B426" s="8" t="s">
        <v>617</v>
      </c>
      <c r="C426" s="8" t="s">
        <v>228</v>
      </c>
      <c r="D426" s="4">
        <v>2552.88</v>
      </c>
      <c r="E426" t="str">
        <f>VLOOKUP(A426,HOP!A:L,12,0)</f>
        <v>2552.90</v>
      </c>
      <c r="F426" t="str">
        <f>VLOOKUP(A426,HOP!A:C,3,0)</f>
        <v>3657523</v>
      </c>
      <c r="G426">
        <f t="shared" si="12"/>
        <v>-0.0199999999999818</v>
      </c>
      <c r="H426" t="str">
        <f t="shared" si="13"/>
        <v>，3657523</v>
      </c>
      <c r="I426" t="str">
        <f>VLOOKUP(A426,HOP!A:U,21,0)</f>
        <v>直连</v>
      </c>
    </row>
    <row r="427" ht="14.25" hidden="1" customHeight="1" spans="1:9">
      <c r="A427" s="7" t="s">
        <v>3295</v>
      </c>
      <c r="B427" s="8" t="s">
        <v>618</v>
      </c>
      <c r="C427" s="8" t="s">
        <v>228</v>
      </c>
      <c r="D427" s="4">
        <v>1565.8</v>
      </c>
      <c r="E427" t="str">
        <f>VLOOKUP(A427,HOP!A:L,12,0)</f>
        <v>1565.80</v>
      </c>
      <c r="F427" t="str">
        <f>VLOOKUP(A427,HOP!A:C,3,0)</f>
        <v>3662627</v>
      </c>
      <c r="G427">
        <f t="shared" si="12"/>
        <v>0</v>
      </c>
      <c r="H427" t="str">
        <f t="shared" si="13"/>
        <v>，3662627</v>
      </c>
      <c r="I427" t="str">
        <f>VLOOKUP(A427,HOP!A:U,21,0)</f>
        <v>直连</v>
      </c>
    </row>
    <row r="428" ht="14.25" hidden="1" customHeight="1" spans="1:9">
      <c r="A428" s="7" t="s">
        <v>3301</v>
      </c>
      <c r="B428" s="8" t="s">
        <v>618</v>
      </c>
      <c r="C428" s="8" t="s">
        <v>228</v>
      </c>
      <c r="D428" s="4">
        <v>347.08</v>
      </c>
      <c r="E428" t="str">
        <f>VLOOKUP(A428,HOP!A:L,12,0)</f>
        <v>347.08</v>
      </c>
      <c r="F428" t="str">
        <f>VLOOKUP(A428,HOP!A:C,3,0)</f>
        <v>3664543</v>
      </c>
      <c r="G428">
        <f t="shared" si="12"/>
        <v>0</v>
      </c>
      <c r="H428" t="str">
        <f t="shared" si="13"/>
        <v>，3664543</v>
      </c>
      <c r="I428" t="str">
        <f>VLOOKUP(A428,HOP!A:U,21,0)</f>
        <v>直连</v>
      </c>
    </row>
    <row r="429" ht="14.25" hidden="1" customHeight="1" spans="1:9">
      <c r="A429" s="7" t="s">
        <v>3310</v>
      </c>
      <c r="B429" s="8" t="s">
        <v>618</v>
      </c>
      <c r="C429" s="8" t="s">
        <v>228</v>
      </c>
      <c r="D429" s="4">
        <v>328.7</v>
      </c>
      <c r="E429" t="str">
        <f>VLOOKUP(A429,HOP!A:L,12,0)</f>
        <v>328.70</v>
      </c>
      <c r="F429" t="str">
        <f>VLOOKUP(A429,HOP!A:C,3,0)</f>
        <v>3664786</v>
      </c>
      <c r="G429">
        <f t="shared" si="12"/>
        <v>0</v>
      </c>
      <c r="H429" t="str">
        <f t="shared" si="13"/>
        <v>，3664786</v>
      </c>
      <c r="I429" t="str">
        <f>VLOOKUP(A429,HOP!A:U,21,0)</f>
        <v>直连</v>
      </c>
    </row>
    <row r="430" ht="14.25" hidden="1" customHeight="1" spans="1:9">
      <c r="A430" s="7" t="s">
        <v>3317</v>
      </c>
      <c r="B430" s="8" t="s">
        <v>618</v>
      </c>
      <c r="C430" s="8" t="s">
        <v>228</v>
      </c>
      <c r="D430" s="4">
        <v>667.35</v>
      </c>
      <c r="E430" t="str">
        <f>VLOOKUP(A430,HOP!A:L,12,0)</f>
        <v>667.35</v>
      </c>
      <c r="F430" t="str">
        <f>VLOOKUP(A430,HOP!A:C,3,0)</f>
        <v>3657827</v>
      </c>
      <c r="G430">
        <f t="shared" si="12"/>
        <v>0</v>
      </c>
      <c r="H430" t="str">
        <f t="shared" si="13"/>
        <v>，3657827</v>
      </c>
      <c r="I430" t="str">
        <f>VLOOKUP(A430,HOP!A:U,21,0)</f>
        <v>直连</v>
      </c>
    </row>
    <row r="431" ht="14.25" hidden="1" customHeight="1" spans="1:9">
      <c r="A431" s="7" t="s">
        <v>3323</v>
      </c>
      <c r="B431" s="8" t="s">
        <v>617</v>
      </c>
      <c r="C431" s="8" t="s">
        <v>228</v>
      </c>
      <c r="D431" s="4">
        <v>546.06</v>
      </c>
      <c r="E431" t="str">
        <f>VLOOKUP(A431,HOP!A:L,12,0)</f>
        <v>546.06</v>
      </c>
      <c r="F431" t="str">
        <f>VLOOKUP(A431,HOP!A:C,3,0)</f>
        <v>3660082</v>
      </c>
      <c r="G431">
        <f t="shared" si="12"/>
        <v>0</v>
      </c>
      <c r="H431" t="str">
        <f t="shared" si="13"/>
        <v>，3660082</v>
      </c>
      <c r="I431" t="str">
        <f>VLOOKUP(A431,HOP!A:U,21,0)</f>
        <v>直连</v>
      </c>
    </row>
    <row r="432" ht="14.25" hidden="1" customHeight="1" spans="1:9">
      <c r="A432" s="7" t="s">
        <v>3332</v>
      </c>
      <c r="B432" s="8" t="s">
        <v>819</v>
      </c>
      <c r="C432" s="8" t="s">
        <v>820</v>
      </c>
      <c r="D432" s="4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t="14.25" hidden="1" customHeight="1" spans="1:9">
      <c r="A433" s="7" t="s">
        <v>3340</v>
      </c>
      <c r="B433" s="8" t="s">
        <v>953</v>
      </c>
      <c r="C433" s="8" t="s">
        <v>1701</v>
      </c>
      <c r="D433" s="4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s="3" customFormat="1" ht="14.25" customHeight="1" spans="1:12">
      <c r="A434" s="51" t="s">
        <v>3347</v>
      </c>
      <c r="B434" s="11" t="s">
        <v>2913</v>
      </c>
      <c r="C434" s="11" t="s">
        <v>1112</v>
      </c>
      <c r="D434" s="12">
        <v>927.92</v>
      </c>
      <c r="E434" s="3">
        <v>1000</v>
      </c>
      <c r="F434" s="3">
        <v>3459261</v>
      </c>
      <c r="G434" s="3">
        <f t="shared" si="12"/>
        <v>-72.08</v>
      </c>
      <c r="H434" s="13" t="str">
        <f t="shared" si="13"/>
        <v>，3459261</v>
      </c>
      <c r="I434" s="13" t="s">
        <v>3988</v>
      </c>
      <c r="J434" s="13" t="s">
        <v>3999</v>
      </c>
      <c r="L434" s="13" t="s">
        <v>4000</v>
      </c>
    </row>
    <row r="435" ht="14.25" hidden="1" customHeight="1" spans="1:9">
      <c r="A435" s="7" t="s">
        <v>3357</v>
      </c>
      <c r="B435" s="8" t="s">
        <v>1781</v>
      </c>
      <c r="C435" s="8" t="s">
        <v>2617</v>
      </c>
      <c r="D435" s="4">
        <v>0</v>
      </c>
      <c r="E435" t="e">
        <f>VLOOKUP(A435,HOP!A:L,12,0)</f>
        <v>#N/A</v>
      </c>
      <c r="F435" t="e">
        <f>VLOOKUP(A435,HOP!A:C,3,0)</f>
        <v>#N/A</v>
      </c>
      <c r="G435" t="e">
        <f t="shared" si="12"/>
        <v>#N/A</v>
      </c>
      <c r="H435" t="e">
        <f t="shared" si="13"/>
        <v>#N/A</v>
      </c>
      <c r="I435" t="e">
        <f>VLOOKUP(A435,HOP!A:U,21,0)</f>
        <v>#N/A</v>
      </c>
    </row>
    <row r="436" ht="14.25" hidden="1" customHeight="1" spans="1:9">
      <c r="A436" s="7" t="s">
        <v>3365</v>
      </c>
      <c r="B436" s="8" t="s">
        <v>618</v>
      </c>
      <c r="C436" s="8" t="s">
        <v>228</v>
      </c>
      <c r="D436" s="4">
        <v>365</v>
      </c>
      <c r="E436" t="str">
        <f>VLOOKUP(A436,HOP!A:L,12,0)</f>
        <v>365.00</v>
      </c>
      <c r="F436" t="str">
        <f>VLOOKUP(A436,HOP!A:C,3,0)</f>
        <v>3664441</v>
      </c>
      <c r="G436">
        <f t="shared" si="12"/>
        <v>0</v>
      </c>
      <c r="H436" t="str">
        <f t="shared" si="13"/>
        <v>，3664441</v>
      </c>
      <c r="I436" t="str">
        <f>VLOOKUP(A436,HOP!A:U,21,0)</f>
        <v>直采</v>
      </c>
    </row>
    <row r="437" ht="14.25" hidden="1" customHeight="1" spans="1:9">
      <c r="A437" s="7" t="s">
        <v>3372</v>
      </c>
      <c r="B437" s="8" t="s">
        <v>1781</v>
      </c>
      <c r="C437" s="8" t="s">
        <v>2617</v>
      </c>
      <c r="D437" s="4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t="14.25" hidden="1" customHeight="1" spans="1:9">
      <c r="A438" s="7" t="s">
        <v>3377</v>
      </c>
      <c r="B438" s="8" t="s">
        <v>1167</v>
      </c>
      <c r="C438" s="8" t="s">
        <v>258</v>
      </c>
      <c r="D438" s="4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t="14.25" hidden="1" customHeight="1" spans="1:9">
      <c r="A439" s="7" t="s">
        <v>3383</v>
      </c>
      <c r="B439" s="8" t="s">
        <v>2847</v>
      </c>
      <c r="C439" s="8" t="s">
        <v>2921</v>
      </c>
      <c r="D439" s="4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t="14.25" hidden="1" customHeight="1" spans="1:9">
      <c r="A440" s="7" t="s">
        <v>3387</v>
      </c>
      <c r="B440" s="8" t="s">
        <v>228</v>
      </c>
      <c r="C440" s="8" t="s">
        <v>229</v>
      </c>
      <c r="D440" s="4">
        <v>748.85</v>
      </c>
      <c r="E440" t="str">
        <f>VLOOKUP(A440,HOP!A:L,12,0)</f>
        <v>748.85</v>
      </c>
      <c r="F440" t="str">
        <f>VLOOKUP(A440,HOP!A:C,3,0)</f>
        <v>3598731</v>
      </c>
      <c r="G440">
        <f t="shared" si="12"/>
        <v>0</v>
      </c>
      <c r="H440" t="str">
        <f t="shared" si="13"/>
        <v>，3598731</v>
      </c>
      <c r="I440" t="str">
        <f>VLOOKUP(A440,HOP!A:U,21,0)</f>
        <v>直连</v>
      </c>
    </row>
    <row r="441" ht="14.25" hidden="1" customHeight="1" spans="1:9">
      <c r="A441" s="7" t="s">
        <v>3394</v>
      </c>
      <c r="B441" s="8" t="s">
        <v>228</v>
      </c>
      <c r="C441" s="8" t="s">
        <v>229</v>
      </c>
      <c r="D441" s="4">
        <v>3432.58</v>
      </c>
      <c r="E441" t="str">
        <f>VLOOKUP(A441,HOP!A:L,12,0)</f>
        <v>3432.58</v>
      </c>
      <c r="F441" t="str">
        <f>VLOOKUP(A441,HOP!A:C,3,0)</f>
        <v>3586066</v>
      </c>
      <c r="G441">
        <f t="shared" si="12"/>
        <v>0</v>
      </c>
      <c r="H441" t="str">
        <f t="shared" si="13"/>
        <v>，3586066</v>
      </c>
      <c r="I441" t="str">
        <f>VLOOKUP(A441,HOP!A:U,21,0)</f>
        <v>直连</v>
      </c>
    </row>
    <row r="442" ht="14.25" hidden="1" customHeight="1" spans="1:9">
      <c r="A442" s="7" t="s">
        <v>3403</v>
      </c>
      <c r="B442" s="8" t="s">
        <v>618</v>
      </c>
      <c r="C442" s="8" t="s">
        <v>229</v>
      </c>
      <c r="D442" s="4">
        <v>5314.56</v>
      </c>
      <c r="E442">
        <v>5314.56</v>
      </c>
      <c r="F442" s="3" t="str">
        <f>VLOOKUP(A442,HOP!A:C,3,0)</f>
        <v>3553119</v>
      </c>
      <c r="G442">
        <f t="shared" si="12"/>
        <v>0</v>
      </c>
      <c r="H442" t="str">
        <f t="shared" si="13"/>
        <v>，3553119</v>
      </c>
      <c r="I442" t="str">
        <f>VLOOKUP(A442,HOP!A:U,21,0)</f>
        <v>直连</v>
      </c>
    </row>
    <row r="443" ht="14.25" hidden="1" customHeight="1" spans="1:9">
      <c r="A443" s="7" t="s">
        <v>3410</v>
      </c>
      <c r="B443" s="8" t="s">
        <v>228</v>
      </c>
      <c r="C443" s="8" t="s">
        <v>229</v>
      </c>
      <c r="D443" s="4">
        <v>1540</v>
      </c>
      <c r="E443" t="str">
        <f>VLOOKUP(A443,HOP!A:L,12,0)</f>
        <v>1540.00</v>
      </c>
      <c r="F443" t="str">
        <f>VLOOKUP(A443,HOP!A:C,3,0)</f>
        <v>3646029</v>
      </c>
      <c r="G443">
        <f t="shared" si="12"/>
        <v>0</v>
      </c>
      <c r="H443" t="str">
        <f t="shared" si="13"/>
        <v>，3646029</v>
      </c>
      <c r="I443" t="str">
        <f>VLOOKUP(A443,HOP!A:U,21,0)</f>
        <v>直连</v>
      </c>
    </row>
    <row r="444" ht="14.25" hidden="1" customHeight="1" spans="1:9">
      <c r="A444" s="7" t="s">
        <v>3416</v>
      </c>
      <c r="B444" s="8" t="s">
        <v>228</v>
      </c>
      <c r="C444" s="8" t="s">
        <v>229</v>
      </c>
      <c r="D444" s="4">
        <v>1688.44</v>
      </c>
      <c r="E444" t="str">
        <f>VLOOKUP(A444,HOP!A:L,12,0)</f>
        <v>1688.44</v>
      </c>
      <c r="F444" t="str">
        <f>VLOOKUP(A444,HOP!A:C,3,0)</f>
        <v>3634643</v>
      </c>
      <c r="G444">
        <f t="shared" si="12"/>
        <v>0</v>
      </c>
      <c r="H444" t="str">
        <f t="shared" si="13"/>
        <v>，3634643</v>
      </c>
      <c r="I444" t="str">
        <f>VLOOKUP(A444,HOP!A:U,21,0)</f>
        <v>直连</v>
      </c>
    </row>
    <row r="445" ht="14.25" customHeight="1" spans="1:10">
      <c r="A445" s="7" t="s">
        <v>3424</v>
      </c>
      <c r="B445" s="8" t="s">
        <v>531</v>
      </c>
      <c r="C445" s="8" t="s">
        <v>229</v>
      </c>
      <c r="D445" s="4">
        <v>3053.15</v>
      </c>
      <c r="E445" t="str">
        <f>VLOOKUP(A445,HOP!A:L,12,0)</f>
        <v>4714.15</v>
      </c>
      <c r="F445" t="str">
        <f>VLOOKUP(A445,HOP!A:C,3,0)</f>
        <v>3517452</v>
      </c>
      <c r="G445">
        <f t="shared" si="12"/>
        <v>-1661</v>
      </c>
      <c r="H445" t="str">
        <f t="shared" si="13"/>
        <v>，3517452</v>
      </c>
      <c r="I445" t="str">
        <f>VLOOKUP(A445,HOP!A:U,21,0)</f>
        <v>直连</v>
      </c>
      <c r="J445" s="6" t="s">
        <v>4001</v>
      </c>
    </row>
    <row r="446" ht="14.25" hidden="1" customHeight="1" spans="1:9">
      <c r="A446" s="7" t="s">
        <v>3433</v>
      </c>
      <c r="B446" s="8" t="s">
        <v>228</v>
      </c>
      <c r="C446" s="8" t="s">
        <v>229</v>
      </c>
      <c r="D446" s="4">
        <v>1244.65</v>
      </c>
      <c r="E446" t="str">
        <f>VLOOKUP(A446,HOP!A:L,12,0)</f>
        <v>1244.65</v>
      </c>
      <c r="F446" t="str">
        <f>VLOOKUP(A446,HOP!A:C,3,0)</f>
        <v>3667355</v>
      </c>
      <c r="G446">
        <f t="shared" si="12"/>
        <v>0</v>
      </c>
      <c r="H446" t="str">
        <f t="shared" si="13"/>
        <v>，3667355</v>
      </c>
      <c r="I446" t="str">
        <f>VLOOKUP(A446,HOP!A:U,21,0)</f>
        <v>直连</v>
      </c>
    </row>
    <row r="447" ht="14.25" hidden="1" customHeight="1" spans="1:9">
      <c r="A447" s="7" t="s">
        <v>3439</v>
      </c>
      <c r="B447" s="8" t="s">
        <v>618</v>
      </c>
      <c r="C447" s="8" t="s">
        <v>229</v>
      </c>
      <c r="D447" s="4">
        <v>1409.64</v>
      </c>
      <c r="E447" t="str">
        <f>VLOOKUP(A447,HOP!A:L,12,0)</f>
        <v>1409.64</v>
      </c>
      <c r="F447" t="str">
        <f>VLOOKUP(A447,HOP!A:C,3,0)</f>
        <v>3511971</v>
      </c>
      <c r="G447">
        <f t="shared" si="12"/>
        <v>0</v>
      </c>
      <c r="H447" t="str">
        <f t="shared" si="13"/>
        <v>，3511971</v>
      </c>
      <c r="I447" t="str">
        <f>VLOOKUP(A447,HOP!A:U,21,0)</f>
        <v>直连</v>
      </c>
    </row>
    <row r="448" ht="14.25" hidden="1" customHeight="1" spans="1:9">
      <c r="A448" s="7" t="s">
        <v>3448</v>
      </c>
      <c r="B448" s="8" t="s">
        <v>617</v>
      </c>
      <c r="C448" s="8" t="s">
        <v>229</v>
      </c>
      <c r="D448" s="4">
        <v>2786</v>
      </c>
      <c r="E448" t="str">
        <f>VLOOKUP(A448,HOP!A:L,12,0)</f>
        <v>2786.00</v>
      </c>
      <c r="F448" t="str">
        <f>VLOOKUP(A448,HOP!A:C,3,0)</f>
        <v>3430970</v>
      </c>
      <c r="G448">
        <f t="shared" si="12"/>
        <v>0</v>
      </c>
      <c r="H448" t="str">
        <f t="shared" si="13"/>
        <v>，3430970</v>
      </c>
      <c r="I448" t="str">
        <f>VLOOKUP(A448,HOP!A:U,21,0)</f>
        <v>直采</v>
      </c>
    </row>
    <row r="449" ht="14.25" hidden="1" customHeight="1" spans="1:9">
      <c r="A449" s="7" t="s">
        <v>3454</v>
      </c>
      <c r="B449" s="8" t="s">
        <v>617</v>
      </c>
      <c r="C449" s="8" t="s">
        <v>229</v>
      </c>
      <c r="D449" s="4">
        <v>4386</v>
      </c>
      <c r="E449" t="str">
        <f>VLOOKUP(A449,HOP!A:L,12,0)</f>
        <v>4386.00</v>
      </c>
      <c r="F449" t="str">
        <f>VLOOKUP(A449,HOP!A:C,3,0)</f>
        <v>3496079</v>
      </c>
      <c r="G449">
        <f t="shared" si="12"/>
        <v>0</v>
      </c>
      <c r="H449" t="str">
        <f t="shared" si="13"/>
        <v>，3496079</v>
      </c>
      <c r="I449" t="str">
        <f>VLOOKUP(A449,HOP!A:U,21,0)</f>
        <v>直采</v>
      </c>
    </row>
    <row r="450" ht="14.25" hidden="1" customHeight="1" spans="1:9">
      <c r="A450" s="7" t="s">
        <v>3463</v>
      </c>
      <c r="B450" s="8" t="s">
        <v>618</v>
      </c>
      <c r="C450" s="8" t="s">
        <v>229</v>
      </c>
      <c r="D450" s="4">
        <v>2473</v>
      </c>
      <c r="E450" t="str">
        <f>VLOOKUP(A450,HOP!A:L,12,0)</f>
        <v>2473.00</v>
      </c>
      <c r="F450" t="str">
        <f>VLOOKUP(A450,HOP!A:C,3,0)</f>
        <v>3606846</v>
      </c>
      <c r="G450">
        <f t="shared" si="12"/>
        <v>0</v>
      </c>
      <c r="H450" t="str">
        <f t="shared" si="13"/>
        <v>，3606846</v>
      </c>
      <c r="I450" t="str">
        <f>VLOOKUP(A450,HOP!A:U,21,0)</f>
        <v>直采</v>
      </c>
    </row>
    <row r="451" ht="14.25" hidden="1" customHeight="1" spans="1:9">
      <c r="A451" s="7" t="s">
        <v>3471</v>
      </c>
      <c r="B451" s="8" t="s">
        <v>228</v>
      </c>
      <c r="C451" s="8" t="s">
        <v>229</v>
      </c>
      <c r="D451" s="4">
        <v>552</v>
      </c>
      <c r="E451" t="str">
        <f>VLOOKUP(A451,HOP!A:L,12,0)</f>
        <v>552.00</v>
      </c>
      <c r="F451" t="str">
        <f>VLOOKUP(A451,HOP!A:C,3,0)</f>
        <v>3592923</v>
      </c>
      <c r="G451">
        <f t="shared" ref="G451:G514" si="14">D451-E451</f>
        <v>0</v>
      </c>
      <c r="H451" t="str">
        <f t="shared" ref="H451:H514" si="15">$H$1&amp;F451</f>
        <v>，3592923</v>
      </c>
      <c r="I451" t="str">
        <f>VLOOKUP(A451,HOP!A:U,21,0)</f>
        <v>直采</v>
      </c>
    </row>
    <row r="452" ht="14.25" hidden="1" customHeight="1" spans="1:9">
      <c r="A452" s="7" t="s">
        <v>3479</v>
      </c>
      <c r="B452" s="8" t="s">
        <v>617</v>
      </c>
      <c r="C452" s="8" t="s">
        <v>229</v>
      </c>
      <c r="D452" s="4">
        <v>2124.24</v>
      </c>
      <c r="E452" t="str">
        <f>VLOOKUP(A452,HOP!A:L,12,0)</f>
        <v>2124.24</v>
      </c>
      <c r="F452" t="str">
        <f>VLOOKUP(A452,HOP!A:C,3,0)</f>
        <v>3601775</v>
      </c>
      <c r="G452">
        <f t="shared" si="14"/>
        <v>0</v>
      </c>
      <c r="H452" t="str">
        <f t="shared" si="15"/>
        <v>，3601775</v>
      </c>
      <c r="I452" t="str">
        <f>VLOOKUP(A452,HOP!A:U,21,0)</f>
        <v>直连</v>
      </c>
    </row>
    <row r="453" ht="14.25" hidden="1" customHeight="1" spans="1:9">
      <c r="A453" s="7" t="s">
        <v>3487</v>
      </c>
      <c r="B453" s="8" t="s">
        <v>618</v>
      </c>
      <c r="C453" s="8" t="s">
        <v>229</v>
      </c>
      <c r="D453" s="4">
        <v>1996</v>
      </c>
      <c r="E453" t="str">
        <f>VLOOKUP(A453,HOP!A:L,12,0)</f>
        <v>1996.00</v>
      </c>
      <c r="F453" t="str">
        <f>VLOOKUP(A453,HOP!A:C,3,0)</f>
        <v>3571990</v>
      </c>
      <c r="G453">
        <f t="shared" si="14"/>
        <v>0</v>
      </c>
      <c r="H453" t="str">
        <f t="shared" si="15"/>
        <v>，3571990</v>
      </c>
      <c r="I453" t="str">
        <f>VLOOKUP(A453,HOP!A:U,21,0)</f>
        <v>直采</v>
      </c>
    </row>
    <row r="454" ht="14.25" hidden="1" customHeight="1" spans="1:9">
      <c r="A454" s="7" t="s">
        <v>3493</v>
      </c>
      <c r="B454" s="8" t="s">
        <v>617</v>
      </c>
      <c r="C454" s="8" t="s">
        <v>229</v>
      </c>
      <c r="D454" s="4">
        <v>2489.22</v>
      </c>
      <c r="E454" t="str">
        <f>VLOOKUP(A454,HOP!A:L,12,0)</f>
        <v>2489.22</v>
      </c>
      <c r="F454" t="str">
        <f>VLOOKUP(A454,HOP!A:C,3,0)</f>
        <v>3649803</v>
      </c>
      <c r="G454">
        <f t="shared" si="14"/>
        <v>0</v>
      </c>
      <c r="H454" t="str">
        <f t="shared" si="15"/>
        <v>，3649803</v>
      </c>
      <c r="I454" t="str">
        <f>VLOOKUP(A454,HOP!A:U,21,0)</f>
        <v>直连</v>
      </c>
    </row>
    <row r="455" ht="14.25" customHeight="1" spans="1:9">
      <c r="A455" s="7" t="s">
        <v>3500</v>
      </c>
      <c r="B455" s="8" t="s">
        <v>618</v>
      </c>
      <c r="C455" s="8" t="s">
        <v>229</v>
      </c>
      <c r="D455" s="4">
        <v>3795.41</v>
      </c>
      <c r="E455" t="str">
        <f>VLOOKUP(A455,HOP!A:L,12,0)</f>
        <v>3795.42</v>
      </c>
      <c r="F455" t="str">
        <f>VLOOKUP(A455,HOP!A:C,3,0)</f>
        <v>3615146</v>
      </c>
      <c r="G455">
        <f t="shared" si="14"/>
        <v>-0.0100000000002183</v>
      </c>
      <c r="H455" t="str">
        <f t="shared" si="15"/>
        <v>，3615146</v>
      </c>
      <c r="I455" t="str">
        <f>VLOOKUP(A455,HOP!A:U,21,0)</f>
        <v>直连</v>
      </c>
    </row>
    <row r="456" ht="14.25" hidden="1" customHeight="1" spans="1:9">
      <c r="A456" s="7" t="s">
        <v>3509</v>
      </c>
      <c r="B456" s="8" t="s">
        <v>228</v>
      </c>
      <c r="C456" s="8" t="s">
        <v>229</v>
      </c>
      <c r="D456" s="4">
        <v>2811.53</v>
      </c>
      <c r="E456" t="str">
        <f>VLOOKUP(A456,HOP!A:L,12,0)</f>
        <v>2811.53</v>
      </c>
      <c r="F456" t="str">
        <f>VLOOKUP(A456,HOP!A:C,3,0)</f>
        <v>3646213</v>
      </c>
      <c r="G456">
        <f t="shared" si="14"/>
        <v>0</v>
      </c>
      <c r="H456" t="str">
        <f t="shared" si="15"/>
        <v>，3646213</v>
      </c>
      <c r="I456" t="str">
        <f>VLOOKUP(A456,HOP!A:U,21,0)</f>
        <v>直连</v>
      </c>
    </row>
    <row r="457" ht="14.25" hidden="1" customHeight="1" spans="1:9">
      <c r="A457" s="7" t="s">
        <v>3518</v>
      </c>
      <c r="B457" s="8" t="s">
        <v>617</v>
      </c>
      <c r="C457" s="8" t="s">
        <v>229</v>
      </c>
      <c r="D457" s="4">
        <v>1687.71</v>
      </c>
      <c r="E457" t="str">
        <f>VLOOKUP(A457,HOP!A:L,12,0)</f>
        <v>1687.71</v>
      </c>
      <c r="F457" t="str">
        <f>VLOOKUP(A457,HOP!A:C,3,0)</f>
        <v>3643351</v>
      </c>
      <c r="G457">
        <f t="shared" si="14"/>
        <v>0</v>
      </c>
      <c r="H457" t="str">
        <f t="shared" si="15"/>
        <v>，3643351</v>
      </c>
      <c r="I457" t="str">
        <f>VLOOKUP(A457,HOP!A:U,21,0)</f>
        <v>直连</v>
      </c>
    </row>
    <row r="458" ht="14.25" hidden="1" customHeight="1" spans="1:9">
      <c r="A458" s="7" t="s">
        <v>3527</v>
      </c>
      <c r="B458" s="8" t="s">
        <v>618</v>
      </c>
      <c r="C458" s="8" t="s">
        <v>229</v>
      </c>
      <c r="D458" s="4">
        <v>1442</v>
      </c>
      <c r="E458" t="str">
        <f>VLOOKUP(A458,HOP!A:L,12,0)</f>
        <v>1442.00</v>
      </c>
      <c r="F458" t="str">
        <f>VLOOKUP(A458,HOP!A:C,3,0)</f>
        <v>3621086</v>
      </c>
      <c r="G458">
        <f t="shared" si="14"/>
        <v>0</v>
      </c>
      <c r="H458" t="str">
        <f t="shared" si="15"/>
        <v>，3621086</v>
      </c>
      <c r="I458" t="str">
        <f>VLOOKUP(A458,HOP!A:U,21,0)</f>
        <v>直采</v>
      </c>
    </row>
    <row r="459" ht="14.25" hidden="1" customHeight="1" spans="1:9">
      <c r="A459" s="7" t="s">
        <v>3534</v>
      </c>
      <c r="B459" s="8" t="s">
        <v>618</v>
      </c>
      <c r="C459" s="8" t="s">
        <v>229</v>
      </c>
      <c r="D459" s="4">
        <v>1214.14</v>
      </c>
      <c r="E459" t="str">
        <f>VLOOKUP(A459,HOP!A:L,12,0)</f>
        <v>1214.14</v>
      </c>
      <c r="F459" t="str">
        <f>VLOOKUP(A459,HOP!A:C,3,0)</f>
        <v>3633868</v>
      </c>
      <c r="G459">
        <f t="shared" si="14"/>
        <v>0</v>
      </c>
      <c r="H459" t="str">
        <f t="shared" si="15"/>
        <v>，3633868</v>
      </c>
      <c r="I459" t="str">
        <f>VLOOKUP(A459,HOP!A:U,21,0)</f>
        <v>直连</v>
      </c>
    </row>
    <row r="460" ht="14.25" hidden="1" customHeight="1" spans="1:9">
      <c r="A460" s="7" t="s">
        <v>3543</v>
      </c>
      <c r="B460" s="8" t="s">
        <v>617</v>
      </c>
      <c r="C460" s="8" t="s">
        <v>229</v>
      </c>
      <c r="D460" s="4">
        <v>3030</v>
      </c>
      <c r="E460" t="str">
        <f>VLOOKUP(A460,HOP!A:L,12,0)</f>
        <v>3030.00</v>
      </c>
      <c r="F460" t="str">
        <f>VLOOKUP(A460,HOP!A:C,3,0)</f>
        <v>3656268</v>
      </c>
      <c r="G460">
        <f t="shared" si="14"/>
        <v>0</v>
      </c>
      <c r="H460" t="str">
        <f t="shared" si="15"/>
        <v>，3656268</v>
      </c>
      <c r="I460" t="str">
        <f>VLOOKUP(A460,HOP!A:U,21,0)</f>
        <v>直采</v>
      </c>
    </row>
    <row r="461" ht="14.25" hidden="1" customHeight="1" spans="1:9">
      <c r="A461" s="7" t="s">
        <v>3551</v>
      </c>
      <c r="B461" s="8" t="s">
        <v>617</v>
      </c>
      <c r="C461" s="8" t="s">
        <v>229</v>
      </c>
      <c r="D461" s="4">
        <v>1492.29</v>
      </c>
      <c r="E461" t="str">
        <f>VLOOKUP(A461,HOP!A:L,12,0)</f>
        <v>1492.29</v>
      </c>
      <c r="F461" t="str">
        <f>VLOOKUP(A461,HOP!A:C,3,0)</f>
        <v>3532442</v>
      </c>
      <c r="G461">
        <f t="shared" si="14"/>
        <v>0</v>
      </c>
      <c r="H461" t="str">
        <f t="shared" si="15"/>
        <v>，3532442</v>
      </c>
      <c r="I461" t="str">
        <f>VLOOKUP(A461,HOP!A:U,21,0)</f>
        <v>直连</v>
      </c>
    </row>
    <row r="462" ht="14.25" hidden="1" customHeight="1" spans="1:9">
      <c r="A462" s="7" t="s">
        <v>3560</v>
      </c>
      <c r="B462" s="8" t="s">
        <v>618</v>
      </c>
      <c r="C462" s="8" t="s">
        <v>229</v>
      </c>
      <c r="D462" s="4">
        <v>1944.66</v>
      </c>
      <c r="E462" t="str">
        <f>VLOOKUP(A462,HOP!A:L,12,0)</f>
        <v>1944.66</v>
      </c>
      <c r="F462" t="str">
        <f>VLOOKUP(A462,HOP!A:C,3,0)</f>
        <v>3571117</v>
      </c>
      <c r="G462">
        <f t="shared" si="14"/>
        <v>0</v>
      </c>
      <c r="H462" t="str">
        <f t="shared" si="15"/>
        <v>，3571117</v>
      </c>
      <c r="I462" t="str">
        <f>VLOOKUP(A462,HOP!A:U,21,0)</f>
        <v>直连</v>
      </c>
    </row>
    <row r="463" ht="14.25" hidden="1" customHeight="1" spans="1:9">
      <c r="A463" s="7" t="s">
        <v>3567</v>
      </c>
      <c r="B463" s="8" t="s">
        <v>618</v>
      </c>
      <c r="C463" s="8" t="s">
        <v>229</v>
      </c>
      <c r="D463" s="4">
        <v>1296.44</v>
      </c>
      <c r="E463" t="str">
        <f>VLOOKUP(A463,HOP!A:L,12,0)</f>
        <v>1296.44</v>
      </c>
      <c r="F463" t="str">
        <f>VLOOKUP(A463,HOP!A:C,3,0)</f>
        <v>3571160</v>
      </c>
      <c r="G463">
        <f t="shared" si="14"/>
        <v>0</v>
      </c>
      <c r="H463" t="str">
        <f t="shared" si="15"/>
        <v>，3571160</v>
      </c>
      <c r="I463" t="str">
        <f>VLOOKUP(A463,HOP!A:U,21,0)</f>
        <v>直连</v>
      </c>
    </row>
    <row r="464" ht="14.25" hidden="1" customHeight="1" spans="1:9">
      <c r="A464" s="7" t="s">
        <v>3573</v>
      </c>
      <c r="B464" s="8" t="s">
        <v>618</v>
      </c>
      <c r="C464" s="8" t="s">
        <v>229</v>
      </c>
      <c r="D464" s="4">
        <v>1010</v>
      </c>
      <c r="E464" t="str">
        <f>VLOOKUP(A464,HOP!A:L,12,0)</f>
        <v>1010.00</v>
      </c>
      <c r="F464" t="str">
        <f>VLOOKUP(A464,HOP!A:C,3,0)</f>
        <v>3661195</v>
      </c>
      <c r="G464">
        <f t="shared" si="14"/>
        <v>0</v>
      </c>
      <c r="H464" t="str">
        <f t="shared" si="15"/>
        <v>，3661195</v>
      </c>
      <c r="I464" t="str">
        <f>VLOOKUP(A464,HOP!A:U,21,0)</f>
        <v>直采</v>
      </c>
    </row>
    <row r="465" ht="14.25" hidden="1" customHeight="1" spans="1:9">
      <c r="A465" s="7" t="s">
        <v>3578</v>
      </c>
      <c r="B465" s="8" t="s">
        <v>618</v>
      </c>
      <c r="C465" s="8" t="s">
        <v>229</v>
      </c>
      <c r="D465" s="4">
        <v>365.96</v>
      </c>
      <c r="E465" t="str">
        <f>VLOOKUP(A465,HOP!A:L,12,0)</f>
        <v>365.96</v>
      </c>
      <c r="F465" t="str">
        <f>VLOOKUP(A465,HOP!A:C,3,0)</f>
        <v>3666402</v>
      </c>
      <c r="G465">
        <f t="shared" si="14"/>
        <v>0</v>
      </c>
      <c r="H465" t="str">
        <f t="shared" si="15"/>
        <v>，3666402</v>
      </c>
      <c r="I465" t="str">
        <f>VLOOKUP(A465,HOP!A:U,21,0)</f>
        <v>直连</v>
      </c>
    </row>
    <row r="466" ht="14.25" hidden="1" customHeight="1" spans="1:9">
      <c r="A466" s="7" t="s">
        <v>3586</v>
      </c>
      <c r="B466" s="8" t="s">
        <v>228</v>
      </c>
      <c r="C466" s="8" t="s">
        <v>229</v>
      </c>
      <c r="D466" s="4">
        <v>252.16</v>
      </c>
      <c r="E466" t="str">
        <f>VLOOKUP(A466,HOP!A:L,12,0)</f>
        <v>252.16</v>
      </c>
      <c r="F466" t="str">
        <f>VLOOKUP(A466,HOP!A:C,3,0)</f>
        <v>3664627</v>
      </c>
      <c r="G466">
        <f t="shared" si="14"/>
        <v>0</v>
      </c>
      <c r="H466" t="str">
        <f t="shared" si="15"/>
        <v>，3664627</v>
      </c>
      <c r="I466" t="str">
        <f>VLOOKUP(A466,HOP!A:U,21,0)</f>
        <v>直连</v>
      </c>
    </row>
    <row r="467" ht="14.25" hidden="1" customHeight="1" spans="1:9">
      <c r="A467" s="7" t="s">
        <v>3595</v>
      </c>
      <c r="B467" s="8" t="s">
        <v>633</v>
      </c>
      <c r="C467" s="8" t="s">
        <v>2307</v>
      </c>
      <c r="D467" s="4">
        <v>0</v>
      </c>
      <c r="E467" t="e">
        <f>VLOOKUP(A467,HOP!A:L,12,0)</f>
        <v>#N/A</v>
      </c>
      <c r="F467" t="e">
        <f>VLOOKUP(A467,HOP!A:C,3,0)</f>
        <v>#N/A</v>
      </c>
      <c r="G467" t="e">
        <f t="shared" si="14"/>
        <v>#N/A</v>
      </c>
      <c r="H467" t="e">
        <f t="shared" si="15"/>
        <v>#N/A</v>
      </c>
      <c r="I467" t="e">
        <f>VLOOKUP(A467,HOP!A:U,21,0)</f>
        <v>#N/A</v>
      </c>
    </row>
    <row r="468" ht="14.25" hidden="1" customHeight="1" spans="1:9">
      <c r="A468" s="7" t="s">
        <v>3600</v>
      </c>
      <c r="B468" s="8" t="s">
        <v>228</v>
      </c>
      <c r="C468" s="8" t="s">
        <v>229</v>
      </c>
      <c r="D468" s="4">
        <v>324.44</v>
      </c>
      <c r="E468" t="str">
        <f>VLOOKUP(A468,HOP!A:L,12,0)</f>
        <v>324.44</v>
      </c>
      <c r="F468" t="str">
        <f>VLOOKUP(A468,HOP!A:C,3,0)</f>
        <v>3668185</v>
      </c>
      <c r="G468">
        <f t="shared" si="14"/>
        <v>0</v>
      </c>
      <c r="H468" t="str">
        <f t="shared" si="15"/>
        <v>，3668185</v>
      </c>
      <c r="I468" t="str">
        <f>VLOOKUP(A468,HOP!A:U,21,0)</f>
        <v>直连</v>
      </c>
    </row>
    <row r="469" ht="14.25" hidden="1" customHeight="1" spans="1:9">
      <c r="A469" s="7" t="s">
        <v>3609</v>
      </c>
      <c r="B469" s="8" t="s">
        <v>2921</v>
      </c>
      <c r="C469" s="8" t="s">
        <v>3614</v>
      </c>
      <c r="D469" s="4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 t="shared" si="15"/>
        <v>#N/A</v>
      </c>
      <c r="I469" t="e">
        <f>VLOOKUP(A469,HOP!A:U,21,0)</f>
        <v>#N/A</v>
      </c>
    </row>
    <row r="470" ht="14.25" hidden="1" customHeight="1" spans="1:9">
      <c r="A470" s="7" t="s">
        <v>3618</v>
      </c>
      <c r="B470" s="8" t="s">
        <v>618</v>
      </c>
      <c r="C470" s="8" t="s">
        <v>229</v>
      </c>
      <c r="D470" s="4">
        <v>580.48</v>
      </c>
      <c r="E470" t="str">
        <f>VLOOKUP(A470,HOP!A:L,12,0)</f>
        <v>580.48</v>
      </c>
      <c r="F470" t="str">
        <f>VLOOKUP(A470,HOP!A:C,3,0)</f>
        <v>3663539</v>
      </c>
      <c r="G470">
        <f t="shared" si="14"/>
        <v>0</v>
      </c>
      <c r="H470" t="str">
        <f t="shared" si="15"/>
        <v>，3663539</v>
      </c>
      <c r="I470" t="str">
        <f>VLOOKUP(A470,HOP!A:U,21,0)</f>
        <v>直连</v>
      </c>
    </row>
    <row r="471" ht="14.25" hidden="1" customHeight="1" spans="1:9">
      <c r="A471" s="7" t="s">
        <v>3627</v>
      </c>
      <c r="B471" s="8" t="s">
        <v>1781</v>
      </c>
      <c r="C471" s="8" t="s">
        <v>2617</v>
      </c>
      <c r="D471" s="4">
        <v>0</v>
      </c>
      <c r="E471" t="e">
        <f>VLOOKUP(A471,HOP!A:L,12,0)</f>
        <v>#N/A</v>
      </c>
      <c r="F471" t="e">
        <f>VLOOKUP(A471,HOP!A:C,3,0)</f>
        <v>#N/A</v>
      </c>
      <c r="G471" t="e">
        <f t="shared" si="14"/>
        <v>#N/A</v>
      </c>
      <c r="H471" t="e">
        <f t="shared" si="15"/>
        <v>#N/A</v>
      </c>
      <c r="I471" t="e">
        <f>VLOOKUP(A471,HOP!A:U,21,0)</f>
        <v>#N/A</v>
      </c>
    </row>
    <row r="472" ht="14.25" hidden="1" customHeight="1" spans="1:9">
      <c r="A472" s="7" t="s">
        <v>3634</v>
      </c>
      <c r="B472" s="8" t="s">
        <v>1112</v>
      </c>
      <c r="C472" s="8" t="s">
        <v>1113</v>
      </c>
      <c r="D472" s="4">
        <v>0</v>
      </c>
      <c r="E472" t="e">
        <f>VLOOKUP(A472,HOP!A:L,12,0)</f>
        <v>#N/A</v>
      </c>
      <c r="F472" t="e">
        <f>VLOOKUP(A472,HOP!A:C,3,0)</f>
        <v>#N/A</v>
      </c>
      <c r="G472" t="e">
        <f t="shared" si="14"/>
        <v>#N/A</v>
      </c>
      <c r="H472" t="e">
        <f t="shared" si="15"/>
        <v>#N/A</v>
      </c>
      <c r="I472" t="e">
        <f>VLOOKUP(A472,HOP!A:U,21,0)</f>
        <v>#N/A</v>
      </c>
    </row>
    <row r="473" ht="14.25" hidden="1" customHeight="1" spans="1:9">
      <c r="A473" s="7" t="s">
        <v>3638</v>
      </c>
      <c r="B473" s="8" t="s">
        <v>228</v>
      </c>
      <c r="C473" s="8" t="s">
        <v>229</v>
      </c>
      <c r="D473" s="4">
        <v>982.55</v>
      </c>
      <c r="E473" t="str">
        <f>VLOOKUP(A473,HOP!A:L,12,0)</f>
        <v>982.55</v>
      </c>
      <c r="F473" t="str">
        <f>VLOOKUP(A473,HOP!A:C,3,0)</f>
        <v>3608313</v>
      </c>
      <c r="G473">
        <f t="shared" si="14"/>
        <v>0</v>
      </c>
      <c r="H473" t="str">
        <f t="shared" si="15"/>
        <v>，3608313</v>
      </c>
      <c r="I473" t="str">
        <f>VLOOKUP(A473,HOP!A:U,21,0)</f>
        <v>直连</v>
      </c>
    </row>
    <row r="474" ht="14.25" hidden="1" customHeight="1" spans="1:9">
      <c r="A474" s="7" t="s">
        <v>3644</v>
      </c>
      <c r="B474" s="8" t="s">
        <v>618</v>
      </c>
      <c r="C474" s="8" t="s">
        <v>229</v>
      </c>
      <c r="D474" s="4">
        <v>660</v>
      </c>
      <c r="E474" t="str">
        <f>VLOOKUP(A474,HOP!A:L,12,0)</f>
        <v>660.00</v>
      </c>
      <c r="F474" t="str">
        <f>VLOOKUP(A474,HOP!A:C,3,0)</f>
        <v>3562393</v>
      </c>
      <c r="G474">
        <f t="shared" si="14"/>
        <v>0</v>
      </c>
      <c r="H474" t="str">
        <f t="shared" si="15"/>
        <v>，3562393</v>
      </c>
      <c r="I474" t="str">
        <f>VLOOKUP(A474,HOP!A:U,21,0)</f>
        <v>直采</v>
      </c>
    </row>
    <row r="475" ht="14.25" hidden="1" customHeight="1" spans="1:9">
      <c r="A475" s="7" t="s">
        <v>3648</v>
      </c>
      <c r="B475" s="8" t="s">
        <v>617</v>
      </c>
      <c r="C475" s="8" t="s">
        <v>229</v>
      </c>
      <c r="D475" s="4">
        <v>4395</v>
      </c>
      <c r="E475" t="str">
        <f>VLOOKUP(A475,HOP!A:L,12,0)</f>
        <v>4395.00</v>
      </c>
      <c r="F475" t="str">
        <f>VLOOKUP(A475,HOP!A:C,3,0)</f>
        <v>3581231</v>
      </c>
      <c r="G475">
        <f t="shared" si="14"/>
        <v>0</v>
      </c>
      <c r="H475" t="str">
        <f t="shared" si="15"/>
        <v>，3581231</v>
      </c>
      <c r="I475" t="str">
        <f>VLOOKUP(A475,HOP!A:U,21,0)</f>
        <v>直采</v>
      </c>
    </row>
    <row r="476" ht="14.25" hidden="1" customHeight="1" spans="1:9">
      <c r="A476" s="7" t="s">
        <v>3655</v>
      </c>
      <c r="B476" s="8" t="s">
        <v>618</v>
      </c>
      <c r="C476" s="8" t="s">
        <v>229</v>
      </c>
      <c r="D476" s="4">
        <v>1814</v>
      </c>
      <c r="E476" t="str">
        <f>VLOOKUP(A476,HOP!A:L,12,0)</f>
        <v>1814.00</v>
      </c>
      <c r="F476" t="str">
        <f>VLOOKUP(A476,HOP!A:C,3,0)</f>
        <v>3594216</v>
      </c>
      <c r="G476">
        <f t="shared" si="14"/>
        <v>0</v>
      </c>
      <c r="H476" t="str">
        <f t="shared" si="15"/>
        <v>，3594216</v>
      </c>
      <c r="I476" t="str">
        <f>VLOOKUP(A476,HOP!A:U,21,0)</f>
        <v>直采</v>
      </c>
    </row>
    <row r="477" ht="14.25" hidden="1" customHeight="1" spans="1:9">
      <c r="A477" s="7" t="s">
        <v>3663</v>
      </c>
      <c r="B477" s="8" t="s">
        <v>531</v>
      </c>
      <c r="C477" s="8" t="s">
        <v>229</v>
      </c>
      <c r="D477" s="4">
        <v>469.6</v>
      </c>
      <c r="E477" t="str">
        <f>VLOOKUP(A477,HOP!A:L,12,0)</f>
        <v>469.60</v>
      </c>
      <c r="F477" t="str">
        <f>VLOOKUP(A477,HOP!A:C,3,0)</f>
        <v>3593453</v>
      </c>
      <c r="G477">
        <f t="shared" si="14"/>
        <v>0</v>
      </c>
      <c r="H477" t="str">
        <f t="shared" si="15"/>
        <v>，3593453</v>
      </c>
      <c r="I477" t="str">
        <f>VLOOKUP(A477,HOP!A:U,21,0)</f>
        <v>直连</v>
      </c>
    </row>
    <row r="478" ht="14.25" hidden="1" customHeight="1" spans="1:9">
      <c r="A478" s="7" t="s">
        <v>3672</v>
      </c>
      <c r="B478" s="8" t="s">
        <v>617</v>
      </c>
      <c r="C478" s="8" t="s">
        <v>229</v>
      </c>
      <c r="D478" s="4">
        <v>4435.98</v>
      </c>
      <c r="E478" t="str">
        <f>VLOOKUP(A478,HOP!A:L,12,0)</f>
        <v>4436.00</v>
      </c>
      <c r="F478" t="str">
        <f>VLOOKUP(A478,HOP!A:C,3,0)</f>
        <v>3597803</v>
      </c>
      <c r="G478">
        <f t="shared" si="14"/>
        <v>-0.0200000000004366</v>
      </c>
      <c r="H478" t="str">
        <f t="shared" si="15"/>
        <v>，3597803</v>
      </c>
      <c r="I478" t="str">
        <f>VLOOKUP(A478,HOP!A:U,21,0)</f>
        <v>直采</v>
      </c>
    </row>
    <row r="479" ht="14.25" hidden="1" customHeight="1" spans="1:9">
      <c r="A479" s="7" t="s">
        <v>3679</v>
      </c>
      <c r="B479" s="8" t="s">
        <v>617</v>
      </c>
      <c r="C479" s="8" t="s">
        <v>229</v>
      </c>
      <c r="D479" s="4">
        <v>4435.98</v>
      </c>
      <c r="E479" t="str">
        <f>VLOOKUP(A479,HOP!A:L,12,0)</f>
        <v>4436.00</v>
      </c>
      <c r="F479" t="str">
        <f>VLOOKUP(A479,HOP!A:C,3,0)</f>
        <v>3597808</v>
      </c>
      <c r="G479">
        <f t="shared" si="14"/>
        <v>-0.0200000000004366</v>
      </c>
      <c r="H479" t="str">
        <f t="shared" si="15"/>
        <v>，3597808</v>
      </c>
      <c r="I479" t="str">
        <f>VLOOKUP(A479,HOP!A:U,21,0)</f>
        <v>直采</v>
      </c>
    </row>
    <row r="480" ht="14.25" hidden="1" customHeight="1" spans="1:9">
      <c r="A480" s="7" t="s">
        <v>3682</v>
      </c>
      <c r="B480" s="8" t="s">
        <v>2308</v>
      </c>
      <c r="C480" s="8" t="s">
        <v>2921</v>
      </c>
      <c r="D480" s="4">
        <v>0</v>
      </c>
      <c r="E480" t="e">
        <f>VLOOKUP(A480,HOP!A:L,12,0)</f>
        <v>#N/A</v>
      </c>
      <c r="F480" t="e">
        <f>VLOOKUP(A480,HOP!A:C,3,0)</f>
        <v>#N/A</v>
      </c>
      <c r="G480" t="e">
        <f t="shared" si="14"/>
        <v>#N/A</v>
      </c>
      <c r="H480" t="e">
        <f t="shared" si="15"/>
        <v>#N/A</v>
      </c>
      <c r="I480" t="e">
        <f>VLOOKUP(A480,HOP!A:U,21,0)</f>
        <v>#N/A</v>
      </c>
    </row>
    <row r="481" ht="14.25" hidden="1" customHeight="1" spans="1:9">
      <c r="A481" s="7" t="s">
        <v>3686</v>
      </c>
      <c r="B481" s="8" t="s">
        <v>228</v>
      </c>
      <c r="C481" s="8" t="s">
        <v>229</v>
      </c>
      <c r="D481" s="4">
        <v>1117.74</v>
      </c>
      <c r="E481" t="str">
        <f>VLOOKUP(A481,HOP!A:L,12,0)</f>
        <v>1117.74</v>
      </c>
      <c r="F481" t="str">
        <f>VLOOKUP(A481,HOP!A:C,3,0)</f>
        <v>3553426</v>
      </c>
      <c r="G481">
        <f t="shared" si="14"/>
        <v>0</v>
      </c>
      <c r="H481" t="str">
        <f t="shared" si="15"/>
        <v>，3553426</v>
      </c>
      <c r="I481" t="str">
        <f>VLOOKUP(A481,HOP!A:U,21,0)</f>
        <v>直连</v>
      </c>
    </row>
    <row r="482" ht="14.25" hidden="1" customHeight="1" spans="1:9">
      <c r="A482" s="7" t="s">
        <v>3693</v>
      </c>
      <c r="B482" s="8" t="s">
        <v>228</v>
      </c>
      <c r="C482" s="8" t="s">
        <v>229</v>
      </c>
      <c r="D482" s="4">
        <v>231.71</v>
      </c>
      <c r="E482" t="str">
        <f>VLOOKUP(A482,HOP!A:L,12,0)</f>
        <v>231.71</v>
      </c>
      <c r="F482" t="str">
        <f>VLOOKUP(A482,HOP!A:C,3,0)</f>
        <v>3591157</v>
      </c>
      <c r="G482">
        <f t="shared" si="14"/>
        <v>0</v>
      </c>
      <c r="H482" t="str">
        <f t="shared" si="15"/>
        <v>，3591157</v>
      </c>
      <c r="I482" t="str">
        <f>VLOOKUP(A482,HOP!A:U,21,0)</f>
        <v>直连</v>
      </c>
    </row>
    <row r="483" ht="14.25" hidden="1" customHeight="1" spans="1:9">
      <c r="A483" s="7" t="s">
        <v>3699</v>
      </c>
      <c r="B483" s="8" t="s">
        <v>228</v>
      </c>
      <c r="C483" s="8" t="s">
        <v>229</v>
      </c>
      <c r="D483" s="4">
        <v>231.71</v>
      </c>
      <c r="E483" t="str">
        <f>VLOOKUP(A483,HOP!A:L,12,0)</f>
        <v>231.71</v>
      </c>
      <c r="F483" t="str">
        <f>VLOOKUP(A483,HOP!A:C,3,0)</f>
        <v>3591162</v>
      </c>
      <c r="G483">
        <f t="shared" si="14"/>
        <v>0</v>
      </c>
      <c r="H483" t="str">
        <f t="shared" si="15"/>
        <v>，3591162</v>
      </c>
      <c r="I483" t="str">
        <f>VLOOKUP(A483,HOP!A:U,21,0)</f>
        <v>直连</v>
      </c>
    </row>
    <row r="484" ht="14.25" hidden="1" customHeight="1" spans="1:9">
      <c r="A484" s="7" t="s">
        <v>3702</v>
      </c>
      <c r="B484" s="8" t="s">
        <v>618</v>
      </c>
      <c r="C484" s="8" t="s">
        <v>229</v>
      </c>
      <c r="D484" s="4">
        <v>660</v>
      </c>
      <c r="E484" t="str">
        <f>VLOOKUP(A484,HOP!A:L,12,0)</f>
        <v>660.00</v>
      </c>
      <c r="F484" t="str">
        <f>VLOOKUP(A484,HOP!A:C,3,0)</f>
        <v>3562375</v>
      </c>
      <c r="G484">
        <f t="shared" si="14"/>
        <v>0</v>
      </c>
      <c r="H484" t="str">
        <f t="shared" si="15"/>
        <v>，3562375</v>
      </c>
      <c r="I484" t="str">
        <f>VLOOKUP(A484,HOP!A:U,21,0)</f>
        <v>直采</v>
      </c>
    </row>
    <row r="485" ht="14.25" hidden="1" customHeight="1" spans="1:9">
      <c r="A485" s="7" t="s">
        <v>3705</v>
      </c>
      <c r="B485" s="8" t="s">
        <v>228</v>
      </c>
      <c r="C485" s="8" t="s">
        <v>229</v>
      </c>
      <c r="D485" s="4">
        <v>1296.62</v>
      </c>
      <c r="E485" t="str">
        <f>VLOOKUP(A485,HOP!A:L,12,0)</f>
        <v>1296.62</v>
      </c>
      <c r="F485" t="str">
        <f>VLOOKUP(A485,HOP!A:C,3,0)</f>
        <v>3618597</v>
      </c>
      <c r="G485">
        <f t="shared" si="14"/>
        <v>0</v>
      </c>
      <c r="H485" t="str">
        <f t="shared" si="15"/>
        <v>，3618597</v>
      </c>
      <c r="I485" t="str">
        <f>VLOOKUP(A485,HOP!A:U,21,0)</f>
        <v>直连</v>
      </c>
    </row>
    <row r="486" ht="14.25" hidden="1" customHeight="1" spans="1:9">
      <c r="A486" s="7" t="s">
        <v>3711</v>
      </c>
      <c r="B486" s="8" t="s">
        <v>617</v>
      </c>
      <c r="C486" s="8" t="s">
        <v>229</v>
      </c>
      <c r="D486" s="4">
        <v>2121.66</v>
      </c>
      <c r="E486" t="str">
        <f>VLOOKUP(A486,HOP!A:L,12,0)</f>
        <v>2121.66</v>
      </c>
      <c r="F486" t="str">
        <f>VLOOKUP(A486,HOP!A:C,3,0)</f>
        <v>3612010</v>
      </c>
      <c r="G486">
        <f t="shared" si="14"/>
        <v>0</v>
      </c>
      <c r="H486" t="str">
        <f t="shared" si="15"/>
        <v>，3612010</v>
      </c>
      <c r="I486" t="str">
        <f>VLOOKUP(A486,HOP!A:U,21,0)</f>
        <v>直连</v>
      </c>
    </row>
    <row r="487" ht="14.25" hidden="1" customHeight="1" spans="1:9">
      <c r="A487" s="7" t="s">
        <v>3717</v>
      </c>
      <c r="B487" s="8" t="s">
        <v>1112</v>
      </c>
      <c r="C487" s="8" t="s">
        <v>1048</v>
      </c>
      <c r="D487" s="4">
        <v>0</v>
      </c>
      <c r="E487" t="e">
        <f>VLOOKUP(A487,HOP!A:L,12,0)</f>
        <v>#N/A</v>
      </c>
      <c r="F487" t="e">
        <f>VLOOKUP(A487,HOP!A:C,3,0)</f>
        <v>#N/A</v>
      </c>
      <c r="G487" t="e">
        <f t="shared" si="14"/>
        <v>#N/A</v>
      </c>
      <c r="H487" t="e">
        <f t="shared" si="15"/>
        <v>#N/A</v>
      </c>
      <c r="I487" t="e">
        <f>VLOOKUP(A487,HOP!A:U,21,0)</f>
        <v>#N/A</v>
      </c>
    </row>
    <row r="488" ht="14.25" hidden="1" customHeight="1" spans="1:9">
      <c r="A488" s="7" t="s">
        <v>3725</v>
      </c>
      <c r="B488" s="8" t="s">
        <v>1112</v>
      </c>
      <c r="C488" s="8" t="s">
        <v>1048</v>
      </c>
      <c r="D488" s="4">
        <v>0</v>
      </c>
      <c r="E488" t="e">
        <f>VLOOKUP(A488,HOP!A:L,12,0)</f>
        <v>#N/A</v>
      </c>
      <c r="F488" t="e">
        <f>VLOOKUP(A488,HOP!A:C,3,0)</f>
        <v>#N/A</v>
      </c>
      <c r="G488" t="e">
        <f t="shared" si="14"/>
        <v>#N/A</v>
      </c>
      <c r="H488" t="e">
        <f t="shared" si="15"/>
        <v>#N/A</v>
      </c>
      <c r="I488" t="e">
        <f>VLOOKUP(A488,HOP!A:U,21,0)</f>
        <v>#N/A</v>
      </c>
    </row>
    <row r="489" ht="14.25" hidden="1" customHeight="1" spans="1:9">
      <c r="A489" s="7" t="s">
        <v>3729</v>
      </c>
      <c r="B489" s="8" t="s">
        <v>228</v>
      </c>
      <c r="C489" s="8" t="s">
        <v>229</v>
      </c>
      <c r="D489" s="4">
        <v>1296.77</v>
      </c>
      <c r="E489" t="str">
        <f>VLOOKUP(A489,HOP!A:L,12,0)</f>
        <v>1296.77</v>
      </c>
      <c r="F489" t="str">
        <f>VLOOKUP(A489,HOP!A:C,3,0)</f>
        <v>3620954</v>
      </c>
      <c r="G489">
        <f t="shared" si="14"/>
        <v>0</v>
      </c>
      <c r="H489" t="str">
        <f t="shared" si="15"/>
        <v>，3620954</v>
      </c>
      <c r="I489" t="str">
        <f>VLOOKUP(A489,HOP!A:U,21,0)</f>
        <v>直连</v>
      </c>
    </row>
    <row r="490" ht="14.25" hidden="1" customHeight="1" spans="1:9">
      <c r="A490" s="7" t="s">
        <v>3734</v>
      </c>
      <c r="B490" s="8" t="s">
        <v>228</v>
      </c>
      <c r="C490" s="8" t="s">
        <v>229</v>
      </c>
      <c r="D490" s="4">
        <v>918.2</v>
      </c>
      <c r="E490" t="str">
        <f>VLOOKUP(A490,HOP!A:L,12,0)</f>
        <v>918.20</v>
      </c>
      <c r="F490" t="str">
        <f>VLOOKUP(A490,HOP!A:C,3,0)</f>
        <v>3652795</v>
      </c>
      <c r="G490">
        <f t="shared" si="14"/>
        <v>0</v>
      </c>
      <c r="H490" t="str">
        <f t="shared" si="15"/>
        <v>，3652795</v>
      </c>
      <c r="I490" t="str">
        <f>VLOOKUP(A490,HOP!A:U,21,0)</f>
        <v>直连</v>
      </c>
    </row>
    <row r="491" ht="14.25" hidden="1" customHeight="1" spans="1:9">
      <c r="A491" s="7" t="s">
        <v>3741</v>
      </c>
      <c r="B491" s="8" t="s">
        <v>617</v>
      </c>
      <c r="C491" s="8" t="s">
        <v>229</v>
      </c>
      <c r="D491" s="4">
        <v>992.61</v>
      </c>
      <c r="E491" t="str">
        <f>VLOOKUP(A491,HOP!A:L,12,0)</f>
        <v>992.61</v>
      </c>
      <c r="F491" t="str">
        <f>VLOOKUP(A491,HOP!A:C,3,0)</f>
        <v>3653957</v>
      </c>
      <c r="G491">
        <f t="shared" si="14"/>
        <v>0</v>
      </c>
      <c r="H491" t="str">
        <f t="shared" si="15"/>
        <v>，3653957</v>
      </c>
      <c r="I491" t="str">
        <f>VLOOKUP(A491,HOP!A:U,21,0)</f>
        <v>直连</v>
      </c>
    </row>
    <row r="492" ht="14.25" hidden="1" customHeight="1" spans="1:9">
      <c r="A492" s="7" t="s">
        <v>3749</v>
      </c>
      <c r="B492" s="8" t="s">
        <v>228</v>
      </c>
      <c r="C492" s="8" t="s">
        <v>229</v>
      </c>
      <c r="D492" s="4">
        <v>899.64</v>
      </c>
      <c r="E492" t="str">
        <f>VLOOKUP(A492,HOP!A:L,12,0)</f>
        <v>899.64</v>
      </c>
      <c r="F492" t="str">
        <f>VLOOKUP(A492,HOP!A:C,3,0)</f>
        <v>3514563</v>
      </c>
      <c r="G492">
        <f t="shared" si="14"/>
        <v>0</v>
      </c>
      <c r="H492" t="str">
        <f t="shared" si="15"/>
        <v>，3514563</v>
      </c>
      <c r="I492" t="str">
        <f>VLOOKUP(A492,HOP!A:U,21,0)</f>
        <v>直连</v>
      </c>
    </row>
    <row r="493" ht="14.25" hidden="1" customHeight="1" spans="1:9">
      <c r="A493" s="7" t="s">
        <v>3755</v>
      </c>
      <c r="B493" s="8" t="s">
        <v>228</v>
      </c>
      <c r="C493" s="8" t="s">
        <v>229</v>
      </c>
      <c r="D493" s="4">
        <v>2595</v>
      </c>
      <c r="E493" t="str">
        <f>VLOOKUP(A493,HOP!A:L,12,0)</f>
        <v>2595.00</v>
      </c>
      <c r="F493" t="str">
        <f>VLOOKUP(A493,HOP!A:C,3,0)</f>
        <v>3629991</v>
      </c>
      <c r="G493">
        <f t="shared" si="14"/>
        <v>0</v>
      </c>
      <c r="H493" t="str">
        <f t="shared" si="15"/>
        <v>，3629991</v>
      </c>
      <c r="I493" t="str">
        <f>VLOOKUP(A493,HOP!A:U,21,0)</f>
        <v>直采</v>
      </c>
    </row>
    <row r="494" ht="14.25" hidden="1" customHeight="1" spans="1:9">
      <c r="A494" s="7" t="s">
        <v>3761</v>
      </c>
      <c r="B494" s="8" t="s">
        <v>618</v>
      </c>
      <c r="C494" s="8" t="s">
        <v>229</v>
      </c>
      <c r="D494" s="4">
        <v>1848</v>
      </c>
      <c r="E494" t="str">
        <f>VLOOKUP(A494,HOP!A:L,12,0)</f>
        <v>1848.00</v>
      </c>
      <c r="F494" t="str">
        <f>VLOOKUP(A494,HOP!A:C,3,0)</f>
        <v>3633618</v>
      </c>
      <c r="G494">
        <f t="shared" si="14"/>
        <v>0</v>
      </c>
      <c r="H494" t="str">
        <f t="shared" si="15"/>
        <v>，3633618</v>
      </c>
      <c r="I494" t="str">
        <f>VLOOKUP(A494,HOP!A:U,21,0)</f>
        <v>直采</v>
      </c>
    </row>
    <row r="495" ht="14.25" hidden="1" customHeight="1" spans="1:9">
      <c r="A495" s="7" t="s">
        <v>3767</v>
      </c>
      <c r="B495" s="8" t="s">
        <v>228</v>
      </c>
      <c r="C495" s="8" t="s">
        <v>229</v>
      </c>
      <c r="D495" s="4">
        <v>2671</v>
      </c>
      <c r="E495" t="str">
        <f>VLOOKUP(A495,HOP!A:L,12,0)</f>
        <v>2671.00</v>
      </c>
      <c r="F495" t="str">
        <f>VLOOKUP(A495,HOP!A:C,3,0)</f>
        <v>3615397</v>
      </c>
      <c r="G495">
        <f t="shared" si="14"/>
        <v>0</v>
      </c>
      <c r="H495" t="str">
        <f t="shared" si="15"/>
        <v>，3615397</v>
      </c>
      <c r="I495" t="str">
        <f>VLOOKUP(A495,HOP!A:U,21,0)</f>
        <v>直采</v>
      </c>
    </row>
    <row r="496" ht="14.25" hidden="1" customHeight="1" spans="1:9">
      <c r="A496" s="7" t="s">
        <v>3770</v>
      </c>
      <c r="B496" s="8" t="s">
        <v>228</v>
      </c>
      <c r="C496" s="8" t="s">
        <v>229</v>
      </c>
      <c r="D496" s="4">
        <v>2595</v>
      </c>
      <c r="E496" t="str">
        <f>VLOOKUP(A496,HOP!A:L,12,0)</f>
        <v>2595.00</v>
      </c>
      <c r="F496" t="str">
        <f>VLOOKUP(A496,HOP!A:C,3,0)</f>
        <v>3629983</v>
      </c>
      <c r="G496">
        <f t="shared" si="14"/>
        <v>0</v>
      </c>
      <c r="H496" t="str">
        <f t="shared" si="15"/>
        <v>，3629983</v>
      </c>
      <c r="I496" t="str">
        <f>VLOOKUP(A496,HOP!A:U,21,0)</f>
        <v>直采</v>
      </c>
    </row>
    <row r="497" ht="14.25" hidden="1" customHeight="1" spans="1:9">
      <c r="A497" s="7" t="s">
        <v>3773</v>
      </c>
      <c r="B497" s="8" t="s">
        <v>618</v>
      </c>
      <c r="C497" s="8" t="s">
        <v>229</v>
      </c>
      <c r="D497" s="4">
        <v>1920.38</v>
      </c>
      <c r="E497" t="str">
        <f>VLOOKUP(A497,HOP!A:L,12,0)</f>
        <v>1920.38</v>
      </c>
      <c r="F497" t="str">
        <f>VLOOKUP(A497,HOP!A:C,3,0)</f>
        <v>3638056</v>
      </c>
      <c r="G497">
        <f t="shared" si="14"/>
        <v>0</v>
      </c>
      <c r="H497" t="str">
        <f t="shared" si="15"/>
        <v>，3638056</v>
      </c>
      <c r="I497" t="str">
        <f>VLOOKUP(A497,HOP!A:U,21,0)</f>
        <v>直连</v>
      </c>
    </row>
    <row r="498" ht="14.25" hidden="1" customHeight="1" spans="1:9">
      <c r="A498" s="7" t="s">
        <v>3779</v>
      </c>
      <c r="B498" s="8" t="s">
        <v>228</v>
      </c>
      <c r="C498" s="8" t="s">
        <v>229</v>
      </c>
      <c r="D498" s="4">
        <v>796.4</v>
      </c>
      <c r="E498" t="str">
        <f>VLOOKUP(A498,HOP!A:L,12,0)</f>
        <v>796.40</v>
      </c>
      <c r="F498" t="str">
        <f>VLOOKUP(A498,HOP!A:C,3,0)</f>
        <v>3639823</v>
      </c>
      <c r="G498">
        <f t="shared" si="14"/>
        <v>0</v>
      </c>
      <c r="H498" t="str">
        <f t="shared" si="15"/>
        <v>，3639823</v>
      </c>
      <c r="I498" t="str">
        <f>VLOOKUP(A498,HOP!A:U,21,0)</f>
        <v>直连</v>
      </c>
    </row>
    <row r="499" ht="14.25" customHeight="1" spans="1:9">
      <c r="A499" s="7" t="s">
        <v>3785</v>
      </c>
      <c r="B499" s="8" t="s">
        <v>617</v>
      </c>
      <c r="C499" s="8" t="s">
        <v>229</v>
      </c>
      <c r="D499" s="4">
        <v>731.02</v>
      </c>
      <c r="E499" t="str">
        <f>VLOOKUP(A499,HOP!A:L,12,0)</f>
        <v>731.01</v>
      </c>
      <c r="F499" t="str">
        <f>VLOOKUP(A499,HOP!A:C,3,0)</f>
        <v>3658467</v>
      </c>
      <c r="G499">
        <f t="shared" si="14"/>
        <v>0.00999999999999091</v>
      </c>
      <c r="H499" t="str">
        <f t="shared" si="15"/>
        <v>，3658467</v>
      </c>
      <c r="I499" t="str">
        <f>VLOOKUP(A499,HOP!A:U,21,0)</f>
        <v>直连</v>
      </c>
    </row>
    <row r="500" ht="14.25" hidden="1" customHeight="1" spans="1:9">
      <c r="A500" s="7" t="s">
        <v>3793</v>
      </c>
      <c r="B500" s="8" t="s">
        <v>228</v>
      </c>
      <c r="C500" s="8" t="s">
        <v>229</v>
      </c>
      <c r="D500" s="4">
        <v>1183.67</v>
      </c>
      <c r="E500" t="str">
        <f>VLOOKUP(A500,HOP!A:L,12,0)</f>
        <v>1183.67</v>
      </c>
      <c r="F500" t="str">
        <f>VLOOKUP(A500,HOP!A:C,3,0)</f>
        <v>3658588</v>
      </c>
      <c r="G500">
        <f t="shared" si="14"/>
        <v>0</v>
      </c>
      <c r="H500" t="str">
        <f t="shared" si="15"/>
        <v>，3658588</v>
      </c>
      <c r="I500" t="str">
        <f>VLOOKUP(A500,HOP!A:U,21,0)</f>
        <v>直连</v>
      </c>
    </row>
    <row r="501" ht="14.25" hidden="1" customHeight="1" spans="1:9">
      <c r="A501" s="7" t="s">
        <v>3799</v>
      </c>
      <c r="B501" s="8" t="s">
        <v>228</v>
      </c>
      <c r="C501" s="8" t="s">
        <v>229</v>
      </c>
      <c r="D501" s="4">
        <v>1160.02</v>
      </c>
      <c r="E501" t="str">
        <f>VLOOKUP(A501,HOP!A:L,12,0)</f>
        <v>1160.02</v>
      </c>
      <c r="F501" t="str">
        <f>VLOOKUP(A501,HOP!A:C,3,0)</f>
        <v>3658982</v>
      </c>
      <c r="G501">
        <f t="shared" si="14"/>
        <v>0</v>
      </c>
      <c r="H501" t="str">
        <f t="shared" si="15"/>
        <v>，3658982</v>
      </c>
      <c r="I501" t="str">
        <f>VLOOKUP(A501,HOP!A:U,21,0)</f>
        <v>直连</v>
      </c>
    </row>
    <row r="502" ht="14.25" hidden="1" customHeight="1" spans="1:9">
      <c r="A502" s="7" t="s">
        <v>3806</v>
      </c>
      <c r="B502" s="8" t="s">
        <v>228</v>
      </c>
      <c r="C502" s="8" t="s">
        <v>229</v>
      </c>
      <c r="D502" s="4">
        <v>3388</v>
      </c>
      <c r="E502" t="str">
        <f>VLOOKUP(A502,HOP!A:L,12,0)</f>
        <v>3388.00</v>
      </c>
      <c r="F502" t="str">
        <f>VLOOKUP(A502,HOP!A:C,3,0)</f>
        <v>3663290</v>
      </c>
      <c r="G502">
        <f t="shared" si="14"/>
        <v>0</v>
      </c>
      <c r="H502" t="str">
        <f t="shared" si="15"/>
        <v>，3663290</v>
      </c>
      <c r="I502" t="str">
        <f>VLOOKUP(A502,HOP!A:U,21,0)</f>
        <v>直采</v>
      </c>
    </row>
    <row r="503" ht="14.25" hidden="1" customHeight="1" spans="1:9">
      <c r="A503" s="7" t="s">
        <v>3813</v>
      </c>
      <c r="B503" s="8" t="s">
        <v>228</v>
      </c>
      <c r="C503" s="8" t="s">
        <v>229</v>
      </c>
      <c r="D503" s="4">
        <v>1919</v>
      </c>
      <c r="E503" t="str">
        <f>VLOOKUP(A503,HOP!A:L,12,0)</f>
        <v>1919.00</v>
      </c>
      <c r="F503" t="str">
        <f>VLOOKUP(A503,HOP!A:C,3,0)</f>
        <v>3637488</v>
      </c>
      <c r="G503">
        <f t="shared" si="14"/>
        <v>0</v>
      </c>
      <c r="H503" t="str">
        <f t="shared" si="15"/>
        <v>，3637488</v>
      </c>
      <c r="I503" t="str">
        <f>VLOOKUP(A503,HOP!A:U,21,0)</f>
        <v>直采</v>
      </c>
    </row>
    <row r="504" ht="14.25" hidden="1" customHeight="1" spans="1:9">
      <c r="A504" s="7" t="s">
        <v>3818</v>
      </c>
      <c r="B504" s="8" t="s">
        <v>228</v>
      </c>
      <c r="C504" s="8" t="s">
        <v>229</v>
      </c>
      <c r="D504" s="4">
        <v>1959</v>
      </c>
      <c r="E504" t="str">
        <f>VLOOKUP(A504,HOP!A:L,12,0)</f>
        <v>1959.00</v>
      </c>
      <c r="F504" t="str">
        <f>VLOOKUP(A504,HOP!A:C,3,0)</f>
        <v>3639842</v>
      </c>
      <c r="G504">
        <f t="shared" si="14"/>
        <v>0</v>
      </c>
      <c r="H504" t="str">
        <f t="shared" si="15"/>
        <v>，3639842</v>
      </c>
      <c r="I504" t="str">
        <f>VLOOKUP(A504,HOP!A:U,21,0)</f>
        <v>直采</v>
      </c>
    </row>
    <row r="505" ht="14.25" hidden="1" customHeight="1" spans="1:9">
      <c r="A505" s="7" t="s">
        <v>3824</v>
      </c>
      <c r="B505" s="8" t="s">
        <v>618</v>
      </c>
      <c r="C505" s="8" t="s">
        <v>229</v>
      </c>
      <c r="D505" s="4">
        <v>2065.18</v>
      </c>
      <c r="E505" t="str">
        <f>VLOOKUP(A505,HOP!A:L,12,0)</f>
        <v>2065.18</v>
      </c>
      <c r="F505" t="str">
        <f>VLOOKUP(A505,HOP!A:C,3,0)</f>
        <v>3662363</v>
      </c>
      <c r="G505">
        <f t="shared" si="14"/>
        <v>0</v>
      </c>
      <c r="H505" t="str">
        <f t="shared" si="15"/>
        <v>，3662363</v>
      </c>
      <c r="I505" t="str">
        <f>VLOOKUP(A505,HOP!A:U,21,0)</f>
        <v>直连</v>
      </c>
    </row>
    <row r="506" ht="14.25" hidden="1" customHeight="1" spans="1:9">
      <c r="A506" s="7" t="s">
        <v>3830</v>
      </c>
      <c r="B506" s="8" t="s">
        <v>228</v>
      </c>
      <c r="C506" s="8" t="s">
        <v>229</v>
      </c>
      <c r="D506" s="4">
        <v>1121.43</v>
      </c>
      <c r="E506" t="str">
        <f>VLOOKUP(A506,HOP!A:L,12,0)</f>
        <v>1121.43</v>
      </c>
      <c r="F506" t="str">
        <f>VLOOKUP(A506,HOP!A:C,3,0)</f>
        <v>3668586</v>
      </c>
      <c r="G506">
        <f t="shared" si="14"/>
        <v>0</v>
      </c>
      <c r="H506" t="str">
        <f t="shared" si="15"/>
        <v>，3668586</v>
      </c>
      <c r="I506" t="str">
        <f>VLOOKUP(A506,HOP!A:U,21,0)</f>
        <v>直连</v>
      </c>
    </row>
    <row r="507" ht="14.25" hidden="1" customHeight="1" spans="1:9">
      <c r="A507" s="7" t="s">
        <v>3837</v>
      </c>
      <c r="B507" s="8" t="s">
        <v>587</v>
      </c>
      <c r="C507" s="8" t="s">
        <v>2271</v>
      </c>
      <c r="D507" s="4">
        <v>0</v>
      </c>
      <c r="E507" t="e">
        <f>VLOOKUP(A507,HOP!A:L,12,0)</f>
        <v>#N/A</v>
      </c>
      <c r="F507" t="e">
        <f>VLOOKUP(A507,HOP!A:C,3,0)</f>
        <v>#N/A</v>
      </c>
      <c r="G507" t="e">
        <f t="shared" si="14"/>
        <v>#N/A</v>
      </c>
      <c r="H507" t="e">
        <f t="shared" si="15"/>
        <v>#N/A</v>
      </c>
      <c r="I507" t="e">
        <f>VLOOKUP(A507,HOP!A:U,21,0)</f>
        <v>#N/A</v>
      </c>
    </row>
    <row r="508" ht="14.25" hidden="1" customHeight="1" spans="1:9">
      <c r="A508" s="7" t="s">
        <v>3842</v>
      </c>
      <c r="B508" s="8" t="s">
        <v>228</v>
      </c>
      <c r="C508" s="8" t="s">
        <v>229</v>
      </c>
      <c r="D508" s="4">
        <v>2699.97</v>
      </c>
      <c r="E508" t="str">
        <f>VLOOKUP(A508,HOP!A:L,12,0)</f>
        <v>2699.97</v>
      </c>
      <c r="F508" t="str">
        <f>VLOOKUP(A508,HOP!A:C,3,0)</f>
        <v>3669346</v>
      </c>
      <c r="G508">
        <f t="shared" si="14"/>
        <v>0</v>
      </c>
      <c r="H508" t="str">
        <f t="shared" si="15"/>
        <v>，3669346</v>
      </c>
      <c r="I508" t="str">
        <f>VLOOKUP(A508,HOP!A:U,21,0)</f>
        <v>直连</v>
      </c>
    </row>
    <row r="509" ht="14.25" hidden="1" customHeight="1" spans="1:9">
      <c r="A509" s="7" t="s">
        <v>3848</v>
      </c>
      <c r="B509" s="8" t="s">
        <v>652</v>
      </c>
      <c r="C509" s="8" t="s">
        <v>653</v>
      </c>
      <c r="D509" s="4">
        <v>0</v>
      </c>
      <c r="E509" t="e">
        <f>VLOOKUP(A509,HOP!A:L,12,0)</f>
        <v>#N/A</v>
      </c>
      <c r="F509" t="e">
        <f>VLOOKUP(A509,HOP!A:C,3,0)</f>
        <v>#N/A</v>
      </c>
      <c r="G509" t="e">
        <f t="shared" si="14"/>
        <v>#N/A</v>
      </c>
      <c r="H509" t="e">
        <f t="shared" si="15"/>
        <v>#N/A</v>
      </c>
      <c r="I509" t="e">
        <f>VLOOKUP(A509,HOP!A:U,21,0)</f>
        <v>#N/A</v>
      </c>
    </row>
    <row r="510" ht="14.25" hidden="1" customHeight="1" spans="1:9">
      <c r="A510" s="7" t="s">
        <v>3852</v>
      </c>
      <c r="B510" s="8" t="s">
        <v>228</v>
      </c>
      <c r="C510" s="8" t="s">
        <v>229</v>
      </c>
      <c r="D510" s="4">
        <v>841.14</v>
      </c>
      <c r="E510" t="str">
        <f>VLOOKUP(A510,HOP!A:L,12,0)</f>
        <v>841.14</v>
      </c>
      <c r="F510" t="str">
        <f>VLOOKUP(A510,HOP!A:C,3,0)</f>
        <v>3668863</v>
      </c>
      <c r="G510">
        <f t="shared" si="14"/>
        <v>0</v>
      </c>
      <c r="H510" t="str">
        <f t="shared" si="15"/>
        <v>，3668863</v>
      </c>
      <c r="I510" t="str">
        <f>VLOOKUP(A510,HOP!A:U,21,0)</f>
        <v>直连</v>
      </c>
    </row>
    <row r="511" ht="14.25" hidden="1" customHeight="1" spans="1:9">
      <c r="A511" s="7" t="s">
        <v>3861</v>
      </c>
      <c r="B511" s="8" t="s">
        <v>652</v>
      </c>
      <c r="C511" s="8" t="s">
        <v>1384</v>
      </c>
      <c r="D511" s="4">
        <v>0</v>
      </c>
      <c r="E511" t="e">
        <f>VLOOKUP(A511,HOP!A:L,12,0)</f>
        <v>#N/A</v>
      </c>
      <c r="F511" t="e">
        <f>VLOOKUP(A511,HOP!A:C,3,0)</f>
        <v>#N/A</v>
      </c>
      <c r="G511" t="e">
        <f t="shared" si="14"/>
        <v>#N/A</v>
      </c>
      <c r="H511" t="e">
        <f t="shared" si="15"/>
        <v>#N/A</v>
      </c>
      <c r="I511" t="e">
        <f>VLOOKUP(A511,HOP!A:U,21,0)</f>
        <v>#N/A</v>
      </c>
    </row>
    <row r="512" ht="14.25" hidden="1" customHeight="1" spans="1:9">
      <c r="A512" s="7" t="s">
        <v>3868</v>
      </c>
      <c r="B512" s="8" t="s">
        <v>1755</v>
      </c>
      <c r="C512" s="8" t="s">
        <v>953</v>
      </c>
      <c r="D512" s="4">
        <v>0</v>
      </c>
      <c r="E512" t="e">
        <f>VLOOKUP(A512,HOP!A:L,12,0)</f>
        <v>#N/A</v>
      </c>
      <c r="F512" t="e">
        <f>VLOOKUP(A512,HOP!A:C,3,0)</f>
        <v>#N/A</v>
      </c>
      <c r="G512" t="e">
        <f t="shared" si="14"/>
        <v>#N/A</v>
      </c>
      <c r="H512" t="e">
        <f t="shared" si="15"/>
        <v>#N/A</v>
      </c>
      <c r="I512" t="e">
        <f>VLOOKUP(A512,HOP!A:U,21,0)</f>
        <v>#N/A</v>
      </c>
    </row>
    <row r="513" ht="14.25" hidden="1" customHeight="1" spans="1:9">
      <c r="A513" s="7" t="s">
        <v>3874</v>
      </c>
      <c r="B513" s="8" t="s">
        <v>1048</v>
      </c>
      <c r="C513" s="8" t="s">
        <v>1049</v>
      </c>
      <c r="D513" s="4">
        <v>0</v>
      </c>
      <c r="E513" t="e">
        <f>VLOOKUP(A513,HOP!A:L,12,0)</f>
        <v>#N/A</v>
      </c>
      <c r="F513" t="e">
        <f>VLOOKUP(A513,HOP!A:C,3,0)</f>
        <v>#N/A</v>
      </c>
      <c r="G513" t="e">
        <f t="shared" si="14"/>
        <v>#N/A</v>
      </c>
      <c r="H513" t="e">
        <f t="shared" si="15"/>
        <v>#N/A</v>
      </c>
      <c r="I513" t="e">
        <f>VLOOKUP(A513,HOP!A:U,21,0)</f>
        <v>#N/A</v>
      </c>
    </row>
    <row r="514" ht="14.25" hidden="1" customHeight="1" spans="1:9">
      <c r="A514" s="7" t="s">
        <v>3878</v>
      </c>
      <c r="B514" s="8" t="s">
        <v>1781</v>
      </c>
      <c r="C514" s="8" t="s">
        <v>2617</v>
      </c>
      <c r="D514" s="4">
        <v>0</v>
      </c>
      <c r="E514" t="e">
        <f>VLOOKUP(A514,HOP!A:L,12,0)</f>
        <v>#N/A</v>
      </c>
      <c r="F514" t="e">
        <f>VLOOKUP(A514,HOP!A:C,3,0)</f>
        <v>#N/A</v>
      </c>
      <c r="G514" t="e">
        <f t="shared" si="14"/>
        <v>#N/A</v>
      </c>
      <c r="H514" t="e">
        <f t="shared" si="15"/>
        <v>#N/A</v>
      </c>
      <c r="I514" t="e">
        <f>VLOOKUP(A514,HOP!A:U,21,0)</f>
        <v>#N/A</v>
      </c>
    </row>
    <row r="515" ht="14.25" hidden="1" customHeight="1" spans="1:9">
      <c r="A515" s="7" t="s">
        <v>3883</v>
      </c>
      <c r="B515" s="8" t="s">
        <v>618</v>
      </c>
      <c r="C515" s="8" t="s">
        <v>229</v>
      </c>
      <c r="D515" s="4">
        <v>2201.84</v>
      </c>
      <c r="E515" t="str">
        <f>VLOOKUP(A515,HOP!A:L,12,0)</f>
        <v>2201.84</v>
      </c>
      <c r="F515" t="str">
        <f>VLOOKUP(A515,HOP!A:C,3,0)</f>
        <v>3623492</v>
      </c>
      <c r="G515">
        <f>D515-E515</f>
        <v>0</v>
      </c>
      <c r="H515" t="str">
        <f>$H$1&amp;F515</f>
        <v>，3623492</v>
      </c>
      <c r="I515" t="str">
        <f>VLOOKUP(A515,HOP!A:U,21,0)</f>
        <v>直连</v>
      </c>
    </row>
    <row r="516" ht="14.25" hidden="1" customHeight="1" spans="1:9">
      <c r="A516" s="7" t="s">
        <v>3891</v>
      </c>
      <c r="B516" s="8" t="s">
        <v>228</v>
      </c>
      <c r="C516" s="8" t="s">
        <v>229</v>
      </c>
      <c r="D516" s="4">
        <v>1807.67</v>
      </c>
      <c r="E516" t="str">
        <f>VLOOKUP(A516,HOP!A:L,12,0)</f>
        <v>1807.67</v>
      </c>
      <c r="F516" t="str">
        <f>VLOOKUP(A516,HOP!A:C,3,0)</f>
        <v>3636791</v>
      </c>
      <c r="G516">
        <f>D516-E516</f>
        <v>0</v>
      </c>
      <c r="H516" t="str">
        <f>$H$1&amp;F516</f>
        <v>，3636791</v>
      </c>
      <c r="I516" t="str">
        <f>VLOOKUP(A516,HOP!A:U,21,0)</f>
        <v>直连</v>
      </c>
    </row>
    <row r="517" ht="14.25" hidden="1" customHeight="1" spans="1:9">
      <c r="A517" s="7" t="s">
        <v>3900</v>
      </c>
      <c r="B517" s="8" t="s">
        <v>1755</v>
      </c>
      <c r="C517" s="8" t="s">
        <v>1181</v>
      </c>
      <c r="D517" s="4">
        <v>0</v>
      </c>
      <c r="E517" t="e">
        <f>VLOOKUP(A517,HOP!A:L,12,0)</f>
        <v>#N/A</v>
      </c>
      <c r="F517" t="e">
        <f>VLOOKUP(A517,HOP!A:C,3,0)</f>
        <v>#N/A</v>
      </c>
      <c r="G517" t="e">
        <f>D517-E517</f>
        <v>#N/A</v>
      </c>
      <c r="H517" t="e">
        <f>$H$1&amp;F517</f>
        <v>#N/A</v>
      </c>
      <c r="I517" t="e">
        <f>VLOOKUP(A517,HOP!A:U,21,0)</f>
        <v>#N/A</v>
      </c>
    </row>
    <row r="518" spans="1:10">
      <c r="A518" s="8" t="s">
        <v>3918</v>
      </c>
      <c r="D518" s="14">
        <v>1</v>
      </c>
      <c r="E518" t="e">
        <f>VLOOKUP(A518,HOP!A:L,12,0)</f>
        <v>#N/A</v>
      </c>
      <c r="F518" s="9">
        <v>3581997</v>
      </c>
      <c r="G518" t="e">
        <f>D518-E518</f>
        <v>#N/A</v>
      </c>
      <c r="H518" t="str">
        <f>$H$1&amp;F518</f>
        <v>，3581997</v>
      </c>
      <c r="I518" s="6" t="s">
        <v>3988</v>
      </c>
      <c r="J518" s="6" t="s">
        <v>4002</v>
      </c>
    </row>
    <row r="519" spans="1:10">
      <c r="A519" s="8" t="s">
        <v>3925</v>
      </c>
      <c r="D519" s="14">
        <v>1</v>
      </c>
      <c r="E519" t="e">
        <f>VLOOKUP(A519,HOP!A:L,12,0)</f>
        <v>#N/A</v>
      </c>
      <c r="F519" s="9">
        <v>3596972</v>
      </c>
      <c r="G519" t="e">
        <f>D519-E519</f>
        <v>#N/A</v>
      </c>
      <c r="H519" t="str">
        <f>$H$1&amp;F519</f>
        <v>，3596972</v>
      </c>
      <c r="I519" s="6" t="s">
        <v>3988</v>
      </c>
      <c r="J519" s="6" t="s">
        <v>4002</v>
      </c>
    </row>
    <row r="520" spans="1:10">
      <c r="A520" s="8" t="s">
        <v>3928</v>
      </c>
      <c r="D520" s="14">
        <v>1</v>
      </c>
      <c r="E520" t="e">
        <f>VLOOKUP(A520,HOP!A:L,12,0)</f>
        <v>#N/A</v>
      </c>
      <c r="F520" s="9">
        <v>3591558</v>
      </c>
      <c r="G520" t="e">
        <f>D520-E520</f>
        <v>#N/A</v>
      </c>
      <c r="H520" t="str">
        <f>$H$1&amp;F520</f>
        <v>，3591558</v>
      </c>
      <c r="I520" s="6" t="s">
        <v>3988</v>
      </c>
      <c r="J520" s="6" t="s">
        <v>4002</v>
      </c>
    </row>
    <row r="521" hidden="1" spans="1:10">
      <c r="A521" s="8" t="s">
        <v>3931</v>
      </c>
      <c r="D521" s="14">
        <v>3</v>
      </c>
      <c r="E521" t="e">
        <f>VLOOKUP(A521,HOP!A:L,12,0)</f>
        <v>#N/A</v>
      </c>
      <c r="F521" s="9">
        <v>3558303</v>
      </c>
      <c r="G521" t="e">
        <f>D521-E521</f>
        <v>#N/A</v>
      </c>
      <c r="H521" t="str">
        <f>$H$1&amp;F521</f>
        <v>，3558303</v>
      </c>
      <c r="I521" s="6" t="s">
        <v>4003</v>
      </c>
      <c r="J521" s="6" t="s">
        <v>4004</v>
      </c>
    </row>
    <row r="522" spans="1:10">
      <c r="A522" s="8" t="s">
        <v>3939</v>
      </c>
      <c r="D522" s="14">
        <v>-428.1</v>
      </c>
      <c r="E522" t="e">
        <f>VLOOKUP(A522,HOP!A:L,12,0)</f>
        <v>#N/A</v>
      </c>
      <c r="F522">
        <v>3540439</v>
      </c>
      <c r="G522" t="e">
        <f>D522-E522</f>
        <v>#N/A</v>
      </c>
      <c r="H522" t="str">
        <f>$H$1&amp;F522</f>
        <v>，3540439</v>
      </c>
      <c r="I522" s="6" t="s">
        <v>3988</v>
      </c>
      <c r="J522" s="6" t="s">
        <v>4005</v>
      </c>
    </row>
    <row r="523" spans="1:12">
      <c r="A523" s="8" t="s">
        <v>1143</v>
      </c>
      <c r="D523" s="14">
        <v>-768</v>
      </c>
      <c r="E523" t="e">
        <f>VLOOKUP(A523,HOP!A:L,12,0)</f>
        <v>#N/A</v>
      </c>
      <c r="F523" s="15">
        <v>3608636</v>
      </c>
      <c r="G523" t="e">
        <f>D523-E523</f>
        <v>#N/A</v>
      </c>
      <c r="H523" t="str">
        <f>$H$1&amp;F523</f>
        <v>，3608636</v>
      </c>
      <c r="I523" s="6" t="s">
        <v>3988</v>
      </c>
      <c r="J523" s="6" t="s">
        <v>4006</v>
      </c>
      <c r="L523" s="6" t="s">
        <v>4007</v>
      </c>
    </row>
    <row r="524" spans="1:10">
      <c r="A524" s="8" t="s">
        <v>3952</v>
      </c>
      <c r="D524" s="14">
        <v>298</v>
      </c>
      <c r="E524" t="e">
        <f>VLOOKUP(A524,HOP!A:L,12,0)</f>
        <v>#N/A</v>
      </c>
      <c r="F524" s="9">
        <v>3443962</v>
      </c>
      <c r="G524" t="e">
        <f>D524-E524</f>
        <v>#N/A</v>
      </c>
      <c r="H524" t="str">
        <f>$H$1&amp;F524</f>
        <v>，3443962</v>
      </c>
      <c r="I524" s="6" t="s">
        <v>3988</v>
      </c>
      <c r="J524" s="6" t="s">
        <v>4008</v>
      </c>
    </row>
    <row r="525" hidden="1" spans="1:10">
      <c r="A525" s="8" t="s">
        <v>3955</v>
      </c>
      <c r="D525" s="14">
        <v>1</v>
      </c>
      <c r="E525" t="e">
        <f>VLOOKUP(A525,HOP!A:L,12,0)</f>
        <v>#N/A</v>
      </c>
      <c r="F525" s="9">
        <v>3619260</v>
      </c>
      <c r="G525" t="e">
        <f>D525-E525</f>
        <v>#N/A</v>
      </c>
      <c r="H525" t="str">
        <f>$H$1&amp;F525</f>
        <v>，3619260</v>
      </c>
      <c r="I525" s="6" t="s">
        <v>4003</v>
      </c>
      <c r="J525" s="6" t="s">
        <v>4002</v>
      </c>
    </row>
    <row r="526" spans="1:10">
      <c r="A526" s="8" t="s">
        <v>3958</v>
      </c>
      <c r="D526" s="14">
        <v>1</v>
      </c>
      <c r="E526" t="e">
        <f>VLOOKUP(A526,HOP!A:L,12,0)</f>
        <v>#N/A</v>
      </c>
      <c r="F526" s="9">
        <v>3614387</v>
      </c>
      <c r="G526" t="e">
        <f>D526-E526</f>
        <v>#N/A</v>
      </c>
      <c r="H526" t="str">
        <f>$H$1&amp;F526</f>
        <v>，3614387</v>
      </c>
      <c r="I526" s="6" t="s">
        <v>3988</v>
      </c>
      <c r="J526" s="6" t="s">
        <v>4002</v>
      </c>
    </row>
    <row r="527" spans="1:10">
      <c r="A527" s="8" t="s">
        <v>3961</v>
      </c>
      <c r="D527" s="14">
        <v>1</v>
      </c>
      <c r="E527" t="e">
        <f>VLOOKUP(A527,HOP!A:L,12,0)</f>
        <v>#N/A</v>
      </c>
      <c r="F527" s="9">
        <v>3548522</v>
      </c>
      <c r="G527" t="e">
        <f>D527-E527</f>
        <v>#N/A</v>
      </c>
      <c r="H527" t="str">
        <f>$H$1&amp;F527</f>
        <v>，3548522</v>
      </c>
      <c r="I527" s="6" t="s">
        <v>3988</v>
      </c>
      <c r="J527" s="6" t="s">
        <v>4002</v>
      </c>
    </row>
    <row r="528" spans="1:10">
      <c r="A528" s="8" t="s">
        <v>2210</v>
      </c>
      <c r="D528" s="14">
        <v>-265</v>
      </c>
      <c r="E528" t="str">
        <f>VLOOKUP(A528,HOP!A:L,12,0)</f>
        <v>0.00</v>
      </c>
      <c r="F528" t="str">
        <f>VLOOKUP(A528,HOP!A:C,3,0)</f>
        <v>3660046</v>
      </c>
      <c r="G528">
        <f>D528-E528</f>
        <v>-265</v>
      </c>
      <c r="H528" t="str">
        <f>$H$1&amp;F528</f>
        <v>，3660046</v>
      </c>
      <c r="I528" t="str">
        <f>VLOOKUP(A528,HOP!A:U,21,0)</f>
        <v>直连</v>
      </c>
      <c r="J528" s="6" t="s">
        <v>4009</v>
      </c>
    </row>
    <row r="529" spans="1:10">
      <c r="A529" s="8" t="s">
        <v>3967</v>
      </c>
      <c r="D529" s="14">
        <v>6.94</v>
      </c>
      <c r="E529" t="e">
        <f>VLOOKUP(A529,HOP!A:L,12,0)</f>
        <v>#N/A</v>
      </c>
      <c r="F529" s="9">
        <v>3415725</v>
      </c>
      <c r="G529" t="e">
        <f>D529-E529</f>
        <v>#N/A</v>
      </c>
      <c r="H529" t="str">
        <f>$H$1&amp;F529</f>
        <v>，3415725</v>
      </c>
      <c r="I529" s="6" t="s">
        <v>3988</v>
      </c>
      <c r="J529" s="6" t="s">
        <v>4010</v>
      </c>
    </row>
    <row r="530" spans="1:10">
      <c r="A530" s="8" t="s">
        <v>3971</v>
      </c>
      <c r="D530" s="14">
        <v>15.13</v>
      </c>
      <c r="E530" t="e">
        <f>VLOOKUP(A530,HOP!A:L,12,0)</f>
        <v>#N/A</v>
      </c>
      <c r="F530" s="15">
        <v>3464054</v>
      </c>
      <c r="G530" t="e">
        <f>D530-E530</f>
        <v>#N/A</v>
      </c>
      <c r="H530" t="str">
        <f>$H$1&amp;F530</f>
        <v>，3464054</v>
      </c>
      <c r="I530" s="6" t="s">
        <v>3988</v>
      </c>
      <c r="J530" s="6" t="s">
        <v>4011</v>
      </c>
    </row>
    <row r="531" hidden="1" spans="1:10">
      <c r="A531" s="8" t="s">
        <v>3975</v>
      </c>
      <c r="D531" s="14">
        <v>43.4</v>
      </c>
      <c r="E531" t="e">
        <f>VLOOKUP(A531,HOP!A:L,12,0)</f>
        <v>#N/A</v>
      </c>
      <c r="F531" s="9">
        <v>3503619</v>
      </c>
      <c r="G531" t="e">
        <f>D531-E531</f>
        <v>#N/A</v>
      </c>
      <c r="H531" t="str">
        <f>$H$1&amp;F531</f>
        <v>，3503619</v>
      </c>
      <c r="I531" s="6" t="s">
        <v>4003</v>
      </c>
      <c r="J531" s="6" t="s">
        <v>4012</v>
      </c>
    </row>
    <row r="532" spans="1:12">
      <c r="A532" s="8" t="s">
        <v>3979</v>
      </c>
      <c r="D532" s="14">
        <v>-3249</v>
      </c>
      <c r="E532" t="e">
        <f>VLOOKUP(A532,HOP!A:L,12,0)</f>
        <v>#N/A</v>
      </c>
      <c r="F532" s="9">
        <v>3591588</v>
      </c>
      <c r="G532" t="e">
        <f>D532-E532</f>
        <v>#N/A</v>
      </c>
      <c r="H532" t="str">
        <f>$H$1&amp;F532</f>
        <v>，3591588</v>
      </c>
      <c r="I532" s="6" t="s">
        <v>3988</v>
      </c>
      <c r="J532" t="s">
        <v>4013</v>
      </c>
      <c r="L532" s="6" t="s">
        <v>4014</v>
      </c>
    </row>
    <row r="533" hidden="1" spans="1:10">
      <c r="A533" s="8" t="s">
        <v>3983</v>
      </c>
      <c r="D533" s="14">
        <v>-566</v>
      </c>
      <c r="E533" t="e">
        <f>VLOOKUP(A533,HOP!A:L,12,0)</f>
        <v>#N/A</v>
      </c>
      <c r="F533">
        <v>3627863</v>
      </c>
      <c r="G533" t="e">
        <f>D533-E533</f>
        <v>#N/A</v>
      </c>
      <c r="H533" t="str">
        <f>$H$1&amp;F533</f>
        <v>，3627863</v>
      </c>
      <c r="I533" s="6" t="s">
        <v>4003</v>
      </c>
      <c r="J533" s="6" t="s">
        <v>4015</v>
      </c>
    </row>
    <row r="535" spans="4:4">
      <c r="D535" s="4">
        <f>SUM(D2:D534)</f>
        <v>740350.99</v>
      </c>
    </row>
    <row r="538" ht="14.25" spans="4:4">
      <c r="D538" s="16" t="s">
        <v>24</v>
      </c>
    </row>
    <row r="541" spans="1:3">
      <c r="A541" t="s">
        <v>4016</v>
      </c>
      <c r="C541">
        <v>280760.26</v>
      </c>
    </row>
    <row r="542" spans="1:3">
      <c r="A542" t="s">
        <v>4017</v>
      </c>
      <c r="C542">
        <v>460339.64</v>
      </c>
    </row>
    <row r="543" spans="1:3">
      <c r="A543" t="s">
        <v>4018</v>
      </c>
      <c r="C543">
        <v>15.13</v>
      </c>
    </row>
    <row r="544" spans="1:3">
      <c r="A544" t="s">
        <v>4019</v>
      </c>
      <c r="C544">
        <v>-768</v>
      </c>
    </row>
    <row r="545" spans="1:3">
      <c r="A545" t="s">
        <v>4020</v>
      </c>
      <c r="C545">
        <v>3.96</v>
      </c>
    </row>
    <row r="546" spans="1:3">
      <c r="A546" s="6" t="s">
        <v>4021</v>
      </c>
      <c r="C546">
        <f>SUBTOTAL(9,C541:C545)</f>
        <v>740350.99</v>
      </c>
    </row>
  </sheetData>
  <autoFilter ref="A1:I533">
    <filterColumn colId="3">
      <filters>
        <filter val="-265.00"/>
        <filter val="-566.00"/>
        <filter val="-768.00"/>
        <filter val="1.00"/>
        <filter val="3.00"/>
        <filter val="142.00"/>
        <filter val="166.00"/>
        <filter val="207.00"/>
        <filter val="209.00"/>
        <filter val="221.00"/>
        <filter val="233.00"/>
        <filter val="265.00"/>
        <filter val="268.00"/>
        <filter val="276.00"/>
        <filter val="292.00"/>
        <filter val="298.00"/>
        <filter val="349.00"/>
        <filter val="357.00"/>
        <filter val="365.00"/>
        <filter val="380.00"/>
        <filter val="399.00"/>
        <filter val="414.00"/>
        <filter val="421.00"/>
        <filter val="435.00"/>
        <filter val="440.00"/>
        <filter val="451.00"/>
        <filter val="460.00"/>
        <filter val="461.00"/>
        <filter val="468.00"/>
        <filter val="474.00"/>
        <filter val="536.00"/>
        <filter val="552.00"/>
        <filter val="561.00"/>
        <filter val="584.00"/>
        <filter val="613.00"/>
        <filter val="617.00"/>
        <filter val="621.00"/>
        <filter val="627.00"/>
        <filter val="660.00"/>
        <filter val="726.00"/>
        <filter val="750.00"/>
        <filter val="786.00"/>
        <filter val="804.00"/>
        <filter val="806.00"/>
        <filter val="875.00"/>
        <filter val="917.00"/>
        <filter val="938.00"/>
        <filter val="940.00"/>
        <filter val="984.00"/>
        <filter val="156.02"/>
        <filter val="313.02"/>
        <filter val="731.02"/>
        <filter val="850.02"/>
        <filter val="195.05"/>
        <filter val="242.05"/>
        <filter val="589.05"/>
        <filter val="546.06"/>
        <filter val="347.08"/>
        <filter val="348.12"/>
        <filter val="15.13"/>
        <filter val="591.13"/>
        <filter val="815.13"/>
        <filter val="841.14"/>
        <filter val="901.14"/>
        <filter val="252.16"/>
        <filter val="951.16"/>
        <filter val="502.20"/>
        <filter val="918.20"/>
        <filter val="287.22"/>
        <filter val="877.22"/>
        <filter val="503.24"/>
        <filter val="346.25"/>
        <filter val="785.25"/>
        <filter val="813.25"/>
        <filter val="905.28"/>
        <filter val="652.29"/>
        <filter val="590.30"/>
        <filter val="602.30"/>
        <filter val="-3,249.00"/>
        <filter val="653.31"/>
        <filter val="400.32"/>
        <filter val="747.32"/>
        <filter val="656.33"/>
        <filter val="748.34"/>
        <filter val="186.35"/>
        <filter val="667.35"/>
        <filter val="313.36"/>
        <filter val="659.36"/>
        <filter val="239.37"/>
        <filter val="450.38"/>
        <filter val="43.40"/>
        <filter val="-428.10"/>
        <filter val="370.40"/>
        <filter val="472.40"/>
        <filter val="796.40"/>
        <filter val="937.42"/>
        <filter val="324.44"/>
        <filter val="608.47"/>
        <filter val="580.48"/>
        <filter val="935.48"/>
        <filter val="505.50"/>
        <filter val="763.52"/>
        <filter val="766.52"/>
        <filter val="313.54"/>
        <filter val="746.54"/>
        <filter val="556.55"/>
        <filter val="982.55"/>
        <filter val="208.57"/>
        <filter val="469.60"/>
        <filter val="992.61"/>
        <filter val="513.62"/>
        <filter val="268.63"/>
        <filter val="186.64"/>
        <filter val="899.64"/>
        <filter val="982.64"/>
        <filter val="901.65"/>
        <filter val="692.66"/>
        <filter val="528.67"/>
        <filter val="541.69"/>
        <filter val="328.70"/>
        <filter val="499.70"/>
        <filter val="231.71"/>
        <filter val="822.74"/>
        <filter val="436.75"/>
        <filter val="671.75"/>
        <filter val="572.76"/>
        <filter val="582.77"/>
        <filter val="583.78"/>
        <filter val="349.80"/>
        <filter val="678.81"/>
        <filter val="335.82"/>
        <filter val="477.82"/>
        <filter val="132.83"/>
        <filter val="633.83"/>
        <filter val="419.84"/>
        <filter val="644.84"/>
        <filter val="916.84"/>
        <filter val="132.85"/>
        <filter val="456.85"/>
        <filter val="748.85"/>
        <filter val="388.86"/>
        <filter val="497.86"/>
        <filter val="623.86"/>
        <filter val="894.87"/>
        <filter val="430.89"/>
        <filter val="532.90"/>
        <filter val="927.92"/>
        <filter val="6.94"/>
        <filter val="986.94"/>
        <filter val="365.96"/>
        <filter val="164.97"/>
        <filter val="12,634.64"/>
        <filter val="1,010.00"/>
        <filter val="1,030.00"/>
        <filter val="1,044.00"/>
        <filter val="1,110.00"/>
        <filter val="1,140.00"/>
        <filter val="1,150.00"/>
        <filter val="1,153.00"/>
        <filter val="1,173.00"/>
        <filter val="1,230.00"/>
        <filter val="1,305.00"/>
        <filter val="7,392.60"/>
        <filter val="1,442.00"/>
        <filter val="1,453.00"/>
        <filter val="1,502.00"/>
        <filter val="1,539.00"/>
        <filter val="1,540.00"/>
        <filter val="1,564.00"/>
        <filter val="1,566.00"/>
        <filter val="1,599.00"/>
        <filter val="1,632.00"/>
        <filter val="1,746.00"/>
        <filter val="1,770.00"/>
        <filter val="1,788.00"/>
        <filter val="1,792.00"/>
        <filter val="1,814.00"/>
        <filter val="1,848.00"/>
        <filter val="1,858.00"/>
        <filter val="1,859.00"/>
        <filter val="1,863.00"/>
        <filter val="1,867.00"/>
        <filter val="1,881.00"/>
        <filter val="1,892.00"/>
        <filter val="1,897.00"/>
        <filter val="1,916.00"/>
        <filter val="1,919.00"/>
        <filter val="1,933.00"/>
        <filter val="1,937.00"/>
        <filter val="1,954.00"/>
        <filter val="1,959.00"/>
        <filter val="1,977.00"/>
        <filter val="1,996.00"/>
        <filter val="1,590.01"/>
        <filter val="1,160.02"/>
        <filter val="3,188.22"/>
        <filter val="8,315.72"/>
        <filter val="4,197.33"/>
        <filter val="1,640.03"/>
        <filter val="1,123.04"/>
        <filter val="1,252.04"/>
        <filter val="2,169.16"/>
        <filter val="6,741.56"/>
        <filter val="1,142.07"/>
        <filter val="2,065.18"/>
        <filter val="1,178.08"/>
        <filter val="1,415.08"/>
        <filter val="1,951.08"/>
        <filter val="3,245.10"/>
        <filter val="2,489.22"/>
        <filter val="2,103.24"/>
        <filter val="2,124.24"/>
        <filter val="3,053.15"/>
        <filter val="2,054.26"/>
        <filter val="2,203.27"/>
        <filter val="2,407.30"/>
        <filter val="3,795.41"/>
        <filter val="7,004.84"/>
        <filter val="2,270.37"/>
        <filter val="2,599.38"/>
        <filter val="3,156.30"/>
        <filter val="2,360.40"/>
        <filter val="2,768.41"/>
        <filter val="2,887.41"/>
        <filter val="5,588.12"/>
        <filter val="3,472.34"/>
        <filter val="3,494.34"/>
        <filter val="1,286.40"/>
        <filter val="1,514.40"/>
        <filter val="1,518.40"/>
        <filter val="1,121.43"/>
        <filter val="1,296.44"/>
        <filter val="1,688.44"/>
        <filter val="1,158.45"/>
        <filter val="1,502.46"/>
        <filter val="1,215.47"/>
        <filter val="1,629.48"/>
        <filter val="1,807.48"/>
        <filter val="4,000.00"/>
        <filter val="4,020.00"/>
        <filter val="4,086.00"/>
        <filter val="4,090.00"/>
        <filter val="4,104.00"/>
        <filter val="4,359.00"/>
        <filter val="4,386.00"/>
        <filter val="4,395.00"/>
        <filter val="4,575.00"/>
        <filter val="4,660.00"/>
        <filter val="1,189.32"/>
        <filter val="1,340.34"/>
        <filter val="1,303.35"/>
        <filter val="1,390.36"/>
        <filter val="1,771.36"/>
        <filter val="1,519.38"/>
        <filter val="1,903.38"/>
        <filter val="1,920.38"/>
        <filter val="3,011.00"/>
        <filter val="3,030.00"/>
        <filter val="3,090.00"/>
        <filter val="3,126.00"/>
        <filter val="3,228.00"/>
        <filter val="3,300.00"/>
        <filter val="3,388.00"/>
        <filter val="3,432.00"/>
        <filter val="3,504.00"/>
        <filter val="3,670.00"/>
        <filter val="3,679.00"/>
        <filter val="3,730.00"/>
        <filter val="3,760.00"/>
        <filter val="3,762.00"/>
        <filter val="3,832.00"/>
        <filter val="1,179.21"/>
        <filter val="1,684.21"/>
        <filter val="1,839.21"/>
        <filter val="3,468.03"/>
        <filter val="3,841.03"/>
        <filter val="1,210.24"/>
        <filter val="1,711.24"/>
        <filter val="1,811.24"/>
        <filter val="1,056.27"/>
        <filter val="1,759.27"/>
        <filter val="1,492.29"/>
        <filter val="2,016.00"/>
        <filter val="2,060.00"/>
        <filter val="2,064.00"/>
        <filter val="2,076.00"/>
        <filter val="2,145.00"/>
        <filter val="2,175.00"/>
        <filter val="2,215.00"/>
        <filter val="2,289.00"/>
        <filter val="2,299.00"/>
        <filter val="2,312.00"/>
        <filter val="2,340.00"/>
        <filter val="2,419.00"/>
        <filter val="2,473.00"/>
        <filter val="2,517.00"/>
        <filter val="2,520.00"/>
        <filter val="2,544.00"/>
        <filter val="2,568.00"/>
        <filter val="2,574.00"/>
        <filter val="2,580.00"/>
        <filter val="2,595.00"/>
        <filter val="2,621.00"/>
        <filter val="2,633.00"/>
        <filter val="2,648.00"/>
        <filter val="2,655.00"/>
        <filter val="2,663.00"/>
        <filter val="2,671.00"/>
        <filter val="2,673.00"/>
        <filter val="2,679.00"/>
        <filter val="2,708.00"/>
        <filter val="2,722.00"/>
        <filter val="2,786.00"/>
        <filter val="2,932.00"/>
        <filter val="2,964.00"/>
        <filter val="2,966.00"/>
        <filter val="2,976.00"/>
        <filter val="1,214.14"/>
        <filter val="1,676.14"/>
        <filter val="2,721.06"/>
        <filter val="2,766.06"/>
        <filter val="1,903.19"/>
        <filter val="2,097.90"/>
        <filter val="1,546.80"/>
        <filter val="1,565.80"/>
        <filter val="1,045.81"/>
        <filter val="1,614.82"/>
        <filter val="1,145.84"/>
        <filter val="2,430.94"/>
        <filter val="1,629.84"/>
        <filter val="2,699.97"/>
        <filter val="2,421.98"/>
        <filter val="2,796.99"/>
        <filter val="3,026.90"/>
        <filter val="8,089.00"/>
        <filter val="3,403.90"/>
        <filter val="1,533.70"/>
        <filter val="1,173.71"/>
        <filter val="1,687.71"/>
        <filter val="1,907.72"/>
        <filter val="1,117.74"/>
        <filter val="1,893.75"/>
        <filter val="3,503.96"/>
        <filter val="1,737.76"/>
        <filter val="1,296.77"/>
        <filter val="3,163.98"/>
        <filter val="1,291.78"/>
        <filter val="1,296.62"/>
        <filter val="1,134.63"/>
        <filter val="1,641.63"/>
        <filter val="1,409.64"/>
        <filter val="1,455.64"/>
        <filter val="1,613.64"/>
        <filter val="1,244.65"/>
        <filter val="1,264.66"/>
        <filter val="1,612.66"/>
        <filter val="1,944.66"/>
        <filter val="1,183.67"/>
        <filter val="1,369.67"/>
        <filter val="1,807.67"/>
        <filter val="1,213.68"/>
        <filter val="4,435.98"/>
        <filter val="1,927.68"/>
        <filter val="1,262.50"/>
        <filter val="6,300.00"/>
        <filter val="6,864.00"/>
        <filter val="1,662.51"/>
        <filter val="1,196.55"/>
        <filter val="1,896.55"/>
        <filter val="1,272.56"/>
        <filter val="1,843.56"/>
        <filter val="2,962.50"/>
        <filter val="5,369.82"/>
        <filter val="2,811.53"/>
        <filter val="2,085.54"/>
        <filter val="3,763.64"/>
        <filter val="2,919.54"/>
        <filter val="2,170.56"/>
        <filter val="3,114.50"/>
        <filter val="2,235.60"/>
        <filter val="3,713.50"/>
        <filter val="3,039.53"/>
        <filter val="2,121.66"/>
        <filter val="2,168.67"/>
        <filter val="3,432.58"/>
        <filter val="2,488.71"/>
        <filter val="5,052.63"/>
        <filter val="2,169.74"/>
        <filter val="3,739.86"/>
        <filter val="2,185.77"/>
        <filter val="1,179.90"/>
        <filter val="3,070.71"/>
        <filter val="1,216.92"/>
        <filter val="1,990.92"/>
        <filter val="1,104.93"/>
        <filter val="1,064.94"/>
        <filter val="2,201.84"/>
        <filter val="1,633.94"/>
        <filter val="3,087.75"/>
        <filter val="1,121.96"/>
        <filter val="1,144.96"/>
        <filter val="5,314.56"/>
        <filter val="3,836.76"/>
        <filter val="1,064.97"/>
        <filter val="5,039.58"/>
        <filter val="2,445.88"/>
        <filter val="2,552.88"/>
        <filter val="2,644.88"/>
      </filters>
    </filterColumn>
    <filterColumn colId="6">
      <filters>
        <filter val="-1"/>
        <filter val="#N/A"/>
        <filter val="0.01"/>
        <filter val="-0.01"/>
        <filter val="-1661"/>
        <filter val="-2"/>
        <filter val="-0.02"/>
        <filter val="-3"/>
        <filter val="-4"/>
        <filter val="-75"/>
        <filter val="-265"/>
        <filter val="3.96"/>
        <filter val="-72.08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3"/>
  <sheetViews>
    <sheetView workbookViewId="0">
      <selection activeCell="C45" sqref="C45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4022</v>
      </c>
      <c r="B1" s="2" t="s">
        <v>4023</v>
      </c>
      <c r="C1" s="2" t="s">
        <v>4024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4025</v>
      </c>
      <c r="I1" s="2" t="s">
        <v>4026</v>
      </c>
      <c r="J1" s="2" t="s">
        <v>4027</v>
      </c>
      <c r="K1" s="2" t="s">
        <v>4028</v>
      </c>
      <c r="L1" s="2" t="s">
        <v>4029</v>
      </c>
      <c r="M1" s="2" t="s">
        <v>4030</v>
      </c>
      <c r="N1" s="2" t="s">
        <v>4031</v>
      </c>
      <c r="O1" s="2" t="s">
        <v>4032</v>
      </c>
      <c r="P1" s="2" t="s">
        <v>4033</v>
      </c>
      <c r="Q1" s="2" t="s">
        <v>4034</v>
      </c>
      <c r="R1" s="2" t="s">
        <v>4035</v>
      </c>
      <c r="S1" s="2" t="s">
        <v>4036</v>
      </c>
      <c r="T1" s="2" t="s">
        <v>4037</v>
      </c>
      <c r="U1" s="2" t="s">
        <v>4038</v>
      </c>
      <c r="V1" s="2" t="s">
        <v>4039</v>
      </c>
    </row>
    <row r="2" s="1" customFormat="1" spans="1:22">
      <c r="A2" s="1" t="s">
        <v>4040</v>
      </c>
      <c r="B2" s="1" t="s">
        <v>228</v>
      </c>
      <c r="C2" s="1" t="s">
        <v>4041</v>
      </c>
      <c r="D2" s="1" t="s">
        <v>4042</v>
      </c>
      <c r="E2" s="1" t="s">
        <v>4043</v>
      </c>
      <c r="F2" s="1" t="s">
        <v>228</v>
      </c>
      <c r="G2" s="1" t="s">
        <v>229</v>
      </c>
      <c r="H2" s="1" t="s">
        <v>4044</v>
      </c>
      <c r="I2" s="1" t="s">
        <v>4045</v>
      </c>
      <c r="J2" s="1" t="s">
        <v>4046</v>
      </c>
      <c r="K2" s="1" t="s">
        <v>4045</v>
      </c>
      <c r="L2" s="1" t="s">
        <v>4045</v>
      </c>
      <c r="M2" s="1" t="s">
        <v>4047</v>
      </c>
      <c r="N2" s="1" t="s">
        <v>4047</v>
      </c>
      <c r="O2" s="1" t="s">
        <v>4048</v>
      </c>
      <c r="P2" s="1" t="s">
        <v>4049</v>
      </c>
      <c r="Q2" s="1" t="s">
        <v>4050</v>
      </c>
      <c r="R2" s="1" t="s">
        <v>4051</v>
      </c>
      <c r="S2" s="1" t="s">
        <v>75</v>
      </c>
      <c r="T2" s="1" t="s">
        <v>4052</v>
      </c>
      <c r="U2" s="1" t="s">
        <v>3988</v>
      </c>
      <c r="V2" s="1" t="s">
        <v>4053</v>
      </c>
    </row>
    <row r="3" s="1" customFormat="1" spans="1:22">
      <c r="A3" s="1" t="s">
        <v>4054</v>
      </c>
      <c r="B3" s="1" t="s">
        <v>228</v>
      </c>
      <c r="C3" s="1" t="s">
        <v>4055</v>
      </c>
      <c r="D3" s="1" t="s">
        <v>4056</v>
      </c>
      <c r="E3" s="1" t="s">
        <v>4057</v>
      </c>
      <c r="F3" s="1" t="s">
        <v>228</v>
      </c>
      <c r="G3" s="1" t="s">
        <v>229</v>
      </c>
      <c r="H3" s="1" t="s">
        <v>4044</v>
      </c>
      <c r="I3" s="1" t="s">
        <v>4058</v>
      </c>
      <c r="J3" s="1" t="s">
        <v>4046</v>
      </c>
      <c r="K3" s="1" t="s">
        <v>4058</v>
      </c>
      <c r="L3" s="1" t="s">
        <v>4058</v>
      </c>
      <c r="M3" s="1" t="s">
        <v>4047</v>
      </c>
      <c r="N3" s="1" t="s">
        <v>4047</v>
      </c>
      <c r="O3" s="1" t="s">
        <v>4048</v>
      </c>
      <c r="P3" s="1" t="s">
        <v>4049</v>
      </c>
      <c r="Q3" s="1" t="s">
        <v>4050</v>
      </c>
      <c r="R3" s="1" t="s">
        <v>4059</v>
      </c>
      <c r="S3" s="1" t="s">
        <v>75</v>
      </c>
      <c r="T3" s="1" t="s">
        <v>4052</v>
      </c>
      <c r="U3" s="1" t="s">
        <v>3988</v>
      </c>
      <c r="V3" s="1" t="s">
        <v>4060</v>
      </c>
    </row>
    <row r="4" s="1" customFormat="1" spans="1:22">
      <c r="A4" s="1" t="s">
        <v>4061</v>
      </c>
      <c r="B4" s="1" t="s">
        <v>228</v>
      </c>
      <c r="C4" s="1" t="s">
        <v>4062</v>
      </c>
      <c r="D4" s="1" t="s">
        <v>2792</v>
      </c>
      <c r="E4" s="1" t="s">
        <v>4063</v>
      </c>
      <c r="F4" s="1" t="s">
        <v>228</v>
      </c>
      <c r="G4" s="1" t="s">
        <v>229</v>
      </c>
      <c r="H4" s="1" t="s">
        <v>4044</v>
      </c>
      <c r="I4" s="1" t="s">
        <v>4064</v>
      </c>
      <c r="J4" s="1" t="s">
        <v>4046</v>
      </c>
      <c r="K4" s="1" t="s">
        <v>4064</v>
      </c>
      <c r="L4" s="1" t="s">
        <v>4064</v>
      </c>
      <c r="M4" s="1" t="s">
        <v>4047</v>
      </c>
      <c r="N4" s="1" t="s">
        <v>4047</v>
      </c>
      <c r="O4" s="1" t="s">
        <v>4048</v>
      </c>
      <c r="P4" s="1" t="s">
        <v>4049</v>
      </c>
      <c r="Q4" s="1" t="s">
        <v>4050</v>
      </c>
      <c r="R4" s="1" t="s">
        <v>4065</v>
      </c>
      <c r="S4" s="1" t="s">
        <v>75</v>
      </c>
      <c r="T4" s="1" t="s">
        <v>4052</v>
      </c>
      <c r="U4" s="1" t="s">
        <v>3988</v>
      </c>
      <c r="V4" s="1" t="s">
        <v>4066</v>
      </c>
    </row>
    <row r="5" s="1" customFormat="1" spans="1:22">
      <c r="A5" s="1" t="s">
        <v>3842</v>
      </c>
      <c r="B5" s="1" t="s">
        <v>228</v>
      </c>
      <c r="C5" s="1" t="s">
        <v>3843</v>
      </c>
      <c r="D5" s="1" t="s">
        <v>1040</v>
      </c>
      <c r="E5" s="1" t="s">
        <v>4067</v>
      </c>
      <c r="F5" s="1" t="s">
        <v>228</v>
      </c>
      <c r="G5" s="1" t="s">
        <v>229</v>
      </c>
      <c r="H5" s="1" t="s">
        <v>4044</v>
      </c>
      <c r="I5" s="1" t="s">
        <v>4068</v>
      </c>
      <c r="J5" s="1" t="s">
        <v>4046</v>
      </c>
      <c r="K5" s="1" t="s">
        <v>4068</v>
      </c>
      <c r="L5" s="1" t="s">
        <v>4068</v>
      </c>
      <c r="M5" s="1" t="s">
        <v>4047</v>
      </c>
      <c r="N5" s="1" t="s">
        <v>4047</v>
      </c>
      <c r="O5" s="1" t="s">
        <v>4048</v>
      </c>
      <c r="P5" s="1" t="s">
        <v>4049</v>
      </c>
      <c r="Q5" s="1" t="s">
        <v>4050</v>
      </c>
      <c r="R5" s="1" t="s">
        <v>4069</v>
      </c>
      <c r="S5" s="1" t="s">
        <v>75</v>
      </c>
      <c r="T5" s="1" t="s">
        <v>4052</v>
      </c>
      <c r="U5" s="1" t="s">
        <v>3988</v>
      </c>
      <c r="V5" s="1" t="s">
        <v>4066</v>
      </c>
    </row>
    <row r="6" s="1" customFormat="1" spans="1:22">
      <c r="A6" s="1" t="s">
        <v>4070</v>
      </c>
      <c r="B6" s="1" t="s">
        <v>228</v>
      </c>
      <c r="C6" s="1" t="s">
        <v>4071</v>
      </c>
      <c r="D6" s="1" t="s">
        <v>4072</v>
      </c>
      <c r="E6" s="1" t="s">
        <v>4073</v>
      </c>
      <c r="F6" s="1" t="s">
        <v>228</v>
      </c>
      <c r="G6" s="1" t="s">
        <v>229</v>
      </c>
      <c r="H6" s="1" t="s">
        <v>4044</v>
      </c>
      <c r="I6" s="1" t="s">
        <v>4074</v>
      </c>
      <c r="J6" s="1" t="s">
        <v>4046</v>
      </c>
      <c r="K6" s="1" t="s">
        <v>4074</v>
      </c>
      <c r="L6" s="1" t="s">
        <v>4074</v>
      </c>
      <c r="M6" s="1" t="s">
        <v>4047</v>
      </c>
      <c r="N6" s="1" t="s">
        <v>4047</v>
      </c>
      <c r="O6" s="1" t="s">
        <v>4048</v>
      </c>
      <c r="P6" s="1" t="s">
        <v>4049</v>
      </c>
      <c r="Q6" s="1" t="s">
        <v>4050</v>
      </c>
      <c r="R6" s="1" t="s">
        <v>4075</v>
      </c>
      <c r="S6" s="1" t="s">
        <v>75</v>
      </c>
      <c r="T6" s="1" t="s">
        <v>4052</v>
      </c>
      <c r="U6" s="1" t="s">
        <v>3988</v>
      </c>
      <c r="V6" s="1" t="s">
        <v>4066</v>
      </c>
    </row>
    <row r="7" s="1" customFormat="1" spans="1:22">
      <c r="A7" s="1" t="s">
        <v>4076</v>
      </c>
      <c r="B7" s="1" t="s">
        <v>228</v>
      </c>
      <c r="C7" s="1" t="s">
        <v>4077</v>
      </c>
      <c r="D7" s="1" t="s">
        <v>4078</v>
      </c>
      <c r="E7" s="1" t="s">
        <v>4079</v>
      </c>
      <c r="F7" s="1" t="s">
        <v>228</v>
      </c>
      <c r="G7" s="1" t="s">
        <v>229</v>
      </c>
      <c r="H7" s="1" t="s">
        <v>4044</v>
      </c>
      <c r="I7" s="1" t="s">
        <v>4080</v>
      </c>
      <c r="J7" s="1" t="s">
        <v>4046</v>
      </c>
      <c r="K7" s="1" t="s">
        <v>4080</v>
      </c>
      <c r="L7" s="1" t="s">
        <v>4080</v>
      </c>
      <c r="M7" s="1" t="s">
        <v>4047</v>
      </c>
      <c r="N7" s="1" t="s">
        <v>4047</v>
      </c>
      <c r="O7" s="1" t="s">
        <v>4048</v>
      </c>
      <c r="P7" s="1" t="s">
        <v>4049</v>
      </c>
      <c r="Q7" s="1" t="s">
        <v>4050</v>
      </c>
      <c r="R7" s="1" t="s">
        <v>4081</v>
      </c>
      <c r="S7" s="1" t="s">
        <v>75</v>
      </c>
      <c r="T7" s="1" t="s">
        <v>4052</v>
      </c>
      <c r="U7" s="1" t="s">
        <v>3988</v>
      </c>
      <c r="V7" s="1" t="s">
        <v>4053</v>
      </c>
    </row>
    <row r="8" s="1" customFormat="1" spans="1:22">
      <c r="A8" s="1" t="s">
        <v>3852</v>
      </c>
      <c r="B8" s="1" t="s">
        <v>228</v>
      </c>
      <c r="C8" s="1" t="s">
        <v>3853</v>
      </c>
      <c r="D8" s="1" t="s">
        <v>3855</v>
      </c>
      <c r="E8" s="1" t="s">
        <v>4082</v>
      </c>
      <c r="F8" s="1" t="s">
        <v>228</v>
      </c>
      <c r="G8" s="1" t="s">
        <v>229</v>
      </c>
      <c r="H8" s="1" t="s">
        <v>4044</v>
      </c>
      <c r="I8" s="1" t="s">
        <v>4083</v>
      </c>
      <c r="J8" s="1" t="s">
        <v>4046</v>
      </c>
      <c r="K8" s="1" t="s">
        <v>4083</v>
      </c>
      <c r="L8" s="1" t="s">
        <v>4083</v>
      </c>
      <c r="M8" s="1" t="s">
        <v>4047</v>
      </c>
      <c r="N8" s="1" t="s">
        <v>4047</v>
      </c>
      <c r="O8" s="1" t="s">
        <v>4048</v>
      </c>
      <c r="P8" s="1" t="s">
        <v>4049</v>
      </c>
      <c r="Q8" s="1" t="s">
        <v>4050</v>
      </c>
      <c r="R8" s="1" t="s">
        <v>4084</v>
      </c>
      <c r="S8" s="1" t="s">
        <v>75</v>
      </c>
      <c r="T8" s="1" t="s">
        <v>4052</v>
      </c>
      <c r="U8" s="1" t="s">
        <v>3988</v>
      </c>
      <c r="V8" s="1" t="s">
        <v>4066</v>
      </c>
    </row>
    <row r="9" s="1" customFormat="1" spans="1:22">
      <c r="A9" s="1" t="s">
        <v>3830</v>
      </c>
      <c r="B9" s="1" t="s">
        <v>228</v>
      </c>
      <c r="C9" s="1" t="s">
        <v>3831</v>
      </c>
      <c r="D9" s="1" t="s">
        <v>558</v>
      </c>
      <c r="E9" s="1" t="s">
        <v>4085</v>
      </c>
      <c r="F9" s="1" t="s">
        <v>228</v>
      </c>
      <c r="G9" s="1" t="s">
        <v>229</v>
      </c>
      <c r="H9" s="1" t="s">
        <v>4044</v>
      </c>
      <c r="I9" s="1" t="s">
        <v>4086</v>
      </c>
      <c r="J9" s="1" t="s">
        <v>4046</v>
      </c>
      <c r="K9" s="1" t="s">
        <v>4086</v>
      </c>
      <c r="L9" s="1" t="s">
        <v>4086</v>
      </c>
      <c r="M9" s="1" t="s">
        <v>4047</v>
      </c>
      <c r="N9" s="1" t="s">
        <v>4047</v>
      </c>
      <c r="O9" s="1" t="s">
        <v>4048</v>
      </c>
      <c r="P9" s="1" t="s">
        <v>4049</v>
      </c>
      <c r="Q9" s="1" t="s">
        <v>4050</v>
      </c>
      <c r="R9" s="1" t="s">
        <v>4087</v>
      </c>
      <c r="S9" s="1" t="s">
        <v>75</v>
      </c>
      <c r="T9" s="1" t="s">
        <v>4052</v>
      </c>
      <c r="U9" s="1" t="s">
        <v>3988</v>
      </c>
      <c r="V9" s="1" t="s">
        <v>4066</v>
      </c>
    </row>
    <row r="10" s="1" customFormat="1" spans="1:22">
      <c r="A10" s="1" t="s">
        <v>3600</v>
      </c>
      <c r="B10" s="1" t="s">
        <v>228</v>
      </c>
      <c r="C10" s="1" t="s">
        <v>3601</v>
      </c>
      <c r="D10" s="1" t="s">
        <v>4088</v>
      </c>
      <c r="E10" s="1" t="s">
        <v>4089</v>
      </c>
      <c r="F10" s="1" t="s">
        <v>228</v>
      </c>
      <c r="G10" s="1" t="s">
        <v>229</v>
      </c>
      <c r="H10" s="1" t="s">
        <v>4044</v>
      </c>
      <c r="I10" s="1" t="s">
        <v>4090</v>
      </c>
      <c r="J10" s="1" t="s">
        <v>4046</v>
      </c>
      <c r="K10" s="1" t="s">
        <v>4090</v>
      </c>
      <c r="L10" s="1" t="s">
        <v>4090</v>
      </c>
      <c r="M10" s="1" t="s">
        <v>4047</v>
      </c>
      <c r="N10" s="1" t="s">
        <v>4047</v>
      </c>
      <c r="O10" s="1" t="s">
        <v>4048</v>
      </c>
      <c r="P10" s="1" t="s">
        <v>4049</v>
      </c>
      <c r="Q10" s="1" t="s">
        <v>4050</v>
      </c>
      <c r="R10" s="1" t="s">
        <v>4091</v>
      </c>
      <c r="S10" s="1" t="s">
        <v>75</v>
      </c>
      <c r="T10" s="1" t="s">
        <v>4052</v>
      </c>
      <c r="U10" s="1" t="s">
        <v>3988</v>
      </c>
      <c r="V10" s="1" t="s">
        <v>4092</v>
      </c>
    </row>
    <row r="11" s="1" customFormat="1" spans="1:22">
      <c r="A11" s="1" t="s">
        <v>3433</v>
      </c>
      <c r="B11" s="1" t="s">
        <v>618</v>
      </c>
      <c r="C11" s="1" t="s">
        <v>3434</v>
      </c>
      <c r="D11" s="1" t="s">
        <v>2388</v>
      </c>
      <c r="E11" s="1" t="s">
        <v>4093</v>
      </c>
      <c r="F11" s="1" t="s">
        <v>228</v>
      </c>
      <c r="G11" s="1" t="s">
        <v>229</v>
      </c>
      <c r="H11" s="1" t="s">
        <v>4044</v>
      </c>
      <c r="I11" s="1" t="s">
        <v>4094</v>
      </c>
      <c r="J11" s="1" t="s">
        <v>4046</v>
      </c>
      <c r="K11" s="1" t="s">
        <v>4094</v>
      </c>
      <c r="L11" s="1" t="s">
        <v>4094</v>
      </c>
      <c r="M11" s="1" t="s">
        <v>4047</v>
      </c>
      <c r="N11" s="1" t="s">
        <v>4047</v>
      </c>
      <c r="O11" s="1" t="s">
        <v>4048</v>
      </c>
      <c r="P11" s="1" t="s">
        <v>4049</v>
      </c>
      <c r="Q11" s="1" t="s">
        <v>4050</v>
      </c>
      <c r="R11" s="1" t="s">
        <v>4095</v>
      </c>
      <c r="S11" s="1" t="s">
        <v>75</v>
      </c>
      <c r="T11" s="1" t="s">
        <v>4052</v>
      </c>
      <c r="U11" s="1" t="s">
        <v>3988</v>
      </c>
      <c r="V11" s="1" t="s">
        <v>4096</v>
      </c>
    </row>
    <row r="12" s="1" customFormat="1" spans="1:22">
      <c r="A12" s="1" t="s">
        <v>3578</v>
      </c>
      <c r="B12" s="1" t="s">
        <v>618</v>
      </c>
      <c r="C12" s="1" t="s">
        <v>3579</v>
      </c>
      <c r="D12" s="1" t="s">
        <v>3581</v>
      </c>
      <c r="E12" s="1" t="s">
        <v>4097</v>
      </c>
      <c r="F12" s="1" t="s">
        <v>618</v>
      </c>
      <c r="G12" s="1" t="s">
        <v>229</v>
      </c>
      <c r="H12" s="1" t="s">
        <v>4044</v>
      </c>
      <c r="I12" s="1" t="s">
        <v>4098</v>
      </c>
      <c r="J12" s="1" t="s">
        <v>4046</v>
      </c>
      <c r="K12" s="1" t="s">
        <v>4098</v>
      </c>
      <c r="L12" s="1" t="s">
        <v>4098</v>
      </c>
      <c r="M12" s="1" t="s">
        <v>4047</v>
      </c>
      <c r="N12" s="1" t="s">
        <v>4047</v>
      </c>
      <c r="O12" s="1" t="s">
        <v>4048</v>
      </c>
      <c r="P12" s="1" t="s">
        <v>4049</v>
      </c>
      <c r="Q12" s="1" t="s">
        <v>4050</v>
      </c>
      <c r="R12" s="1" t="s">
        <v>4099</v>
      </c>
      <c r="S12" s="1" t="s">
        <v>75</v>
      </c>
      <c r="T12" s="1" t="s">
        <v>4052</v>
      </c>
      <c r="U12" s="1" t="s">
        <v>3988</v>
      </c>
      <c r="V12" s="1" t="s">
        <v>4092</v>
      </c>
    </row>
    <row r="13" s="1" customFormat="1" spans="1:22">
      <c r="A13" s="1" t="s">
        <v>3166</v>
      </c>
      <c r="B13" s="1" t="s">
        <v>618</v>
      </c>
      <c r="C13" s="1" t="s">
        <v>3167</v>
      </c>
      <c r="D13" s="1" t="s">
        <v>3169</v>
      </c>
      <c r="E13" s="1" t="s">
        <v>4100</v>
      </c>
      <c r="F13" s="1" t="s">
        <v>618</v>
      </c>
      <c r="G13" s="1" t="s">
        <v>228</v>
      </c>
      <c r="H13" s="1" t="s">
        <v>4044</v>
      </c>
      <c r="I13" s="1" t="s">
        <v>4101</v>
      </c>
      <c r="J13" s="1" t="s">
        <v>4046</v>
      </c>
      <c r="K13" s="1" t="s">
        <v>4101</v>
      </c>
      <c r="L13" s="1" t="s">
        <v>4101</v>
      </c>
      <c r="M13" s="1" t="s">
        <v>4047</v>
      </c>
      <c r="N13" s="1" t="s">
        <v>4047</v>
      </c>
      <c r="O13" s="1" t="s">
        <v>4048</v>
      </c>
      <c r="P13" s="1" t="s">
        <v>4049</v>
      </c>
      <c r="Q13" s="1" t="s">
        <v>4050</v>
      </c>
      <c r="R13" s="1" t="s">
        <v>4102</v>
      </c>
      <c r="S13" s="1" t="s">
        <v>75</v>
      </c>
      <c r="T13" s="1" t="s">
        <v>4052</v>
      </c>
      <c r="U13" s="1" t="s">
        <v>3988</v>
      </c>
      <c r="V13" s="1" t="s">
        <v>4092</v>
      </c>
    </row>
    <row r="14" s="1" customFormat="1" spans="1:22">
      <c r="A14" s="1" t="s">
        <v>3310</v>
      </c>
      <c r="B14" s="1" t="s">
        <v>618</v>
      </c>
      <c r="C14" s="1" t="s">
        <v>3311</v>
      </c>
      <c r="D14" s="1" t="s">
        <v>3313</v>
      </c>
      <c r="E14" s="1" t="s">
        <v>4103</v>
      </c>
      <c r="F14" s="1" t="s">
        <v>618</v>
      </c>
      <c r="G14" s="1" t="s">
        <v>228</v>
      </c>
      <c r="H14" s="1" t="s">
        <v>4044</v>
      </c>
      <c r="I14" s="1" t="s">
        <v>4104</v>
      </c>
      <c r="J14" s="1" t="s">
        <v>4046</v>
      </c>
      <c r="K14" s="1" t="s">
        <v>4104</v>
      </c>
      <c r="L14" s="1" t="s">
        <v>4104</v>
      </c>
      <c r="M14" s="1" t="s">
        <v>4047</v>
      </c>
      <c r="N14" s="1" t="s">
        <v>4047</v>
      </c>
      <c r="O14" s="1" t="s">
        <v>4048</v>
      </c>
      <c r="P14" s="1" t="s">
        <v>4049</v>
      </c>
      <c r="Q14" s="1" t="s">
        <v>4050</v>
      </c>
      <c r="R14" s="1" t="s">
        <v>4105</v>
      </c>
      <c r="S14" s="1" t="s">
        <v>75</v>
      </c>
      <c r="T14" s="1" t="s">
        <v>4052</v>
      </c>
      <c r="U14" s="1" t="s">
        <v>3988</v>
      </c>
      <c r="V14" s="1" t="s">
        <v>4053</v>
      </c>
    </row>
    <row r="15" s="1" customFormat="1" spans="1:22">
      <c r="A15" s="1" t="s">
        <v>3586</v>
      </c>
      <c r="B15" s="1" t="s">
        <v>618</v>
      </c>
      <c r="C15" s="1" t="s">
        <v>3587</v>
      </c>
      <c r="D15" s="1" t="s">
        <v>3589</v>
      </c>
      <c r="E15" s="1" t="s">
        <v>4106</v>
      </c>
      <c r="F15" s="1" t="s">
        <v>228</v>
      </c>
      <c r="G15" s="1" t="s">
        <v>229</v>
      </c>
      <c r="H15" s="1" t="s">
        <v>4044</v>
      </c>
      <c r="I15" s="1" t="s">
        <v>4107</v>
      </c>
      <c r="J15" s="1" t="s">
        <v>4046</v>
      </c>
      <c r="K15" s="1" t="s">
        <v>4107</v>
      </c>
      <c r="L15" s="1" t="s">
        <v>4107</v>
      </c>
      <c r="M15" s="1" t="s">
        <v>4047</v>
      </c>
      <c r="N15" s="1" t="s">
        <v>4047</v>
      </c>
      <c r="O15" s="1" t="s">
        <v>4048</v>
      </c>
      <c r="P15" s="1" t="s">
        <v>4049</v>
      </c>
      <c r="Q15" s="1" t="s">
        <v>4050</v>
      </c>
      <c r="R15" s="1" t="s">
        <v>4108</v>
      </c>
      <c r="S15" s="1" t="s">
        <v>75</v>
      </c>
      <c r="T15" s="1" t="s">
        <v>4052</v>
      </c>
      <c r="U15" s="1" t="s">
        <v>3988</v>
      </c>
      <c r="V15" s="1" t="s">
        <v>4092</v>
      </c>
    </row>
    <row r="16" s="1" customFormat="1" spans="1:22">
      <c r="A16" s="1" t="s">
        <v>3365</v>
      </c>
      <c r="B16" s="1" t="s">
        <v>618</v>
      </c>
      <c r="C16" s="1" t="s">
        <v>3366</v>
      </c>
      <c r="D16" s="1" t="s">
        <v>4109</v>
      </c>
      <c r="E16" s="1" t="s">
        <v>4110</v>
      </c>
      <c r="F16" s="1" t="s">
        <v>618</v>
      </c>
      <c r="G16" s="1" t="s">
        <v>228</v>
      </c>
      <c r="H16" s="1" t="s">
        <v>4044</v>
      </c>
      <c r="I16" s="1" t="s">
        <v>4111</v>
      </c>
      <c r="J16" s="1" t="s">
        <v>4046</v>
      </c>
      <c r="K16" s="1" t="s">
        <v>4111</v>
      </c>
      <c r="L16" s="1" t="s">
        <v>4111</v>
      </c>
      <c r="M16" s="1" t="s">
        <v>4047</v>
      </c>
      <c r="N16" s="1" t="s">
        <v>4047</v>
      </c>
      <c r="O16" s="1" t="s">
        <v>4048</v>
      </c>
      <c r="P16" s="1" t="s">
        <v>4049</v>
      </c>
      <c r="Q16" s="1" t="s">
        <v>4050</v>
      </c>
      <c r="R16" s="1" t="s">
        <v>4112</v>
      </c>
      <c r="S16" s="1" t="s">
        <v>75</v>
      </c>
      <c r="T16" s="1" t="s">
        <v>4052</v>
      </c>
      <c r="U16" s="1" t="s">
        <v>4003</v>
      </c>
      <c r="V16" s="1" t="s">
        <v>4053</v>
      </c>
    </row>
    <row r="17" s="1" customFormat="1" spans="1:22">
      <c r="A17" s="1" t="s">
        <v>3618</v>
      </c>
      <c r="B17" s="1" t="s">
        <v>618</v>
      </c>
      <c r="C17" s="1" t="s">
        <v>3619</v>
      </c>
      <c r="D17" s="1" t="s">
        <v>3621</v>
      </c>
      <c r="E17" s="1" t="s">
        <v>4113</v>
      </c>
      <c r="F17" s="1" t="s">
        <v>618</v>
      </c>
      <c r="G17" s="1" t="s">
        <v>229</v>
      </c>
      <c r="H17" s="1" t="s">
        <v>4044</v>
      </c>
      <c r="I17" s="1" t="s">
        <v>4114</v>
      </c>
      <c r="J17" s="1" t="s">
        <v>4046</v>
      </c>
      <c r="K17" s="1" t="s">
        <v>4114</v>
      </c>
      <c r="L17" s="1" t="s">
        <v>4114</v>
      </c>
      <c r="M17" s="1" t="s">
        <v>4047</v>
      </c>
      <c r="N17" s="1" t="s">
        <v>4047</v>
      </c>
      <c r="O17" s="1" t="s">
        <v>4048</v>
      </c>
      <c r="P17" s="1" t="s">
        <v>4049</v>
      </c>
      <c r="Q17" s="1" t="s">
        <v>4050</v>
      </c>
      <c r="R17" s="1" t="s">
        <v>4115</v>
      </c>
      <c r="S17" s="1" t="s">
        <v>75</v>
      </c>
      <c r="T17" s="1" t="s">
        <v>4052</v>
      </c>
      <c r="U17" s="1" t="s">
        <v>3988</v>
      </c>
      <c r="V17" s="1" t="s">
        <v>4092</v>
      </c>
    </row>
    <row r="18" s="1" customFormat="1" spans="1:22">
      <c r="A18" s="1" t="s">
        <v>3806</v>
      </c>
      <c r="B18" s="1" t="s">
        <v>617</v>
      </c>
      <c r="C18" s="1" t="s">
        <v>3807</v>
      </c>
      <c r="D18" s="1" t="s">
        <v>460</v>
      </c>
      <c r="E18" s="1" t="s">
        <v>4116</v>
      </c>
      <c r="F18" s="1" t="s">
        <v>228</v>
      </c>
      <c r="G18" s="1" t="s">
        <v>229</v>
      </c>
      <c r="H18" s="1" t="s">
        <v>4044</v>
      </c>
      <c r="I18" s="1" t="s">
        <v>4117</v>
      </c>
      <c r="J18" s="1" t="s">
        <v>4046</v>
      </c>
      <c r="K18" s="1" t="s">
        <v>4117</v>
      </c>
      <c r="L18" s="1" t="s">
        <v>4117</v>
      </c>
      <c r="M18" s="1" t="s">
        <v>4047</v>
      </c>
      <c r="N18" s="1" t="s">
        <v>4047</v>
      </c>
      <c r="O18" s="1" t="s">
        <v>4048</v>
      </c>
      <c r="P18" s="1" t="s">
        <v>4049</v>
      </c>
      <c r="Q18" s="1" t="s">
        <v>4050</v>
      </c>
      <c r="R18" s="1" t="s">
        <v>4118</v>
      </c>
      <c r="S18" s="1" t="s">
        <v>75</v>
      </c>
      <c r="T18" s="1" t="s">
        <v>4052</v>
      </c>
      <c r="U18" s="1" t="s">
        <v>4003</v>
      </c>
      <c r="V18" s="1" t="s">
        <v>4066</v>
      </c>
    </row>
    <row r="19" s="1" customFormat="1" spans="1:22">
      <c r="A19" s="1" t="s">
        <v>3301</v>
      </c>
      <c r="B19" s="1" t="s">
        <v>618</v>
      </c>
      <c r="C19" s="1" t="s">
        <v>3302</v>
      </c>
      <c r="D19" s="1" t="s">
        <v>3304</v>
      </c>
      <c r="E19" s="1" t="s">
        <v>4119</v>
      </c>
      <c r="F19" s="1" t="s">
        <v>618</v>
      </c>
      <c r="G19" s="1" t="s">
        <v>228</v>
      </c>
      <c r="H19" s="1" t="s">
        <v>4044</v>
      </c>
      <c r="I19" s="1" t="s">
        <v>4120</v>
      </c>
      <c r="J19" s="1" t="s">
        <v>4046</v>
      </c>
      <c r="K19" s="1" t="s">
        <v>4120</v>
      </c>
      <c r="L19" s="1" t="s">
        <v>4120</v>
      </c>
      <c r="M19" s="1" t="s">
        <v>4047</v>
      </c>
      <c r="N19" s="1" t="s">
        <v>4047</v>
      </c>
      <c r="O19" s="1" t="s">
        <v>4048</v>
      </c>
      <c r="P19" s="1" t="s">
        <v>4049</v>
      </c>
      <c r="Q19" s="1" t="s">
        <v>4050</v>
      </c>
      <c r="R19" s="1" t="s">
        <v>4121</v>
      </c>
      <c r="S19" s="1" t="s">
        <v>75</v>
      </c>
      <c r="T19" s="1" t="s">
        <v>4052</v>
      </c>
      <c r="U19" s="1" t="s">
        <v>3988</v>
      </c>
      <c r="V19" s="1" t="s">
        <v>4053</v>
      </c>
    </row>
    <row r="20" s="1" customFormat="1" spans="1:22">
      <c r="A20" s="1" t="s">
        <v>2529</v>
      </c>
      <c r="B20" s="1" t="s">
        <v>617</v>
      </c>
      <c r="C20" s="1" t="s">
        <v>2530</v>
      </c>
      <c r="D20" s="1" t="s">
        <v>2532</v>
      </c>
      <c r="E20" s="1" t="s">
        <v>4122</v>
      </c>
      <c r="F20" s="1" t="s">
        <v>617</v>
      </c>
      <c r="G20" s="1" t="s">
        <v>618</v>
      </c>
      <c r="H20" s="1" t="s">
        <v>4044</v>
      </c>
      <c r="I20" s="1" t="s">
        <v>4123</v>
      </c>
      <c r="J20" s="1" t="s">
        <v>4046</v>
      </c>
      <c r="K20" s="1" t="s">
        <v>4123</v>
      </c>
      <c r="L20" s="1" t="s">
        <v>4123</v>
      </c>
      <c r="M20" s="1" t="s">
        <v>4047</v>
      </c>
      <c r="N20" s="1" t="s">
        <v>4047</v>
      </c>
      <c r="O20" s="1" t="s">
        <v>4048</v>
      </c>
      <c r="P20" s="1" t="s">
        <v>4049</v>
      </c>
      <c r="Q20" s="1" t="s">
        <v>4050</v>
      </c>
      <c r="R20" s="1" t="s">
        <v>4124</v>
      </c>
      <c r="S20" s="1" t="s">
        <v>75</v>
      </c>
      <c r="T20" s="1" t="s">
        <v>4052</v>
      </c>
      <c r="U20" s="1" t="s">
        <v>3988</v>
      </c>
      <c r="V20" s="1" t="s">
        <v>4092</v>
      </c>
    </row>
    <row r="21" s="1" customFormat="1" spans="1:22">
      <c r="A21" s="1" t="s">
        <v>3295</v>
      </c>
      <c r="B21" s="1" t="s">
        <v>617</v>
      </c>
      <c r="C21" s="1" t="s">
        <v>3296</v>
      </c>
      <c r="D21" s="1" t="s">
        <v>918</v>
      </c>
      <c r="E21" s="1" t="s">
        <v>4125</v>
      </c>
      <c r="F21" s="1" t="s">
        <v>618</v>
      </c>
      <c r="G21" s="1" t="s">
        <v>228</v>
      </c>
      <c r="H21" s="1" t="s">
        <v>4044</v>
      </c>
      <c r="I21" s="1" t="s">
        <v>4126</v>
      </c>
      <c r="J21" s="1" t="s">
        <v>4046</v>
      </c>
      <c r="K21" s="1" t="s">
        <v>4126</v>
      </c>
      <c r="L21" s="1" t="s">
        <v>4126</v>
      </c>
      <c r="M21" s="1" t="s">
        <v>4047</v>
      </c>
      <c r="N21" s="1" t="s">
        <v>4047</v>
      </c>
      <c r="O21" s="1" t="s">
        <v>4048</v>
      </c>
      <c r="P21" s="1" t="s">
        <v>4049</v>
      </c>
      <c r="Q21" s="1" t="s">
        <v>4050</v>
      </c>
      <c r="R21" s="1" t="s">
        <v>4127</v>
      </c>
      <c r="S21" s="1" t="s">
        <v>75</v>
      </c>
      <c r="T21" s="1" t="s">
        <v>4052</v>
      </c>
      <c r="U21" s="1" t="s">
        <v>3988</v>
      </c>
      <c r="V21" s="1" t="s">
        <v>4066</v>
      </c>
    </row>
    <row r="22" s="1" customFormat="1" spans="1:22">
      <c r="A22" s="1" t="s">
        <v>3824</v>
      </c>
      <c r="B22" s="1" t="s">
        <v>617</v>
      </c>
      <c r="C22" s="1" t="s">
        <v>3825</v>
      </c>
      <c r="D22" s="1" t="s">
        <v>2839</v>
      </c>
      <c r="E22" s="1" t="s">
        <v>4128</v>
      </c>
      <c r="F22" s="1" t="s">
        <v>618</v>
      </c>
      <c r="G22" s="1" t="s">
        <v>229</v>
      </c>
      <c r="H22" s="1" t="s">
        <v>4044</v>
      </c>
      <c r="I22" s="1" t="s">
        <v>4129</v>
      </c>
      <c r="J22" s="1" t="s">
        <v>4046</v>
      </c>
      <c r="K22" s="1" t="s">
        <v>4129</v>
      </c>
      <c r="L22" s="1" t="s">
        <v>4129</v>
      </c>
      <c r="M22" s="1" t="s">
        <v>4047</v>
      </c>
      <c r="N22" s="1" t="s">
        <v>4047</v>
      </c>
      <c r="O22" s="1" t="s">
        <v>4048</v>
      </c>
      <c r="P22" s="1" t="s">
        <v>4049</v>
      </c>
      <c r="Q22" s="1" t="s">
        <v>4050</v>
      </c>
      <c r="R22" s="1" t="s">
        <v>4130</v>
      </c>
      <c r="S22" s="1" t="s">
        <v>75</v>
      </c>
      <c r="T22" s="1" t="s">
        <v>4052</v>
      </c>
      <c r="U22" s="1" t="s">
        <v>3988</v>
      </c>
      <c r="V22" s="1" t="s">
        <v>4066</v>
      </c>
    </row>
    <row r="23" s="1" customFormat="1" spans="1:22">
      <c r="A23" s="1" t="s">
        <v>3573</v>
      </c>
      <c r="B23" s="1" t="s">
        <v>617</v>
      </c>
      <c r="C23" s="1" t="s">
        <v>3574</v>
      </c>
      <c r="D23" s="1" t="s">
        <v>3546</v>
      </c>
      <c r="E23" s="1" t="s">
        <v>4131</v>
      </c>
      <c r="F23" s="1" t="s">
        <v>618</v>
      </c>
      <c r="G23" s="1" t="s">
        <v>229</v>
      </c>
      <c r="H23" s="1" t="s">
        <v>4044</v>
      </c>
      <c r="I23" s="1" t="s">
        <v>4132</v>
      </c>
      <c r="J23" s="1" t="s">
        <v>4046</v>
      </c>
      <c r="K23" s="1" t="s">
        <v>4132</v>
      </c>
      <c r="L23" s="1" t="s">
        <v>4132</v>
      </c>
      <c r="M23" s="1" t="s">
        <v>4047</v>
      </c>
      <c r="N23" s="1" t="s">
        <v>4047</v>
      </c>
      <c r="O23" s="1" t="s">
        <v>4048</v>
      </c>
      <c r="P23" s="1" t="s">
        <v>4049</v>
      </c>
      <c r="Q23" s="1" t="s">
        <v>4050</v>
      </c>
      <c r="R23" s="1" t="s">
        <v>4133</v>
      </c>
      <c r="S23" s="1" t="s">
        <v>75</v>
      </c>
      <c r="T23" s="1" t="s">
        <v>4052</v>
      </c>
      <c r="U23" s="1" t="s">
        <v>4003</v>
      </c>
      <c r="V23" s="1" t="s">
        <v>4092</v>
      </c>
    </row>
    <row r="24" s="1" customFormat="1" spans="1:22">
      <c r="A24" s="1" t="s">
        <v>2409</v>
      </c>
      <c r="B24" s="1" t="s">
        <v>617</v>
      </c>
      <c r="C24" s="1" t="s">
        <v>2410</v>
      </c>
      <c r="D24" s="1" t="s">
        <v>4134</v>
      </c>
      <c r="E24" s="1" t="s">
        <v>4135</v>
      </c>
      <c r="F24" s="1" t="s">
        <v>617</v>
      </c>
      <c r="G24" s="1" t="s">
        <v>618</v>
      </c>
      <c r="H24" s="1" t="s">
        <v>4044</v>
      </c>
      <c r="I24" s="1" t="s">
        <v>4136</v>
      </c>
      <c r="J24" s="1" t="s">
        <v>4046</v>
      </c>
      <c r="K24" s="1" t="s">
        <v>4136</v>
      </c>
      <c r="L24" s="1" t="s">
        <v>4136</v>
      </c>
      <c r="M24" s="1" t="s">
        <v>4047</v>
      </c>
      <c r="N24" s="1" t="s">
        <v>4047</v>
      </c>
      <c r="O24" s="1" t="s">
        <v>4048</v>
      </c>
      <c r="P24" s="1" t="s">
        <v>4049</v>
      </c>
      <c r="Q24" s="1" t="s">
        <v>4050</v>
      </c>
      <c r="R24" s="1" t="s">
        <v>4137</v>
      </c>
      <c r="S24" s="1" t="s">
        <v>75</v>
      </c>
      <c r="T24" s="1" t="s">
        <v>4052</v>
      </c>
      <c r="U24" s="1" t="s">
        <v>3988</v>
      </c>
      <c r="V24" s="1" t="s">
        <v>4096</v>
      </c>
    </row>
    <row r="25" s="1" customFormat="1" spans="1:22">
      <c r="A25" s="1" t="s">
        <v>2812</v>
      </c>
      <c r="B25" s="1" t="s">
        <v>617</v>
      </c>
      <c r="C25" s="1" t="s">
        <v>2813</v>
      </c>
      <c r="D25" s="1" t="s">
        <v>2815</v>
      </c>
      <c r="E25" s="1" t="s">
        <v>4138</v>
      </c>
      <c r="F25" s="1" t="s">
        <v>617</v>
      </c>
      <c r="G25" s="1" t="s">
        <v>618</v>
      </c>
      <c r="H25" s="1" t="s">
        <v>4044</v>
      </c>
      <c r="I25" s="1" t="s">
        <v>4139</v>
      </c>
      <c r="J25" s="1" t="s">
        <v>4046</v>
      </c>
      <c r="K25" s="1" t="s">
        <v>4139</v>
      </c>
      <c r="L25" s="1" t="s">
        <v>4139</v>
      </c>
      <c r="M25" s="1" t="s">
        <v>4047</v>
      </c>
      <c r="N25" s="1" t="s">
        <v>4047</v>
      </c>
      <c r="O25" s="1" t="s">
        <v>4048</v>
      </c>
      <c r="P25" s="1" t="s">
        <v>4049</v>
      </c>
      <c r="Q25" s="1" t="s">
        <v>4050</v>
      </c>
      <c r="R25" s="1" t="s">
        <v>4140</v>
      </c>
      <c r="S25" s="1" t="s">
        <v>75</v>
      </c>
      <c r="T25" s="1" t="s">
        <v>4052</v>
      </c>
      <c r="U25" s="1" t="s">
        <v>3988</v>
      </c>
      <c r="V25" s="1" t="s">
        <v>4141</v>
      </c>
    </row>
    <row r="26" s="1" customFormat="1" spans="1:22">
      <c r="A26" s="1" t="s">
        <v>2820</v>
      </c>
      <c r="B26" s="1" t="s">
        <v>617</v>
      </c>
      <c r="C26" s="1" t="s">
        <v>2821</v>
      </c>
      <c r="D26" s="1" t="s">
        <v>2815</v>
      </c>
      <c r="E26" s="1" t="s">
        <v>4142</v>
      </c>
      <c r="F26" s="1" t="s">
        <v>617</v>
      </c>
      <c r="G26" s="1" t="s">
        <v>618</v>
      </c>
      <c r="H26" s="1" t="s">
        <v>4044</v>
      </c>
      <c r="I26" s="1" t="s">
        <v>4139</v>
      </c>
      <c r="J26" s="1" t="s">
        <v>4046</v>
      </c>
      <c r="K26" s="1" t="s">
        <v>4139</v>
      </c>
      <c r="L26" s="1" t="s">
        <v>4139</v>
      </c>
      <c r="M26" s="1" t="s">
        <v>4047</v>
      </c>
      <c r="N26" s="1" t="s">
        <v>4047</v>
      </c>
      <c r="O26" s="1" t="s">
        <v>4048</v>
      </c>
      <c r="P26" s="1" t="s">
        <v>4049</v>
      </c>
      <c r="Q26" s="1" t="s">
        <v>4050</v>
      </c>
      <c r="R26" s="1" t="s">
        <v>4143</v>
      </c>
      <c r="S26" s="1" t="s">
        <v>75</v>
      </c>
      <c r="T26" s="1" t="s">
        <v>4052</v>
      </c>
      <c r="U26" s="1" t="s">
        <v>3988</v>
      </c>
      <c r="V26" s="1" t="s">
        <v>4141</v>
      </c>
    </row>
    <row r="27" s="1" customFormat="1" spans="1:22">
      <c r="A27" s="1" t="s">
        <v>2829</v>
      </c>
      <c r="B27" s="1" t="s">
        <v>617</v>
      </c>
      <c r="C27" s="1" t="s">
        <v>2830</v>
      </c>
      <c r="D27" s="1" t="s">
        <v>1012</v>
      </c>
      <c r="E27" s="1" t="s">
        <v>4144</v>
      </c>
      <c r="F27" s="1" t="s">
        <v>617</v>
      </c>
      <c r="G27" s="1" t="s">
        <v>618</v>
      </c>
      <c r="H27" s="1" t="s">
        <v>4044</v>
      </c>
      <c r="I27" s="1" t="s">
        <v>4145</v>
      </c>
      <c r="J27" s="1" t="s">
        <v>4046</v>
      </c>
      <c r="K27" s="1" t="s">
        <v>4145</v>
      </c>
      <c r="L27" s="1" t="s">
        <v>4145</v>
      </c>
      <c r="M27" s="1" t="s">
        <v>4047</v>
      </c>
      <c r="N27" s="1" t="s">
        <v>4047</v>
      </c>
      <c r="O27" s="1" t="s">
        <v>4048</v>
      </c>
      <c r="P27" s="1" t="s">
        <v>4049</v>
      </c>
      <c r="Q27" s="1" t="s">
        <v>4050</v>
      </c>
      <c r="R27" s="1" t="s">
        <v>4146</v>
      </c>
      <c r="S27" s="1" t="s">
        <v>75</v>
      </c>
      <c r="T27" s="1" t="s">
        <v>4052</v>
      </c>
      <c r="U27" s="1" t="s">
        <v>3988</v>
      </c>
      <c r="V27" s="1" t="s">
        <v>4066</v>
      </c>
    </row>
    <row r="28" s="1" customFormat="1" spans="1:22">
      <c r="A28" s="1" t="s">
        <v>3323</v>
      </c>
      <c r="B28" s="1" t="s">
        <v>617</v>
      </c>
      <c r="C28" s="1" t="s">
        <v>3324</v>
      </c>
      <c r="D28" s="1" t="s">
        <v>3326</v>
      </c>
      <c r="E28" s="1" t="s">
        <v>4147</v>
      </c>
      <c r="F28" s="1" t="s">
        <v>617</v>
      </c>
      <c r="G28" s="1" t="s">
        <v>228</v>
      </c>
      <c r="H28" s="1" t="s">
        <v>4044</v>
      </c>
      <c r="I28" s="1" t="s">
        <v>4148</v>
      </c>
      <c r="J28" s="1" t="s">
        <v>4046</v>
      </c>
      <c r="K28" s="1" t="s">
        <v>4148</v>
      </c>
      <c r="L28" s="1" t="s">
        <v>4148</v>
      </c>
      <c r="M28" s="1" t="s">
        <v>4047</v>
      </c>
      <c r="N28" s="1" t="s">
        <v>4047</v>
      </c>
      <c r="O28" s="1" t="s">
        <v>4048</v>
      </c>
      <c r="P28" s="1" t="s">
        <v>4049</v>
      </c>
      <c r="Q28" s="1" t="s">
        <v>4050</v>
      </c>
      <c r="R28" s="1" t="s">
        <v>4149</v>
      </c>
      <c r="S28" s="1" t="s">
        <v>75</v>
      </c>
      <c r="T28" s="1" t="s">
        <v>4052</v>
      </c>
      <c r="U28" s="1" t="s">
        <v>3988</v>
      </c>
      <c r="V28" s="1" t="s">
        <v>4150</v>
      </c>
    </row>
    <row r="29" s="1" customFormat="1" spans="1:22">
      <c r="A29" s="1" t="s">
        <v>2210</v>
      </c>
      <c r="B29" s="1" t="s">
        <v>617</v>
      </c>
      <c r="C29" s="1" t="s">
        <v>2211</v>
      </c>
      <c r="D29" s="1" t="s">
        <v>4151</v>
      </c>
      <c r="E29" s="1" t="s">
        <v>4152</v>
      </c>
      <c r="F29" s="1" t="s">
        <v>617</v>
      </c>
      <c r="G29" s="1" t="s">
        <v>618</v>
      </c>
      <c r="H29" s="1" t="s">
        <v>4044</v>
      </c>
      <c r="I29" s="1" t="s">
        <v>4153</v>
      </c>
      <c r="J29" s="1" t="s">
        <v>4046</v>
      </c>
      <c r="K29" s="1" t="s">
        <v>4153</v>
      </c>
      <c r="L29" s="1" t="s">
        <v>4048</v>
      </c>
      <c r="M29" s="1" t="s">
        <v>4154</v>
      </c>
      <c r="N29" s="1" t="s">
        <v>4154</v>
      </c>
      <c r="O29" s="1" t="s">
        <v>4048</v>
      </c>
      <c r="P29" s="1" t="s">
        <v>4049</v>
      </c>
      <c r="Q29" s="1" t="s">
        <v>4050</v>
      </c>
      <c r="R29" s="1" t="s">
        <v>4155</v>
      </c>
      <c r="S29" s="1" t="s">
        <v>75</v>
      </c>
      <c r="T29" s="1" t="s">
        <v>4052</v>
      </c>
      <c r="U29" s="1" t="s">
        <v>3988</v>
      </c>
      <c r="V29" s="1" t="s">
        <v>4053</v>
      </c>
    </row>
    <row r="30" s="1" customFormat="1" spans="1:22">
      <c r="A30" s="1" t="s">
        <v>2823</v>
      </c>
      <c r="B30" s="1" t="s">
        <v>617</v>
      </c>
      <c r="C30" s="1" t="s">
        <v>2824</v>
      </c>
      <c r="D30" s="1" t="s">
        <v>549</v>
      </c>
      <c r="E30" s="1" t="s">
        <v>4156</v>
      </c>
      <c r="F30" s="1" t="s">
        <v>617</v>
      </c>
      <c r="G30" s="1" t="s">
        <v>618</v>
      </c>
      <c r="H30" s="1" t="s">
        <v>4044</v>
      </c>
      <c r="I30" s="1" t="s">
        <v>4157</v>
      </c>
      <c r="J30" s="1" t="s">
        <v>4046</v>
      </c>
      <c r="K30" s="1" t="s">
        <v>4157</v>
      </c>
      <c r="L30" s="1" t="s">
        <v>4157</v>
      </c>
      <c r="M30" s="1" t="s">
        <v>4047</v>
      </c>
      <c r="N30" s="1" t="s">
        <v>4047</v>
      </c>
      <c r="O30" s="1" t="s">
        <v>4048</v>
      </c>
      <c r="P30" s="1" t="s">
        <v>4049</v>
      </c>
      <c r="Q30" s="1" t="s">
        <v>4050</v>
      </c>
      <c r="R30" s="1" t="s">
        <v>4158</v>
      </c>
      <c r="S30" s="1" t="s">
        <v>75</v>
      </c>
      <c r="T30" s="1" t="s">
        <v>4052</v>
      </c>
      <c r="U30" s="1" t="s">
        <v>3988</v>
      </c>
      <c r="V30" s="1" t="s">
        <v>4066</v>
      </c>
    </row>
    <row r="31" s="1" customFormat="1" spans="1:22">
      <c r="A31" s="1" t="s">
        <v>2797</v>
      </c>
      <c r="B31" s="1" t="s">
        <v>617</v>
      </c>
      <c r="C31" s="1" t="s">
        <v>2798</v>
      </c>
      <c r="D31" s="1" t="s">
        <v>2713</v>
      </c>
      <c r="E31" s="1" t="s">
        <v>4159</v>
      </c>
      <c r="F31" s="1" t="s">
        <v>617</v>
      </c>
      <c r="G31" s="1" t="s">
        <v>618</v>
      </c>
      <c r="H31" s="1" t="s">
        <v>4044</v>
      </c>
      <c r="I31" s="1" t="s">
        <v>4160</v>
      </c>
      <c r="J31" s="1" t="s">
        <v>4046</v>
      </c>
      <c r="K31" s="1" t="s">
        <v>4160</v>
      </c>
      <c r="L31" s="1" t="s">
        <v>4160</v>
      </c>
      <c r="M31" s="1" t="s">
        <v>4047</v>
      </c>
      <c r="N31" s="1" t="s">
        <v>4047</v>
      </c>
      <c r="O31" s="1" t="s">
        <v>4048</v>
      </c>
      <c r="P31" s="1" t="s">
        <v>4049</v>
      </c>
      <c r="Q31" s="1" t="s">
        <v>4050</v>
      </c>
      <c r="R31" s="1" t="s">
        <v>4161</v>
      </c>
      <c r="S31" s="1" t="s">
        <v>75</v>
      </c>
      <c r="T31" s="1" t="s">
        <v>4052</v>
      </c>
      <c r="U31" s="1" t="s">
        <v>3988</v>
      </c>
      <c r="V31" s="1" t="s">
        <v>4066</v>
      </c>
    </row>
    <row r="32" s="1" customFormat="1" spans="1:22">
      <c r="A32" s="1" t="s">
        <v>3799</v>
      </c>
      <c r="B32" s="1" t="s">
        <v>617</v>
      </c>
      <c r="C32" s="1" t="s">
        <v>3800</v>
      </c>
      <c r="D32" s="1" t="s">
        <v>3802</v>
      </c>
      <c r="E32" s="1" t="s">
        <v>4162</v>
      </c>
      <c r="F32" s="1" t="s">
        <v>228</v>
      </c>
      <c r="G32" s="1" t="s">
        <v>229</v>
      </c>
      <c r="H32" s="1" t="s">
        <v>4044</v>
      </c>
      <c r="I32" s="1" t="s">
        <v>4163</v>
      </c>
      <c r="J32" s="1" t="s">
        <v>4046</v>
      </c>
      <c r="K32" s="1" t="s">
        <v>4163</v>
      </c>
      <c r="L32" s="1" t="s">
        <v>4163</v>
      </c>
      <c r="M32" s="1" t="s">
        <v>4047</v>
      </c>
      <c r="N32" s="1" t="s">
        <v>4047</v>
      </c>
      <c r="O32" s="1" t="s">
        <v>4048</v>
      </c>
      <c r="P32" s="1" t="s">
        <v>4049</v>
      </c>
      <c r="Q32" s="1" t="s">
        <v>4050</v>
      </c>
      <c r="R32" s="1" t="s">
        <v>4164</v>
      </c>
      <c r="S32" s="1" t="s">
        <v>75</v>
      </c>
      <c r="T32" s="1" t="s">
        <v>4052</v>
      </c>
      <c r="U32" s="1" t="s">
        <v>3988</v>
      </c>
      <c r="V32" s="1" t="s">
        <v>4066</v>
      </c>
    </row>
    <row r="33" s="1" customFormat="1" spans="1:22">
      <c r="A33" s="1" t="s">
        <v>2902</v>
      </c>
      <c r="B33" s="1" t="s">
        <v>1139</v>
      </c>
      <c r="C33" s="1" t="s">
        <v>2903</v>
      </c>
      <c r="D33" s="1" t="s">
        <v>2905</v>
      </c>
      <c r="E33" s="1" t="s">
        <v>4165</v>
      </c>
      <c r="F33" s="1" t="s">
        <v>617</v>
      </c>
      <c r="G33" s="1" t="s">
        <v>618</v>
      </c>
      <c r="H33" s="1" t="s">
        <v>4044</v>
      </c>
      <c r="I33" s="1" t="s">
        <v>4166</v>
      </c>
      <c r="J33" s="1" t="s">
        <v>4046</v>
      </c>
      <c r="K33" s="1" t="s">
        <v>4166</v>
      </c>
      <c r="L33" s="1" t="s">
        <v>4166</v>
      </c>
      <c r="M33" s="1" t="s">
        <v>4047</v>
      </c>
      <c r="N33" s="1" t="s">
        <v>4047</v>
      </c>
      <c r="O33" s="1" t="s">
        <v>4048</v>
      </c>
      <c r="P33" s="1" t="s">
        <v>4049</v>
      </c>
      <c r="Q33" s="1" t="s">
        <v>4050</v>
      </c>
      <c r="R33" s="1" t="s">
        <v>4167</v>
      </c>
      <c r="S33" s="1" t="s">
        <v>75</v>
      </c>
      <c r="T33" s="1" t="s">
        <v>4052</v>
      </c>
      <c r="U33" s="1" t="s">
        <v>3988</v>
      </c>
      <c r="V33" s="1" t="s">
        <v>4168</v>
      </c>
    </row>
    <row r="34" s="1" customFormat="1" spans="1:22">
      <c r="A34" s="1" t="s">
        <v>3793</v>
      </c>
      <c r="B34" s="1" t="s">
        <v>1139</v>
      </c>
      <c r="C34" s="1" t="s">
        <v>3794</v>
      </c>
      <c r="D34" s="1" t="s">
        <v>501</v>
      </c>
      <c r="E34" s="1" t="s">
        <v>4169</v>
      </c>
      <c r="F34" s="1" t="s">
        <v>228</v>
      </c>
      <c r="G34" s="1" t="s">
        <v>229</v>
      </c>
      <c r="H34" s="1" t="s">
        <v>4044</v>
      </c>
      <c r="I34" s="1" t="s">
        <v>4170</v>
      </c>
      <c r="J34" s="1" t="s">
        <v>4046</v>
      </c>
      <c r="K34" s="1" t="s">
        <v>4170</v>
      </c>
      <c r="L34" s="1" t="s">
        <v>4170</v>
      </c>
      <c r="M34" s="1" t="s">
        <v>4047</v>
      </c>
      <c r="N34" s="1" t="s">
        <v>4047</v>
      </c>
      <c r="O34" s="1" t="s">
        <v>4048</v>
      </c>
      <c r="P34" s="1" t="s">
        <v>4049</v>
      </c>
      <c r="Q34" s="1" t="s">
        <v>4050</v>
      </c>
      <c r="R34" s="1" t="s">
        <v>4171</v>
      </c>
      <c r="S34" s="1" t="s">
        <v>75</v>
      </c>
      <c r="T34" s="1" t="s">
        <v>4052</v>
      </c>
      <c r="U34" s="1" t="s">
        <v>3988</v>
      </c>
      <c r="V34" s="1" t="s">
        <v>4066</v>
      </c>
    </row>
    <row r="35" s="1" customFormat="1" spans="1:22">
      <c r="A35" s="1" t="s">
        <v>3785</v>
      </c>
      <c r="B35" s="1" t="s">
        <v>1139</v>
      </c>
      <c r="C35" s="1" t="s">
        <v>3786</v>
      </c>
      <c r="D35" s="1" t="s">
        <v>4172</v>
      </c>
      <c r="E35" s="1" t="s">
        <v>4173</v>
      </c>
      <c r="F35" s="1" t="s">
        <v>617</v>
      </c>
      <c r="G35" s="1" t="s">
        <v>229</v>
      </c>
      <c r="H35" s="1" t="s">
        <v>4044</v>
      </c>
      <c r="I35" s="1" t="s">
        <v>4174</v>
      </c>
      <c r="J35" s="1" t="s">
        <v>4046</v>
      </c>
      <c r="K35" s="1" t="s">
        <v>4174</v>
      </c>
      <c r="L35" s="1" t="s">
        <v>4174</v>
      </c>
      <c r="M35" s="1" t="s">
        <v>4047</v>
      </c>
      <c r="N35" s="1" t="s">
        <v>4047</v>
      </c>
      <c r="O35" s="1" t="s">
        <v>4048</v>
      </c>
      <c r="P35" s="1" t="s">
        <v>4049</v>
      </c>
      <c r="Q35" s="1" t="s">
        <v>4050</v>
      </c>
      <c r="R35" s="1" t="s">
        <v>4175</v>
      </c>
      <c r="S35" s="1" t="s">
        <v>75</v>
      </c>
      <c r="T35" s="1" t="s">
        <v>4052</v>
      </c>
      <c r="U35" s="1" t="s">
        <v>3988</v>
      </c>
      <c r="V35" s="1" t="s">
        <v>4053</v>
      </c>
    </row>
    <row r="36" s="1" customFormat="1" spans="1:22">
      <c r="A36" s="1" t="s">
        <v>2403</v>
      </c>
      <c r="B36" s="1" t="s">
        <v>1139</v>
      </c>
      <c r="C36" s="1" t="s">
        <v>2404</v>
      </c>
      <c r="D36" s="1" t="s">
        <v>660</v>
      </c>
      <c r="E36" s="1" t="s">
        <v>4176</v>
      </c>
      <c r="F36" s="1" t="s">
        <v>617</v>
      </c>
      <c r="G36" s="1" t="s">
        <v>618</v>
      </c>
      <c r="H36" s="1" t="s">
        <v>4044</v>
      </c>
      <c r="I36" s="1" t="s">
        <v>4177</v>
      </c>
      <c r="J36" s="1" t="s">
        <v>4046</v>
      </c>
      <c r="K36" s="1" t="s">
        <v>4177</v>
      </c>
      <c r="L36" s="1" t="s">
        <v>4177</v>
      </c>
      <c r="M36" s="1" t="s">
        <v>4047</v>
      </c>
      <c r="N36" s="1" t="s">
        <v>4047</v>
      </c>
      <c r="O36" s="1" t="s">
        <v>4048</v>
      </c>
      <c r="P36" s="1" t="s">
        <v>4049</v>
      </c>
      <c r="Q36" s="1" t="s">
        <v>4050</v>
      </c>
      <c r="R36" s="1" t="s">
        <v>4178</v>
      </c>
      <c r="S36" s="1" t="s">
        <v>75</v>
      </c>
      <c r="T36" s="1" t="s">
        <v>4052</v>
      </c>
      <c r="U36" s="1" t="s">
        <v>3988</v>
      </c>
      <c r="V36" s="1" t="s">
        <v>4096</v>
      </c>
    </row>
    <row r="37" s="1" customFormat="1" spans="1:22">
      <c r="A37" s="1" t="s">
        <v>3158</v>
      </c>
      <c r="B37" s="1" t="s">
        <v>1139</v>
      </c>
      <c r="C37" s="1" t="s">
        <v>3159</v>
      </c>
      <c r="D37" s="1" t="s">
        <v>3161</v>
      </c>
      <c r="E37" s="1" t="s">
        <v>4179</v>
      </c>
      <c r="F37" s="1" t="s">
        <v>617</v>
      </c>
      <c r="G37" s="1" t="s">
        <v>228</v>
      </c>
      <c r="H37" s="1" t="s">
        <v>4044</v>
      </c>
      <c r="I37" s="1" t="s">
        <v>4180</v>
      </c>
      <c r="J37" s="1" t="s">
        <v>4046</v>
      </c>
      <c r="K37" s="1" t="s">
        <v>4180</v>
      </c>
      <c r="L37" s="1" t="s">
        <v>4180</v>
      </c>
      <c r="M37" s="1" t="s">
        <v>4047</v>
      </c>
      <c r="N37" s="1" t="s">
        <v>4047</v>
      </c>
      <c r="O37" s="1" t="s">
        <v>4048</v>
      </c>
      <c r="P37" s="1" t="s">
        <v>4049</v>
      </c>
      <c r="Q37" s="1" t="s">
        <v>4050</v>
      </c>
      <c r="R37" s="1" t="s">
        <v>4181</v>
      </c>
      <c r="S37" s="1" t="s">
        <v>75</v>
      </c>
      <c r="T37" s="1" t="s">
        <v>4052</v>
      </c>
      <c r="U37" s="1" t="s">
        <v>3988</v>
      </c>
      <c r="V37" s="1" t="s">
        <v>4092</v>
      </c>
    </row>
    <row r="38" s="1" customFormat="1" spans="1:22">
      <c r="A38" s="1" t="s">
        <v>3317</v>
      </c>
      <c r="B38" s="1" t="s">
        <v>1139</v>
      </c>
      <c r="C38" s="1" t="s">
        <v>3318</v>
      </c>
      <c r="D38" s="1" t="s">
        <v>1040</v>
      </c>
      <c r="E38" s="1" t="s">
        <v>4182</v>
      </c>
      <c r="F38" s="1" t="s">
        <v>618</v>
      </c>
      <c r="G38" s="1" t="s">
        <v>228</v>
      </c>
      <c r="H38" s="1" t="s">
        <v>4044</v>
      </c>
      <c r="I38" s="1" t="s">
        <v>4183</v>
      </c>
      <c r="J38" s="1" t="s">
        <v>4046</v>
      </c>
      <c r="K38" s="1" t="s">
        <v>4183</v>
      </c>
      <c r="L38" s="1" t="s">
        <v>4183</v>
      </c>
      <c r="M38" s="1" t="s">
        <v>4047</v>
      </c>
      <c r="N38" s="1" t="s">
        <v>4047</v>
      </c>
      <c r="O38" s="1" t="s">
        <v>4048</v>
      </c>
      <c r="P38" s="1" t="s">
        <v>4049</v>
      </c>
      <c r="Q38" s="1" t="s">
        <v>4050</v>
      </c>
      <c r="R38" s="1" t="s">
        <v>4184</v>
      </c>
      <c r="S38" s="1" t="s">
        <v>75</v>
      </c>
      <c r="T38" s="1" t="s">
        <v>4052</v>
      </c>
      <c r="U38" s="1" t="s">
        <v>3988</v>
      </c>
      <c r="V38" s="1" t="s">
        <v>4066</v>
      </c>
    </row>
    <row r="39" s="1" customFormat="1" spans="1:22">
      <c r="A39" s="1" t="s">
        <v>3281</v>
      </c>
      <c r="B39" s="1" t="s">
        <v>1139</v>
      </c>
      <c r="C39" s="1" t="s">
        <v>3282</v>
      </c>
      <c r="D39" s="1" t="s">
        <v>2135</v>
      </c>
      <c r="E39" s="1" t="s">
        <v>4185</v>
      </c>
      <c r="F39" s="1" t="s">
        <v>618</v>
      </c>
      <c r="G39" s="1" t="s">
        <v>228</v>
      </c>
      <c r="H39" s="1" t="s">
        <v>4044</v>
      </c>
      <c r="I39" s="1" t="s">
        <v>4186</v>
      </c>
      <c r="J39" s="1" t="s">
        <v>4046</v>
      </c>
      <c r="K39" s="1" t="s">
        <v>4186</v>
      </c>
      <c r="L39" s="1" t="s">
        <v>4186</v>
      </c>
      <c r="M39" s="1" t="s">
        <v>4047</v>
      </c>
      <c r="N39" s="1" t="s">
        <v>4047</v>
      </c>
      <c r="O39" s="1" t="s">
        <v>4048</v>
      </c>
      <c r="P39" s="1" t="s">
        <v>4049</v>
      </c>
      <c r="Q39" s="1" t="s">
        <v>4050</v>
      </c>
      <c r="R39" s="1" t="s">
        <v>4187</v>
      </c>
      <c r="S39" s="1" t="s">
        <v>75</v>
      </c>
      <c r="T39" s="1" t="s">
        <v>4052</v>
      </c>
      <c r="U39" s="1" t="s">
        <v>3988</v>
      </c>
      <c r="V39" s="1" t="s">
        <v>4053</v>
      </c>
    </row>
    <row r="40" s="1" customFormat="1" spans="1:22">
      <c r="A40" s="1" t="s">
        <v>2393</v>
      </c>
      <c r="B40" s="1" t="s">
        <v>1139</v>
      </c>
      <c r="C40" s="1" t="s">
        <v>2394</v>
      </c>
      <c r="D40" s="1" t="s">
        <v>4134</v>
      </c>
      <c r="E40" s="1" t="s">
        <v>4188</v>
      </c>
      <c r="F40" s="1" t="s">
        <v>617</v>
      </c>
      <c r="G40" s="1" t="s">
        <v>618</v>
      </c>
      <c r="H40" s="1" t="s">
        <v>4044</v>
      </c>
      <c r="I40" s="1" t="s">
        <v>4189</v>
      </c>
      <c r="J40" s="1" t="s">
        <v>4046</v>
      </c>
      <c r="K40" s="1" t="s">
        <v>4189</v>
      </c>
      <c r="L40" s="1" t="s">
        <v>4189</v>
      </c>
      <c r="M40" s="1" t="s">
        <v>4047</v>
      </c>
      <c r="N40" s="1" t="s">
        <v>4047</v>
      </c>
      <c r="O40" s="1" t="s">
        <v>4048</v>
      </c>
      <c r="P40" s="1" t="s">
        <v>4049</v>
      </c>
      <c r="Q40" s="1" t="s">
        <v>4050</v>
      </c>
      <c r="R40" s="1" t="s">
        <v>4190</v>
      </c>
      <c r="S40" s="1" t="s">
        <v>75</v>
      </c>
      <c r="T40" s="1" t="s">
        <v>4052</v>
      </c>
      <c r="U40" s="1" t="s">
        <v>3988</v>
      </c>
      <c r="V40" s="1" t="s">
        <v>4096</v>
      </c>
    </row>
    <row r="41" s="1" customFormat="1" spans="1:22">
      <c r="A41" s="1" t="s">
        <v>3289</v>
      </c>
      <c r="B41" s="1" t="s">
        <v>1139</v>
      </c>
      <c r="C41" s="1" t="s">
        <v>3290</v>
      </c>
      <c r="D41" s="1" t="s">
        <v>1012</v>
      </c>
      <c r="E41" s="1" t="s">
        <v>4191</v>
      </c>
      <c r="F41" s="1" t="s">
        <v>617</v>
      </c>
      <c r="G41" s="1" t="s">
        <v>228</v>
      </c>
      <c r="H41" s="1" t="s">
        <v>4044</v>
      </c>
      <c r="I41" s="1" t="s">
        <v>4192</v>
      </c>
      <c r="J41" s="1" t="s">
        <v>4046</v>
      </c>
      <c r="K41" s="1" t="s">
        <v>4192</v>
      </c>
      <c r="L41" s="1" t="s">
        <v>4192</v>
      </c>
      <c r="M41" s="1" t="s">
        <v>4047</v>
      </c>
      <c r="N41" s="1" t="s">
        <v>4047</v>
      </c>
      <c r="O41" s="1" t="s">
        <v>4048</v>
      </c>
      <c r="P41" s="1" t="s">
        <v>4049</v>
      </c>
      <c r="Q41" s="1" t="s">
        <v>4050</v>
      </c>
      <c r="R41" s="1" t="s">
        <v>4193</v>
      </c>
      <c r="S41" s="1" t="s">
        <v>75</v>
      </c>
      <c r="T41" s="1" t="s">
        <v>4052</v>
      </c>
      <c r="U41" s="1" t="s">
        <v>3988</v>
      </c>
      <c r="V41" s="1" t="s">
        <v>4066</v>
      </c>
    </row>
    <row r="42" s="1" customFormat="1" spans="1:22">
      <c r="A42" s="1" t="s">
        <v>2214</v>
      </c>
      <c r="B42" s="1" t="s">
        <v>1139</v>
      </c>
      <c r="C42" s="1" t="s">
        <v>2215</v>
      </c>
      <c r="D42" s="1" t="s">
        <v>1063</v>
      </c>
      <c r="E42" s="1" t="s">
        <v>4194</v>
      </c>
      <c r="F42" s="1" t="s">
        <v>1139</v>
      </c>
      <c r="G42" s="1" t="s">
        <v>617</v>
      </c>
      <c r="H42" s="1" t="s">
        <v>4044</v>
      </c>
      <c r="I42" s="1" t="s">
        <v>4195</v>
      </c>
      <c r="J42" s="1" t="s">
        <v>4046</v>
      </c>
      <c r="K42" s="1" t="s">
        <v>4195</v>
      </c>
      <c r="L42" s="1" t="s">
        <v>4195</v>
      </c>
      <c r="M42" s="1" t="s">
        <v>4047</v>
      </c>
      <c r="N42" s="1" t="s">
        <v>4047</v>
      </c>
      <c r="O42" s="1" t="s">
        <v>4048</v>
      </c>
      <c r="P42" s="1" t="s">
        <v>4049</v>
      </c>
      <c r="Q42" s="1" t="s">
        <v>4050</v>
      </c>
      <c r="R42" s="1" t="s">
        <v>4196</v>
      </c>
      <c r="S42" s="1" t="s">
        <v>75</v>
      </c>
      <c r="T42" s="1" t="s">
        <v>4052</v>
      </c>
      <c r="U42" s="1" t="s">
        <v>3988</v>
      </c>
      <c r="V42" s="1" t="s">
        <v>4066</v>
      </c>
    </row>
    <row r="43" s="1" customFormat="1" spans="1:22">
      <c r="A43" s="1" t="s">
        <v>3543</v>
      </c>
      <c r="B43" s="1" t="s">
        <v>1139</v>
      </c>
      <c r="C43" s="1" t="s">
        <v>3544</v>
      </c>
      <c r="D43" s="1" t="s">
        <v>3546</v>
      </c>
      <c r="E43" s="1" t="s">
        <v>4197</v>
      </c>
      <c r="F43" s="1" t="s">
        <v>617</v>
      </c>
      <c r="G43" s="1" t="s">
        <v>229</v>
      </c>
      <c r="H43" s="1" t="s">
        <v>4044</v>
      </c>
      <c r="I43" s="1" t="s">
        <v>4198</v>
      </c>
      <c r="J43" s="1" t="s">
        <v>4046</v>
      </c>
      <c r="K43" s="1" t="s">
        <v>4198</v>
      </c>
      <c r="L43" s="1" t="s">
        <v>4198</v>
      </c>
      <c r="M43" s="1" t="s">
        <v>4047</v>
      </c>
      <c r="N43" s="1" t="s">
        <v>4047</v>
      </c>
      <c r="O43" s="1" t="s">
        <v>4048</v>
      </c>
      <c r="P43" s="1" t="s">
        <v>4049</v>
      </c>
      <c r="Q43" s="1" t="s">
        <v>4050</v>
      </c>
      <c r="R43" s="1" t="s">
        <v>4199</v>
      </c>
      <c r="S43" s="1" t="s">
        <v>75</v>
      </c>
      <c r="T43" s="1" t="s">
        <v>4052</v>
      </c>
      <c r="U43" s="1" t="s">
        <v>4003</v>
      </c>
      <c r="V43" s="1" t="s">
        <v>4092</v>
      </c>
    </row>
    <row r="44" s="1" customFormat="1" spans="1:22">
      <c r="A44" s="1" t="s">
        <v>2253</v>
      </c>
      <c r="B44" s="1" t="s">
        <v>1139</v>
      </c>
      <c r="C44" s="1" t="s">
        <v>2254</v>
      </c>
      <c r="D44" s="1" t="s">
        <v>2256</v>
      </c>
      <c r="E44" s="1" t="s">
        <v>4200</v>
      </c>
      <c r="F44" s="1" t="s">
        <v>1139</v>
      </c>
      <c r="G44" s="1" t="s">
        <v>617</v>
      </c>
      <c r="H44" s="1" t="s">
        <v>4044</v>
      </c>
      <c r="I44" s="1" t="s">
        <v>4201</v>
      </c>
      <c r="J44" s="1" t="s">
        <v>4046</v>
      </c>
      <c r="K44" s="1" t="s">
        <v>4201</v>
      </c>
      <c r="L44" s="1" t="s">
        <v>4201</v>
      </c>
      <c r="M44" s="1" t="s">
        <v>4047</v>
      </c>
      <c r="N44" s="1" t="s">
        <v>4047</v>
      </c>
      <c r="O44" s="1" t="s">
        <v>4048</v>
      </c>
      <c r="P44" s="1" t="s">
        <v>4049</v>
      </c>
      <c r="Q44" s="1" t="s">
        <v>4050</v>
      </c>
      <c r="R44" s="1" t="s">
        <v>4202</v>
      </c>
      <c r="S44" s="1" t="s">
        <v>75</v>
      </c>
      <c r="T44" s="1" t="s">
        <v>4052</v>
      </c>
      <c r="U44" s="1" t="s">
        <v>3988</v>
      </c>
      <c r="V44" s="1" t="s">
        <v>4203</v>
      </c>
    </row>
    <row r="45" s="1" customFormat="1" spans="1:22">
      <c r="A45" s="1" t="s">
        <v>2789</v>
      </c>
      <c r="B45" s="1" t="s">
        <v>1139</v>
      </c>
      <c r="C45" s="1" t="s">
        <v>2790</v>
      </c>
      <c r="D45" s="1" t="s">
        <v>2792</v>
      </c>
      <c r="E45" s="1" t="s">
        <v>4204</v>
      </c>
      <c r="F45" s="1" t="s">
        <v>617</v>
      </c>
      <c r="G45" s="1" t="s">
        <v>618</v>
      </c>
      <c r="H45" s="1" t="s">
        <v>4044</v>
      </c>
      <c r="I45" s="1" t="s">
        <v>4205</v>
      </c>
      <c r="J45" s="1" t="s">
        <v>4046</v>
      </c>
      <c r="K45" s="1" t="s">
        <v>4205</v>
      </c>
      <c r="L45" s="1" t="s">
        <v>4205</v>
      </c>
      <c r="M45" s="1" t="s">
        <v>4047</v>
      </c>
      <c r="N45" s="1" t="s">
        <v>4047</v>
      </c>
      <c r="O45" s="1" t="s">
        <v>4048</v>
      </c>
      <c r="P45" s="1" t="s">
        <v>4049</v>
      </c>
      <c r="Q45" s="1" t="s">
        <v>4050</v>
      </c>
      <c r="R45" s="1" t="s">
        <v>4206</v>
      </c>
      <c r="S45" s="1" t="s">
        <v>75</v>
      </c>
      <c r="T45" s="1" t="s">
        <v>4052</v>
      </c>
      <c r="U45" s="1" t="s">
        <v>3988</v>
      </c>
      <c r="V45" s="1" t="s">
        <v>4066</v>
      </c>
    </row>
    <row r="46" s="1" customFormat="1" spans="1:22">
      <c r="A46" s="1" t="s">
        <v>3142</v>
      </c>
      <c r="B46" s="1" t="s">
        <v>1139</v>
      </c>
      <c r="C46" s="1" t="s">
        <v>3143</v>
      </c>
      <c r="D46" s="1" t="s">
        <v>1426</v>
      </c>
      <c r="E46" s="1" t="s">
        <v>4207</v>
      </c>
      <c r="F46" s="1" t="s">
        <v>617</v>
      </c>
      <c r="G46" s="1" t="s">
        <v>228</v>
      </c>
      <c r="H46" s="1" t="s">
        <v>4044</v>
      </c>
      <c r="I46" s="1" t="s">
        <v>4208</v>
      </c>
      <c r="J46" s="1" t="s">
        <v>4046</v>
      </c>
      <c r="K46" s="1" t="s">
        <v>4208</v>
      </c>
      <c r="L46" s="1" t="s">
        <v>4208</v>
      </c>
      <c r="M46" s="1" t="s">
        <v>4047</v>
      </c>
      <c r="N46" s="1" t="s">
        <v>4047</v>
      </c>
      <c r="O46" s="1" t="s">
        <v>4048</v>
      </c>
      <c r="P46" s="1" t="s">
        <v>4049</v>
      </c>
      <c r="Q46" s="1" t="s">
        <v>4050</v>
      </c>
      <c r="R46" s="1" t="s">
        <v>4209</v>
      </c>
      <c r="S46" s="1" t="s">
        <v>75</v>
      </c>
      <c r="T46" s="1" t="s">
        <v>4052</v>
      </c>
      <c r="U46" s="1" t="s">
        <v>3988</v>
      </c>
      <c r="V46" s="1" t="s">
        <v>4092</v>
      </c>
    </row>
    <row r="47" s="1" customFormat="1" spans="1:22">
      <c r="A47" s="1" t="s">
        <v>2221</v>
      </c>
      <c r="B47" s="1" t="s">
        <v>1139</v>
      </c>
      <c r="C47" s="1" t="s">
        <v>2222</v>
      </c>
      <c r="D47" s="1" t="s">
        <v>806</v>
      </c>
      <c r="E47" s="1" t="s">
        <v>4210</v>
      </c>
      <c r="F47" s="1" t="s">
        <v>1139</v>
      </c>
      <c r="G47" s="1" t="s">
        <v>617</v>
      </c>
      <c r="H47" s="1" t="s">
        <v>4044</v>
      </c>
      <c r="I47" s="1" t="s">
        <v>4211</v>
      </c>
      <c r="J47" s="1" t="s">
        <v>4046</v>
      </c>
      <c r="K47" s="1" t="s">
        <v>4211</v>
      </c>
      <c r="L47" s="1" t="s">
        <v>4211</v>
      </c>
      <c r="M47" s="1" t="s">
        <v>4047</v>
      </c>
      <c r="N47" s="1" t="s">
        <v>4047</v>
      </c>
      <c r="O47" s="1" t="s">
        <v>4048</v>
      </c>
      <c r="P47" s="1" t="s">
        <v>4049</v>
      </c>
      <c r="Q47" s="1" t="s">
        <v>4050</v>
      </c>
      <c r="R47" s="1" t="s">
        <v>4212</v>
      </c>
      <c r="S47" s="1" t="s">
        <v>75</v>
      </c>
      <c r="T47" s="1" t="s">
        <v>4052</v>
      </c>
      <c r="U47" s="1" t="s">
        <v>4003</v>
      </c>
      <c r="V47" s="1" t="s">
        <v>4053</v>
      </c>
    </row>
    <row r="48" s="1" customFormat="1" spans="1:22">
      <c r="A48" s="1" t="s">
        <v>3269</v>
      </c>
      <c r="B48" s="1" t="s">
        <v>1139</v>
      </c>
      <c r="C48" s="1" t="s">
        <v>3270</v>
      </c>
      <c r="D48" s="1" t="s">
        <v>2424</v>
      </c>
      <c r="E48" s="1" t="s">
        <v>4213</v>
      </c>
      <c r="F48" s="1" t="s">
        <v>618</v>
      </c>
      <c r="G48" s="1" t="s">
        <v>228</v>
      </c>
      <c r="H48" s="1" t="s">
        <v>4044</v>
      </c>
      <c r="I48" s="1" t="s">
        <v>4214</v>
      </c>
      <c r="J48" s="1" t="s">
        <v>4046</v>
      </c>
      <c r="K48" s="1" t="s">
        <v>4214</v>
      </c>
      <c r="L48" s="1" t="s">
        <v>4214</v>
      </c>
      <c r="M48" s="1" t="s">
        <v>4047</v>
      </c>
      <c r="N48" s="1" t="s">
        <v>4047</v>
      </c>
      <c r="O48" s="1" t="s">
        <v>4048</v>
      </c>
      <c r="P48" s="1" t="s">
        <v>4049</v>
      </c>
      <c r="Q48" s="1" t="s">
        <v>4050</v>
      </c>
      <c r="R48" s="1" t="s">
        <v>4215</v>
      </c>
      <c r="S48" s="1" t="s">
        <v>75</v>
      </c>
      <c r="T48" s="1" t="s">
        <v>4052</v>
      </c>
      <c r="U48" s="1" t="s">
        <v>3988</v>
      </c>
      <c r="V48" s="1" t="s">
        <v>4066</v>
      </c>
    </row>
    <row r="49" s="1" customFormat="1" spans="1:22">
      <c r="A49" s="1" t="s">
        <v>2508</v>
      </c>
      <c r="B49" s="1" t="s">
        <v>1139</v>
      </c>
      <c r="C49" s="1" t="s">
        <v>2509</v>
      </c>
      <c r="D49" s="1" t="s">
        <v>2511</v>
      </c>
      <c r="E49" s="1" t="s">
        <v>4216</v>
      </c>
      <c r="F49" s="1" t="s">
        <v>1139</v>
      </c>
      <c r="G49" s="1" t="s">
        <v>618</v>
      </c>
      <c r="H49" s="1" t="s">
        <v>4044</v>
      </c>
      <c r="I49" s="1" t="s">
        <v>4217</v>
      </c>
      <c r="J49" s="1" t="s">
        <v>4046</v>
      </c>
      <c r="K49" s="1" t="s">
        <v>4217</v>
      </c>
      <c r="L49" s="1" t="s">
        <v>4217</v>
      </c>
      <c r="M49" s="1" t="s">
        <v>4047</v>
      </c>
      <c r="N49" s="1" t="s">
        <v>4047</v>
      </c>
      <c r="O49" s="1" t="s">
        <v>4048</v>
      </c>
      <c r="P49" s="1" t="s">
        <v>4049</v>
      </c>
      <c r="Q49" s="1" t="s">
        <v>4050</v>
      </c>
      <c r="R49" s="1" t="s">
        <v>4218</v>
      </c>
      <c r="S49" s="1" t="s">
        <v>75</v>
      </c>
      <c r="T49" s="1" t="s">
        <v>4052</v>
      </c>
      <c r="U49" s="1" t="s">
        <v>3988</v>
      </c>
      <c r="V49" s="1" t="s">
        <v>4219</v>
      </c>
    </row>
    <row r="50" s="1" customFormat="1" spans="1:22">
      <c r="A50" s="1" t="s">
        <v>3148</v>
      </c>
      <c r="B50" s="1" t="s">
        <v>1139</v>
      </c>
      <c r="C50" s="1" t="s">
        <v>3149</v>
      </c>
      <c r="D50" s="1" t="s">
        <v>317</v>
      </c>
      <c r="E50" s="1" t="s">
        <v>4220</v>
      </c>
      <c r="F50" s="1" t="s">
        <v>1139</v>
      </c>
      <c r="G50" s="1" t="s">
        <v>228</v>
      </c>
      <c r="H50" s="1" t="s">
        <v>4044</v>
      </c>
      <c r="I50" s="1" t="s">
        <v>4221</v>
      </c>
      <c r="J50" s="1" t="s">
        <v>4046</v>
      </c>
      <c r="K50" s="1" t="s">
        <v>4221</v>
      </c>
      <c r="L50" s="1" t="s">
        <v>4221</v>
      </c>
      <c r="M50" s="1" t="s">
        <v>4047</v>
      </c>
      <c r="N50" s="1" t="s">
        <v>4047</v>
      </c>
      <c r="O50" s="1" t="s">
        <v>4048</v>
      </c>
      <c r="P50" s="1" t="s">
        <v>4049</v>
      </c>
      <c r="Q50" s="1" t="s">
        <v>4050</v>
      </c>
      <c r="R50" s="1" t="s">
        <v>4222</v>
      </c>
      <c r="S50" s="1" t="s">
        <v>75</v>
      </c>
      <c r="T50" s="1" t="s">
        <v>4052</v>
      </c>
      <c r="U50" s="1" t="s">
        <v>3988</v>
      </c>
      <c r="V50" s="1" t="s">
        <v>4092</v>
      </c>
    </row>
    <row r="51" s="1" customFormat="1" spans="1:22">
      <c r="A51" s="1" t="s">
        <v>2163</v>
      </c>
      <c r="B51" s="1" t="s">
        <v>1139</v>
      </c>
      <c r="C51" s="1" t="s">
        <v>2164</v>
      </c>
      <c r="D51" s="1" t="s">
        <v>1566</v>
      </c>
      <c r="E51" s="1" t="s">
        <v>4223</v>
      </c>
      <c r="F51" s="1" t="s">
        <v>1139</v>
      </c>
      <c r="G51" s="1" t="s">
        <v>617</v>
      </c>
      <c r="H51" s="1" t="s">
        <v>4044</v>
      </c>
      <c r="I51" s="1" t="s">
        <v>4224</v>
      </c>
      <c r="J51" s="1" t="s">
        <v>4046</v>
      </c>
      <c r="K51" s="1" t="s">
        <v>4224</v>
      </c>
      <c r="L51" s="1" t="s">
        <v>4224</v>
      </c>
      <c r="M51" s="1" t="s">
        <v>4047</v>
      </c>
      <c r="N51" s="1" t="s">
        <v>4047</v>
      </c>
      <c r="O51" s="1" t="s">
        <v>4048</v>
      </c>
      <c r="P51" s="1" t="s">
        <v>4049</v>
      </c>
      <c r="Q51" s="1" t="s">
        <v>4050</v>
      </c>
      <c r="R51" s="1" t="s">
        <v>4225</v>
      </c>
      <c r="S51" s="1" t="s">
        <v>75</v>
      </c>
      <c r="T51" s="1" t="s">
        <v>4052</v>
      </c>
      <c r="U51" s="1" t="s">
        <v>3988</v>
      </c>
      <c r="V51" s="1" t="s">
        <v>4066</v>
      </c>
    </row>
    <row r="52" s="1" customFormat="1" spans="1:22">
      <c r="A52" s="1" t="s">
        <v>2385</v>
      </c>
      <c r="B52" s="1" t="s">
        <v>1139</v>
      </c>
      <c r="C52" s="1" t="s">
        <v>2386</v>
      </c>
      <c r="D52" s="1" t="s">
        <v>2388</v>
      </c>
      <c r="E52" s="1" t="s">
        <v>4226</v>
      </c>
      <c r="F52" s="1" t="s">
        <v>617</v>
      </c>
      <c r="G52" s="1" t="s">
        <v>618</v>
      </c>
      <c r="H52" s="1" t="s">
        <v>4044</v>
      </c>
      <c r="I52" s="1" t="s">
        <v>4227</v>
      </c>
      <c r="J52" s="1" t="s">
        <v>4046</v>
      </c>
      <c r="K52" s="1" t="s">
        <v>4227</v>
      </c>
      <c r="L52" s="1" t="s">
        <v>4227</v>
      </c>
      <c r="M52" s="1" t="s">
        <v>4047</v>
      </c>
      <c r="N52" s="1" t="s">
        <v>4047</v>
      </c>
      <c r="O52" s="1" t="s">
        <v>4048</v>
      </c>
      <c r="P52" s="1" t="s">
        <v>4049</v>
      </c>
      <c r="Q52" s="1" t="s">
        <v>4050</v>
      </c>
      <c r="R52" s="1" t="s">
        <v>4228</v>
      </c>
      <c r="S52" s="1" t="s">
        <v>75</v>
      </c>
      <c r="T52" s="1" t="s">
        <v>4052</v>
      </c>
      <c r="U52" s="1" t="s">
        <v>3988</v>
      </c>
      <c r="V52" s="1" t="s">
        <v>4096</v>
      </c>
    </row>
    <row r="53" s="1" customFormat="1" spans="1:22">
      <c r="A53" s="1" t="s">
        <v>2201</v>
      </c>
      <c r="B53" s="1" t="s">
        <v>1139</v>
      </c>
      <c r="C53" s="1" t="s">
        <v>2202</v>
      </c>
      <c r="D53" s="1" t="s">
        <v>4229</v>
      </c>
      <c r="E53" s="1" t="s">
        <v>4230</v>
      </c>
      <c r="F53" s="1" t="s">
        <v>1139</v>
      </c>
      <c r="G53" s="1" t="s">
        <v>617</v>
      </c>
      <c r="H53" s="1" t="s">
        <v>4044</v>
      </c>
      <c r="I53" s="1" t="s">
        <v>4231</v>
      </c>
      <c r="J53" s="1" t="s">
        <v>4046</v>
      </c>
      <c r="K53" s="1" t="s">
        <v>4231</v>
      </c>
      <c r="L53" s="1" t="s">
        <v>4231</v>
      </c>
      <c r="M53" s="1" t="s">
        <v>4047</v>
      </c>
      <c r="N53" s="1" t="s">
        <v>4047</v>
      </c>
      <c r="O53" s="1" t="s">
        <v>4048</v>
      </c>
      <c r="P53" s="1" t="s">
        <v>4049</v>
      </c>
      <c r="Q53" s="1" t="s">
        <v>4050</v>
      </c>
      <c r="R53" s="1" t="s">
        <v>4232</v>
      </c>
      <c r="S53" s="1" t="s">
        <v>75</v>
      </c>
      <c r="T53" s="1" t="s">
        <v>4052</v>
      </c>
      <c r="U53" s="1" t="s">
        <v>3988</v>
      </c>
      <c r="V53" s="1" t="s">
        <v>4053</v>
      </c>
    </row>
    <row r="54" s="1" customFormat="1" spans="1:22">
      <c r="A54" s="1" t="s">
        <v>3155</v>
      </c>
      <c r="B54" s="1" t="s">
        <v>1139</v>
      </c>
      <c r="C54" s="1" t="s">
        <v>3156</v>
      </c>
      <c r="D54" s="1" t="s">
        <v>308</v>
      </c>
      <c r="E54" s="1" t="s">
        <v>4233</v>
      </c>
      <c r="F54" s="1" t="s">
        <v>617</v>
      </c>
      <c r="G54" s="1" t="s">
        <v>228</v>
      </c>
      <c r="H54" s="1" t="s">
        <v>4044</v>
      </c>
      <c r="I54" s="1" t="s">
        <v>4234</v>
      </c>
      <c r="J54" s="1" t="s">
        <v>4046</v>
      </c>
      <c r="K54" s="1" t="s">
        <v>4234</v>
      </c>
      <c r="L54" s="1" t="s">
        <v>4234</v>
      </c>
      <c r="M54" s="1" t="s">
        <v>4047</v>
      </c>
      <c r="N54" s="1" t="s">
        <v>4047</v>
      </c>
      <c r="O54" s="1" t="s">
        <v>4048</v>
      </c>
      <c r="P54" s="1" t="s">
        <v>4049</v>
      </c>
      <c r="Q54" s="1" t="s">
        <v>4050</v>
      </c>
      <c r="R54" s="1" t="s">
        <v>4235</v>
      </c>
      <c r="S54" s="1" t="s">
        <v>75</v>
      </c>
      <c r="T54" s="1" t="s">
        <v>4052</v>
      </c>
      <c r="U54" s="1" t="s">
        <v>4003</v>
      </c>
      <c r="V54" s="1" t="s">
        <v>4092</v>
      </c>
    </row>
    <row r="55" s="1" customFormat="1" spans="1:22">
      <c r="A55" s="1" t="s">
        <v>1905</v>
      </c>
      <c r="B55" s="1" t="s">
        <v>1139</v>
      </c>
      <c r="C55" s="1" t="s">
        <v>1906</v>
      </c>
      <c r="D55" s="1" t="s">
        <v>660</v>
      </c>
      <c r="E55" s="1" t="s">
        <v>4236</v>
      </c>
      <c r="F55" s="1" t="s">
        <v>1139</v>
      </c>
      <c r="G55" s="1" t="s">
        <v>617</v>
      </c>
      <c r="H55" s="1" t="s">
        <v>4044</v>
      </c>
      <c r="I55" s="1" t="s">
        <v>4237</v>
      </c>
      <c r="J55" s="1" t="s">
        <v>4046</v>
      </c>
      <c r="K55" s="1" t="s">
        <v>4237</v>
      </c>
      <c r="L55" s="1" t="s">
        <v>4237</v>
      </c>
      <c r="M55" s="1" t="s">
        <v>4047</v>
      </c>
      <c r="N55" s="1" t="s">
        <v>4047</v>
      </c>
      <c r="O55" s="1" t="s">
        <v>4048</v>
      </c>
      <c r="P55" s="1" t="s">
        <v>4049</v>
      </c>
      <c r="Q55" s="1" t="s">
        <v>4050</v>
      </c>
      <c r="R55" s="1" t="s">
        <v>4238</v>
      </c>
      <c r="S55" s="1" t="s">
        <v>75</v>
      </c>
      <c r="T55" s="1" t="s">
        <v>4052</v>
      </c>
      <c r="U55" s="1" t="s">
        <v>3988</v>
      </c>
      <c r="V55" s="1" t="s">
        <v>4096</v>
      </c>
    </row>
    <row r="56" s="1" customFormat="1" spans="1:22">
      <c r="A56" s="1" t="s">
        <v>1992</v>
      </c>
      <c r="B56" s="1" t="s">
        <v>531</v>
      </c>
      <c r="C56" s="1" t="s">
        <v>1993</v>
      </c>
      <c r="D56" s="1" t="s">
        <v>1995</v>
      </c>
      <c r="E56" s="1" t="s">
        <v>4239</v>
      </c>
      <c r="F56" s="1" t="s">
        <v>1139</v>
      </c>
      <c r="G56" s="1" t="s">
        <v>617</v>
      </c>
      <c r="H56" s="1" t="s">
        <v>4044</v>
      </c>
      <c r="I56" s="1" t="s">
        <v>4240</v>
      </c>
      <c r="J56" s="1" t="s">
        <v>4046</v>
      </c>
      <c r="K56" s="1" t="s">
        <v>4240</v>
      </c>
      <c r="L56" s="1" t="s">
        <v>4240</v>
      </c>
      <c r="M56" s="1" t="s">
        <v>4047</v>
      </c>
      <c r="N56" s="1" t="s">
        <v>4047</v>
      </c>
      <c r="O56" s="1" t="s">
        <v>4048</v>
      </c>
      <c r="P56" s="1" t="s">
        <v>4049</v>
      </c>
      <c r="Q56" s="1" t="s">
        <v>4050</v>
      </c>
      <c r="R56" s="1" t="s">
        <v>4241</v>
      </c>
      <c r="S56" s="1" t="s">
        <v>75</v>
      </c>
      <c r="T56" s="1" t="s">
        <v>4052</v>
      </c>
      <c r="U56" s="1" t="s">
        <v>3988</v>
      </c>
      <c r="V56" s="1" t="s">
        <v>4219</v>
      </c>
    </row>
    <row r="57" s="1" customFormat="1" spans="1:22">
      <c r="A57" s="1" t="s">
        <v>1897</v>
      </c>
      <c r="B57" s="1" t="s">
        <v>531</v>
      </c>
      <c r="C57" s="1" t="s">
        <v>1898</v>
      </c>
      <c r="D57" s="1" t="s">
        <v>1900</v>
      </c>
      <c r="E57" s="1" t="s">
        <v>4242</v>
      </c>
      <c r="F57" s="1" t="s">
        <v>1139</v>
      </c>
      <c r="G57" s="1" t="s">
        <v>617</v>
      </c>
      <c r="H57" s="1" t="s">
        <v>4044</v>
      </c>
      <c r="I57" s="1" t="s">
        <v>4243</v>
      </c>
      <c r="J57" s="1" t="s">
        <v>4046</v>
      </c>
      <c r="K57" s="1" t="s">
        <v>4243</v>
      </c>
      <c r="L57" s="1" t="s">
        <v>4243</v>
      </c>
      <c r="M57" s="1" t="s">
        <v>4047</v>
      </c>
      <c r="N57" s="1" t="s">
        <v>4047</v>
      </c>
      <c r="O57" s="1" t="s">
        <v>4048</v>
      </c>
      <c r="P57" s="1" t="s">
        <v>4049</v>
      </c>
      <c r="Q57" s="1" t="s">
        <v>4050</v>
      </c>
      <c r="R57" s="1" t="s">
        <v>4244</v>
      </c>
      <c r="S57" s="1" t="s">
        <v>75</v>
      </c>
      <c r="T57" s="1" t="s">
        <v>4052</v>
      </c>
      <c r="U57" s="1" t="s">
        <v>3988</v>
      </c>
      <c r="V57" s="1" t="s">
        <v>4096</v>
      </c>
    </row>
    <row r="58" s="1" customFormat="1" spans="1:22">
      <c r="A58" s="1" t="s">
        <v>2526</v>
      </c>
      <c r="B58" s="1" t="s">
        <v>531</v>
      </c>
      <c r="C58" s="1" t="s">
        <v>2527</v>
      </c>
      <c r="D58" s="1" t="s">
        <v>308</v>
      </c>
      <c r="E58" s="1" t="s">
        <v>4245</v>
      </c>
      <c r="F58" s="1" t="s">
        <v>617</v>
      </c>
      <c r="G58" s="1" t="s">
        <v>618</v>
      </c>
      <c r="H58" s="1" t="s">
        <v>4044</v>
      </c>
      <c r="I58" s="1" t="s">
        <v>4246</v>
      </c>
      <c r="J58" s="1" t="s">
        <v>4046</v>
      </c>
      <c r="K58" s="1" t="s">
        <v>4246</v>
      </c>
      <c r="L58" s="1" t="s">
        <v>4246</v>
      </c>
      <c r="M58" s="1" t="s">
        <v>4047</v>
      </c>
      <c r="N58" s="1" t="s">
        <v>4047</v>
      </c>
      <c r="O58" s="1" t="s">
        <v>4048</v>
      </c>
      <c r="P58" s="1" t="s">
        <v>4049</v>
      </c>
      <c r="Q58" s="1" t="s">
        <v>4050</v>
      </c>
      <c r="R58" s="1" t="s">
        <v>4247</v>
      </c>
      <c r="S58" s="1" t="s">
        <v>75</v>
      </c>
      <c r="T58" s="1" t="s">
        <v>4052</v>
      </c>
      <c r="U58" s="1" t="s">
        <v>4003</v>
      </c>
      <c r="V58" s="1" t="s">
        <v>4092</v>
      </c>
    </row>
    <row r="59" s="1" customFormat="1" spans="1:22">
      <c r="A59" s="1" t="s">
        <v>3741</v>
      </c>
      <c r="B59" s="1" t="s">
        <v>531</v>
      </c>
      <c r="C59" s="1" t="s">
        <v>3742</v>
      </c>
      <c r="D59" s="1" t="s">
        <v>4248</v>
      </c>
      <c r="E59" s="1" t="s">
        <v>4249</v>
      </c>
      <c r="F59" s="1" t="s">
        <v>617</v>
      </c>
      <c r="G59" s="1" t="s">
        <v>229</v>
      </c>
      <c r="H59" s="1" t="s">
        <v>4044</v>
      </c>
      <c r="I59" s="1" t="s">
        <v>4250</v>
      </c>
      <c r="J59" s="1" t="s">
        <v>4046</v>
      </c>
      <c r="K59" s="1" t="s">
        <v>4250</v>
      </c>
      <c r="L59" s="1" t="s">
        <v>4250</v>
      </c>
      <c r="M59" s="1" t="s">
        <v>4047</v>
      </c>
      <c r="N59" s="1" t="s">
        <v>4047</v>
      </c>
      <c r="O59" s="1" t="s">
        <v>4048</v>
      </c>
      <c r="P59" s="1" t="s">
        <v>4049</v>
      </c>
      <c r="Q59" s="1" t="s">
        <v>4050</v>
      </c>
      <c r="R59" s="1" t="s">
        <v>4251</v>
      </c>
      <c r="S59" s="1" t="s">
        <v>75</v>
      </c>
      <c r="T59" s="1" t="s">
        <v>4052</v>
      </c>
      <c r="U59" s="1" t="s">
        <v>3988</v>
      </c>
      <c r="V59" s="1" t="s">
        <v>4053</v>
      </c>
    </row>
    <row r="60" s="1" customFormat="1" spans="1:22">
      <c r="A60" s="1" t="s">
        <v>3251</v>
      </c>
      <c r="B60" s="1" t="s">
        <v>531</v>
      </c>
      <c r="C60" s="1" t="s">
        <v>3252</v>
      </c>
      <c r="D60" s="1" t="s">
        <v>2185</v>
      </c>
      <c r="E60" s="1" t="s">
        <v>4252</v>
      </c>
      <c r="F60" s="1" t="s">
        <v>618</v>
      </c>
      <c r="G60" s="1" t="s">
        <v>228</v>
      </c>
      <c r="H60" s="1" t="s">
        <v>4044</v>
      </c>
      <c r="I60" s="1" t="s">
        <v>4253</v>
      </c>
      <c r="J60" s="1" t="s">
        <v>4046</v>
      </c>
      <c r="K60" s="1" t="s">
        <v>4253</v>
      </c>
      <c r="L60" s="1" t="s">
        <v>4253</v>
      </c>
      <c r="M60" s="1" t="s">
        <v>4047</v>
      </c>
      <c r="N60" s="1" t="s">
        <v>4047</v>
      </c>
      <c r="O60" s="1" t="s">
        <v>4048</v>
      </c>
      <c r="P60" s="1" t="s">
        <v>4049</v>
      </c>
      <c r="Q60" s="1" t="s">
        <v>4050</v>
      </c>
      <c r="R60" s="1" t="s">
        <v>4254</v>
      </c>
      <c r="S60" s="1" t="s">
        <v>75</v>
      </c>
      <c r="T60" s="1" t="s">
        <v>4052</v>
      </c>
      <c r="U60" s="1" t="s">
        <v>3988</v>
      </c>
      <c r="V60" s="1" t="s">
        <v>4066</v>
      </c>
    </row>
    <row r="61" s="1" customFormat="1" spans="1:22">
      <c r="A61" s="1" t="s">
        <v>1677</v>
      </c>
      <c r="B61" s="1" t="s">
        <v>531</v>
      </c>
      <c r="C61" s="1" t="s">
        <v>1678</v>
      </c>
      <c r="D61" s="1" t="s">
        <v>549</v>
      </c>
      <c r="E61" s="1" t="s">
        <v>4255</v>
      </c>
      <c r="F61" s="1" t="s">
        <v>531</v>
      </c>
      <c r="G61" s="1" t="s">
        <v>1139</v>
      </c>
      <c r="H61" s="1" t="s">
        <v>4044</v>
      </c>
      <c r="I61" s="1" t="s">
        <v>4256</v>
      </c>
      <c r="J61" s="1" t="s">
        <v>4046</v>
      </c>
      <c r="K61" s="1" t="s">
        <v>4256</v>
      </c>
      <c r="L61" s="1" t="s">
        <v>4256</v>
      </c>
      <c r="M61" s="1" t="s">
        <v>4047</v>
      </c>
      <c r="N61" s="1" t="s">
        <v>4047</v>
      </c>
      <c r="O61" s="1" t="s">
        <v>4048</v>
      </c>
      <c r="P61" s="1" t="s">
        <v>4049</v>
      </c>
      <c r="Q61" s="1" t="s">
        <v>4050</v>
      </c>
      <c r="R61" s="1" t="s">
        <v>4257</v>
      </c>
      <c r="S61" s="1" t="s">
        <v>75</v>
      </c>
      <c r="T61" s="1" t="s">
        <v>4052</v>
      </c>
      <c r="U61" s="1" t="s">
        <v>3988</v>
      </c>
      <c r="V61" s="1" t="s">
        <v>4066</v>
      </c>
    </row>
    <row r="62" s="1" customFormat="1" spans="1:22">
      <c r="A62" s="1" t="s">
        <v>1891</v>
      </c>
      <c r="B62" s="1" t="s">
        <v>531</v>
      </c>
      <c r="C62" s="1" t="s">
        <v>1892</v>
      </c>
      <c r="D62" s="1" t="s">
        <v>660</v>
      </c>
      <c r="E62" s="1" t="s">
        <v>4258</v>
      </c>
      <c r="F62" s="1" t="s">
        <v>1139</v>
      </c>
      <c r="G62" s="1" t="s">
        <v>617</v>
      </c>
      <c r="H62" s="1" t="s">
        <v>4044</v>
      </c>
      <c r="I62" s="1" t="s">
        <v>4259</v>
      </c>
      <c r="J62" s="1" t="s">
        <v>4046</v>
      </c>
      <c r="K62" s="1" t="s">
        <v>4259</v>
      </c>
      <c r="L62" s="1" t="s">
        <v>4259</v>
      </c>
      <c r="M62" s="1" t="s">
        <v>4047</v>
      </c>
      <c r="N62" s="1" t="s">
        <v>4047</v>
      </c>
      <c r="O62" s="1" t="s">
        <v>4048</v>
      </c>
      <c r="P62" s="1" t="s">
        <v>4049</v>
      </c>
      <c r="Q62" s="1" t="s">
        <v>4050</v>
      </c>
      <c r="R62" s="1" t="s">
        <v>4260</v>
      </c>
      <c r="S62" s="1" t="s">
        <v>75</v>
      </c>
      <c r="T62" s="1" t="s">
        <v>4052</v>
      </c>
      <c r="U62" s="1" t="s">
        <v>3988</v>
      </c>
      <c r="V62" s="1" t="s">
        <v>4096</v>
      </c>
    </row>
    <row r="63" s="1" customFormat="1" spans="1:22">
      <c r="A63" s="1" t="s">
        <v>3236</v>
      </c>
      <c r="B63" s="1" t="s">
        <v>531</v>
      </c>
      <c r="C63" s="1" t="s">
        <v>3237</v>
      </c>
      <c r="D63" s="1" t="s">
        <v>4261</v>
      </c>
      <c r="E63" s="1" t="s">
        <v>4262</v>
      </c>
      <c r="F63" s="1" t="s">
        <v>618</v>
      </c>
      <c r="G63" s="1" t="s">
        <v>228</v>
      </c>
      <c r="H63" s="1" t="s">
        <v>4044</v>
      </c>
      <c r="I63" s="1" t="s">
        <v>4263</v>
      </c>
      <c r="J63" s="1" t="s">
        <v>4046</v>
      </c>
      <c r="K63" s="1" t="s">
        <v>4263</v>
      </c>
      <c r="L63" s="1" t="s">
        <v>4263</v>
      </c>
      <c r="M63" s="1" t="s">
        <v>4047</v>
      </c>
      <c r="N63" s="1" t="s">
        <v>4047</v>
      </c>
      <c r="O63" s="1" t="s">
        <v>4048</v>
      </c>
      <c r="P63" s="1" t="s">
        <v>4049</v>
      </c>
      <c r="Q63" s="1" t="s">
        <v>4050</v>
      </c>
      <c r="R63" s="1" t="s">
        <v>4264</v>
      </c>
      <c r="S63" s="1" t="s">
        <v>75</v>
      </c>
      <c r="T63" s="1" t="s">
        <v>4052</v>
      </c>
      <c r="U63" s="1" t="s">
        <v>3988</v>
      </c>
      <c r="V63" s="1" t="s">
        <v>4053</v>
      </c>
    </row>
    <row r="64" s="1" customFormat="1" spans="1:22">
      <c r="A64" s="1" t="s">
        <v>3734</v>
      </c>
      <c r="B64" s="1" t="s">
        <v>531</v>
      </c>
      <c r="C64" s="1" t="s">
        <v>3735</v>
      </c>
      <c r="D64" s="1" t="s">
        <v>1664</v>
      </c>
      <c r="E64" s="1" t="s">
        <v>4265</v>
      </c>
      <c r="F64" s="1" t="s">
        <v>228</v>
      </c>
      <c r="G64" s="1" t="s">
        <v>229</v>
      </c>
      <c r="H64" s="1" t="s">
        <v>4044</v>
      </c>
      <c r="I64" s="1" t="s">
        <v>4266</v>
      </c>
      <c r="J64" s="1" t="s">
        <v>4046</v>
      </c>
      <c r="K64" s="1" t="s">
        <v>4266</v>
      </c>
      <c r="L64" s="1" t="s">
        <v>4266</v>
      </c>
      <c r="M64" s="1" t="s">
        <v>4047</v>
      </c>
      <c r="N64" s="1" t="s">
        <v>4047</v>
      </c>
      <c r="O64" s="1" t="s">
        <v>4048</v>
      </c>
      <c r="P64" s="1" t="s">
        <v>4049</v>
      </c>
      <c r="Q64" s="1" t="s">
        <v>4050</v>
      </c>
      <c r="R64" s="1" t="s">
        <v>4267</v>
      </c>
      <c r="S64" s="1" t="s">
        <v>75</v>
      </c>
      <c r="T64" s="1" t="s">
        <v>4052</v>
      </c>
      <c r="U64" s="1" t="s">
        <v>3988</v>
      </c>
      <c r="V64" s="1" t="s">
        <v>4066</v>
      </c>
    </row>
    <row r="65" s="1" customFormat="1" spans="1:22">
      <c r="A65" s="1" t="s">
        <v>2523</v>
      </c>
      <c r="B65" s="1" t="s">
        <v>531</v>
      </c>
      <c r="C65" s="1" t="s">
        <v>2524</v>
      </c>
      <c r="D65" s="1" t="s">
        <v>4268</v>
      </c>
      <c r="E65" s="1" t="s">
        <v>4269</v>
      </c>
      <c r="F65" s="1" t="s">
        <v>1139</v>
      </c>
      <c r="G65" s="1" t="s">
        <v>618</v>
      </c>
      <c r="H65" s="1" t="s">
        <v>4044</v>
      </c>
      <c r="I65" s="1" t="s">
        <v>4270</v>
      </c>
      <c r="J65" s="1" t="s">
        <v>4046</v>
      </c>
      <c r="K65" s="1" t="s">
        <v>4270</v>
      </c>
      <c r="L65" s="1" t="s">
        <v>4270</v>
      </c>
      <c r="M65" s="1" t="s">
        <v>4047</v>
      </c>
      <c r="N65" s="1" t="s">
        <v>4047</v>
      </c>
      <c r="O65" s="1" t="s">
        <v>4048</v>
      </c>
      <c r="P65" s="1" t="s">
        <v>4049</v>
      </c>
      <c r="Q65" s="1" t="s">
        <v>4050</v>
      </c>
      <c r="R65" s="1" t="s">
        <v>4271</v>
      </c>
      <c r="S65" s="1" t="s">
        <v>75</v>
      </c>
      <c r="T65" s="1" t="s">
        <v>4052</v>
      </c>
      <c r="U65" s="1" t="s">
        <v>4003</v>
      </c>
      <c r="V65" s="1" t="s">
        <v>4092</v>
      </c>
    </row>
    <row r="66" s="1" customFormat="1" spans="1:22">
      <c r="A66" s="1" t="s">
        <v>2755</v>
      </c>
      <c r="B66" s="1" t="s">
        <v>531</v>
      </c>
      <c r="C66" s="1" t="s">
        <v>2756</v>
      </c>
      <c r="D66" s="1" t="s">
        <v>4272</v>
      </c>
      <c r="E66" s="1" t="s">
        <v>4273</v>
      </c>
      <c r="F66" s="1" t="s">
        <v>1139</v>
      </c>
      <c r="G66" s="1" t="s">
        <v>618</v>
      </c>
      <c r="H66" s="1" t="s">
        <v>4044</v>
      </c>
      <c r="I66" s="1" t="s">
        <v>4274</v>
      </c>
      <c r="J66" s="1" t="s">
        <v>4046</v>
      </c>
      <c r="K66" s="1" t="s">
        <v>4274</v>
      </c>
      <c r="L66" s="1" t="s">
        <v>4274</v>
      </c>
      <c r="M66" s="1" t="s">
        <v>4047</v>
      </c>
      <c r="N66" s="1" t="s">
        <v>4047</v>
      </c>
      <c r="O66" s="1" t="s">
        <v>4048</v>
      </c>
      <c r="P66" s="1" t="s">
        <v>4049</v>
      </c>
      <c r="Q66" s="1" t="s">
        <v>4050</v>
      </c>
      <c r="R66" s="1" t="s">
        <v>4275</v>
      </c>
      <c r="S66" s="1" t="s">
        <v>75</v>
      </c>
      <c r="T66" s="1" t="s">
        <v>4052</v>
      </c>
      <c r="U66" s="1" t="s">
        <v>3988</v>
      </c>
      <c r="V66" s="1" t="s">
        <v>4053</v>
      </c>
    </row>
    <row r="67" s="1" customFormat="1" spans="1:22">
      <c r="A67" s="1" t="s">
        <v>1704</v>
      </c>
      <c r="B67" s="1" t="s">
        <v>531</v>
      </c>
      <c r="C67" s="1" t="s">
        <v>1705</v>
      </c>
      <c r="D67" s="1" t="s">
        <v>1707</v>
      </c>
      <c r="E67" s="1" t="s">
        <v>4276</v>
      </c>
      <c r="F67" s="1" t="s">
        <v>531</v>
      </c>
      <c r="G67" s="1" t="s">
        <v>1139</v>
      </c>
      <c r="H67" s="1" t="s">
        <v>4044</v>
      </c>
      <c r="I67" s="1" t="s">
        <v>4277</v>
      </c>
      <c r="J67" s="1" t="s">
        <v>4046</v>
      </c>
      <c r="K67" s="1" t="s">
        <v>4277</v>
      </c>
      <c r="L67" s="1" t="s">
        <v>4277</v>
      </c>
      <c r="M67" s="1" t="s">
        <v>4047</v>
      </c>
      <c r="N67" s="1" t="s">
        <v>4047</v>
      </c>
      <c r="O67" s="1" t="s">
        <v>4048</v>
      </c>
      <c r="P67" s="1" t="s">
        <v>4049</v>
      </c>
      <c r="Q67" s="1" t="s">
        <v>4050</v>
      </c>
      <c r="R67" s="1" t="s">
        <v>4278</v>
      </c>
      <c r="S67" s="1" t="s">
        <v>75</v>
      </c>
      <c r="T67" s="1" t="s">
        <v>4052</v>
      </c>
      <c r="U67" s="1" t="s">
        <v>3988</v>
      </c>
      <c r="V67" s="1" t="s">
        <v>4053</v>
      </c>
    </row>
    <row r="68" s="1" customFormat="1" spans="1:22">
      <c r="A68" s="1" t="s">
        <v>1983</v>
      </c>
      <c r="B68" s="1" t="s">
        <v>531</v>
      </c>
      <c r="C68" s="1" t="s">
        <v>1984</v>
      </c>
      <c r="D68" s="1" t="s">
        <v>1986</v>
      </c>
      <c r="E68" s="1" t="s">
        <v>4279</v>
      </c>
      <c r="F68" s="1" t="s">
        <v>1139</v>
      </c>
      <c r="G68" s="1" t="s">
        <v>617</v>
      </c>
      <c r="H68" s="1" t="s">
        <v>4044</v>
      </c>
      <c r="I68" s="1" t="s">
        <v>4280</v>
      </c>
      <c r="J68" s="1" t="s">
        <v>4046</v>
      </c>
      <c r="K68" s="1" t="s">
        <v>4280</v>
      </c>
      <c r="L68" s="1" t="s">
        <v>4280</v>
      </c>
      <c r="M68" s="1" t="s">
        <v>4047</v>
      </c>
      <c r="N68" s="1" t="s">
        <v>4047</v>
      </c>
      <c r="O68" s="1" t="s">
        <v>4048</v>
      </c>
      <c r="P68" s="1" t="s">
        <v>4049</v>
      </c>
      <c r="Q68" s="1" t="s">
        <v>4050</v>
      </c>
      <c r="R68" s="1" t="s">
        <v>4281</v>
      </c>
      <c r="S68" s="1" t="s">
        <v>75</v>
      </c>
      <c r="T68" s="1" t="s">
        <v>4052</v>
      </c>
      <c r="U68" s="1" t="s">
        <v>3988</v>
      </c>
      <c r="V68" s="1" t="s">
        <v>4092</v>
      </c>
    </row>
    <row r="69" s="1" customFormat="1" spans="1:22">
      <c r="A69" s="1" t="s">
        <v>1298</v>
      </c>
      <c r="B69" s="1" t="s">
        <v>531</v>
      </c>
      <c r="C69" s="1" t="s">
        <v>1299</v>
      </c>
      <c r="D69" s="1" t="s">
        <v>1275</v>
      </c>
      <c r="E69" s="1" t="s">
        <v>4282</v>
      </c>
      <c r="F69" s="1" t="s">
        <v>531</v>
      </c>
      <c r="G69" s="1" t="s">
        <v>1139</v>
      </c>
      <c r="H69" s="1" t="s">
        <v>4044</v>
      </c>
      <c r="I69" s="1" t="s">
        <v>4283</v>
      </c>
      <c r="J69" s="1" t="s">
        <v>4046</v>
      </c>
      <c r="K69" s="1" t="s">
        <v>4283</v>
      </c>
      <c r="L69" s="1" t="s">
        <v>4283</v>
      </c>
      <c r="M69" s="1" t="s">
        <v>4047</v>
      </c>
      <c r="N69" s="1" t="s">
        <v>4047</v>
      </c>
      <c r="O69" s="1" t="s">
        <v>4048</v>
      </c>
      <c r="P69" s="1" t="s">
        <v>4049</v>
      </c>
      <c r="Q69" s="1" t="s">
        <v>4050</v>
      </c>
      <c r="R69" s="1" t="s">
        <v>4284</v>
      </c>
      <c r="S69" s="1" t="s">
        <v>75</v>
      </c>
      <c r="T69" s="1" t="s">
        <v>4052</v>
      </c>
      <c r="U69" s="1" t="s">
        <v>3988</v>
      </c>
      <c r="V69" s="1" t="s">
        <v>4285</v>
      </c>
    </row>
    <row r="70" s="1" customFormat="1" spans="1:22">
      <c r="A70" s="1" t="s">
        <v>1671</v>
      </c>
      <c r="B70" s="1" t="s">
        <v>531</v>
      </c>
      <c r="C70" s="1" t="s">
        <v>1672</v>
      </c>
      <c r="D70" s="1" t="s">
        <v>1063</v>
      </c>
      <c r="E70" s="1" t="s">
        <v>4286</v>
      </c>
      <c r="F70" s="1" t="s">
        <v>531</v>
      </c>
      <c r="G70" s="1" t="s">
        <v>1139</v>
      </c>
      <c r="H70" s="1" t="s">
        <v>4044</v>
      </c>
      <c r="I70" s="1" t="s">
        <v>4287</v>
      </c>
      <c r="J70" s="1" t="s">
        <v>4046</v>
      </c>
      <c r="K70" s="1" t="s">
        <v>4287</v>
      </c>
      <c r="L70" s="1" t="s">
        <v>4287</v>
      </c>
      <c r="M70" s="1" t="s">
        <v>4047</v>
      </c>
      <c r="N70" s="1" t="s">
        <v>4047</v>
      </c>
      <c r="O70" s="1" t="s">
        <v>4048</v>
      </c>
      <c r="P70" s="1" t="s">
        <v>4049</v>
      </c>
      <c r="Q70" s="1" t="s">
        <v>4050</v>
      </c>
      <c r="R70" s="1" t="s">
        <v>4288</v>
      </c>
      <c r="S70" s="1" t="s">
        <v>75</v>
      </c>
      <c r="T70" s="1" t="s">
        <v>4052</v>
      </c>
      <c r="U70" s="1" t="s">
        <v>3988</v>
      </c>
      <c r="V70" s="1" t="s">
        <v>4066</v>
      </c>
    </row>
    <row r="71" s="1" customFormat="1" spans="1:22">
      <c r="A71" s="1" t="s">
        <v>1653</v>
      </c>
      <c r="B71" s="1" t="s">
        <v>531</v>
      </c>
      <c r="C71" s="1" t="s">
        <v>1654</v>
      </c>
      <c r="D71" s="1" t="s">
        <v>1656</v>
      </c>
      <c r="E71" s="1" t="s">
        <v>4289</v>
      </c>
      <c r="F71" s="1" t="s">
        <v>531</v>
      </c>
      <c r="G71" s="1" t="s">
        <v>1139</v>
      </c>
      <c r="H71" s="1" t="s">
        <v>4044</v>
      </c>
      <c r="I71" s="1" t="s">
        <v>4290</v>
      </c>
      <c r="J71" s="1" t="s">
        <v>4046</v>
      </c>
      <c r="K71" s="1" t="s">
        <v>4290</v>
      </c>
      <c r="L71" s="1" t="s">
        <v>4290</v>
      </c>
      <c r="M71" s="1" t="s">
        <v>4047</v>
      </c>
      <c r="N71" s="1" t="s">
        <v>4047</v>
      </c>
      <c r="O71" s="1" t="s">
        <v>4048</v>
      </c>
      <c r="P71" s="1" t="s">
        <v>4049</v>
      </c>
      <c r="Q71" s="1" t="s">
        <v>4050</v>
      </c>
      <c r="R71" s="1" t="s">
        <v>4291</v>
      </c>
      <c r="S71" s="1" t="s">
        <v>75</v>
      </c>
      <c r="T71" s="1" t="s">
        <v>4052</v>
      </c>
      <c r="U71" s="1" t="s">
        <v>3988</v>
      </c>
      <c r="V71" s="1" t="s">
        <v>4066</v>
      </c>
    </row>
    <row r="72" s="1" customFormat="1" spans="1:22">
      <c r="A72" s="1" t="s">
        <v>2379</v>
      </c>
      <c r="B72" s="1" t="s">
        <v>531</v>
      </c>
      <c r="C72" s="1" t="s">
        <v>2380</v>
      </c>
      <c r="D72" s="1" t="s">
        <v>660</v>
      </c>
      <c r="E72" s="1" t="s">
        <v>4292</v>
      </c>
      <c r="F72" s="1" t="s">
        <v>1139</v>
      </c>
      <c r="G72" s="1" t="s">
        <v>618</v>
      </c>
      <c r="H72" s="1" t="s">
        <v>4044</v>
      </c>
      <c r="I72" s="1" t="s">
        <v>4293</v>
      </c>
      <c r="J72" s="1" t="s">
        <v>4046</v>
      </c>
      <c r="K72" s="1" t="s">
        <v>4293</v>
      </c>
      <c r="L72" s="1" t="s">
        <v>4293</v>
      </c>
      <c r="M72" s="1" t="s">
        <v>4047</v>
      </c>
      <c r="N72" s="1" t="s">
        <v>4047</v>
      </c>
      <c r="O72" s="1" t="s">
        <v>4048</v>
      </c>
      <c r="P72" s="1" t="s">
        <v>4049</v>
      </c>
      <c r="Q72" s="1" t="s">
        <v>4050</v>
      </c>
      <c r="R72" s="1" t="s">
        <v>4294</v>
      </c>
      <c r="S72" s="1" t="s">
        <v>75</v>
      </c>
      <c r="T72" s="1" t="s">
        <v>4052</v>
      </c>
      <c r="U72" s="1" t="s">
        <v>3988</v>
      </c>
      <c r="V72" s="1" t="s">
        <v>4096</v>
      </c>
    </row>
    <row r="73" s="1" customFormat="1" spans="1:22">
      <c r="A73" s="1" t="s">
        <v>2638</v>
      </c>
      <c r="B73" s="1" t="s">
        <v>531</v>
      </c>
      <c r="C73" s="1" t="s">
        <v>2639</v>
      </c>
      <c r="D73" s="1" t="s">
        <v>2560</v>
      </c>
      <c r="E73" s="1" t="s">
        <v>4295</v>
      </c>
      <c r="F73" s="1" t="s">
        <v>617</v>
      </c>
      <c r="G73" s="1" t="s">
        <v>618</v>
      </c>
      <c r="H73" s="1" t="s">
        <v>4044</v>
      </c>
      <c r="I73" s="1" t="s">
        <v>4296</v>
      </c>
      <c r="J73" s="1" t="s">
        <v>4046</v>
      </c>
      <c r="K73" s="1" t="s">
        <v>4296</v>
      </c>
      <c r="L73" s="1" t="s">
        <v>4296</v>
      </c>
      <c r="M73" s="1" t="s">
        <v>4047</v>
      </c>
      <c r="N73" s="1" t="s">
        <v>4047</v>
      </c>
      <c r="O73" s="1" t="s">
        <v>4048</v>
      </c>
      <c r="P73" s="1" t="s">
        <v>4049</v>
      </c>
      <c r="Q73" s="1" t="s">
        <v>4050</v>
      </c>
      <c r="R73" s="1" t="s">
        <v>4297</v>
      </c>
      <c r="S73" s="1" t="s">
        <v>75</v>
      </c>
      <c r="T73" s="1" t="s">
        <v>4052</v>
      </c>
      <c r="U73" s="1" t="s">
        <v>4003</v>
      </c>
      <c r="V73" s="1" t="s">
        <v>4053</v>
      </c>
    </row>
    <row r="74" s="1" customFormat="1" spans="1:22">
      <c r="A74" s="1" t="s">
        <v>1453</v>
      </c>
      <c r="B74" s="1" t="s">
        <v>531</v>
      </c>
      <c r="C74" s="1" t="s">
        <v>1454</v>
      </c>
      <c r="D74" s="1" t="s">
        <v>4298</v>
      </c>
      <c r="E74" s="1" t="s">
        <v>4299</v>
      </c>
      <c r="F74" s="1" t="s">
        <v>531</v>
      </c>
      <c r="G74" s="1" t="s">
        <v>1139</v>
      </c>
      <c r="H74" s="1" t="s">
        <v>4044</v>
      </c>
      <c r="I74" s="1" t="s">
        <v>4300</v>
      </c>
      <c r="J74" s="1" t="s">
        <v>4046</v>
      </c>
      <c r="K74" s="1" t="s">
        <v>4300</v>
      </c>
      <c r="L74" s="1" t="s">
        <v>4300</v>
      </c>
      <c r="M74" s="1" t="s">
        <v>4047</v>
      </c>
      <c r="N74" s="1" t="s">
        <v>4047</v>
      </c>
      <c r="O74" s="1" t="s">
        <v>4048</v>
      </c>
      <c r="P74" s="1" t="s">
        <v>4049</v>
      </c>
      <c r="Q74" s="1" t="s">
        <v>4050</v>
      </c>
      <c r="R74" s="1" t="s">
        <v>4301</v>
      </c>
      <c r="S74" s="1" t="s">
        <v>75</v>
      </c>
      <c r="T74" s="1" t="s">
        <v>4052</v>
      </c>
      <c r="U74" s="1" t="s">
        <v>3988</v>
      </c>
      <c r="V74" s="1" t="s">
        <v>4092</v>
      </c>
    </row>
    <row r="75" s="1" customFormat="1" spans="1:22">
      <c r="A75" s="1" t="s">
        <v>2517</v>
      </c>
      <c r="B75" s="1" t="s">
        <v>531</v>
      </c>
      <c r="C75" s="1" t="s">
        <v>2518</v>
      </c>
      <c r="D75" s="1" t="s">
        <v>987</v>
      </c>
      <c r="E75" s="1" t="s">
        <v>4302</v>
      </c>
      <c r="F75" s="1" t="s">
        <v>617</v>
      </c>
      <c r="G75" s="1" t="s">
        <v>618</v>
      </c>
      <c r="H75" s="1" t="s">
        <v>4044</v>
      </c>
      <c r="I75" s="1" t="s">
        <v>4303</v>
      </c>
      <c r="J75" s="1" t="s">
        <v>4046</v>
      </c>
      <c r="K75" s="1" t="s">
        <v>4303</v>
      </c>
      <c r="L75" s="1" t="s">
        <v>4303</v>
      </c>
      <c r="M75" s="1" t="s">
        <v>4047</v>
      </c>
      <c r="N75" s="1" t="s">
        <v>4047</v>
      </c>
      <c r="O75" s="1" t="s">
        <v>4048</v>
      </c>
      <c r="P75" s="1" t="s">
        <v>4049</v>
      </c>
      <c r="Q75" s="1" t="s">
        <v>4050</v>
      </c>
      <c r="R75" s="1" t="s">
        <v>4304</v>
      </c>
      <c r="S75" s="1" t="s">
        <v>75</v>
      </c>
      <c r="T75" s="1" t="s">
        <v>4052</v>
      </c>
      <c r="U75" s="1" t="s">
        <v>3988</v>
      </c>
      <c r="V75" s="1" t="s">
        <v>4092</v>
      </c>
    </row>
    <row r="76" s="1" customFormat="1" spans="1:22">
      <c r="A76" s="1" t="s">
        <v>2925</v>
      </c>
      <c r="B76" s="1" t="s">
        <v>531</v>
      </c>
      <c r="C76" s="1" t="s">
        <v>2926</v>
      </c>
      <c r="D76" s="1" t="s">
        <v>4305</v>
      </c>
      <c r="E76" s="1" t="s">
        <v>4306</v>
      </c>
      <c r="F76" s="1" t="s">
        <v>617</v>
      </c>
      <c r="G76" s="1" t="s">
        <v>228</v>
      </c>
      <c r="H76" s="1" t="s">
        <v>4044</v>
      </c>
      <c r="I76" s="1" t="s">
        <v>4307</v>
      </c>
      <c r="J76" s="1" t="s">
        <v>4046</v>
      </c>
      <c r="K76" s="1" t="s">
        <v>4307</v>
      </c>
      <c r="L76" s="1" t="s">
        <v>4307</v>
      </c>
      <c r="M76" s="1" t="s">
        <v>4047</v>
      </c>
      <c r="N76" s="1" t="s">
        <v>4047</v>
      </c>
      <c r="O76" s="1" t="s">
        <v>4048</v>
      </c>
      <c r="P76" s="1" t="s">
        <v>4049</v>
      </c>
      <c r="Q76" s="1" t="s">
        <v>4050</v>
      </c>
      <c r="R76" s="1" t="s">
        <v>4308</v>
      </c>
      <c r="S76" s="1" t="s">
        <v>75</v>
      </c>
      <c r="T76" s="1" t="s">
        <v>4052</v>
      </c>
      <c r="U76" s="1" t="s">
        <v>3988</v>
      </c>
      <c r="V76" s="1" t="s">
        <v>4309</v>
      </c>
    </row>
    <row r="77" s="1" customFormat="1" spans="1:22">
      <c r="A77" s="1" t="s">
        <v>2228</v>
      </c>
      <c r="B77" s="1" t="s">
        <v>531</v>
      </c>
      <c r="C77" s="1" t="s">
        <v>2229</v>
      </c>
      <c r="D77" s="1" t="s">
        <v>1012</v>
      </c>
      <c r="E77" s="1" t="s">
        <v>4310</v>
      </c>
      <c r="F77" s="1" t="s">
        <v>531</v>
      </c>
      <c r="G77" s="1" t="s">
        <v>617</v>
      </c>
      <c r="H77" s="1" t="s">
        <v>4044</v>
      </c>
      <c r="I77" s="1" t="s">
        <v>4311</v>
      </c>
      <c r="J77" s="1" t="s">
        <v>4046</v>
      </c>
      <c r="K77" s="1" t="s">
        <v>4311</v>
      </c>
      <c r="L77" s="1" t="s">
        <v>4311</v>
      </c>
      <c r="M77" s="1" t="s">
        <v>4047</v>
      </c>
      <c r="N77" s="1" t="s">
        <v>4047</v>
      </c>
      <c r="O77" s="1" t="s">
        <v>4048</v>
      </c>
      <c r="P77" s="1" t="s">
        <v>4049</v>
      </c>
      <c r="Q77" s="1" t="s">
        <v>4050</v>
      </c>
      <c r="R77" s="1" t="s">
        <v>4312</v>
      </c>
      <c r="S77" s="1" t="s">
        <v>75</v>
      </c>
      <c r="T77" s="1" t="s">
        <v>4052</v>
      </c>
      <c r="U77" s="1" t="s">
        <v>3988</v>
      </c>
      <c r="V77" s="1" t="s">
        <v>4066</v>
      </c>
    </row>
    <row r="78" s="1" customFormat="1" spans="1:22">
      <c r="A78" s="1" t="s">
        <v>3493</v>
      </c>
      <c r="B78" s="1" t="s">
        <v>531</v>
      </c>
      <c r="C78" s="1" t="s">
        <v>3494</v>
      </c>
      <c r="D78" s="1" t="s">
        <v>4313</v>
      </c>
      <c r="E78" s="1" t="s">
        <v>4314</v>
      </c>
      <c r="F78" s="1" t="s">
        <v>617</v>
      </c>
      <c r="G78" s="1" t="s">
        <v>229</v>
      </c>
      <c r="H78" s="1" t="s">
        <v>4044</v>
      </c>
      <c r="I78" s="1" t="s">
        <v>4315</v>
      </c>
      <c r="J78" s="1" t="s">
        <v>4046</v>
      </c>
      <c r="K78" s="1" t="s">
        <v>4315</v>
      </c>
      <c r="L78" s="1" t="s">
        <v>4315</v>
      </c>
      <c r="M78" s="1" t="s">
        <v>4047</v>
      </c>
      <c r="N78" s="1" t="s">
        <v>4047</v>
      </c>
      <c r="O78" s="1" t="s">
        <v>4048</v>
      </c>
      <c r="P78" s="1" t="s">
        <v>4049</v>
      </c>
      <c r="Q78" s="1" t="s">
        <v>4050</v>
      </c>
      <c r="R78" s="1" t="s">
        <v>4316</v>
      </c>
      <c r="S78" s="1" t="s">
        <v>75</v>
      </c>
      <c r="T78" s="1" t="s">
        <v>4052</v>
      </c>
      <c r="U78" s="1" t="s">
        <v>3988</v>
      </c>
      <c r="V78" s="1" t="s">
        <v>4092</v>
      </c>
    </row>
    <row r="79" s="1" customFormat="1" spans="1:22">
      <c r="A79" s="1" t="s">
        <v>3209</v>
      </c>
      <c r="B79" s="1" t="s">
        <v>83</v>
      </c>
      <c r="C79" s="1" t="s">
        <v>3210</v>
      </c>
      <c r="D79" s="1" t="s">
        <v>4317</v>
      </c>
      <c r="E79" s="1" t="s">
        <v>4318</v>
      </c>
      <c r="F79" s="1" t="s">
        <v>617</v>
      </c>
      <c r="G79" s="1" t="s">
        <v>228</v>
      </c>
      <c r="H79" s="1" t="s">
        <v>4044</v>
      </c>
      <c r="I79" s="1" t="s">
        <v>4319</v>
      </c>
      <c r="J79" s="1" t="s">
        <v>4046</v>
      </c>
      <c r="K79" s="1" t="s">
        <v>4319</v>
      </c>
      <c r="L79" s="1" t="s">
        <v>4319</v>
      </c>
      <c r="M79" s="1" t="s">
        <v>4047</v>
      </c>
      <c r="N79" s="1" t="s">
        <v>4047</v>
      </c>
      <c r="O79" s="1" t="s">
        <v>4048</v>
      </c>
      <c r="P79" s="1" t="s">
        <v>4049</v>
      </c>
      <c r="Q79" s="1" t="s">
        <v>4050</v>
      </c>
      <c r="R79" s="1" t="s">
        <v>4320</v>
      </c>
      <c r="S79" s="1" t="s">
        <v>75</v>
      </c>
      <c r="T79" s="1" t="s">
        <v>4052</v>
      </c>
      <c r="U79" s="1" t="s">
        <v>3988</v>
      </c>
      <c r="V79" s="1" t="s">
        <v>4053</v>
      </c>
    </row>
    <row r="80" s="1" customFormat="1" spans="1:22">
      <c r="A80" s="1" t="s">
        <v>1081</v>
      </c>
      <c r="B80" s="1" t="s">
        <v>83</v>
      </c>
      <c r="C80" s="1" t="s">
        <v>1082</v>
      </c>
      <c r="D80" s="1" t="s">
        <v>1084</v>
      </c>
      <c r="E80" s="1" t="s">
        <v>4321</v>
      </c>
      <c r="F80" s="1" t="s">
        <v>83</v>
      </c>
      <c r="G80" s="1" t="s">
        <v>531</v>
      </c>
      <c r="H80" s="1" t="s">
        <v>4044</v>
      </c>
      <c r="I80" s="1" t="s">
        <v>4322</v>
      </c>
      <c r="J80" s="1" t="s">
        <v>4046</v>
      </c>
      <c r="K80" s="1" t="s">
        <v>4322</v>
      </c>
      <c r="L80" s="1" t="s">
        <v>4322</v>
      </c>
      <c r="M80" s="1" t="s">
        <v>4047</v>
      </c>
      <c r="N80" s="1" t="s">
        <v>4047</v>
      </c>
      <c r="O80" s="1" t="s">
        <v>4048</v>
      </c>
      <c r="P80" s="1" t="s">
        <v>4049</v>
      </c>
      <c r="Q80" s="1" t="s">
        <v>4050</v>
      </c>
      <c r="R80" s="1" t="s">
        <v>4323</v>
      </c>
      <c r="S80" s="1" t="s">
        <v>75</v>
      </c>
      <c r="T80" s="1" t="s">
        <v>4052</v>
      </c>
      <c r="U80" s="1" t="s">
        <v>3988</v>
      </c>
      <c r="V80" s="1" t="s">
        <v>4066</v>
      </c>
    </row>
    <row r="81" s="1" customFormat="1" spans="1:22">
      <c r="A81" s="1" t="s">
        <v>2150</v>
      </c>
      <c r="B81" s="1" t="s">
        <v>83</v>
      </c>
      <c r="C81" s="1" t="s">
        <v>2151</v>
      </c>
      <c r="D81" s="1" t="s">
        <v>1012</v>
      </c>
      <c r="E81" s="1" t="s">
        <v>4324</v>
      </c>
      <c r="F81" s="1" t="s">
        <v>531</v>
      </c>
      <c r="G81" s="1" t="s">
        <v>617</v>
      </c>
      <c r="H81" s="1" t="s">
        <v>4044</v>
      </c>
      <c r="I81" s="1" t="s">
        <v>4325</v>
      </c>
      <c r="J81" s="1" t="s">
        <v>4046</v>
      </c>
      <c r="K81" s="1" t="s">
        <v>4325</v>
      </c>
      <c r="L81" s="1" t="s">
        <v>4325</v>
      </c>
      <c r="M81" s="1" t="s">
        <v>4047</v>
      </c>
      <c r="N81" s="1" t="s">
        <v>4047</v>
      </c>
      <c r="O81" s="1" t="s">
        <v>4048</v>
      </c>
      <c r="P81" s="1" t="s">
        <v>4049</v>
      </c>
      <c r="Q81" s="1" t="s">
        <v>4050</v>
      </c>
      <c r="R81" s="1" t="s">
        <v>4326</v>
      </c>
      <c r="S81" s="1" t="s">
        <v>75</v>
      </c>
      <c r="T81" s="1" t="s">
        <v>4052</v>
      </c>
      <c r="U81" s="1" t="s">
        <v>3988</v>
      </c>
      <c r="V81" s="1" t="s">
        <v>4066</v>
      </c>
    </row>
    <row r="82" s="1" customFormat="1" spans="1:22">
      <c r="A82" s="1" t="s">
        <v>2884</v>
      </c>
      <c r="B82" s="1" t="s">
        <v>83</v>
      </c>
      <c r="C82" s="1" t="s">
        <v>2885</v>
      </c>
      <c r="D82" s="1" t="s">
        <v>2887</v>
      </c>
      <c r="E82" s="1" t="s">
        <v>4327</v>
      </c>
      <c r="F82" s="1" t="s">
        <v>617</v>
      </c>
      <c r="G82" s="1" t="s">
        <v>618</v>
      </c>
      <c r="H82" s="1" t="s">
        <v>4044</v>
      </c>
      <c r="I82" s="1" t="s">
        <v>4328</v>
      </c>
      <c r="J82" s="1" t="s">
        <v>4046</v>
      </c>
      <c r="K82" s="1" t="s">
        <v>4328</v>
      </c>
      <c r="L82" s="1" t="s">
        <v>4328</v>
      </c>
      <c r="M82" s="1" t="s">
        <v>4047</v>
      </c>
      <c r="N82" s="1" t="s">
        <v>4047</v>
      </c>
      <c r="O82" s="1" t="s">
        <v>4048</v>
      </c>
      <c r="P82" s="1" t="s">
        <v>4049</v>
      </c>
      <c r="Q82" s="1" t="s">
        <v>4050</v>
      </c>
      <c r="R82" s="1" t="s">
        <v>4329</v>
      </c>
      <c r="S82" s="1" t="s">
        <v>75</v>
      </c>
      <c r="T82" s="1" t="s">
        <v>4052</v>
      </c>
      <c r="U82" s="1" t="s">
        <v>3988</v>
      </c>
      <c r="V82" s="1" t="s">
        <v>4330</v>
      </c>
    </row>
    <row r="83" s="1" customFormat="1" spans="1:22">
      <c r="A83" s="1" t="s">
        <v>1661</v>
      </c>
      <c r="B83" s="1" t="s">
        <v>83</v>
      </c>
      <c r="C83" s="1" t="s">
        <v>1662</v>
      </c>
      <c r="D83" s="1" t="s">
        <v>1664</v>
      </c>
      <c r="E83" s="1" t="s">
        <v>4331</v>
      </c>
      <c r="F83" s="1" t="s">
        <v>531</v>
      </c>
      <c r="G83" s="1" t="s">
        <v>1139</v>
      </c>
      <c r="H83" s="1" t="s">
        <v>4044</v>
      </c>
      <c r="I83" s="1" t="s">
        <v>4332</v>
      </c>
      <c r="J83" s="1" t="s">
        <v>4046</v>
      </c>
      <c r="K83" s="1" t="s">
        <v>4332</v>
      </c>
      <c r="L83" s="1" t="s">
        <v>4332</v>
      </c>
      <c r="M83" s="1" t="s">
        <v>4047</v>
      </c>
      <c r="N83" s="1" t="s">
        <v>4047</v>
      </c>
      <c r="O83" s="1" t="s">
        <v>4048</v>
      </c>
      <c r="P83" s="1" t="s">
        <v>4049</v>
      </c>
      <c r="Q83" s="1" t="s">
        <v>4050</v>
      </c>
      <c r="R83" s="1" t="s">
        <v>4333</v>
      </c>
      <c r="S83" s="1" t="s">
        <v>75</v>
      </c>
      <c r="T83" s="1" t="s">
        <v>4052</v>
      </c>
      <c r="U83" s="1" t="s">
        <v>3988</v>
      </c>
      <c r="V83" s="1" t="s">
        <v>4066</v>
      </c>
    </row>
    <row r="84" s="1" customFormat="1" spans="1:22">
      <c r="A84" s="1" t="s">
        <v>3106</v>
      </c>
      <c r="B84" s="1" t="s">
        <v>83</v>
      </c>
      <c r="C84" s="1" t="s">
        <v>3107</v>
      </c>
      <c r="D84" s="1" t="s">
        <v>880</v>
      </c>
      <c r="E84" s="1" t="s">
        <v>4334</v>
      </c>
      <c r="F84" s="1" t="s">
        <v>1139</v>
      </c>
      <c r="G84" s="1" t="s">
        <v>228</v>
      </c>
      <c r="H84" s="1" t="s">
        <v>4044</v>
      </c>
      <c r="I84" s="1" t="s">
        <v>4335</v>
      </c>
      <c r="J84" s="1" t="s">
        <v>4046</v>
      </c>
      <c r="K84" s="1" t="s">
        <v>4335</v>
      </c>
      <c r="L84" s="1" t="s">
        <v>4335</v>
      </c>
      <c r="M84" s="1" t="s">
        <v>4047</v>
      </c>
      <c r="N84" s="1" t="s">
        <v>4047</v>
      </c>
      <c r="O84" s="1" t="s">
        <v>4048</v>
      </c>
      <c r="P84" s="1" t="s">
        <v>4049</v>
      </c>
      <c r="Q84" s="1" t="s">
        <v>4050</v>
      </c>
      <c r="R84" s="1" t="s">
        <v>4336</v>
      </c>
      <c r="S84" s="1" t="s">
        <v>75</v>
      </c>
      <c r="T84" s="1" t="s">
        <v>4052</v>
      </c>
      <c r="U84" s="1" t="s">
        <v>4003</v>
      </c>
      <c r="V84" s="1" t="s">
        <v>4092</v>
      </c>
    </row>
    <row r="85" s="1" customFormat="1" spans="1:22">
      <c r="A85" s="1" t="s">
        <v>1729</v>
      </c>
      <c r="B85" s="1" t="s">
        <v>83</v>
      </c>
      <c r="C85" s="1" t="s">
        <v>1730</v>
      </c>
      <c r="D85" s="1" t="s">
        <v>566</v>
      </c>
      <c r="E85" s="1" t="s">
        <v>4337</v>
      </c>
      <c r="F85" s="1" t="s">
        <v>83</v>
      </c>
      <c r="G85" s="1" t="s">
        <v>1139</v>
      </c>
      <c r="H85" s="1" t="s">
        <v>4044</v>
      </c>
      <c r="I85" s="1" t="s">
        <v>4338</v>
      </c>
      <c r="J85" s="1" t="s">
        <v>4046</v>
      </c>
      <c r="K85" s="1" t="s">
        <v>4338</v>
      </c>
      <c r="L85" s="1" t="s">
        <v>4338</v>
      </c>
      <c r="M85" s="1" t="s">
        <v>4047</v>
      </c>
      <c r="N85" s="1" t="s">
        <v>4047</v>
      </c>
      <c r="O85" s="1" t="s">
        <v>4048</v>
      </c>
      <c r="P85" s="1" t="s">
        <v>4049</v>
      </c>
      <c r="Q85" s="1" t="s">
        <v>4050</v>
      </c>
      <c r="R85" s="1" t="s">
        <v>4339</v>
      </c>
      <c r="S85" s="1" t="s">
        <v>75</v>
      </c>
      <c r="T85" s="1" t="s">
        <v>4052</v>
      </c>
      <c r="U85" s="1" t="s">
        <v>3988</v>
      </c>
      <c r="V85" s="1" t="s">
        <v>4150</v>
      </c>
    </row>
    <row r="86" s="1" customFormat="1" spans="1:22">
      <c r="A86" s="1" t="s">
        <v>2987</v>
      </c>
      <c r="B86" s="1" t="s">
        <v>83</v>
      </c>
      <c r="C86" s="1" t="s">
        <v>2988</v>
      </c>
      <c r="D86" s="1" t="s">
        <v>2990</v>
      </c>
      <c r="E86" s="1" t="s">
        <v>4340</v>
      </c>
      <c r="F86" s="1" t="s">
        <v>618</v>
      </c>
      <c r="G86" s="1" t="s">
        <v>228</v>
      </c>
      <c r="H86" s="1" t="s">
        <v>4044</v>
      </c>
      <c r="I86" s="1" t="s">
        <v>4341</v>
      </c>
      <c r="J86" s="1" t="s">
        <v>4046</v>
      </c>
      <c r="K86" s="1" t="s">
        <v>4341</v>
      </c>
      <c r="L86" s="1" t="s">
        <v>4341</v>
      </c>
      <c r="M86" s="1" t="s">
        <v>4047</v>
      </c>
      <c r="N86" s="1" t="s">
        <v>4047</v>
      </c>
      <c r="O86" s="1" t="s">
        <v>4048</v>
      </c>
      <c r="P86" s="1" t="s">
        <v>4049</v>
      </c>
      <c r="Q86" s="1" t="s">
        <v>4050</v>
      </c>
      <c r="R86" s="1" t="s">
        <v>4342</v>
      </c>
      <c r="S86" s="1" t="s">
        <v>75</v>
      </c>
      <c r="T86" s="1" t="s">
        <v>4052</v>
      </c>
      <c r="U86" s="1" t="s">
        <v>3988</v>
      </c>
      <c r="V86" s="1" t="s">
        <v>4096</v>
      </c>
    </row>
    <row r="87" s="1" customFormat="1" spans="1:22">
      <c r="A87" s="1" t="s">
        <v>1631</v>
      </c>
      <c r="B87" s="1" t="s">
        <v>83</v>
      </c>
      <c r="C87" s="1" t="s">
        <v>1632</v>
      </c>
      <c r="D87" s="1" t="s">
        <v>1634</v>
      </c>
      <c r="E87" s="1" t="s">
        <v>4343</v>
      </c>
      <c r="F87" s="1" t="s">
        <v>531</v>
      </c>
      <c r="G87" s="1" t="s">
        <v>1139</v>
      </c>
      <c r="H87" s="1" t="s">
        <v>4044</v>
      </c>
      <c r="I87" s="1" t="s">
        <v>4344</v>
      </c>
      <c r="J87" s="1" t="s">
        <v>4046</v>
      </c>
      <c r="K87" s="1" t="s">
        <v>4344</v>
      </c>
      <c r="L87" s="1" t="s">
        <v>4344</v>
      </c>
      <c r="M87" s="1" t="s">
        <v>4047</v>
      </c>
      <c r="N87" s="1" t="s">
        <v>4047</v>
      </c>
      <c r="O87" s="1" t="s">
        <v>4048</v>
      </c>
      <c r="P87" s="1" t="s">
        <v>4049</v>
      </c>
      <c r="Q87" s="1" t="s">
        <v>4050</v>
      </c>
      <c r="R87" s="1" t="s">
        <v>4345</v>
      </c>
      <c r="S87" s="1" t="s">
        <v>75</v>
      </c>
      <c r="T87" s="1" t="s">
        <v>4052</v>
      </c>
      <c r="U87" s="1" t="s">
        <v>3988</v>
      </c>
      <c r="V87" s="1" t="s">
        <v>4053</v>
      </c>
    </row>
    <row r="88" s="1" customFormat="1" spans="1:22">
      <c r="A88" s="1" t="s">
        <v>1625</v>
      </c>
      <c r="B88" s="1" t="s">
        <v>83</v>
      </c>
      <c r="C88" s="1" t="s">
        <v>1626</v>
      </c>
      <c r="D88" s="1" t="s">
        <v>460</v>
      </c>
      <c r="E88" s="1" t="s">
        <v>4346</v>
      </c>
      <c r="F88" s="1" t="s">
        <v>531</v>
      </c>
      <c r="G88" s="1" t="s">
        <v>1139</v>
      </c>
      <c r="H88" s="1" t="s">
        <v>4044</v>
      </c>
      <c r="I88" s="1" t="s">
        <v>4347</v>
      </c>
      <c r="J88" s="1" t="s">
        <v>4046</v>
      </c>
      <c r="K88" s="1" t="s">
        <v>4347</v>
      </c>
      <c r="L88" s="1" t="s">
        <v>4347</v>
      </c>
      <c r="M88" s="1" t="s">
        <v>4047</v>
      </c>
      <c r="N88" s="1" t="s">
        <v>4047</v>
      </c>
      <c r="O88" s="1" t="s">
        <v>4048</v>
      </c>
      <c r="P88" s="1" t="s">
        <v>4049</v>
      </c>
      <c r="Q88" s="1" t="s">
        <v>4050</v>
      </c>
      <c r="R88" s="1" t="s">
        <v>4348</v>
      </c>
      <c r="S88" s="1" t="s">
        <v>75</v>
      </c>
      <c r="T88" s="1" t="s">
        <v>4052</v>
      </c>
      <c r="U88" s="1" t="s">
        <v>4003</v>
      </c>
      <c r="V88" s="1" t="s">
        <v>4066</v>
      </c>
    </row>
    <row r="89" s="1" customFormat="1" spans="1:22">
      <c r="A89" s="1" t="s">
        <v>1967</v>
      </c>
      <c r="B89" s="1" t="s">
        <v>83</v>
      </c>
      <c r="C89" s="1" t="s">
        <v>1968</v>
      </c>
      <c r="D89" s="1" t="s">
        <v>1970</v>
      </c>
      <c r="E89" s="1" t="s">
        <v>4349</v>
      </c>
      <c r="F89" s="1" t="s">
        <v>531</v>
      </c>
      <c r="G89" s="1" t="s">
        <v>617</v>
      </c>
      <c r="H89" s="1" t="s">
        <v>4044</v>
      </c>
      <c r="I89" s="1" t="s">
        <v>4350</v>
      </c>
      <c r="J89" s="1" t="s">
        <v>4046</v>
      </c>
      <c r="K89" s="1" t="s">
        <v>4350</v>
      </c>
      <c r="L89" s="1" t="s">
        <v>4350</v>
      </c>
      <c r="M89" s="1" t="s">
        <v>4047</v>
      </c>
      <c r="N89" s="1" t="s">
        <v>4047</v>
      </c>
      <c r="O89" s="1" t="s">
        <v>4048</v>
      </c>
      <c r="P89" s="1" t="s">
        <v>4049</v>
      </c>
      <c r="Q89" s="1" t="s">
        <v>4050</v>
      </c>
      <c r="R89" s="1" t="s">
        <v>4351</v>
      </c>
      <c r="S89" s="1" t="s">
        <v>75</v>
      </c>
      <c r="T89" s="1" t="s">
        <v>4052</v>
      </c>
      <c r="U89" s="1" t="s">
        <v>3988</v>
      </c>
      <c r="V89" s="1" t="s">
        <v>4092</v>
      </c>
    </row>
    <row r="90" s="1" customFormat="1" spans="1:22">
      <c r="A90" s="1" t="s">
        <v>1074</v>
      </c>
      <c r="B90" s="1" t="s">
        <v>83</v>
      </c>
      <c r="C90" s="1" t="s">
        <v>1075</v>
      </c>
      <c r="D90" s="1" t="s">
        <v>1012</v>
      </c>
      <c r="E90" s="1" t="s">
        <v>4352</v>
      </c>
      <c r="F90" s="1" t="s">
        <v>83</v>
      </c>
      <c r="G90" s="1" t="s">
        <v>531</v>
      </c>
      <c r="H90" s="1" t="s">
        <v>4044</v>
      </c>
      <c r="I90" s="1" t="s">
        <v>4353</v>
      </c>
      <c r="J90" s="1" t="s">
        <v>4046</v>
      </c>
      <c r="K90" s="1" t="s">
        <v>4353</v>
      </c>
      <c r="L90" s="1" t="s">
        <v>4353</v>
      </c>
      <c r="M90" s="1" t="s">
        <v>4047</v>
      </c>
      <c r="N90" s="1" t="s">
        <v>4047</v>
      </c>
      <c r="O90" s="1" t="s">
        <v>4048</v>
      </c>
      <c r="P90" s="1" t="s">
        <v>4049</v>
      </c>
      <c r="Q90" s="1" t="s">
        <v>4050</v>
      </c>
      <c r="R90" s="1" t="s">
        <v>4354</v>
      </c>
      <c r="S90" s="1" t="s">
        <v>75</v>
      </c>
      <c r="T90" s="1" t="s">
        <v>4052</v>
      </c>
      <c r="U90" s="1" t="s">
        <v>3988</v>
      </c>
      <c r="V90" s="1" t="s">
        <v>4066</v>
      </c>
    </row>
    <row r="91" s="1" customFormat="1" spans="1:22">
      <c r="A91" s="1" t="s">
        <v>2141</v>
      </c>
      <c r="B91" s="1" t="s">
        <v>83</v>
      </c>
      <c r="C91" s="1" t="s">
        <v>2142</v>
      </c>
      <c r="D91" s="1" t="s">
        <v>482</v>
      </c>
      <c r="E91" s="1" t="s">
        <v>4355</v>
      </c>
      <c r="F91" s="1" t="s">
        <v>531</v>
      </c>
      <c r="G91" s="1" t="s">
        <v>617</v>
      </c>
      <c r="H91" s="1" t="s">
        <v>4044</v>
      </c>
      <c r="I91" s="1" t="s">
        <v>4356</v>
      </c>
      <c r="J91" s="1" t="s">
        <v>4046</v>
      </c>
      <c r="K91" s="1" t="s">
        <v>4356</v>
      </c>
      <c r="L91" s="1" t="s">
        <v>4356</v>
      </c>
      <c r="M91" s="1" t="s">
        <v>4047</v>
      </c>
      <c r="N91" s="1" t="s">
        <v>4047</v>
      </c>
      <c r="O91" s="1" t="s">
        <v>4048</v>
      </c>
      <c r="P91" s="1" t="s">
        <v>4049</v>
      </c>
      <c r="Q91" s="1" t="s">
        <v>4050</v>
      </c>
      <c r="R91" s="1" t="s">
        <v>4357</v>
      </c>
      <c r="S91" s="1" t="s">
        <v>75</v>
      </c>
      <c r="T91" s="1" t="s">
        <v>4052</v>
      </c>
      <c r="U91" s="1" t="s">
        <v>4003</v>
      </c>
      <c r="V91" s="1" t="s">
        <v>4053</v>
      </c>
    </row>
    <row r="92" s="1" customFormat="1" spans="1:22">
      <c r="A92" s="1" t="s">
        <v>1069</v>
      </c>
      <c r="B92" s="1" t="s">
        <v>83</v>
      </c>
      <c r="C92" s="1" t="s">
        <v>1070</v>
      </c>
      <c r="D92" s="1" t="s">
        <v>1040</v>
      </c>
      <c r="E92" s="1" t="s">
        <v>4358</v>
      </c>
      <c r="F92" s="1" t="s">
        <v>83</v>
      </c>
      <c r="G92" s="1" t="s">
        <v>531</v>
      </c>
      <c r="H92" s="1" t="s">
        <v>4044</v>
      </c>
      <c r="I92" s="1" t="s">
        <v>4359</v>
      </c>
      <c r="J92" s="1" t="s">
        <v>4046</v>
      </c>
      <c r="K92" s="1" t="s">
        <v>4359</v>
      </c>
      <c r="L92" s="1" t="s">
        <v>4359</v>
      </c>
      <c r="M92" s="1" t="s">
        <v>4047</v>
      </c>
      <c r="N92" s="1" t="s">
        <v>4047</v>
      </c>
      <c r="O92" s="1" t="s">
        <v>4048</v>
      </c>
      <c r="P92" s="1" t="s">
        <v>4049</v>
      </c>
      <c r="Q92" s="1" t="s">
        <v>4050</v>
      </c>
      <c r="R92" s="1" t="s">
        <v>4360</v>
      </c>
      <c r="S92" s="1" t="s">
        <v>75</v>
      </c>
      <c r="T92" s="1" t="s">
        <v>4052</v>
      </c>
      <c r="U92" s="1" t="s">
        <v>3988</v>
      </c>
      <c r="V92" s="1" t="s">
        <v>4066</v>
      </c>
    </row>
    <row r="93" s="1" customFormat="1" spans="1:22">
      <c r="A93" s="1" t="s">
        <v>1060</v>
      </c>
      <c r="B93" s="1" t="s">
        <v>83</v>
      </c>
      <c r="C93" s="1" t="s">
        <v>1061</v>
      </c>
      <c r="D93" s="1" t="s">
        <v>1063</v>
      </c>
      <c r="E93" s="1" t="s">
        <v>4361</v>
      </c>
      <c r="F93" s="1" t="s">
        <v>83</v>
      </c>
      <c r="G93" s="1" t="s">
        <v>531</v>
      </c>
      <c r="H93" s="1" t="s">
        <v>4044</v>
      </c>
      <c r="I93" s="1" t="s">
        <v>4362</v>
      </c>
      <c r="J93" s="1" t="s">
        <v>4046</v>
      </c>
      <c r="K93" s="1" t="s">
        <v>4362</v>
      </c>
      <c r="L93" s="1" t="s">
        <v>4362</v>
      </c>
      <c r="M93" s="1" t="s">
        <v>4047</v>
      </c>
      <c r="N93" s="1" t="s">
        <v>4047</v>
      </c>
      <c r="O93" s="1" t="s">
        <v>4048</v>
      </c>
      <c r="P93" s="1" t="s">
        <v>4049</v>
      </c>
      <c r="Q93" s="1" t="s">
        <v>4050</v>
      </c>
      <c r="R93" s="1" t="s">
        <v>4363</v>
      </c>
      <c r="S93" s="1" t="s">
        <v>75</v>
      </c>
      <c r="T93" s="1" t="s">
        <v>4052</v>
      </c>
      <c r="U93" s="1" t="s">
        <v>3988</v>
      </c>
      <c r="V93" s="1" t="s">
        <v>4066</v>
      </c>
    </row>
    <row r="94" s="1" customFormat="1" spans="1:22">
      <c r="A94" s="1" t="s">
        <v>1052</v>
      </c>
      <c r="B94" s="1" t="s">
        <v>83</v>
      </c>
      <c r="C94" s="1" t="s">
        <v>1053</v>
      </c>
      <c r="D94" s="1" t="s">
        <v>1055</v>
      </c>
      <c r="E94" s="1" t="s">
        <v>4364</v>
      </c>
      <c r="F94" s="1" t="s">
        <v>83</v>
      </c>
      <c r="G94" s="1" t="s">
        <v>531</v>
      </c>
      <c r="H94" s="1" t="s">
        <v>4044</v>
      </c>
      <c r="I94" s="1" t="s">
        <v>4365</v>
      </c>
      <c r="J94" s="1" t="s">
        <v>4046</v>
      </c>
      <c r="K94" s="1" t="s">
        <v>4365</v>
      </c>
      <c r="L94" s="1" t="s">
        <v>4365</v>
      </c>
      <c r="M94" s="1" t="s">
        <v>4047</v>
      </c>
      <c r="N94" s="1" t="s">
        <v>4047</v>
      </c>
      <c r="O94" s="1" t="s">
        <v>4048</v>
      </c>
      <c r="P94" s="1" t="s">
        <v>4049</v>
      </c>
      <c r="Q94" s="1" t="s">
        <v>4050</v>
      </c>
      <c r="R94" s="1" t="s">
        <v>4366</v>
      </c>
      <c r="S94" s="1" t="s">
        <v>75</v>
      </c>
      <c r="T94" s="1" t="s">
        <v>4052</v>
      </c>
      <c r="U94" s="1" t="s">
        <v>4003</v>
      </c>
      <c r="V94" s="1" t="s">
        <v>4053</v>
      </c>
    </row>
    <row r="95" s="1" customFormat="1" spans="1:22">
      <c r="A95" s="1" t="s">
        <v>3509</v>
      </c>
      <c r="B95" s="1" t="s">
        <v>83</v>
      </c>
      <c r="C95" s="1" t="s">
        <v>3510</v>
      </c>
      <c r="D95" s="1" t="s">
        <v>4367</v>
      </c>
      <c r="E95" s="1" t="s">
        <v>4368</v>
      </c>
      <c r="F95" s="1" t="s">
        <v>228</v>
      </c>
      <c r="G95" s="1" t="s">
        <v>229</v>
      </c>
      <c r="H95" s="1" t="s">
        <v>4044</v>
      </c>
      <c r="I95" s="1" t="s">
        <v>4369</v>
      </c>
      <c r="J95" s="1" t="s">
        <v>4046</v>
      </c>
      <c r="K95" s="1" t="s">
        <v>4369</v>
      </c>
      <c r="L95" s="1" t="s">
        <v>4369</v>
      </c>
      <c r="M95" s="1" t="s">
        <v>4047</v>
      </c>
      <c r="N95" s="1" t="s">
        <v>4047</v>
      </c>
      <c r="O95" s="1" t="s">
        <v>4048</v>
      </c>
      <c r="P95" s="1" t="s">
        <v>4049</v>
      </c>
      <c r="Q95" s="1" t="s">
        <v>4050</v>
      </c>
      <c r="R95" s="1" t="s">
        <v>4370</v>
      </c>
      <c r="S95" s="1" t="s">
        <v>75</v>
      </c>
      <c r="T95" s="1" t="s">
        <v>4052</v>
      </c>
      <c r="U95" s="1" t="s">
        <v>3988</v>
      </c>
      <c r="V95" s="1" t="s">
        <v>4092</v>
      </c>
    </row>
    <row r="96" s="1" customFormat="1" spans="1:22">
      <c r="A96" s="1" t="s">
        <v>1976</v>
      </c>
      <c r="B96" s="1" t="s">
        <v>83</v>
      </c>
      <c r="C96" s="1" t="s">
        <v>1977</v>
      </c>
      <c r="D96" s="1" t="s">
        <v>1979</v>
      </c>
      <c r="E96" s="1" t="s">
        <v>4371</v>
      </c>
      <c r="F96" s="1" t="s">
        <v>531</v>
      </c>
      <c r="G96" s="1" t="s">
        <v>617</v>
      </c>
      <c r="H96" s="1" t="s">
        <v>4044</v>
      </c>
      <c r="I96" s="1" t="s">
        <v>4372</v>
      </c>
      <c r="J96" s="1" t="s">
        <v>4046</v>
      </c>
      <c r="K96" s="1" t="s">
        <v>4372</v>
      </c>
      <c r="L96" s="1" t="s">
        <v>4372</v>
      </c>
      <c r="M96" s="1" t="s">
        <v>4047</v>
      </c>
      <c r="N96" s="1" t="s">
        <v>4047</v>
      </c>
      <c r="O96" s="1" t="s">
        <v>4048</v>
      </c>
      <c r="P96" s="1" t="s">
        <v>4049</v>
      </c>
      <c r="Q96" s="1" t="s">
        <v>4050</v>
      </c>
      <c r="R96" s="1" t="s">
        <v>4373</v>
      </c>
      <c r="S96" s="1" t="s">
        <v>75</v>
      </c>
      <c r="T96" s="1" t="s">
        <v>4052</v>
      </c>
      <c r="U96" s="1" t="s">
        <v>4003</v>
      </c>
      <c r="V96" s="1" t="s">
        <v>4092</v>
      </c>
    </row>
    <row r="97" s="1" customFormat="1" spans="1:22">
      <c r="A97" s="1" t="s">
        <v>3410</v>
      </c>
      <c r="B97" s="1" t="s">
        <v>83</v>
      </c>
      <c r="C97" s="1" t="s">
        <v>3411</v>
      </c>
      <c r="D97" s="1" t="s">
        <v>1258</v>
      </c>
      <c r="E97" s="1" t="s">
        <v>4374</v>
      </c>
      <c r="F97" s="1" t="s">
        <v>228</v>
      </c>
      <c r="G97" s="1" t="s">
        <v>229</v>
      </c>
      <c r="H97" s="1" t="s">
        <v>4044</v>
      </c>
      <c r="I97" s="1" t="s">
        <v>4375</v>
      </c>
      <c r="J97" s="1" t="s">
        <v>4046</v>
      </c>
      <c r="K97" s="1" t="s">
        <v>4375</v>
      </c>
      <c r="L97" s="1" t="s">
        <v>4375</v>
      </c>
      <c r="M97" s="1" t="s">
        <v>4047</v>
      </c>
      <c r="N97" s="1" t="s">
        <v>4047</v>
      </c>
      <c r="O97" s="1" t="s">
        <v>4048</v>
      </c>
      <c r="P97" s="1" t="s">
        <v>4049</v>
      </c>
      <c r="Q97" s="1" t="s">
        <v>4050</v>
      </c>
      <c r="R97" s="1" t="s">
        <v>4376</v>
      </c>
      <c r="S97" s="1" t="s">
        <v>75</v>
      </c>
      <c r="T97" s="1" t="s">
        <v>4052</v>
      </c>
      <c r="U97" s="1" t="s">
        <v>3988</v>
      </c>
      <c r="V97" s="1" t="s">
        <v>4285</v>
      </c>
    </row>
    <row r="98" s="1" customFormat="1" spans="1:22">
      <c r="A98" s="1" t="s">
        <v>1584</v>
      </c>
      <c r="B98" s="1" t="s">
        <v>83</v>
      </c>
      <c r="C98" s="1" t="s">
        <v>1585</v>
      </c>
      <c r="D98" s="1" t="s">
        <v>1587</v>
      </c>
      <c r="E98" s="1" t="s">
        <v>4377</v>
      </c>
      <c r="F98" s="1" t="s">
        <v>83</v>
      </c>
      <c r="G98" s="1" t="s">
        <v>1139</v>
      </c>
      <c r="H98" s="1" t="s">
        <v>4044</v>
      </c>
      <c r="I98" s="1" t="s">
        <v>4378</v>
      </c>
      <c r="J98" s="1" t="s">
        <v>4046</v>
      </c>
      <c r="K98" s="1" t="s">
        <v>4378</v>
      </c>
      <c r="L98" s="1" t="s">
        <v>4378</v>
      </c>
      <c r="M98" s="1" t="s">
        <v>4047</v>
      </c>
      <c r="N98" s="1" t="s">
        <v>4047</v>
      </c>
      <c r="O98" s="1" t="s">
        <v>4048</v>
      </c>
      <c r="P98" s="1" t="s">
        <v>4049</v>
      </c>
      <c r="Q98" s="1" t="s">
        <v>4050</v>
      </c>
      <c r="R98" s="1" t="s">
        <v>4379</v>
      </c>
      <c r="S98" s="1" t="s">
        <v>75</v>
      </c>
      <c r="T98" s="1" t="s">
        <v>4052</v>
      </c>
      <c r="U98" s="1" t="s">
        <v>3988</v>
      </c>
      <c r="V98" s="1" t="s">
        <v>4053</v>
      </c>
    </row>
    <row r="99" s="1" customFormat="1" spans="1:22">
      <c r="A99" s="1" t="s">
        <v>2282</v>
      </c>
      <c r="B99" s="1" t="s">
        <v>83</v>
      </c>
      <c r="C99" s="1" t="s">
        <v>2283</v>
      </c>
      <c r="D99" s="1" t="s">
        <v>2285</v>
      </c>
      <c r="E99" s="1" t="s">
        <v>4380</v>
      </c>
      <c r="F99" s="1" t="s">
        <v>1139</v>
      </c>
      <c r="G99" s="1" t="s">
        <v>617</v>
      </c>
      <c r="H99" s="1" t="s">
        <v>4044</v>
      </c>
      <c r="I99" s="1" t="s">
        <v>4381</v>
      </c>
      <c r="J99" s="1" t="s">
        <v>4046</v>
      </c>
      <c r="K99" s="1" t="s">
        <v>4381</v>
      </c>
      <c r="L99" s="1" t="s">
        <v>4381</v>
      </c>
      <c r="M99" s="1" t="s">
        <v>4047</v>
      </c>
      <c r="N99" s="1" t="s">
        <v>4047</v>
      </c>
      <c r="O99" s="1" t="s">
        <v>4048</v>
      </c>
      <c r="P99" s="1" t="s">
        <v>4049</v>
      </c>
      <c r="Q99" s="1" t="s">
        <v>4050</v>
      </c>
      <c r="R99" s="1" t="s">
        <v>4382</v>
      </c>
      <c r="S99" s="1" t="s">
        <v>75</v>
      </c>
      <c r="T99" s="1" t="s">
        <v>4052</v>
      </c>
      <c r="U99" s="1" t="s">
        <v>3988</v>
      </c>
      <c r="V99" s="1" t="s">
        <v>4309</v>
      </c>
    </row>
    <row r="100" s="1" customFormat="1" spans="1:22">
      <c r="A100" s="1" t="s">
        <v>1037</v>
      </c>
      <c r="B100" s="1" t="s">
        <v>83</v>
      </c>
      <c r="C100" s="1" t="s">
        <v>1038</v>
      </c>
      <c r="D100" s="1" t="s">
        <v>1040</v>
      </c>
      <c r="E100" s="1" t="s">
        <v>4383</v>
      </c>
      <c r="F100" s="1" t="s">
        <v>83</v>
      </c>
      <c r="G100" s="1" t="s">
        <v>531</v>
      </c>
      <c r="H100" s="1" t="s">
        <v>4044</v>
      </c>
      <c r="I100" s="1" t="s">
        <v>4359</v>
      </c>
      <c r="J100" s="1" t="s">
        <v>4046</v>
      </c>
      <c r="K100" s="1" t="s">
        <v>4359</v>
      </c>
      <c r="L100" s="1" t="s">
        <v>4359</v>
      </c>
      <c r="M100" s="1" t="s">
        <v>4047</v>
      </c>
      <c r="N100" s="1" t="s">
        <v>4047</v>
      </c>
      <c r="O100" s="1" t="s">
        <v>4048</v>
      </c>
      <c r="P100" s="1" t="s">
        <v>4049</v>
      </c>
      <c r="Q100" s="1" t="s">
        <v>4050</v>
      </c>
      <c r="R100" s="1" t="s">
        <v>4384</v>
      </c>
      <c r="S100" s="1" t="s">
        <v>75</v>
      </c>
      <c r="T100" s="1" t="s">
        <v>4052</v>
      </c>
      <c r="U100" s="1" t="s">
        <v>3988</v>
      </c>
      <c r="V100" s="1" t="s">
        <v>4066</v>
      </c>
    </row>
    <row r="101" s="1" customFormat="1" spans="1:22">
      <c r="A101" s="1" t="s">
        <v>1641</v>
      </c>
      <c r="B101" s="1" t="s">
        <v>83</v>
      </c>
      <c r="C101" s="1" t="s">
        <v>1642</v>
      </c>
      <c r="D101" s="1" t="s">
        <v>460</v>
      </c>
      <c r="E101" s="1" t="s">
        <v>4385</v>
      </c>
      <c r="F101" s="1" t="s">
        <v>531</v>
      </c>
      <c r="G101" s="1" t="s">
        <v>1139</v>
      </c>
      <c r="H101" s="1" t="s">
        <v>4044</v>
      </c>
      <c r="I101" s="1" t="s">
        <v>4386</v>
      </c>
      <c r="J101" s="1" t="s">
        <v>4046</v>
      </c>
      <c r="K101" s="1" t="s">
        <v>4386</v>
      </c>
      <c r="L101" s="1" t="s">
        <v>4386</v>
      </c>
      <c r="M101" s="1" t="s">
        <v>4047</v>
      </c>
      <c r="N101" s="1" t="s">
        <v>4047</v>
      </c>
      <c r="O101" s="1" t="s">
        <v>4048</v>
      </c>
      <c r="P101" s="1" t="s">
        <v>4049</v>
      </c>
      <c r="Q101" s="1" t="s">
        <v>4050</v>
      </c>
      <c r="R101" s="1" t="s">
        <v>4387</v>
      </c>
      <c r="S101" s="1" t="s">
        <v>75</v>
      </c>
      <c r="T101" s="1" t="s">
        <v>4052</v>
      </c>
      <c r="U101" s="1" t="s">
        <v>4003</v>
      </c>
      <c r="V101" s="1" t="s">
        <v>4066</v>
      </c>
    </row>
    <row r="102" s="1" customFormat="1" spans="1:22">
      <c r="A102" s="1" t="s">
        <v>3245</v>
      </c>
      <c r="B102" s="1" t="s">
        <v>106</v>
      </c>
      <c r="C102" s="1" t="s">
        <v>3246</v>
      </c>
      <c r="D102" s="1" t="s">
        <v>1012</v>
      </c>
      <c r="E102" s="1" t="s">
        <v>4388</v>
      </c>
      <c r="F102" s="1" t="s">
        <v>1139</v>
      </c>
      <c r="G102" s="1" t="s">
        <v>228</v>
      </c>
      <c r="H102" s="1" t="s">
        <v>4044</v>
      </c>
      <c r="I102" s="1" t="s">
        <v>4389</v>
      </c>
      <c r="J102" s="1" t="s">
        <v>4046</v>
      </c>
      <c r="K102" s="1" t="s">
        <v>4389</v>
      </c>
      <c r="L102" s="1" t="s">
        <v>4389</v>
      </c>
      <c r="M102" s="1" t="s">
        <v>4047</v>
      </c>
      <c r="N102" s="1" t="s">
        <v>4047</v>
      </c>
      <c r="O102" s="1" t="s">
        <v>4048</v>
      </c>
      <c r="P102" s="1" t="s">
        <v>4049</v>
      </c>
      <c r="Q102" s="1" t="s">
        <v>4050</v>
      </c>
      <c r="R102" s="1" t="s">
        <v>4390</v>
      </c>
      <c r="S102" s="1" t="s">
        <v>75</v>
      </c>
      <c r="T102" s="1" t="s">
        <v>4052</v>
      </c>
      <c r="U102" s="1" t="s">
        <v>3988</v>
      </c>
      <c r="V102" s="1" t="s">
        <v>4066</v>
      </c>
    </row>
    <row r="103" s="1" customFormat="1" spans="1:22">
      <c r="A103" s="1" t="s">
        <v>1106</v>
      </c>
      <c r="B103" s="1" t="s">
        <v>106</v>
      </c>
      <c r="C103" s="1" t="s">
        <v>1107</v>
      </c>
      <c r="D103" s="1" t="s">
        <v>1101</v>
      </c>
      <c r="E103" s="1" t="s">
        <v>4391</v>
      </c>
      <c r="F103" s="1" t="s">
        <v>83</v>
      </c>
      <c r="G103" s="1" t="s">
        <v>531</v>
      </c>
      <c r="H103" s="1" t="s">
        <v>4044</v>
      </c>
      <c r="I103" s="1" t="s">
        <v>4392</v>
      </c>
      <c r="J103" s="1" t="s">
        <v>4046</v>
      </c>
      <c r="K103" s="1" t="s">
        <v>4392</v>
      </c>
      <c r="L103" s="1" t="s">
        <v>4392</v>
      </c>
      <c r="M103" s="1" t="s">
        <v>4047</v>
      </c>
      <c r="N103" s="1" t="s">
        <v>4047</v>
      </c>
      <c r="O103" s="1" t="s">
        <v>4048</v>
      </c>
      <c r="P103" s="1" t="s">
        <v>4049</v>
      </c>
      <c r="Q103" s="1" t="s">
        <v>4050</v>
      </c>
      <c r="R103" s="1" t="s">
        <v>4393</v>
      </c>
      <c r="S103" s="1" t="s">
        <v>75</v>
      </c>
      <c r="T103" s="1" t="s">
        <v>4052</v>
      </c>
      <c r="U103" s="1" t="s">
        <v>3988</v>
      </c>
      <c r="V103" s="1" t="s">
        <v>4330</v>
      </c>
    </row>
    <row r="104" s="1" customFormat="1" spans="1:22">
      <c r="A104" s="1" t="s">
        <v>1098</v>
      </c>
      <c r="B104" s="1" t="s">
        <v>106</v>
      </c>
      <c r="C104" s="1" t="s">
        <v>1099</v>
      </c>
      <c r="D104" s="1" t="s">
        <v>1101</v>
      </c>
      <c r="E104" s="1" t="s">
        <v>4394</v>
      </c>
      <c r="F104" s="1" t="s">
        <v>83</v>
      </c>
      <c r="G104" s="1" t="s">
        <v>531</v>
      </c>
      <c r="H104" s="1" t="s">
        <v>4044</v>
      </c>
      <c r="I104" s="1" t="s">
        <v>4392</v>
      </c>
      <c r="J104" s="1" t="s">
        <v>4046</v>
      </c>
      <c r="K104" s="1" t="s">
        <v>4392</v>
      </c>
      <c r="L104" s="1" t="s">
        <v>4392</v>
      </c>
      <c r="M104" s="1" t="s">
        <v>4047</v>
      </c>
      <c r="N104" s="1" t="s">
        <v>4047</v>
      </c>
      <c r="O104" s="1" t="s">
        <v>4048</v>
      </c>
      <c r="P104" s="1" t="s">
        <v>4049</v>
      </c>
      <c r="Q104" s="1" t="s">
        <v>4050</v>
      </c>
      <c r="R104" s="1" t="s">
        <v>4395</v>
      </c>
      <c r="S104" s="1" t="s">
        <v>75</v>
      </c>
      <c r="T104" s="1" t="s">
        <v>4052</v>
      </c>
      <c r="U104" s="1" t="s">
        <v>3988</v>
      </c>
      <c r="V104" s="1" t="s">
        <v>4330</v>
      </c>
    </row>
    <row r="105" s="1" customFormat="1" spans="1:22">
      <c r="A105" s="1" t="s">
        <v>1615</v>
      </c>
      <c r="B105" s="1" t="s">
        <v>106</v>
      </c>
      <c r="C105" s="1" t="s">
        <v>1616</v>
      </c>
      <c r="D105" s="1" t="s">
        <v>4396</v>
      </c>
      <c r="E105" s="1" t="s">
        <v>4397</v>
      </c>
      <c r="F105" s="1" t="s">
        <v>83</v>
      </c>
      <c r="G105" s="1" t="s">
        <v>1139</v>
      </c>
      <c r="H105" s="1" t="s">
        <v>4044</v>
      </c>
      <c r="I105" s="1" t="s">
        <v>4398</v>
      </c>
      <c r="J105" s="1" t="s">
        <v>4046</v>
      </c>
      <c r="K105" s="1" t="s">
        <v>4398</v>
      </c>
      <c r="L105" s="1" t="s">
        <v>4398</v>
      </c>
      <c r="M105" s="1" t="s">
        <v>4047</v>
      </c>
      <c r="N105" s="1" t="s">
        <v>4047</v>
      </c>
      <c r="O105" s="1" t="s">
        <v>4048</v>
      </c>
      <c r="P105" s="1" t="s">
        <v>4049</v>
      </c>
      <c r="Q105" s="1" t="s">
        <v>4050</v>
      </c>
      <c r="R105" s="1" t="s">
        <v>4399</v>
      </c>
      <c r="S105" s="1" t="s">
        <v>75</v>
      </c>
      <c r="T105" s="1" t="s">
        <v>4052</v>
      </c>
      <c r="U105" s="1" t="s">
        <v>4003</v>
      </c>
      <c r="V105" s="1" t="s">
        <v>4053</v>
      </c>
    </row>
    <row r="106" s="1" customFormat="1" spans="1:22">
      <c r="A106" s="1" t="s">
        <v>1876</v>
      </c>
      <c r="B106" s="1" t="s">
        <v>106</v>
      </c>
      <c r="C106" s="1" t="s">
        <v>1877</v>
      </c>
      <c r="D106" s="1" t="s">
        <v>1275</v>
      </c>
      <c r="E106" s="1" t="s">
        <v>4400</v>
      </c>
      <c r="F106" s="1" t="s">
        <v>1139</v>
      </c>
      <c r="G106" s="1" t="s">
        <v>617</v>
      </c>
      <c r="H106" s="1" t="s">
        <v>4044</v>
      </c>
      <c r="I106" s="1" t="s">
        <v>4401</v>
      </c>
      <c r="J106" s="1" t="s">
        <v>4046</v>
      </c>
      <c r="K106" s="1" t="s">
        <v>4401</v>
      </c>
      <c r="L106" s="1" t="s">
        <v>4401</v>
      </c>
      <c r="M106" s="1" t="s">
        <v>4047</v>
      </c>
      <c r="N106" s="1" t="s">
        <v>4047</v>
      </c>
      <c r="O106" s="1" t="s">
        <v>4048</v>
      </c>
      <c r="P106" s="1" t="s">
        <v>4049</v>
      </c>
      <c r="Q106" s="1" t="s">
        <v>4050</v>
      </c>
      <c r="R106" s="1" t="s">
        <v>4402</v>
      </c>
      <c r="S106" s="1" t="s">
        <v>75</v>
      </c>
      <c r="T106" s="1" t="s">
        <v>4052</v>
      </c>
      <c r="U106" s="1" t="s">
        <v>3988</v>
      </c>
      <c r="V106" s="1" t="s">
        <v>4285</v>
      </c>
    </row>
    <row r="107" s="1" customFormat="1" spans="1:22">
      <c r="A107" s="1" t="s">
        <v>546</v>
      </c>
      <c r="B107" s="1" t="s">
        <v>106</v>
      </c>
      <c r="C107" s="1" t="s">
        <v>547</v>
      </c>
      <c r="D107" s="1" t="s">
        <v>549</v>
      </c>
      <c r="E107" s="1" t="s">
        <v>4403</v>
      </c>
      <c r="F107" s="1" t="s">
        <v>106</v>
      </c>
      <c r="G107" s="1" t="s">
        <v>83</v>
      </c>
      <c r="H107" s="1" t="s">
        <v>4044</v>
      </c>
      <c r="I107" s="1" t="s">
        <v>4404</v>
      </c>
      <c r="J107" s="1" t="s">
        <v>4046</v>
      </c>
      <c r="K107" s="1" t="s">
        <v>4404</v>
      </c>
      <c r="L107" s="1" t="s">
        <v>4404</v>
      </c>
      <c r="M107" s="1" t="s">
        <v>4047</v>
      </c>
      <c r="N107" s="1" t="s">
        <v>4047</v>
      </c>
      <c r="O107" s="1" t="s">
        <v>4048</v>
      </c>
      <c r="P107" s="1" t="s">
        <v>4049</v>
      </c>
      <c r="Q107" s="1" t="s">
        <v>4050</v>
      </c>
      <c r="R107" s="1" t="s">
        <v>4405</v>
      </c>
      <c r="S107" s="1" t="s">
        <v>75</v>
      </c>
      <c r="T107" s="1" t="s">
        <v>4052</v>
      </c>
      <c r="U107" s="1" t="s">
        <v>3988</v>
      </c>
      <c r="V107" s="1" t="s">
        <v>4066</v>
      </c>
    </row>
    <row r="108" s="1" customFormat="1" spans="1:22">
      <c r="A108" s="1" t="s">
        <v>1438</v>
      </c>
      <c r="B108" s="1" t="s">
        <v>106</v>
      </c>
      <c r="C108" s="1" t="s">
        <v>1439</v>
      </c>
      <c r="D108" s="1" t="s">
        <v>987</v>
      </c>
      <c r="E108" s="1" t="s">
        <v>4406</v>
      </c>
      <c r="F108" s="1" t="s">
        <v>531</v>
      </c>
      <c r="G108" s="1" t="s">
        <v>1139</v>
      </c>
      <c r="H108" s="1" t="s">
        <v>4044</v>
      </c>
      <c r="I108" s="1" t="s">
        <v>4407</v>
      </c>
      <c r="J108" s="1" t="s">
        <v>4046</v>
      </c>
      <c r="K108" s="1" t="s">
        <v>4407</v>
      </c>
      <c r="L108" s="1" t="s">
        <v>4407</v>
      </c>
      <c r="M108" s="1" t="s">
        <v>4047</v>
      </c>
      <c r="N108" s="1" t="s">
        <v>4047</v>
      </c>
      <c r="O108" s="1" t="s">
        <v>4048</v>
      </c>
      <c r="P108" s="1" t="s">
        <v>4049</v>
      </c>
      <c r="Q108" s="1" t="s">
        <v>4050</v>
      </c>
      <c r="R108" s="1" t="s">
        <v>4408</v>
      </c>
      <c r="S108" s="1" t="s">
        <v>75</v>
      </c>
      <c r="T108" s="1" t="s">
        <v>4052</v>
      </c>
      <c r="U108" s="1" t="s">
        <v>3988</v>
      </c>
      <c r="V108" s="1" t="s">
        <v>4092</v>
      </c>
    </row>
    <row r="109" s="1" customFormat="1" spans="1:22">
      <c r="A109" s="1" t="s">
        <v>3518</v>
      </c>
      <c r="B109" s="1" t="s">
        <v>106</v>
      </c>
      <c r="C109" s="1" t="s">
        <v>3519</v>
      </c>
      <c r="D109" s="1" t="s">
        <v>4409</v>
      </c>
      <c r="E109" s="1" t="s">
        <v>4410</v>
      </c>
      <c r="F109" s="1" t="s">
        <v>617</v>
      </c>
      <c r="G109" s="1" t="s">
        <v>229</v>
      </c>
      <c r="H109" s="1" t="s">
        <v>4044</v>
      </c>
      <c r="I109" s="1" t="s">
        <v>4411</v>
      </c>
      <c r="J109" s="1" t="s">
        <v>4046</v>
      </c>
      <c r="K109" s="1" t="s">
        <v>4411</v>
      </c>
      <c r="L109" s="1" t="s">
        <v>4411</v>
      </c>
      <c r="M109" s="1" t="s">
        <v>4047</v>
      </c>
      <c r="N109" s="1" t="s">
        <v>4047</v>
      </c>
      <c r="O109" s="1" t="s">
        <v>4048</v>
      </c>
      <c r="P109" s="1" t="s">
        <v>4049</v>
      </c>
      <c r="Q109" s="1" t="s">
        <v>4050</v>
      </c>
      <c r="R109" s="1" t="s">
        <v>4412</v>
      </c>
      <c r="S109" s="1" t="s">
        <v>75</v>
      </c>
      <c r="T109" s="1" t="s">
        <v>4052</v>
      </c>
      <c r="U109" s="1" t="s">
        <v>3988</v>
      </c>
      <c r="V109" s="1" t="s">
        <v>4092</v>
      </c>
    </row>
    <row r="110" s="1" customFormat="1" spans="1:22">
      <c r="A110" s="1" t="s">
        <v>883</v>
      </c>
      <c r="B110" s="1" t="s">
        <v>106</v>
      </c>
      <c r="C110" s="1" t="s">
        <v>884</v>
      </c>
      <c r="D110" s="1" t="s">
        <v>4413</v>
      </c>
      <c r="E110" s="1" t="s">
        <v>4414</v>
      </c>
      <c r="F110" s="1" t="s">
        <v>106</v>
      </c>
      <c r="G110" s="1" t="s">
        <v>531</v>
      </c>
      <c r="H110" s="1" t="s">
        <v>4044</v>
      </c>
      <c r="I110" s="1" t="s">
        <v>4415</v>
      </c>
      <c r="J110" s="1" t="s">
        <v>4046</v>
      </c>
      <c r="K110" s="1" t="s">
        <v>4415</v>
      </c>
      <c r="L110" s="1" t="s">
        <v>4415</v>
      </c>
      <c r="M110" s="1" t="s">
        <v>4047</v>
      </c>
      <c r="N110" s="1" t="s">
        <v>4047</v>
      </c>
      <c r="O110" s="1" t="s">
        <v>4048</v>
      </c>
      <c r="P110" s="1" t="s">
        <v>4049</v>
      </c>
      <c r="Q110" s="1" t="s">
        <v>4050</v>
      </c>
      <c r="R110" s="1" t="s">
        <v>4416</v>
      </c>
      <c r="S110" s="1" t="s">
        <v>75</v>
      </c>
      <c r="T110" s="1" t="s">
        <v>4052</v>
      </c>
      <c r="U110" s="1" t="s">
        <v>3988</v>
      </c>
      <c r="V110" s="1" t="s">
        <v>4092</v>
      </c>
    </row>
    <row r="111" s="1" customFormat="1" spans="1:22">
      <c r="A111" s="1" t="s">
        <v>572</v>
      </c>
      <c r="B111" s="1" t="s">
        <v>106</v>
      </c>
      <c r="C111" s="1" t="s">
        <v>573</v>
      </c>
      <c r="D111" s="1" t="s">
        <v>575</v>
      </c>
      <c r="E111" s="1" t="s">
        <v>4417</v>
      </c>
      <c r="F111" s="1" t="s">
        <v>106</v>
      </c>
      <c r="G111" s="1" t="s">
        <v>83</v>
      </c>
      <c r="H111" s="1" t="s">
        <v>4044</v>
      </c>
      <c r="I111" s="1" t="s">
        <v>4418</v>
      </c>
      <c r="J111" s="1" t="s">
        <v>4046</v>
      </c>
      <c r="K111" s="1" t="s">
        <v>4418</v>
      </c>
      <c r="L111" s="1" t="s">
        <v>4418</v>
      </c>
      <c r="M111" s="1" t="s">
        <v>4047</v>
      </c>
      <c r="N111" s="1" t="s">
        <v>4047</v>
      </c>
      <c r="O111" s="1" t="s">
        <v>4048</v>
      </c>
      <c r="P111" s="1" t="s">
        <v>4049</v>
      </c>
      <c r="Q111" s="1" t="s">
        <v>4050</v>
      </c>
      <c r="R111" s="1" t="s">
        <v>4419</v>
      </c>
      <c r="S111" s="1" t="s">
        <v>75</v>
      </c>
      <c r="T111" s="1" t="s">
        <v>4052</v>
      </c>
      <c r="U111" s="1" t="s">
        <v>3988</v>
      </c>
      <c r="V111" s="1" t="s">
        <v>4150</v>
      </c>
    </row>
    <row r="112" s="1" customFormat="1" spans="1:22">
      <c r="A112" s="1" t="s">
        <v>1220</v>
      </c>
      <c r="B112" s="1" t="s">
        <v>106</v>
      </c>
      <c r="C112" s="1" t="s">
        <v>1221</v>
      </c>
      <c r="D112" s="1" t="s">
        <v>1223</v>
      </c>
      <c r="E112" s="1" t="s">
        <v>4420</v>
      </c>
      <c r="F112" s="1" t="s">
        <v>106</v>
      </c>
      <c r="G112" s="1" t="s">
        <v>531</v>
      </c>
      <c r="H112" s="1" t="s">
        <v>4044</v>
      </c>
      <c r="I112" s="1" t="s">
        <v>4421</v>
      </c>
      <c r="J112" s="1" t="s">
        <v>4046</v>
      </c>
      <c r="K112" s="1" t="s">
        <v>4421</v>
      </c>
      <c r="L112" s="1" t="s">
        <v>4421</v>
      </c>
      <c r="M112" s="1" t="s">
        <v>4047</v>
      </c>
      <c r="N112" s="1" t="s">
        <v>4047</v>
      </c>
      <c r="O112" s="1" t="s">
        <v>4048</v>
      </c>
      <c r="P112" s="1" t="s">
        <v>4049</v>
      </c>
      <c r="Q112" s="1" t="s">
        <v>4050</v>
      </c>
      <c r="R112" s="1" t="s">
        <v>4422</v>
      </c>
      <c r="S112" s="1" t="s">
        <v>75</v>
      </c>
      <c r="T112" s="1" t="s">
        <v>4052</v>
      </c>
      <c r="U112" s="1" t="s">
        <v>3988</v>
      </c>
      <c r="V112" s="1" t="s">
        <v>4309</v>
      </c>
    </row>
    <row r="113" s="1" customFormat="1" spans="1:22">
      <c r="A113" s="1" t="s">
        <v>877</v>
      </c>
      <c r="B113" s="1" t="s">
        <v>106</v>
      </c>
      <c r="C113" s="1" t="s">
        <v>878</v>
      </c>
      <c r="D113" s="1" t="s">
        <v>880</v>
      </c>
      <c r="E113" s="1" t="s">
        <v>4334</v>
      </c>
      <c r="F113" s="1" t="s">
        <v>83</v>
      </c>
      <c r="G113" s="1" t="s">
        <v>531</v>
      </c>
      <c r="H113" s="1" t="s">
        <v>4044</v>
      </c>
      <c r="I113" s="1" t="s">
        <v>4296</v>
      </c>
      <c r="J113" s="1" t="s">
        <v>4046</v>
      </c>
      <c r="K113" s="1" t="s">
        <v>4296</v>
      </c>
      <c r="L113" s="1" t="s">
        <v>4296</v>
      </c>
      <c r="M113" s="1" t="s">
        <v>4047</v>
      </c>
      <c r="N113" s="1" t="s">
        <v>4047</v>
      </c>
      <c r="O113" s="1" t="s">
        <v>4048</v>
      </c>
      <c r="P113" s="1" t="s">
        <v>4049</v>
      </c>
      <c r="Q113" s="1" t="s">
        <v>4050</v>
      </c>
      <c r="R113" s="1" t="s">
        <v>4423</v>
      </c>
      <c r="S113" s="1" t="s">
        <v>75</v>
      </c>
      <c r="T113" s="1" t="s">
        <v>4052</v>
      </c>
      <c r="U113" s="1" t="s">
        <v>4003</v>
      </c>
      <c r="V113" s="1" t="s">
        <v>4092</v>
      </c>
    </row>
    <row r="114" s="1" customFormat="1" spans="1:22">
      <c r="A114" s="1" t="s">
        <v>2893</v>
      </c>
      <c r="B114" s="1" t="s">
        <v>106</v>
      </c>
      <c r="C114" s="1" t="s">
        <v>2894</v>
      </c>
      <c r="D114" s="1" t="s">
        <v>2896</v>
      </c>
      <c r="E114" s="1" t="s">
        <v>4424</v>
      </c>
      <c r="F114" s="1" t="s">
        <v>617</v>
      </c>
      <c r="G114" s="1" t="s">
        <v>618</v>
      </c>
      <c r="H114" s="1" t="s">
        <v>4044</v>
      </c>
      <c r="I114" s="1" t="s">
        <v>4425</v>
      </c>
      <c r="J114" s="1" t="s">
        <v>4046</v>
      </c>
      <c r="K114" s="1" t="s">
        <v>4425</v>
      </c>
      <c r="L114" s="1" t="s">
        <v>4425</v>
      </c>
      <c r="M114" s="1" t="s">
        <v>4047</v>
      </c>
      <c r="N114" s="1" t="s">
        <v>4047</v>
      </c>
      <c r="O114" s="1" t="s">
        <v>4048</v>
      </c>
      <c r="P114" s="1" t="s">
        <v>4049</v>
      </c>
      <c r="Q114" s="1" t="s">
        <v>4050</v>
      </c>
      <c r="R114" s="1" t="s">
        <v>4426</v>
      </c>
      <c r="S114" s="1" t="s">
        <v>75</v>
      </c>
      <c r="T114" s="1" t="s">
        <v>4052</v>
      </c>
      <c r="U114" s="1" t="s">
        <v>3988</v>
      </c>
      <c r="V114" s="1" t="s">
        <v>4427</v>
      </c>
    </row>
    <row r="115" s="1" customFormat="1" spans="1:22">
      <c r="A115" s="1" t="s">
        <v>338</v>
      </c>
      <c r="B115" s="1" t="s">
        <v>106</v>
      </c>
      <c r="C115" s="1" t="s">
        <v>339</v>
      </c>
      <c r="D115" s="1" t="s">
        <v>4313</v>
      </c>
      <c r="E115" s="1" t="s">
        <v>4428</v>
      </c>
      <c r="F115" s="1" t="s">
        <v>106</v>
      </c>
      <c r="G115" s="1" t="s">
        <v>83</v>
      </c>
      <c r="H115" s="1" t="s">
        <v>4044</v>
      </c>
      <c r="I115" s="1" t="s">
        <v>4429</v>
      </c>
      <c r="J115" s="1" t="s">
        <v>4046</v>
      </c>
      <c r="K115" s="1" t="s">
        <v>4429</v>
      </c>
      <c r="L115" s="1" t="s">
        <v>4429</v>
      </c>
      <c r="M115" s="1" t="s">
        <v>4047</v>
      </c>
      <c r="N115" s="1" t="s">
        <v>4047</v>
      </c>
      <c r="O115" s="1" t="s">
        <v>4048</v>
      </c>
      <c r="P115" s="1" t="s">
        <v>4049</v>
      </c>
      <c r="Q115" s="1" t="s">
        <v>4050</v>
      </c>
      <c r="R115" s="1" t="s">
        <v>4430</v>
      </c>
      <c r="S115" s="1" t="s">
        <v>75</v>
      </c>
      <c r="T115" s="1" t="s">
        <v>4052</v>
      </c>
      <c r="U115" s="1" t="s">
        <v>3988</v>
      </c>
      <c r="V115" s="1" t="s">
        <v>4092</v>
      </c>
    </row>
    <row r="116" s="1" customFormat="1" spans="1:22">
      <c r="A116" s="1" t="s">
        <v>1282</v>
      </c>
      <c r="B116" s="1" t="s">
        <v>106</v>
      </c>
      <c r="C116" s="1" t="s">
        <v>1283</v>
      </c>
      <c r="D116" s="1" t="s">
        <v>4431</v>
      </c>
      <c r="E116" s="1" t="s">
        <v>4432</v>
      </c>
      <c r="F116" s="1" t="s">
        <v>531</v>
      </c>
      <c r="G116" s="1" t="s">
        <v>1139</v>
      </c>
      <c r="H116" s="1" t="s">
        <v>4044</v>
      </c>
      <c r="I116" s="1" t="s">
        <v>4433</v>
      </c>
      <c r="J116" s="1" t="s">
        <v>4046</v>
      </c>
      <c r="K116" s="1" t="s">
        <v>4433</v>
      </c>
      <c r="L116" s="1" t="s">
        <v>4433</v>
      </c>
      <c r="M116" s="1" t="s">
        <v>4047</v>
      </c>
      <c r="N116" s="1" t="s">
        <v>4047</v>
      </c>
      <c r="O116" s="1" t="s">
        <v>4048</v>
      </c>
      <c r="P116" s="1" t="s">
        <v>4049</v>
      </c>
      <c r="Q116" s="1" t="s">
        <v>4050</v>
      </c>
      <c r="R116" s="1" t="s">
        <v>4434</v>
      </c>
      <c r="S116" s="1" t="s">
        <v>75</v>
      </c>
      <c r="T116" s="1" t="s">
        <v>4052</v>
      </c>
      <c r="U116" s="1" t="s">
        <v>3988</v>
      </c>
      <c r="V116" s="1" t="s">
        <v>4096</v>
      </c>
    </row>
    <row r="117" s="1" customFormat="1" spans="1:22">
      <c r="A117" s="1" t="s">
        <v>745</v>
      </c>
      <c r="B117" s="1" t="s">
        <v>106</v>
      </c>
      <c r="C117" s="1" t="s">
        <v>746</v>
      </c>
      <c r="D117" s="1" t="s">
        <v>748</v>
      </c>
      <c r="E117" s="1" t="s">
        <v>4435</v>
      </c>
      <c r="F117" s="1" t="s">
        <v>83</v>
      </c>
      <c r="G117" s="1" t="s">
        <v>531</v>
      </c>
      <c r="H117" s="1" t="s">
        <v>4044</v>
      </c>
      <c r="I117" s="1" t="s">
        <v>4436</v>
      </c>
      <c r="J117" s="1" t="s">
        <v>4046</v>
      </c>
      <c r="K117" s="1" t="s">
        <v>4436</v>
      </c>
      <c r="L117" s="1" t="s">
        <v>4436</v>
      </c>
      <c r="M117" s="1" t="s">
        <v>4047</v>
      </c>
      <c r="N117" s="1" t="s">
        <v>4047</v>
      </c>
      <c r="O117" s="1" t="s">
        <v>4048</v>
      </c>
      <c r="P117" s="1" t="s">
        <v>4049</v>
      </c>
      <c r="Q117" s="1" t="s">
        <v>4050</v>
      </c>
      <c r="R117" s="1" t="s">
        <v>4437</v>
      </c>
      <c r="S117" s="1" t="s">
        <v>75</v>
      </c>
      <c r="T117" s="1" t="s">
        <v>4052</v>
      </c>
      <c r="U117" s="1" t="s">
        <v>3988</v>
      </c>
      <c r="V117" s="1" t="s">
        <v>4096</v>
      </c>
    </row>
    <row r="118" s="1" customFormat="1" spans="1:22">
      <c r="A118" s="1" t="s">
        <v>755</v>
      </c>
      <c r="B118" s="1" t="s">
        <v>106</v>
      </c>
      <c r="C118" s="1" t="s">
        <v>756</v>
      </c>
      <c r="D118" s="1" t="s">
        <v>4438</v>
      </c>
      <c r="E118" s="1" t="s">
        <v>4439</v>
      </c>
      <c r="F118" s="1" t="s">
        <v>106</v>
      </c>
      <c r="G118" s="1" t="s">
        <v>531</v>
      </c>
      <c r="H118" s="1" t="s">
        <v>4044</v>
      </c>
      <c r="I118" s="1" t="s">
        <v>4440</v>
      </c>
      <c r="J118" s="1" t="s">
        <v>4046</v>
      </c>
      <c r="K118" s="1" t="s">
        <v>4440</v>
      </c>
      <c r="L118" s="1" t="s">
        <v>4440</v>
      </c>
      <c r="M118" s="1" t="s">
        <v>4047</v>
      </c>
      <c r="N118" s="1" t="s">
        <v>4047</v>
      </c>
      <c r="O118" s="1" t="s">
        <v>4048</v>
      </c>
      <c r="P118" s="1" t="s">
        <v>4049</v>
      </c>
      <c r="Q118" s="1" t="s">
        <v>4050</v>
      </c>
      <c r="R118" s="1" t="s">
        <v>4441</v>
      </c>
      <c r="S118" s="1" t="s">
        <v>75</v>
      </c>
      <c r="T118" s="1" t="s">
        <v>4052</v>
      </c>
      <c r="U118" s="1" t="s">
        <v>3988</v>
      </c>
      <c r="V118" s="1" t="s">
        <v>4096</v>
      </c>
    </row>
    <row r="119" s="1" customFormat="1" spans="1:22">
      <c r="A119" s="1" t="s">
        <v>1291</v>
      </c>
      <c r="B119" s="1" t="s">
        <v>106</v>
      </c>
      <c r="C119" s="1" t="s">
        <v>1292</v>
      </c>
      <c r="D119" s="1" t="s">
        <v>748</v>
      </c>
      <c r="E119" s="1" t="s">
        <v>4442</v>
      </c>
      <c r="F119" s="1" t="s">
        <v>83</v>
      </c>
      <c r="G119" s="1" t="s">
        <v>1139</v>
      </c>
      <c r="H119" s="1" t="s">
        <v>4044</v>
      </c>
      <c r="I119" s="1" t="s">
        <v>4443</v>
      </c>
      <c r="J119" s="1" t="s">
        <v>4046</v>
      </c>
      <c r="K119" s="1" t="s">
        <v>4443</v>
      </c>
      <c r="L119" s="1" t="s">
        <v>4443</v>
      </c>
      <c r="M119" s="1" t="s">
        <v>4047</v>
      </c>
      <c r="N119" s="1" t="s">
        <v>4047</v>
      </c>
      <c r="O119" s="1" t="s">
        <v>4048</v>
      </c>
      <c r="P119" s="1" t="s">
        <v>4049</v>
      </c>
      <c r="Q119" s="1" t="s">
        <v>4050</v>
      </c>
      <c r="R119" s="1" t="s">
        <v>4444</v>
      </c>
      <c r="S119" s="1" t="s">
        <v>75</v>
      </c>
      <c r="T119" s="1" t="s">
        <v>4052</v>
      </c>
      <c r="U119" s="1" t="s">
        <v>3988</v>
      </c>
      <c r="V119" s="1" t="s">
        <v>4096</v>
      </c>
    </row>
    <row r="120" s="1" customFormat="1" spans="1:22">
      <c r="A120" s="1" t="s">
        <v>329</v>
      </c>
      <c r="B120" s="1" t="s">
        <v>106</v>
      </c>
      <c r="C120" s="1" t="s">
        <v>330</v>
      </c>
      <c r="D120" s="1" t="s">
        <v>332</v>
      </c>
      <c r="E120" s="1" t="s">
        <v>4100</v>
      </c>
      <c r="F120" s="1" t="s">
        <v>106</v>
      </c>
      <c r="G120" s="1" t="s">
        <v>83</v>
      </c>
      <c r="H120" s="1" t="s">
        <v>4044</v>
      </c>
      <c r="I120" s="1" t="s">
        <v>4445</v>
      </c>
      <c r="J120" s="1" t="s">
        <v>4046</v>
      </c>
      <c r="K120" s="1" t="s">
        <v>4445</v>
      </c>
      <c r="L120" s="1" t="s">
        <v>4445</v>
      </c>
      <c r="M120" s="1" t="s">
        <v>4047</v>
      </c>
      <c r="N120" s="1" t="s">
        <v>4047</v>
      </c>
      <c r="O120" s="1" t="s">
        <v>4048</v>
      </c>
      <c r="P120" s="1" t="s">
        <v>4049</v>
      </c>
      <c r="Q120" s="1" t="s">
        <v>4050</v>
      </c>
      <c r="R120" s="1" t="s">
        <v>4446</v>
      </c>
      <c r="S120" s="1" t="s">
        <v>75</v>
      </c>
      <c r="T120" s="1" t="s">
        <v>4052</v>
      </c>
      <c r="U120" s="1" t="s">
        <v>3988</v>
      </c>
      <c r="V120" s="1" t="s">
        <v>4092</v>
      </c>
    </row>
    <row r="121" s="1" customFormat="1" spans="1:22">
      <c r="A121" s="1" t="s">
        <v>347</v>
      </c>
      <c r="B121" s="1" t="s">
        <v>106</v>
      </c>
      <c r="C121" s="1" t="s">
        <v>348</v>
      </c>
      <c r="D121" s="1" t="s">
        <v>308</v>
      </c>
      <c r="E121" s="1" t="s">
        <v>4447</v>
      </c>
      <c r="F121" s="1" t="s">
        <v>106</v>
      </c>
      <c r="G121" s="1" t="s">
        <v>83</v>
      </c>
      <c r="H121" s="1" t="s">
        <v>4044</v>
      </c>
      <c r="I121" s="1" t="s">
        <v>4234</v>
      </c>
      <c r="J121" s="1" t="s">
        <v>4046</v>
      </c>
      <c r="K121" s="1" t="s">
        <v>4234</v>
      </c>
      <c r="L121" s="1" t="s">
        <v>4234</v>
      </c>
      <c r="M121" s="1" t="s">
        <v>4047</v>
      </c>
      <c r="N121" s="1" t="s">
        <v>4047</v>
      </c>
      <c r="O121" s="1" t="s">
        <v>4048</v>
      </c>
      <c r="P121" s="1" t="s">
        <v>4049</v>
      </c>
      <c r="Q121" s="1" t="s">
        <v>4050</v>
      </c>
      <c r="R121" s="1" t="s">
        <v>4448</v>
      </c>
      <c r="S121" s="1" t="s">
        <v>75</v>
      </c>
      <c r="T121" s="1" t="s">
        <v>4052</v>
      </c>
      <c r="U121" s="1" t="s">
        <v>4003</v>
      </c>
      <c r="V121" s="1" t="s">
        <v>4092</v>
      </c>
    </row>
    <row r="122" s="1" customFormat="1" spans="1:22">
      <c r="A122" s="1" t="s">
        <v>1432</v>
      </c>
      <c r="B122" s="1" t="s">
        <v>106</v>
      </c>
      <c r="C122" s="1" t="s">
        <v>1433</v>
      </c>
      <c r="D122" s="1" t="s">
        <v>987</v>
      </c>
      <c r="E122" s="1" t="s">
        <v>4449</v>
      </c>
      <c r="F122" s="1" t="s">
        <v>106</v>
      </c>
      <c r="G122" s="1" t="s">
        <v>1139</v>
      </c>
      <c r="H122" s="1" t="s">
        <v>4044</v>
      </c>
      <c r="I122" s="1" t="s">
        <v>4450</v>
      </c>
      <c r="J122" s="1" t="s">
        <v>4046</v>
      </c>
      <c r="K122" s="1" t="s">
        <v>4450</v>
      </c>
      <c r="L122" s="1" t="s">
        <v>4450</v>
      </c>
      <c r="M122" s="1" t="s">
        <v>4047</v>
      </c>
      <c r="N122" s="1" t="s">
        <v>4047</v>
      </c>
      <c r="O122" s="1" t="s">
        <v>4048</v>
      </c>
      <c r="P122" s="1" t="s">
        <v>4049</v>
      </c>
      <c r="Q122" s="1" t="s">
        <v>4050</v>
      </c>
      <c r="R122" s="1" t="s">
        <v>4451</v>
      </c>
      <c r="S122" s="1" t="s">
        <v>75</v>
      </c>
      <c r="T122" s="1" t="s">
        <v>4052</v>
      </c>
      <c r="U122" s="1" t="s">
        <v>3988</v>
      </c>
      <c r="V122" s="1" t="s">
        <v>4092</v>
      </c>
    </row>
    <row r="123" s="1" customFormat="1" spans="1:22">
      <c r="A123" s="1" t="s">
        <v>353</v>
      </c>
      <c r="B123" s="1" t="s">
        <v>106</v>
      </c>
      <c r="C123" s="1" t="s">
        <v>354</v>
      </c>
      <c r="D123" s="1" t="s">
        <v>308</v>
      </c>
      <c r="E123" s="1" t="s">
        <v>4452</v>
      </c>
      <c r="F123" s="1" t="s">
        <v>106</v>
      </c>
      <c r="G123" s="1" t="s">
        <v>83</v>
      </c>
      <c r="H123" s="1" t="s">
        <v>4044</v>
      </c>
      <c r="I123" s="1" t="s">
        <v>4246</v>
      </c>
      <c r="J123" s="1" t="s">
        <v>4046</v>
      </c>
      <c r="K123" s="1" t="s">
        <v>4246</v>
      </c>
      <c r="L123" s="1" t="s">
        <v>4246</v>
      </c>
      <c r="M123" s="1" t="s">
        <v>4047</v>
      </c>
      <c r="N123" s="1" t="s">
        <v>4047</v>
      </c>
      <c r="O123" s="1" t="s">
        <v>4048</v>
      </c>
      <c r="P123" s="1" t="s">
        <v>4049</v>
      </c>
      <c r="Q123" s="1" t="s">
        <v>4050</v>
      </c>
      <c r="R123" s="1" t="s">
        <v>4453</v>
      </c>
      <c r="S123" s="1" t="s">
        <v>75</v>
      </c>
      <c r="T123" s="1" t="s">
        <v>4052</v>
      </c>
      <c r="U123" s="1" t="s">
        <v>4003</v>
      </c>
      <c r="V123" s="1" t="s">
        <v>4092</v>
      </c>
    </row>
    <row r="124" s="1" customFormat="1" spans="1:22">
      <c r="A124" s="1" t="s">
        <v>2190</v>
      </c>
      <c r="B124" s="1" t="s">
        <v>125</v>
      </c>
      <c r="C124" s="1" t="s">
        <v>2191</v>
      </c>
      <c r="D124" s="1" t="s">
        <v>2185</v>
      </c>
      <c r="E124" s="1" t="s">
        <v>4454</v>
      </c>
      <c r="F124" s="1" t="s">
        <v>1139</v>
      </c>
      <c r="G124" s="1" t="s">
        <v>617</v>
      </c>
      <c r="H124" s="1" t="s">
        <v>4044</v>
      </c>
      <c r="I124" s="1" t="s">
        <v>4455</v>
      </c>
      <c r="J124" s="1" t="s">
        <v>4046</v>
      </c>
      <c r="K124" s="1" t="s">
        <v>4455</v>
      </c>
      <c r="L124" s="1" t="s">
        <v>4455</v>
      </c>
      <c r="M124" s="1" t="s">
        <v>4047</v>
      </c>
      <c r="N124" s="1" t="s">
        <v>4047</v>
      </c>
      <c r="O124" s="1" t="s">
        <v>4048</v>
      </c>
      <c r="P124" s="1" t="s">
        <v>4049</v>
      </c>
      <c r="Q124" s="1" t="s">
        <v>4050</v>
      </c>
      <c r="R124" s="1" t="s">
        <v>4456</v>
      </c>
      <c r="S124" s="1" t="s">
        <v>75</v>
      </c>
      <c r="T124" s="1" t="s">
        <v>4052</v>
      </c>
      <c r="U124" s="1" t="s">
        <v>4003</v>
      </c>
      <c r="V124" s="1" t="s">
        <v>4066</v>
      </c>
    </row>
    <row r="125" s="1" customFormat="1" spans="1:22">
      <c r="A125" s="1" t="s">
        <v>3818</v>
      </c>
      <c r="B125" s="1" t="s">
        <v>125</v>
      </c>
      <c r="C125" s="1" t="s">
        <v>3819</v>
      </c>
      <c r="D125" s="1" t="s">
        <v>2185</v>
      </c>
      <c r="E125" s="1" t="s">
        <v>4457</v>
      </c>
      <c r="F125" s="1" t="s">
        <v>228</v>
      </c>
      <c r="G125" s="1" t="s">
        <v>229</v>
      </c>
      <c r="H125" s="1" t="s">
        <v>4044</v>
      </c>
      <c r="I125" s="1" t="s">
        <v>4458</v>
      </c>
      <c r="J125" s="1" t="s">
        <v>4046</v>
      </c>
      <c r="K125" s="1" t="s">
        <v>4458</v>
      </c>
      <c r="L125" s="1" t="s">
        <v>4458</v>
      </c>
      <c r="M125" s="1" t="s">
        <v>4047</v>
      </c>
      <c r="N125" s="1" t="s">
        <v>4047</v>
      </c>
      <c r="O125" s="1" t="s">
        <v>4048</v>
      </c>
      <c r="P125" s="1" t="s">
        <v>4049</v>
      </c>
      <c r="Q125" s="1" t="s">
        <v>4050</v>
      </c>
      <c r="R125" s="1" t="s">
        <v>4459</v>
      </c>
      <c r="S125" s="1" t="s">
        <v>75</v>
      </c>
      <c r="T125" s="1" t="s">
        <v>4052</v>
      </c>
      <c r="U125" s="1" t="s">
        <v>4003</v>
      </c>
      <c r="V125" s="1" t="s">
        <v>4066</v>
      </c>
    </row>
    <row r="126" s="1" customFormat="1" spans="1:22">
      <c r="A126" s="1" t="s">
        <v>3779</v>
      </c>
      <c r="B126" s="1" t="s">
        <v>125</v>
      </c>
      <c r="C126" s="1" t="s">
        <v>3780</v>
      </c>
      <c r="D126" s="1" t="s">
        <v>2035</v>
      </c>
      <c r="E126" s="1" t="s">
        <v>4460</v>
      </c>
      <c r="F126" s="1" t="s">
        <v>228</v>
      </c>
      <c r="G126" s="1" t="s">
        <v>229</v>
      </c>
      <c r="H126" s="1" t="s">
        <v>4044</v>
      </c>
      <c r="I126" s="1" t="s">
        <v>4461</v>
      </c>
      <c r="J126" s="1" t="s">
        <v>4046</v>
      </c>
      <c r="K126" s="1" t="s">
        <v>4461</v>
      </c>
      <c r="L126" s="1" t="s">
        <v>4461</v>
      </c>
      <c r="M126" s="1" t="s">
        <v>4047</v>
      </c>
      <c r="N126" s="1" t="s">
        <v>4047</v>
      </c>
      <c r="O126" s="1" t="s">
        <v>4048</v>
      </c>
      <c r="P126" s="1" t="s">
        <v>4049</v>
      </c>
      <c r="Q126" s="1" t="s">
        <v>4050</v>
      </c>
      <c r="R126" s="1" t="s">
        <v>4462</v>
      </c>
      <c r="S126" s="1" t="s">
        <v>75</v>
      </c>
      <c r="T126" s="1" t="s">
        <v>4052</v>
      </c>
      <c r="U126" s="1" t="s">
        <v>3988</v>
      </c>
      <c r="V126" s="1" t="s">
        <v>4066</v>
      </c>
    </row>
    <row r="127" s="1" customFormat="1" spans="1:22">
      <c r="A127" s="1" t="s">
        <v>2501</v>
      </c>
      <c r="B127" s="1" t="s">
        <v>125</v>
      </c>
      <c r="C127" s="1" t="s">
        <v>2502</v>
      </c>
      <c r="D127" s="1" t="s">
        <v>2504</v>
      </c>
      <c r="E127" s="1" t="s">
        <v>4463</v>
      </c>
      <c r="F127" s="1" t="s">
        <v>617</v>
      </c>
      <c r="G127" s="1" t="s">
        <v>618</v>
      </c>
      <c r="H127" s="1" t="s">
        <v>4044</v>
      </c>
      <c r="I127" s="1" t="s">
        <v>4464</v>
      </c>
      <c r="J127" s="1" t="s">
        <v>4046</v>
      </c>
      <c r="K127" s="1" t="s">
        <v>4464</v>
      </c>
      <c r="L127" s="1" t="s">
        <v>4464</v>
      </c>
      <c r="M127" s="1" t="s">
        <v>4047</v>
      </c>
      <c r="N127" s="1" t="s">
        <v>4047</v>
      </c>
      <c r="O127" s="1" t="s">
        <v>4048</v>
      </c>
      <c r="P127" s="1" t="s">
        <v>4049</v>
      </c>
      <c r="Q127" s="1" t="s">
        <v>4050</v>
      </c>
      <c r="R127" s="1" t="s">
        <v>4465</v>
      </c>
      <c r="S127" s="1" t="s">
        <v>75</v>
      </c>
      <c r="T127" s="1" t="s">
        <v>4052</v>
      </c>
      <c r="U127" s="1" t="s">
        <v>4003</v>
      </c>
      <c r="V127" s="1" t="s">
        <v>4092</v>
      </c>
    </row>
    <row r="128" s="1" customFormat="1" spans="1:22">
      <c r="A128" s="1" t="s">
        <v>1593</v>
      </c>
      <c r="B128" s="1" t="s">
        <v>125</v>
      </c>
      <c r="C128" s="1" t="s">
        <v>1594</v>
      </c>
      <c r="D128" s="1" t="s">
        <v>1596</v>
      </c>
      <c r="E128" s="1" t="s">
        <v>4466</v>
      </c>
      <c r="F128" s="1" t="s">
        <v>531</v>
      </c>
      <c r="G128" s="1" t="s">
        <v>1139</v>
      </c>
      <c r="H128" s="1" t="s">
        <v>4044</v>
      </c>
      <c r="I128" s="1" t="s">
        <v>4467</v>
      </c>
      <c r="J128" s="1" t="s">
        <v>4046</v>
      </c>
      <c r="K128" s="1" t="s">
        <v>4467</v>
      </c>
      <c r="L128" s="1" t="s">
        <v>4467</v>
      </c>
      <c r="M128" s="1" t="s">
        <v>4047</v>
      </c>
      <c r="N128" s="1" t="s">
        <v>4047</v>
      </c>
      <c r="O128" s="1" t="s">
        <v>4048</v>
      </c>
      <c r="P128" s="1" t="s">
        <v>4049</v>
      </c>
      <c r="Q128" s="1" t="s">
        <v>4050</v>
      </c>
      <c r="R128" s="1" t="s">
        <v>4468</v>
      </c>
      <c r="S128" s="1" t="s">
        <v>75</v>
      </c>
      <c r="T128" s="1" t="s">
        <v>4052</v>
      </c>
      <c r="U128" s="1" t="s">
        <v>3988</v>
      </c>
      <c r="V128" s="1" t="s">
        <v>4053</v>
      </c>
    </row>
    <row r="129" s="1" customFormat="1" spans="1:22">
      <c r="A129" s="1" t="s">
        <v>323</v>
      </c>
      <c r="B129" s="1" t="s">
        <v>125</v>
      </c>
      <c r="C129" s="1" t="s">
        <v>324</v>
      </c>
      <c r="D129" s="1" t="s">
        <v>308</v>
      </c>
      <c r="E129" s="1" t="s">
        <v>4469</v>
      </c>
      <c r="F129" s="1" t="s">
        <v>106</v>
      </c>
      <c r="G129" s="1" t="s">
        <v>83</v>
      </c>
      <c r="H129" s="1" t="s">
        <v>4044</v>
      </c>
      <c r="I129" s="1" t="s">
        <v>4246</v>
      </c>
      <c r="J129" s="1" t="s">
        <v>4046</v>
      </c>
      <c r="K129" s="1" t="s">
        <v>4246</v>
      </c>
      <c r="L129" s="1" t="s">
        <v>4246</v>
      </c>
      <c r="M129" s="1" t="s">
        <v>4047</v>
      </c>
      <c r="N129" s="1" t="s">
        <v>4047</v>
      </c>
      <c r="O129" s="1" t="s">
        <v>4048</v>
      </c>
      <c r="P129" s="1" t="s">
        <v>4049</v>
      </c>
      <c r="Q129" s="1" t="s">
        <v>4050</v>
      </c>
      <c r="R129" s="1" t="s">
        <v>4470</v>
      </c>
      <c r="S129" s="1" t="s">
        <v>75</v>
      </c>
      <c r="T129" s="1" t="s">
        <v>4052</v>
      </c>
      <c r="U129" s="1" t="s">
        <v>4003</v>
      </c>
      <c r="V129" s="1" t="s">
        <v>4092</v>
      </c>
    </row>
    <row r="130" s="1" customFormat="1" spans="1:22">
      <c r="A130" s="1" t="s">
        <v>2139</v>
      </c>
      <c r="B130" s="1" t="s">
        <v>125</v>
      </c>
      <c r="C130" s="1" t="s">
        <v>2140</v>
      </c>
      <c r="D130" s="1" t="s">
        <v>1012</v>
      </c>
      <c r="E130" s="1" t="s">
        <v>4471</v>
      </c>
      <c r="F130" s="1" t="s">
        <v>1139</v>
      </c>
      <c r="G130" s="1" t="s">
        <v>617</v>
      </c>
      <c r="H130" s="1" t="s">
        <v>4044</v>
      </c>
      <c r="I130" s="1" t="s">
        <v>4472</v>
      </c>
      <c r="J130" s="1" t="s">
        <v>4046</v>
      </c>
      <c r="K130" s="1" t="s">
        <v>4472</v>
      </c>
      <c r="L130" s="1" t="s">
        <v>4472</v>
      </c>
      <c r="M130" s="1" t="s">
        <v>4047</v>
      </c>
      <c r="N130" s="1" t="s">
        <v>4047</v>
      </c>
      <c r="O130" s="1" t="s">
        <v>4048</v>
      </c>
      <c r="P130" s="1" t="s">
        <v>4049</v>
      </c>
      <c r="Q130" s="1" t="s">
        <v>4050</v>
      </c>
      <c r="R130" s="1" t="s">
        <v>4473</v>
      </c>
      <c r="S130" s="1" t="s">
        <v>75</v>
      </c>
      <c r="T130" s="1" t="s">
        <v>4052</v>
      </c>
      <c r="U130" s="1" t="s">
        <v>3988</v>
      </c>
      <c r="V130" s="1" t="s">
        <v>4066</v>
      </c>
    </row>
    <row r="131" s="1" customFormat="1" spans="1:22">
      <c r="A131" s="1" t="s">
        <v>1602</v>
      </c>
      <c r="B131" s="1" t="s">
        <v>125</v>
      </c>
      <c r="C131" s="1" t="s">
        <v>1603</v>
      </c>
      <c r="D131" s="1" t="s">
        <v>1012</v>
      </c>
      <c r="E131" s="1" t="s">
        <v>4471</v>
      </c>
      <c r="F131" s="1" t="s">
        <v>531</v>
      </c>
      <c r="G131" s="1" t="s">
        <v>1139</v>
      </c>
      <c r="H131" s="1" t="s">
        <v>4044</v>
      </c>
      <c r="I131" s="1" t="s">
        <v>4472</v>
      </c>
      <c r="J131" s="1" t="s">
        <v>4046</v>
      </c>
      <c r="K131" s="1" t="s">
        <v>4472</v>
      </c>
      <c r="L131" s="1" t="s">
        <v>4472</v>
      </c>
      <c r="M131" s="1" t="s">
        <v>4047</v>
      </c>
      <c r="N131" s="1" t="s">
        <v>4047</v>
      </c>
      <c r="O131" s="1" t="s">
        <v>4048</v>
      </c>
      <c r="P131" s="1" t="s">
        <v>4049</v>
      </c>
      <c r="Q131" s="1" t="s">
        <v>4050</v>
      </c>
      <c r="R131" s="1" t="s">
        <v>4474</v>
      </c>
      <c r="S131" s="1" t="s">
        <v>75</v>
      </c>
      <c r="T131" s="1" t="s">
        <v>4052</v>
      </c>
      <c r="U131" s="1" t="s">
        <v>3988</v>
      </c>
      <c r="V131" s="1" t="s">
        <v>4066</v>
      </c>
    </row>
    <row r="132" s="1" customFormat="1" spans="1:22">
      <c r="A132" s="1" t="s">
        <v>2764</v>
      </c>
      <c r="B132" s="1" t="s">
        <v>125</v>
      </c>
      <c r="C132" s="1" t="s">
        <v>2765</v>
      </c>
      <c r="D132" s="1" t="s">
        <v>2713</v>
      </c>
      <c r="E132" s="1" t="s">
        <v>4475</v>
      </c>
      <c r="F132" s="1" t="s">
        <v>1139</v>
      </c>
      <c r="G132" s="1" t="s">
        <v>618</v>
      </c>
      <c r="H132" s="1" t="s">
        <v>4044</v>
      </c>
      <c r="I132" s="1" t="s">
        <v>4476</v>
      </c>
      <c r="J132" s="1" t="s">
        <v>4046</v>
      </c>
      <c r="K132" s="1" t="s">
        <v>4476</v>
      </c>
      <c r="L132" s="1" t="s">
        <v>4476</v>
      </c>
      <c r="M132" s="1" t="s">
        <v>4047</v>
      </c>
      <c r="N132" s="1" t="s">
        <v>4047</v>
      </c>
      <c r="O132" s="1" t="s">
        <v>4048</v>
      </c>
      <c r="P132" s="1" t="s">
        <v>4049</v>
      </c>
      <c r="Q132" s="1" t="s">
        <v>4050</v>
      </c>
      <c r="R132" s="1" t="s">
        <v>4477</v>
      </c>
      <c r="S132" s="1" t="s">
        <v>75</v>
      </c>
      <c r="T132" s="1" t="s">
        <v>4052</v>
      </c>
      <c r="U132" s="1" t="s">
        <v>3988</v>
      </c>
      <c r="V132" s="1" t="s">
        <v>4066</v>
      </c>
    </row>
    <row r="133" s="1" customFormat="1" spans="1:22">
      <c r="A133" s="1" t="s">
        <v>3773</v>
      </c>
      <c r="B133" s="1" t="s">
        <v>125</v>
      </c>
      <c r="C133" s="1" t="s">
        <v>3774</v>
      </c>
      <c r="D133" s="1" t="s">
        <v>501</v>
      </c>
      <c r="E133" s="1" t="s">
        <v>4478</v>
      </c>
      <c r="F133" s="1" t="s">
        <v>618</v>
      </c>
      <c r="G133" s="1" t="s">
        <v>229</v>
      </c>
      <c r="H133" s="1" t="s">
        <v>4044</v>
      </c>
      <c r="I133" s="1" t="s">
        <v>4479</v>
      </c>
      <c r="J133" s="1" t="s">
        <v>4046</v>
      </c>
      <c r="K133" s="1" t="s">
        <v>4479</v>
      </c>
      <c r="L133" s="1" t="s">
        <v>4479</v>
      </c>
      <c r="M133" s="1" t="s">
        <v>4047</v>
      </c>
      <c r="N133" s="1" t="s">
        <v>4047</v>
      </c>
      <c r="O133" s="1" t="s">
        <v>4048</v>
      </c>
      <c r="P133" s="1" t="s">
        <v>4049</v>
      </c>
      <c r="Q133" s="1" t="s">
        <v>4050</v>
      </c>
      <c r="R133" s="1" t="s">
        <v>4480</v>
      </c>
      <c r="S133" s="1" t="s">
        <v>75</v>
      </c>
      <c r="T133" s="1" t="s">
        <v>4052</v>
      </c>
      <c r="U133" s="1" t="s">
        <v>3988</v>
      </c>
      <c r="V133" s="1" t="s">
        <v>4066</v>
      </c>
    </row>
    <row r="134" s="1" customFormat="1" spans="1:22">
      <c r="A134" s="1" t="s">
        <v>120</v>
      </c>
      <c r="B134" s="1" t="s">
        <v>125</v>
      </c>
      <c r="C134" s="1" t="s">
        <v>121</v>
      </c>
      <c r="D134" s="1" t="s">
        <v>123</v>
      </c>
      <c r="E134" s="1" t="s">
        <v>4481</v>
      </c>
      <c r="F134" s="1" t="s">
        <v>106</v>
      </c>
      <c r="G134" s="1" t="s">
        <v>83</v>
      </c>
      <c r="H134" s="1" t="s">
        <v>4044</v>
      </c>
      <c r="I134" s="1" t="s">
        <v>4482</v>
      </c>
      <c r="J134" s="1" t="s">
        <v>4046</v>
      </c>
      <c r="K134" s="1" t="s">
        <v>4482</v>
      </c>
      <c r="L134" s="1" t="s">
        <v>4482</v>
      </c>
      <c r="M134" s="1" t="s">
        <v>4047</v>
      </c>
      <c r="N134" s="1" t="s">
        <v>4047</v>
      </c>
      <c r="O134" s="1" t="s">
        <v>4048</v>
      </c>
      <c r="P134" s="1" t="s">
        <v>4049</v>
      </c>
      <c r="Q134" s="1" t="s">
        <v>4050</v>
      </c>
      <c r="R134" s="1" t="s">
        <v>4483</v>
      </c>
      <c r="S134" s="1" t="s">
        <v>75</v>
      </c>
      <c r="T134" s="1" t="s">
        <v>4052</v>
      </c>
      <c r="U134" s="1" t="s">
        <v>3988</v>
      </c>
      <c r="V134" s="1" t="s">
        <v>4285</v>
      </c>
    </row>
    <row r="135" s="1" customFormat="1" spans="1:22">
      <c r="A135" s="1" t="s">
        <v>516</v>
      </c>
      <c r="B135" s="1" t="s">
        <v>125</v>
      </c>
      <c r="C135" s="1" t="s">
        <v>517</v>
      </c>
      <c r="D135" s="1" t="s">
        <v>519</v>
      </c>
      <c r="E135" s="1" t="s">
        <v>4484</v>
      </c>
      <c r="F135" s="1" t="s">
        <v>106</v>
      </c>
      <c r="G135" s="1" t="s">
        <v>83</v>
      </c>
      <c r="H135" s="1" t="s">
        <v>4044</v>
      </c>
      <c r="I135" s="1" t="s">
        <v>4485</v>
      </c>
      <c r="J135" s="1" t="s">
        <v>4046</v>
      </c>
      <c r="K135" s="1" t="s">
        <v>4485</v>
      </c>
      <c r="L135" s="1" t="s">
        <v>4485</v>
      </c>
      <c r="M135" s="1" t="s">
        <v>4047</v>
      </c>
      <c r="N135" s="1" t="s">
        <v>4047</v>
      </c>
      <c r="O135" s="1" t="s">
        <v>4048</v>
      </c>
      <c r="P135" s="1" t="s">
        <v>4049</v>
      </c>
      <c r="Q135" s="1" t="s">
        <v>4050</v>
      </c>
      <c r="R135" s="1" t="s">
        <v>4486</v>
      </c>
      <c r="S135" s="1" t="s">
        <v>75</v>
      </c>
      <c r="T135" s="1" t="s">
        <v>4052</v>
      </c>
      <c r="U135" s="1" t="s">
        <v>3988</v>
      </c>
      <c r="V135" s="1" t="s">
        <v>4066</v>
      </c>
    </row>
    <row r="136" s="1" customFormat="1" spans="1:22">
      <c r="A136" s="1" t="s">
        <v>2182</v>
      </c>
      <c r="B136" s="1" t="s">
        <v>125</v>
      </c>
      <c r="C136" s="1" t="s">
        <v>2183</v>
      </c>
      <c r="D136" s="1" t="s">
        <v>2185</v>
      </c>
      <c r="E136" s="1" t="s">
        <v>4487</v>
      </c>
      <c r="F136" s="1" t="s">
        <v>1139</v>
      </c>
      <c r="G136" s="1" t="s">
        <v>617</v>
      </c>
      <c r="H136" s="1" t="s">
        <v>4044</v>
      </c>
      <c r="I136" s="1" t="s">
        <v>4488</v>
      </c>
      <c r="J136" s="1" t="s">
        <v>4046</v>
      </c>
      <c r="K136" s="1" t="s">
        <v>4488</v>
      </c>
      <c r="L136" s="1" t="s">
        <v>4488</v>
      </c>
      <c r="M136" s="1" t="s">
        <v>4047</v>
      </c>
      <c r="N136" s="1" t="s">
        <v>4047</v>
      </c>
      <c r="O136" s="1" t="s">
        <v>4048</v>
      </c>
      <c r="P136" s="1" t="s">
        <v>4049</v>
      </c>
      <c r="Q136" s="1" t="s">
        <v>4050</v>
      </c>
      <c r="R136" s="1" t="s">
        <v>4489</v>
      </c>
      <c r="S136" s="1" t="s">
        <v>75</v>
      </c>
      <c r="T136" s="1" t="s">
        <v>4052</v>
      </c>
      <c r="U136" s="1" t="s">
        <v>4003</v>
      </c>
      <c r="V136" s="1" t="s">
        <v>4066</v>
      </c>
    </row>
    <row r="137" s="1" customFormat="1" spans="1:22">
      <c r="A137" s="1" t="s">
        <v>3813</v>
      </c>
      <c r="B137" s="1" t="s">
        <v>125</v>
      </c>
      <c r="C137" s="1" t="s">
        <v>3814</v>
      </c>
      <c r="D137" s="1" t="s">
        <v>2185</v>
      </c>
      <c r="E137" s="1" t="s">
        <v>4490</v>
      </c>
      <c r="F137" s="1" t="s">
        <v>228</v>
      </c>
      <c r="G137" s="1" t="s">
        <v>229</v>
      </c>
      <c r="H137" s="1" t="s">
        <v>4044</v>
      </c>
      <c r="I137" s="1" t="s">
        <v>4491</v>
      </c>
      <c r="J137" s="1" t="s">
        <v>4046</v>
      </c>
      <c r="K137" s="1" t="s">
        <v>4491</v>
      </c>
      <c r="L137" s="1" t="s">
        <v>4491</v>
      </c>
      <c r="M137" s="1" t="s">
        <v>4047</v>
      </c>
      <c r="N137" s="1" t="s">
        <v>4047</v>
      </c>
      <c r="O137" s="1" t="s">
        <v>4048</v>
      </c>
      <c r="P137" s="1" t="s">
        <v>4049</v>
      </c>
      <c r="Q137" s="1" t="s">
        <v>4050</v>
      </c>
      <c r="R137" s="1" t="s">
        <v>4492</v>
      </c>
      <c r="S137" s="1" t="s">
        <v>75</v>
      </c>
      <c r="T137" s="1" t="s">
        <v>4052</v>
      </c>
      <c r="U137" s="1" t="s">
        <v>4003</v>
      </c>
      <c r="V137" s="1" t="s">
        <v>4066</v>
      </c>
    </row>
    <row r="138" s="1" customFormat="1" spans="1:22">
      <c r="A138" s="1" t="s">
        <v>1009</v>
      </c>
      <c r="B138" s="1" t="s">
        <v>125</v>
      </c>
      <c r="C138" s="1" t="s">
        <v>1010</v>
      </c>
      <c r="D138" s="1" t="s">
        <v>1012</v>
      </c>
      <c r="E138" s="1" t="s">
        <v>4493</v>
      </c>
      <c r="F138" s="1" t="s">
        <v>106</v>
      </c>
      <c r="G138" s="1" t="s">
        <v>531</v>
      </c>
      <c r="H138" s="1" t="s">
        <v>4044</v>
      </c>
      <c r="I138" s="1" t="s">
        <v>4494</v>
      </c>
      <c r="J138" s="1" t="s">
        <v>4046</v>
      </c>
      <c r="K138" s="1" t="s">
        <v>4494</v>
      </c>
      <c r="L138" s="1" t="s">
        <v>4494</v>
      </c>
      <c r="M138" s="1" t="s">
        <v>4047</v>
      </c>
      <c r="N138" s="1" t="s">
        <v>4047</v>
      </c>
      <c r="O138" s="1" t="s">
        <v>4048</v>
      </c>
      <c r="P138" s="1" t="s">
        <v>4049</v>
      </c>
      <c r="Q138" s="1" t="s">
        <v>4050</v>
      </c>
      <c r="R138" s="1" t="s">
        <v>4495</v>
      </c>
      <c r="S138" s="1" t="s">
        <v>75</v>
      </c>
      <c r="T138" s="1" t="s">
        <v>4052</v>
      </c>
      <c r="U138" s="1" t="s">
        <v>3988</v>
      </c>
      <c r="V138" s="1" t="s">
        <v>4066</v>
      </c>
    </row>
    <row r="139" s="1" customFormat="1" spans="1:22">
      <c r="A139" s="1" t="s">
        <v>314</v>
      </c>
      <c r="B139" s="1" t="s">
        <v>125</v>
      </c>
      <c r="C139" s="1" t="s">
        <v>315</v>
      </c>
      <c r="D139" s="1" t="s">
        <v>317</v>
      </c>
      <c r="E139" s="1" t="s">
        <v>4496</v>
      </c>
      <c r="F139" s="1" t="s">
        <v>125</v>
      </c>
      <c r="G139" s="1" t="s">
        <v>83</v>
      </c>
      <c r="H139" s="1" t="s">
        <v>4044</v>
      </c>
      <c r="I139" s="1" t="s">
        <v>4497</v>
      </c>
      <c r="J139" s="1" t="s">
        <v>4046</v>
      </c>
      <c r="K139" s="1" t="s">
        <v>4497</v>
      </c>
      <c r="L139" s="1" t="s">
        <v>4497</v>
      </c>
      <c r="M139" s="1" t="s">
        <v>4047</v>
      </c>
      <c r="N139" s="1" t="s">
        <v>4047</v>
      </c>
      <c r="O139" s="1" t="s">
        <v>4048</v>
      </c>
      <c r="P139" s="1" t="s">
        <v>4049</v>
      </c>
      <c r="Q139" s="1" t="s">
        <v>4050</v>
      </c>
      <c r="R139" s="1" t="s">
        <v>4498</v>
      </c>
      <c r="S139" s="1" t="s">
        <v>75</v>
      </c>
      <c r="T139" s="1" t="s">
        <v>4052</v>
      </c>
      <c r="U139" s="1" t="s">
        <v>3988</v>
      </c>
      <c r="V139" s="1" t="s">
        <v>4092</v>
      </c>
    </row>
    <row r="140" s="1" customFormat="1" spans="1:22">
      <c r="A140" s="1" t="s">
        <v>1423</v>
      </c>
      <c r="B140" s="1" t="s">
        <v>125</v>
      </c>
      <c r="C140" s="1" t="s">
        <v>1424</v>
      </c>
      <c r="D140" s="1" t="s">
        <v>1426</v>
      </c>
      <c r="E140" s="1" t="s">
        <v>4499</v>
      </c>
      <c r="F140" s="1" t="s">
        <v>106</v>
      </c>
      <c r="G140" s="1" t="s">
        <v>1139</v>
      </c>
      <c r="H140" s="1" t="s">
        <v>4044</v>
      </c>
      <c r="I140" s="1" t="s">
        <v>4500</v>
      </c>
      <c r="J140" s="1" t="s">
        <v>4046</v>
      </c>
      <c r="K140" s="1" t="s">
        <v>4500</v>
      </c>
      <c r="L140" s="1" t="s">
        <v>4500</v>
      </c>
      <c r="M140" s="1" t="s">
        <v>4047</v>
      </c>
      <c r="N140" s="1" t="s">
        <v>4047</v>
      </c>
      <c r="O140" s="1" t="s">
        <v>4048</v>
      </c>
      <c r="P140" s="1" t="s">
        <v>4049</v>
      </c>
      <c r="Q140" s="1" t="s">
        <v>4050</v>
      </c>
      <c r="R140" s="1" t="s">
        <v>4501</v>
      </c>
      <c r="S140" s="1" t="s">
        <v>75</v>
      </c>
      <c r="T140" s="1" t="s">
        <v>4052</v>
      </c>
      <c r="U140" s="1" t="s">
        <v>3988</v>
      </c>
      <c r="V140" s="1" t="s">
        <v>4092</v>
      </c>
    </row>
    <row r="141" s="1" customFormat="1" spans="1:22">
      <c r="A141" s="1" t="s">
        <v>2770</v>
      </c>
      <c r="B141" s="1" t="s">
        <v>125</v>
      </c>
      <c r="C141" s="1" t="s">
        <v>2771</v>
      </c>
      <c r="D141" s="1" t="s">
        <v>1012</v>
      </c>
      <c r="E141" s="1" t="s">
        <v>4471</v>
      </c>
      <c r="F141" s="1" t="s">
        <v>617</v>
      </c>
      <c r="G141" s="1" t="s">
        <v>618</v>
      </c>
      <c r="H141" s="1" t="s">
        <v>4044</v>
      </c>
      <c r="I141" s="1" t="s">
        <v>4502</v>
      </c>
      <c r="J141" s="1" t="s">
        <v>4046</v>
      </c>
      <c r="K141" s="1" t="s">
        <v>4502</v>
      </c>
      <c r="L141" s="1" t="s">
        <v>4502</v>
      </c>
      <c r="M141" s="1" t="s">
        <v>4047</v>
      </c>
      <c r="N141" s="1" t="s">
        <v>4047</v>
      </c>
      <c r="O141" s="1" t="s">
        <v>4048</v>
      </c>
      <c r="P141" s="1" t="s">
        <v>4049</v>
      </c>
      <c r="Q141" s="1" t="s">
        <v>4050</v>
      </c>
      <c r="R141" s="1" t="s">
        <v>4503</v>
      </c>
      <c r="S141" s="1" t="s">
        <v>75</v>
      </c>
      <c r="T141" s="1" t="s">
        <v>4052</v>
      </c>
      <c r="U141" s="1" t="s">
        <v>3988</v>
      </c>
      <c r="V141" s="1" t="s">
        <v>4066</v>
      </c>
    </row>
    <row r="142" s="1" customFormat="1" spans="1:22">
      <c r="A142" s="1" t="s">
        <v>3891</v>
      </c>
      <c r="B142" s="1" t="s">
        <v>125</v>
      </c>
      <c r="C142" s="1" t="s">
        <v>3892</v>
      </c>
      <c r="D142" s="1" t="s">
        <v>3894</v>
      </c>
      <c r="E142" s="1" t="s">
        <v>4504</v>
      </c>
      <c r="F142" s="1" t="s">
        <v>228</v>
      </c>
      <c r="G142" s="1" t="s">
        <v>229</v>
      </c>
      <c r="H142" s="1" t="s">
        <v>4044</v>
      </c>
      <c r="I142" s="1" t="s">
        <v>4505</v>
      </c>
      <c r="J142" s="1" t="s">
        <v>4046</v>
      </c>
      <c r="K142" s="1" t="s">
        <v>4505</v>
      </c>
      <c r="L142" s="1" t="s">
        <v>4505</v>
      </c>
      <c r="M142" s="1" t="s">
        <v>4047</v>
      </c>
      <c r="N142" s="1" t="s">
        <v>4047</v>
      </c>
      <c r="O142" s="1" t="s">
        <v>4048</v>
      </c>
      <c r="P142" s="1" t="s">
        <v>4049</v>
      </c>
      <c r="Q142" s="1" t="s">
        <v>4050</v>
      </c>
      <c r="R142" s="1" t="s">
        <v>4506</v>
      </c>
      <c r="S142" s="1" t="s">
        <v>75</v>
      </c>
      <c r="T142" s="1" t="s">
        <v>4052</v>
      </c>
      <c r="U142" s="1" t="s">
        <v>3988</v>
      </c>
      <c r="V142" s="1" t="s">
        <v>4150</v>
      </c>
    </row>
    <row r="143" s="1" customFormat="1" spans="1:22">
      <c r="A143" s="1" t="s">
        <v>1556</v>
      </c>
      <c r="B143" s="1" t="s">
        <v>125</v>
      </c>
      <c r="C143" s="1" t="s">
        <v>1557</v>
      </c>
      <c r="D143" s="1" t="s">
        <v>510</v>
      </c>
      <c r="E143" s="1" t="s">
        <v>4507</v>
      </c>
      <c r="F143" s="1" t="s">
        <v>531</v>
      </c>
      <c r="G143" s="1" t="s">
        <v>1139</v>
      </c>
      <c r="H143" s="1" t="s">
        <v>4044</v>
      </c>
      <c r="I143" s="1" t="s">
        <v>4508</v>
      </c>
      <c r="J143" s="1" t="s">
        <v>4046</v>
      </c>
      <c r="K143" s="1" t="s">
        <v>4508</v>
      </c>
      <c r="L143" s="1" t="s">
        <v>4508</v>
      </c>
      <c r="M143" s="1" t="s">
        <v>4047</v>
      </c>
      <c r="N143" s="1" t="s">
        <v>4047</v>
      </c>
      <c r="O143" s="1" t="s">
        <v>4048</v>
      </c>
      <c r="P143" s="1" t="s">
        <v>4049</v>
      </c>
      <c r="Q143" s="1" t="s">
        <v>4050</v>
      </c>
      <c r="R143" s="1" t="s">
        <v>4509</v>
      </c>
      <c r="S143" s="1" t="s">
        <v>75</v>
      </c>
      <c r="T143" s="1" t="s">
        <v>4052</v>
      </c>
      <c r="U143" s="1" t="s">
        <v>4003</v>
      </c>
      <c r="V143" s="1" t="s">
        <v>4053</v>
      </c>
    </row>
    <row r="144" s="1" customFormat="1" spans="1:22">
      <c r="A144" s="1" t="s">
        <v>2731</v>
      </c>
      <c r="B144" s="1" t="s">
        <v>95</v>
      </c>
      <c r="C144" s="1" t="s">
        <v>2732</v>
      </c>
      <c r="D144" s="1" t="s">
        <v>2713</v>
      </c>
      <c r="E144" s="1" t="s">
        <v>4510</v>
      </c>
      <c r="F144" s="1" t="s">
        <v>1139</v>
      </c>
      <c r="G144" s="1" t="s">
        <v>618</v>
      </c>
      <c r="H144" s="1" t="s">
        <v>4044</v>
      </c>
      <c r="I144" s="1" t="s">
        <v>4511</v>
      </c>
      <c r="J144" s="1" t="s">
        <v>4046</v>
      </c>
      <c r="K144" s="1" t="s">
        <v>4511</v>
      </c>
      <c r="L144" s="1" t="s">
        <v>4511</v>
      </c>
      <c r="M144" s="1" t="s">
        <v>4047</v>
      </c>
      <c r="N144" s="1" t="s">
        <v>4047</v>
      </c>
      <c r="O144" s="1" t="s">
        <v>4048</v>
      </c>
      <c r="P144" s="1" t="s">
        <v>4049</v>
      </c>
      <c r="Q144" s="1" t="s">
        <v>4050</v>
      </c>
      <c r="R144" s="1" t="s">
        <v>4512</v>
      </c>
      <c r="S144" s="1" t="s">
        <v>75</v>
      </c>
      <c r="T144" s="1" t="s">
        <v>4052</v>
      </c>
      <c r="U144" s="1" t="s">
        <v>3988</v>
      </c>
      <c r="V144" s="1" t="s">
        <v>4066</v>
      </c>
    </row>
    <row r="145" s="1" customFormat="1" spans="1:22">
      <c r="A145" s="1" t="s">
        <v>507</v>
      </c>
      <c r="B145" s="1" t="s">
        <v>95</v>
      </c>
      <c r="C145" s="1" t="s">
        <v>508</v>
      </c>
      <c r="D145" s="1" t="s">
        <v>510</v>
      </c>
      <c r="E145" s="1" t="s">
        <v>4513</v>
      </c>
      <c r="F145" s="1" t="s">
        <v>106</v>
      </c>
      <c r="G145" s="1" t="s">
        <v>83</v>
      </c>
      <c r="H145" s="1" t="s">
        <v>4044</v>
      </c>
      <c r="I145" s="1" t="s">
        <v>4514</v>
      </c>
      <c r="J145" s="1" t="s">
        <v>4046</v>
      </c>
      <c r="K145" s="1" t="s">
        <v>4514</v>
      </c>
      <c r="L145" s="1" t="s">
        <v>4514</v>
      </c>
      <c r="M145" s="1" t="s">
        <v>4047</v>
      </c>
      <c r="N145" s="1" t="s">
        <v>4047</v>
      </c>
      <c r="O145" s="1" t="s">
        <v>4048</v>
      </c>
      <c r="P145" s="1" t="s">
        <v>4049</v>
      </c>
      <c r="Q145" s="1" t="s">
        <v>4050</v>
      </c>
      <c r="R145" s="1" t="s">
        <v>4515</v>
      </c>
      <c r="S145" s="1" t="s">
        <v>75</v>
      </c>
      <c r="T145" s="1" t="s">
        <v>4052</v>
      </c>
      <c r="U145" s="1" t="s">
        <v>4003</v>
      </c>
      <c r="V145" s="1" t="s">
        <v>4053</v>
      </c>
    </row>
    <row r="146" s="1" customFormat="1" spans="1:22">
      <c r="A146" s="1" t="s">
        <v>1090</v>
      </c>
      <c r="B146" s="1" t="s">
        <v>95</v>
      </c>
      <c r="C146" s="1" t="s">
        <v>1091</v>
      </c>
      <c r="D146" s="1" t="s">
        <v>1093</v>
      </c>
      <c r="E146" s="1" t="s">
        <v>4516</v>
      </c>
      <c r="F146" s="1" t="s">
        <v>106</v>
      </c>
      <c r="G146" s="1" t="s">
        <v>531</v>
      </c>
      <c r="H146" s="1" t="s">
        <v>4044</v>
      </c>
      <c r="I146" s="1" t="s">
        <v>4517</v>
      </c>
      <c r="J146" s="1" t="s">
        <v>4046</v>
      </c>
      <c r="K146" s="1" t="s">
        <v>4517</v>
      </c>
      <c r="L146" s="1" t="s">
        <v>4517</v>
      </c>
      <c r="M146" s="1" t="s">
        <v>4047</v>
      </c>
      <c r="N146" s="1" t="s">
        <v>4047</v>
      </c>
      <c r="O146" s="1" t="s">
        <v>4048</v>
      </c>
      <c r="P146" s="1" t="s">
        <v>4049</v>
      </c>
      <c r="Q146" s="1" t="s">
        <v>4050</v>
      </c>
      <c r="R146" s="1" t="s">
        <v>4518</v>
      </c>
      <c r="S146" s="1" t="s">
        <v>75</v>
      </c>
      <c r="T146" s="1" t="s">
        <v>4052</v>
      </c>
      <c r="U146" s="1" t="s">
        <v>3988</v>
      </c>
      <c r="V146" s="1" t="s">
        <v>4519</v>
      </c>
    </row>
    <row r="147" s="1" customFormat="1" spans="1:22">
      <c r="A147" s="1" t="s">
        <v>1540</v>
      </c>
      <c r="B147" s="1" t="s">
        <v>95</v>
      </c>
      <c r="C147" s="1" t="s">
        <v>1541</v>
      </c>
      <c r="D147" s="1" t="s">
        <v>1040</v>
      </c>
      <c r="E147" s="1" t="s">
        <v>4520</v>
      </c>
      <c r="F147" s="1" t="s">
        <v>531</v>
      </c>
      <c r="G147" s="1" t="s">
        <v>1139</v>
      </c>
      <c r="H147" s="1" t="s">
        <v>4044</v>
      </c>
      <c r="I147" s="1" t="s">
        <v>4521</v>
      </c>
      <c r="J147" s="1" t="s">
        <v>4046</v>
      </c>
      <c r="K147" s="1" t="s">
        <v>4521</v>
      </c>
      <c r="L147" s="1" t="s">
        <v>4521</v>
      </c>
      <c r="M147" s="1" t="s">
        <v>4047</v>
      </c>
      <c r="N147" s="1" t="s">
        <v>4047</v>
      </c>
      <c r="O147" s="1" t="s">
        <v>4048</v>
      </c>
      <c r="P147" s="1" t="s">
        <v>4049</v>
      </c>
      <c r="Q147" s="1" t="s">
        <v>4050</v>
      </c>
      <c r="R147" s="1" t="s">
        <v>4522</v>
      </c>
      <c r="S147" s="1" t="s">
        <v>75</v>
      </c>
      <c r="T147" s="1" t="s">
        <v>4052</v>
      </c>
      <c r="U147" s="1" t="s">
        <v>3988</v>
      </c>
      <c r="V147" s="1" t="s">
        <v>4066</v>
      </c>
    </row>
    <row r="148" s="1" customFormat="1" spans="1:22">
      <c r="A148" s="1" t="s">
        <v>2698</v>
      </c>
      <c r="B148" s="1" t="s">
        <v>95</v>
      </c>
      <c r="C148" s="1" t="s">
        <v>2699</v>
      </c>
      <c r="D148" s="1" t="s">
        <v>1656</v>
      </c>
      <c r="E148" s="1" t="s">
        <v>4523</v>
      </c>
      <c r="F148" s="1" t="s">
        <v>83</v>
      </c>
      <c r="G148" s="1" t="s">
        <v>618</v>
      </c>
      <c r="H148" s="1" t="s">
        <v>4044</v>
      </c>
      <c r="I148" s="1" t="s">
        <v>4524</v>
      </c>
      <c r="J148" s="1" t="s">
        <v>4046</v>
      </c>
      <c r="K148" s="1" t="s">
        <v>4524</v>
      </c>
      <c r="L148" s="1" t="s">
        <v>4524</v>
      </c>
      <c r="M148" s="1" t="s">
        <v>4047</v>
      </c>
      <c r="N148" s="1" t="s">
        <v>4047</v>
      </c>
      <c r="O148" s="1" t="s">
        <v>4048</v>
      </c>
      <c r="P148" s="1" t="s">
        <v>4049</v>
      </c>
      <c r="Q148" s="1" t="s">
        <v>4050</v>
      </c>
      <c r="R148" s="1" t="s">
        <v>4525</v>
      </c>
      <c r="S148" s="1" t="s">
        <v>75</v>
      </c>
      <c r="T148" s="1" t="s">
        <v>4052</v>
      </c>
      <c r="U148" s="1" t="s">
        <v>3988</v>
      </c>
      <c r="V148" s="1" t="s">
        <v>4066</v>
      </c>
    </row>
    <row r="149" s="1" customFormat="1" spans="1:22">
      <c r="A149" s="1" t="s">
        <v>479</v>
      </c>
      <c r="B149" s="1" t="s">
        <v>95</v>
      </c>
      <c r="C149" s="1" t="s">
        <v>480</v>
      </c>
      <c r="D149" s="1" t="s">
        <v>482</v>
      </c>
      <c r="E149" s="1" t="s">
        <v>4526</v>
      </c>
      <c r="F149" s="1" t="s">
        <v>125</v>
      </c>
      <c r="G149" s="1" t="s">
        <v>83</v>
      </c>
      <c r="H149" s="1" t="s">
        <v>4044</v>
      </c>
      <c r="I149" s="1" t="s">
        <v>4527</v>
      </c>
      <c r="J149" s="1" t="s">
        <v>4046</v>
      </c>
      <c r="K149" s="1" t="s">
        <v>4527</v>
      </c>
      <c r="L149" s="1" t="s">
        <v>4527</v>
      </c>
      <c r="M149" s="1" t="s">
        <v>4047</v>
      </c>
      <c r="N149" s="1" t="s">
        <v>4047</v>
      </c>
      <c r="O149" s="1" t="s">
        <v>4048</v>
      </c>
      <c r="P149" s="1" t="s">
        <v>4049</v>
      </c>
      <c r="Q149" s="1" t="s">
        <v>4050</v>
      </c>
      <c r="R149" s="1" t="s">
        <v>4528</v>
      </c>
      <c r="S149" s="1" t="s">
        <v>75</v>
      </c>
      <c r="T149" s="1" t="s">
        <v>4052</v>
      </c>
      <c r="U149" s="1" t="s">
        <v>4003</v>
      </c>
      <c r="V149" s="1" t="s">
        <v>4053</v>
      </c>
    </row>
    <row r="150" s="1" customFormat="1" spans="1:22">
      <c r="A150" s="1" t="s">
        <v>2693</v>
      </c>
      <c r="B150" s="1" t="s">
        <v>95</v>
      </c>
      <c r="C150" s="1" t="s">
        <v>2694</v>
      </c>
      <c r="D150" s="1" t="s">
        <v>168</v>
      </c>
      <c r="E150" s="1" t="s">
        <v>4529</v>
      </c>
      <c r="F150" s="1" t="s">
        <v>1139</v>
      </c>
      <c r="G150" s="1" t="s">
        <v>618</v>
      </c>
      <c r="H150" s="1" t="s">
        <v>4044</v>
      </c>
      <c r="I150" s="1" t="s">
        <v>4530</v>
      </c>
      <c r="J150" s="1" t="s">
        <v>4046</v>
      </c>
      <c r="K150" s="1" t="s">
        <v>4530</v>
      </c>
      <c r="L150" s="1" t="s">
        <v>4530</v>
      </c>
      <c r="M150" s="1" t="s">
        <v>4047</v>
      </c>
      <c r="N150" s="1" t="s">
        <v>4047</v>
      </c>
      <c r="O150" s="1" t="s">
        <v>4048</v>
      </c>
      <c r="P150" s="1" t="s">
        <v>4049</v>
      </c>
      <c r="Q150" s="1" t="s">
        <v>4050</v>
      </c>
      <c r="R150" s="1" t="s">
        <v>4531</v>
      </c>
      <c r="S150" s="1" t="s">
        <v>75</v>
      </c>
      <c r="T150" s="1" t="s">
        <v>4052</v>
      </c>
      <c r="U150" s="1" t="s">
        <v>4003</v>
      </c>
      <c r="V150" s="1" t="s">
        <v>4066</v>
      </c>
    </row>
    <row r="151" s="1" customFormat="1" spans="1:22">
      <c r="A151" s="1" t="s">
        <v>2744</v>
      </c>
      <c r="B151" s="1" t="s">
        <v>95</v>
      </c>
      <c r="C151" s="1" t="s">
        <v>2745</v>
      </c>
      <c r="D151" s="1" t="s">
        <v>168</v>
      </c>
      <c r="E151" s="1" t="s">
        <v>4532</v>
      </c>
      <c r="F151" s="1" t="s">
        <v>1139</v>
      </c>
      <c r="G151" s="1" t="s">
        <v>618</v>
      </c>
      <c r="H151" s="1" t="s">
        <v>4044</v>
      </c>
      <c r="I151" s="1" t="s">
        <v>4533</v>
      </c>
      <c r="J151" s="1" t="s">
        <v>4046</v>
      </c>
      <c r="K151" s="1" t="s">
        <v>4533</v>
      </c>
      <c r="L151" s="1" t="s">
        <v>4533</v>
      </c>
      <c r="M151" s="1" t="s">
        <v>4047</v>
      </c>
      <c r="N151" s="1" t="s">
        <v>4047</v>
      </c>
      <c r="O151" s="1" t="s">
        <v>4048</v>
      </c>
      <c r="P151" s="1" t="s">
        <v>4049</v>
      </c>
      <c r="Q151" s="1" t="s">
        <v>4050</v>
      </c>
      <c r="R151" s="1" t="s">
        <v>4534</v>
      </c>
      <c r="S151" s="1" t="s">
        <v>75</v>
      </c>
      <c r="T151" s="1" t="s">
        <v>4052</v>
      </c>
      <c r="U151" s="1" t="s">
        <v>4003</v>
      </c>
      <c r="V151" s="1" t="s">
        <v>4066</v>
      </c>
    </row>
    <row r="152" s="1" customFormat="1" spans="1:22">
      <c r="A152" s="1" t="s">
        <v>1572</v>
      </c>
      <c r="B152" s="1" t="s">
        <v>95</v>
      </c>
      <c r="C152" s="1" t="s">
        <v>1573</v>
      </c>
      <c r="D152" s="1" t="s">
        <v>806</v>
      </c>
      <c r="E152" s="1" t="s">
        <v>4535</v>
      </c>
      <c r="F152" s="1" t="s">
        <v>531</v>
      </c>
      <c r="G152" s="1" t="s">
        <v>1139</v>
      </c>
      <c r="H152" s="1" t="s">
        <v>4044</v>
      </c>
      <c r="I152" s="1" t="s">
        <v>4536</v>
      </c>
      <c r="J152" s="1" t="s">
        <v>4046</v>
      </c>
      <c r="K152" s="1" t="s">
        <v>4536</v>
      </c>
      <c r="L152" s="1" t="s">
        <v>4536</v>
      </c>
      <c r="M152" s="1" t="s">
        <v>4047</v>
      </c>
      <c r="N152" s="1" t="s">
        <v>4047</v>
      </c>
      <c r="O152" s="1" t="s">
        <v>4048</v>
      </c>
      <c r="P152" s="1" t="s">
        <v>4049</v>
      </c>
      <c r="Q152" s="1" t="s">
        <v>4050</v>
      </c>
      <c r="R152" s="1" t="s">
        <v>4537</v>
      </c>
      <c r="S152" s="1" t="s">
        <v>75</v>
      </c>
      <c r="T152" s="1" t="s">
        <v>4052</v>
      </c>
      <c r="U152" s="1" t="s">
        <v>4003</v>
      </c>
      <c r="V152" s="1" t="s">
        <v>4053</v>
      </c>
    </row>
    <row r="153" s="1" customFormat="1" spans="1:22">
      <c r="A153" s="1" t="s">
        <v>1563</v>
      </c>
      <c r="B153" s="1" t="s">
        <v>95</v>
      </c>
      <c r="C153" s="1" t="s">
        <v>1564</v>
      </c>
      <c r="D153" s="1" t="s">
        <v>1566</v>
      </c>
      <c r="E153" s="1" t="s">
        <v>4538</v>
      </c>
      <c r="F153" s="1" t="s">
        <v>125</v>
      </c>
      <c r="G153" s="1" t="s">
        <v>1139</v>
      </c>
      <c r="H153" s="1" t="s">
        <v>4044</v>
      </c>
      <c r="I153" s="1" t="s">
        <v>4539</v>
      </c>
      <c r="J153" s="1" t="s">
        <v>4046</v>
      </c>
      <c r="K153" s="1" t="s">
        <v>4539</v>
      </c>
      <c r="L153" s="1" t="s">
        <v>4539</v>
      </c>
      <c r="M153" s="1" t="s">
        <v>4047</v>
      </c>
      <c r="N153" s="1" t="s">
        <v>4047</v>
      </c>
      <c r="O153" s="1" t="s">
        <v>4048</v>
      </c>
      <c r="P153" s="1" t="s">
        <v>4049</v>
      </c>
      <c r="Q153" s="1" t="s">
        <v>4050</v>
      </c>
      <c r="R153" s="1" t="s">
        <v>4540</v>
      </c>
      <c r="S153" s="1" t="s">
        <v>75</v>
      </c>
      <c r="T153" s="1" t="s">
        <v>4052</v>
      </c>
      <c r="U153" s="1" t="s">
        <v>3988</v>
      </c>
      <c r="V153" s="1" t="s">
        <v>4066</v>
      </c>
    </row>
    <row r="154" s="1" customFormat="1" spans="1:22">
      <c r="A154" s="1" t="s">
        <v>2113</v>
      </c>
      <c r="B154" s="1" t="s">
        <v>95</v>
      </c>
      <c r="C154" s="1" t="s">
        <v>2114</v>
      </c>
      <c r="D154" s="1" t="s">
        <v>2116</v>
      </c>
      <c r="E154" s="1" t="s">
        <v>4541</v>
      </c>
      <c r="F154" s="1" t="s">
        <v>1139</v>
      </c>
      <c r="G154" s="1" t="s">
        <v>617</v>
      </c>
      <c r="H154" s="1" t="s">
        <v>4044</v>
      </c>
      <c r="I154" s="1" t="s">
        <v>4542</v>
      </c>
      <c r="J154" s="1" t="s">
        <v>4046</v>
      </c>
      <c r="K154" s="1" t="s">
        <v>4542</v>
      </c>
      <c r="L154" s="1" t="s">
        <v>4542</v>
      </c>
      <c r="M154" s="1" t="s">
        <v>4047</v>
      </c>
      <c r="N154" s="1" t="s">
        <v>4047</v>
      </c>
      <c r="O154" s="1" t="s">
        <v>4048</v>
      </c>
      <c r="P154" s="1" t="s">
        <v>4049</v>
      </c>
      <c r="Q154" s="1" t="s">
        <v>4050</v>
      </c>
      <c r="R154" s="1" t="s">
        <v>4543</v>
      </c>
      <c r="S154" s="1" t="s">
        <v>75</v>
      </c>
      <c r="T154" s="1" t="s">
        <v>4052</v>
      </c>
      <c r="U154" s="1" t="s">
        <v>4003</v>
      </c>
      <c r="V154" s="1" t="s">
        <v>4053</v>
      </c>
    </row>
    <row r="155" s="1" customFormat="1" spans="1:22">
      <c r="A155" s="1" t="s">
        <v>1444</v>
      </c>
      <c r="B155" s="1" t="s">
        <v>95</v>
      </c>
      <c r="C155" s="1" t="s">
        <v>1445</v>
      </c>
      <c r="D155" s="1" t="s">
        <v>4544</v>
      </c>
      <c r="E155" s="1" t="s">
        <v>4545</v>
      </c>
      <c r="F155" s="1" t="s">
        <v>83</v>
      </c>
      <c r="G155" s="1" t="s">
        <v>1139</v>
      </c>
      <c r="H155" s="1" t="s">
        <v>4044</v>
      </c>
      <c r="I155" s="1" t="s">
        <v>4546</v>
      </c>
      <c r="J155" s="1" t="s">
        <v>4046</v>
      </c>
      <c r="K155" s="1" t="s">
        <v>4546</v>
      </c>
      <c r="L155" s="1" t="s">
        <v>4546</v>
      </c>
      <c r="M155" s="1" t="s">
        <v>4047</v>
      </c>
      <c r="N155" s="1" t="s">
        <v>4047</v>
      </c>
      <c r="O155" s="1" t="s">
        <v>4048</v>
      </c>
      <c r="P155" s="1" t="s">
        <v>4049</v>
      </c>
      <c r="Q155" s="1" t="s">
        <v>4050</v>
      </c>
      <c r="R155" s="1" t="s">
        <v>4547</v>
      </c>
      <c r="S155" s="1" t="s">
        <v>75</v>
      </c>
      <c r="T155" s="1" t="s">
        <v>4052</v>
      </c>
      <c r="U155" s="1" t="s">
        <v>4003</v>
      </c>
      <c r="V155" s="1" t="s">
        <v>4092</v>
      </c>
    </row>
    <row r="156" s="1" customFormat="1" spans="1:22">
      <c r="A156" s="1" t="s">
        <v>3416</v>
      </c>
      <c r="B156" s="1" t="s">
        <v>95</v>
      </c>
      <c r="C156" s="1" t="s">
        <v>3417</v>
      </c>
      <c r="D156" s="1" t="s">
        <v>748</v>
      </c>
      <c r="E156" s="1" t="s">
        <v>4548</v>
      </c>
      <c r="F156" s="1" t="s">
        <v>228</v>
      </c>
      <c r="G156" s="1" t="s">
        <v>229</v>
      </c>
      <c r="H156" s="1" t="s">
        <v>4044</v>
      </c>
      <c r="I156" s="1" t="s">
        <v>4549</v>
      </c>
      <c r="J156" s="1" t="s">
        <v>4046</v>
      </c>
      <c r="K156" s="1" t="s">
        <v>4549</v>
      </c>
      <c r="L156" s="1" t="s">
        <v>4549</v>
      </c>
      <c r="M156" s="1" t="s">
        <v>4047</v>
      </c>
      <c r="N156" s="1" t="s">
        <v>4047</v>
      </c>
      <c r="O156" s="1" t="s">
        <v>4048</v>
      </c>
      <c r="P156" s="1" t="s">
        <v>4049</v>
      </c>
      <c r="Q156" s="1" t="s">
        <v>4050</v>
      </c>
      <c r="R156" s="1" t="s">
        <v>4550</v>
      </c>
      <c r="S156" s="1" t="s">
        <v>75</v>
      </c>
      <c r="T156" s="1" t="s">
        <v>4052</v>
      </c>
      <c r="U156" s="1" t="s">
        <v>3988</v>
      </c>
      <c r="V156" s="1" t="s">
        <v>4096</v>
      </c>
    </row>
    <row r="157" s="1" customFormat="1" spans="1:22">
      <c r="A157" s="1" t="s">
        <v>1027</v>
      </c>
      <c r="B157" s="1" t="s">
        <v>95</v>
      </c>
      <c r="C157" s="1" t="s">
        <v>1028</v>
      </c>
      <c r="D157" s="1" t="s">
        <v>1030</v>
      </c>
      <c r="E157" s="1" t="s">
        <v>4551</v>
      </c>
      <c r="F157" s="1" t="s">
        <v>106</v>
      </c>
      <c r="G157" s="1" t="s">
        <v>531</v>
      </c>
      <c r="H157" s="1" t="s">
        <v>4044</v>
      </c>
      <c r="I157" s="1" t="s">
        <v>4552</v>
      </c>
      <c r="J157" s="1" t="s">
        <v>4046</v>
      </c>
      <c r="K157" s="1" t="s">
        <v>4552</v>
      </c>
      <c r="L157" s="1" t="s">
        <v>4552</v>
      </c>
      <c r="M157" s="1" t="s">
        <v>4047</v>
      </c>
      <c r="N157" s="1" t="s">
        <v>4047</v>
      </c>
      <c r="O157" s="1" t="s">
        <v>4048</v>
      </c>
      <c r="P157" s="1" t="s">
        <v>4049</v>
      </c>
      <c r="Q157" s="1" t="s">
        <v>4050</v>
      </c>
      <c r="R157" s="1" t="s">
        <v>4553</v>
      </c>
      <c r="S157" s="1" t="s">
        <v>75</v>
      </c>
      <c r="T157" s="1" t="s">
        <v>4052</v>
      </c>
      <c r="U157" s="1" t="s">
        <v>3988</v>
      </c>
      <c r="V157" s="1" t="s">
        <v>4066</v>
      </c>
    </row>
    <row r="158" s="1" customFormat="1" spans="1:22">
      <c r="A158" s="1" t="s">
        <v>2121</v>
      </c>
      <c r="B158" s="1" t="s">
        <v>95</v>
      </c>
      <c r="C158" s="1" t="s">
        <v>2122</v>
      </c>
      <c r="D158" s="1" t="s">
        <v>2082</v>
      </c>
      <c r="E158" s="1" t="s">
        <v>4554</v>
      </c>
      <c r="F158" s="1" t="s">
        <v>1139</v>
      </c>
      <c r="G158" s="1" t="s">
        <v>617</v>
      </c>
      <c r="H158" s="1" t="s">
        <v>4044</v>
      </c>
      <c r="I158" s="1" t="s">
        <v>4555</v>
      </c>
      <c r="J158" s="1" t="s">
        <v>4046</v>
      </c>
      <c r="K158" s="1" t="s">
        <v>4555</v>
      </c>
      <c r="L158" s="1" t="s">
        <v>4555</v>
      </c>
      <c r="M158" s="1" t="s">
        <v>4047</v>
      </c>
      <c r="N158" s="1" t="s">
        <v>4047</v>
      </c>
      <c r="O158" s="1" t="s">
        <v>4048</v>
      </c>
      <c r="P158" s="1" t="s">
        <v>4049</v>
      </c>
      <c r="Q158" s="1" t="s">
        <v>4050</v>
      </c>
      <c r="R158" s="1" t="s">
        <v>4556</v>
      </c>
      <c r="S158" s="1" t="s">
        <v>75</v>
      </c>
      <c r="T158" s="1" t="s">
        <v>4052</v>
      </c>
      <c r="U158" s="1" t="s">
        <v>3988</v>
      </c>
      <c r="V158" s="1" t="s">
        <v>4066</v>
      </c>
    </row>
    <row r="159" s="1" customFormat="1" spans="1:22">
      <c r="A159" s="1" t="s">
        <v>2710</v>
      </c>
      <c r="B159" s="1" t="s">
        <v>95</v>
      </c>
      <c r="C159" s="1" t="s">
        <v>2711</v>
      </c>
      <c r="D159" s="1" t="s">
        <v>2713</v>
      </c>
      <c r="E159" s="1" t="s">
        <v>4557</v>
      </c>
      <c r="F159" s="1" t="s">
        <v>1139</v>
      </c>
      <c r="G159" s="1" t="s">
        <v>618</v>
      </c>
      <c r="H159" s="1" t="s">
        <v>4044</v>
      </c>
      <c r="I159" s="1" t="s">
        <v>4558</v>
      </c>
      <c r="J159" s="1" t="s">
        <v>4046</v>
      </c>
      <c r="K159" s="1" t="s">
        <v>4558</v>
      </c>
      <c r="L159" s="1" t="s">
        <v>4558</v>
      </c>
      <c r="M159" s="1" t="s">
        <v>4047</v>
      </c>
      <c r="N159" s="1" t="s">
        <v>4047</v>
      </c>
      <c r="O159" s="1" t="s">
        <v>4048</v>
      </c>
      <c r="P159" s="1" t="s">
        <v>4049</v>
      </c>
      <c r="Q159" s="1" t="s">
        <v>4050</v>
      </c>
      <c r="R159" s="1" t="s">
        <v>4559</v>
      </c>
      <c r="S159" s="1" t="s">
        <v>75</v>
      </c>
      <c r="T159" s="1" t="s">
        <v>4052</v>
      </c>
      <c r="U159" s="1" t="s">
        <v>3988</v>
      </c>
      <c r="V159" s="1" t="s">
        <v>4066</v>
      </c>
    </row>
    <row r="160" s="1" customFormat="1" spans="1:22">
      <c r="A160" s="1" t="s">
        <v>3534</v>
      </c>
      <c r="B160" s="1" t="s">
        <v>95</v>
      </c>
      <c r="C160" s="1" t="s">
        <v>3535</v>
      </c>
      <c r="D160" s="1" t="s">
        <v>3537</v>
      </c>
      <c r="E160" s="1" t="s">
        <v>4560</v>
      </c>
      <c r="F160" s="1" t="s">
        <v>618</v>
      </c>
      <c r="G160" s="1" t="s">
        <v>229</v>
      </c>
      <c r="H160" s="1" t="s">
        <v>4044</v>
      </c>
      <c r="I160" s="1" t="s">
        <v>4561</v>
      </c>
      <c r="J160" s="1" t="s">
        <v>4046</v>
      </c>
      <c r="K160" s="1" t="s">
        <v>4561</v>
      </c>
      <c r="L160" s="1" t="s">
        <v>4561</v>
      </c>
      <c r="M160" s="1" t="s">
        <v>4047</v>
      </c>
      <c r="N160" s="1" t="s">
        <v>4047</v>
      </c>
      <c r="O160" s="1" t="s">
        <v>4048</v>
      </c>
      <c r="P160" s="1" t="s">
        <v>4049</v>
      </c>
      <c r="Q160" s="1" t="s">
        <v>4050</v>
      </c>
      <c r="R160" s="1" t="s">
        <v>4562</v>
      </c>
      <c r="S160" s="1" t="s">
        <v>75</v>
      </c>
      <c r="T160" s="1" t="s">
        <v>4052</v>
      </c>
      <c r="U160" s="1" t="s">
        <v>3988</v>
      </c>
      <c r="V160" s="1" t="s">
        <v>4092</v>
      </c>
    </row>
    <row r="161" s="1" customFormat="1" spans="1:22">
      <c r="A161" s="1" t="s">
        <v>2079</v>
      </c>
      <c r="B161" s="1" t="s">
        <v>95</v>
      </c>
      <c r="C161" s="1" t="s">
        <v>2080</v>
      </c>
      <c r="D161" s="1" t="s">
        <v>2082</v>
      </c>
      <c r="E161" s="1" t="s">
        <v>4563</v>
      </c>
      <c r="F161" s="1" t="s">
        <v>1139</v>
      </c>
      <c r="G161" s="1" t="s">
        <v>617</v>
      </c>
      <c r="H161" s="1" t="s">
        <v>4044</v>
      </c>
      <c r="I161" s="1" t="s">
        <v>4555</v>
      </c>
      <c r="J161" s="1" t="s">
        <v>4046</v>
      </c>
      <c r="K161" s="1" t="s">
        <v>4555</v>
      </c>
      <c r="L161" s="1" t="s">
        <v>4555</v>
      </c>
      <c r="M161" s="1" t="s">
        <v>4047</v>
      </c>
      <c r="N161" s="1" t="s">
        <v>4047</v>
      </c>
      <c r="O161" s="1" t="s">
        <v>4048</v>
      </c>
      <c r="P161" s="1" t="s">
        <v>4049</v>
      </c>
      <c r="Q161" s="1" t="s">
        <v>4050</v>
      </c>
      <c r="R161" s="1" t="s">
        <v>4564</v>
      </c>
      <c r="S161" s="1" t="s">
        <v>75</v>
      </c>
      <c r="T161" s="1" t="s">
        <v>4052</v>
      </c>
      <c r="U161" s="1" t="s">
        <v>3988</v>
      </c>
      <c r="V161" s="1" t="s">
        <v>4066</v>
      </c>
    </row>
    <row r="162" s="1" customFormat="1" spans="1:22">
      <c r="A162" s="1" t="s">
        <v>3761</v>
      </c>
      <c r="B162" s="1" t="s">
        <v>95</v>
      </c>
      <c r="C162" s="1" t="s">
        <v>3762</v>
      </c>
      <c r="D162" s="1" t="s">
        <v>3658</v>
      </c>
      <c r="E162" s="1" t="s">
        <v>4565</v>
      </c>
      <c r="F162" s="1" t="s">
        <v>618</v>
      </c>
      <c r="G162" s="1" t="s">
        <v>229</v>
      </c>
      <c r="H162" s="1" t="s">
        <v>4044</v>
      </c>
      <c r="I162" s="1" t="s">
        <v>4566</v>
      </c>
      <c r="J162" s="1" t="s">
        <v>4046</v>
      </c>
      <c r="K162" s="1" t="s">
        <v>4566</v>
      </c>
      <c r="L162" s="1" t="s">
        <v>4566</v>
      </c>
      <c r="M162" s="1" t="s">
        <v>4047</v>
      </c>
      <c r="N162" s="1" t="s">
        <v>4047</v>
      </c>
      <c r="O162" s="1" t="s">
        <v>4048</v>
      </c>
      <c r="P162" s="1" t="s">
        <v>4049</v>
      </c>
      <c r="Q162" s="1" t="s">
        <v>4050</v>
      </c>
      <c r="R162" s="1" t="s">
        <v>4567</v>
      </c>
      <c r="S162" s="1" t="s">
        <v>75</v>
      </c>
      <c r="T162" s="1" t="s">
        <v>4052</v>
      </c>
      <c r="U162" s="1" t="s">
        <v>4003</v>
      </c>
      <c r="V162" s="1" t="s">
        <v>4066</v>
      </c>
    </row>
    <row r="163" s="1" customFormat="1" spans="1:22">
      <c r="A163" s="1" t="s">
        <v>1514</v>
      </c>
      <c r="B163" s="1" t="s">
        <v>95</v>
      </c>
      <c r="C163" s="1" t="s">
        <v>1515</v>
      </c>
      <c r="D163" s="1" t="s">
        <v>1517</v>
      </c>
      <c r="E163" s="1" t="s">
        <v>4568</v>
      </c>
      <c r="F163" s="1" t="s">
        <v>83</v>
      </c>
      <c r="G163" s="1" t="s">
        <v>1139</v>
      </c>
      <c r="H163" s="1" t="s">
        <v>4044</v>
      </c>
      <c r="I163" s="1" t="s">
        <v>4569</v>
      </c>
      <c r="J163" s="1" t="s">
        <v>4046</v>
      </c>
      <c r="K163" s="1" t="s">
        <v>4569</v>
      </c>
      <c r="L163" s="1" t="s">
        <v>4569</v>
      </c>
      <c r="M163" s="1" t="s">
        <v>4047</v>
      </c>
      <c r="N163" s="1" t="s">
        <v>4047</v>
      </c>
      <c r="O163" s="1" t="s">
        <v>4048</v>
      </c>
      <c r="P163" s="1" t="s">
        <v>4049</v>
      </c>
      <c r="Q163" s="1" t="s">
        <v>4050</v>
      </c>
      <c r="R163" s="1" t="s">
        <v>4570</v>
      </c>
      <c r="S163" s="1" t="s">
        <v>75</v>
      </c>
      <c r="T163" s="1" t="s">
        <v>4052</v>
      </c>
      <c r="U163" s="1" t="s">
        <v>3988</v>
      </c>
      <c r="V163" s="1" t="s">
        <v>4066</v>
      </c>
    </row>
    <row r="164" s="1" customFormat="1" spans="1:22">
      <c r="A164" s="1" t="s">
        <v>1943</v>
      </c>
      <c r="B164" s="1" t="s">
        <v>95</v>
      </c>
      <c r="C164" s="1" t="s">
        <v>1944</v>
      </c>
      <c r="D164" s="1" t="s">
        <v>4571</v>
      </c>
      <c r="E164" s="1" t="s">
        <v>4572</v>
      </c>
      <c r="F164" s="1" t="s">
        <v>83</v>
      </c>
      <c r="G164" s="1" t="s">
        <v>617</v>
      </c>
      <c r="H164" s="1" t="s">
        <v>4044</v>
      </c>
      <c r="I164" s="1" t="s">
        <v>4573</v>
      </c>
      <c r="J164" s="1" t="s">
        <v>4046</v>
      </c>
      <c r="K164" s="1" t="s">
        <v>4573</v>
      </c>
      <c r="L164" s="1" t="s">
        <v>4573</v>
      </c>
      <c r="M164" s="1" t="s">
        <v>4047</v>
      </c>
      <c r="N164" s="1" t="s">
        <v>4047</v>
      </c>
      <c r="O164" s="1" t="s">
        <v>4048</v>
      </c>
      <c r="P164" s="1" t="s">
        <v>4049</v>
      </c>
      <c r="Q164" s="1" t="s">
        <v>4050</v>
      </c>
      <c r="R164" s="1" t="s">
        <v>4574</v>
      </c>
      <c r="S164" s="1" t="s">
        <v>75</v>
      </c>
      <c r="T164" s="1" t="s">
        <v>4052</v>
      </c>
      <c r="U164" s="1" t="s">
        <v>3988</v>
      </c>
      <c r="V164" s="1" t="s">
        <v>4092</v>
      </c>
    </row>
    <row r="165" s="1" customFormat="1" spans="1:22">
      <c r="A165" s="1" t="s">
        <v>498</v>
      </c>
      <c r="B165" s="1" t="s">
        <v>95</v>
      </c>
      <c r="C165" s="1" t="s">
        <v>499</v>
      </c>
      <c r="D165" s="1" t="s">
        <v>501</v>
      </c>
      <c r="E165" s="1" t="s">
        <v>4575</v>
      </c>
      <c r="F165" s="1" t="s">
        <v>106</v>
      </c>
      <c r="G165" s="1" t="s">
        <v>83</v>
      </c>
      <c r="H165" s="1" t="s">
        <v>4044</v>
      </c>
      <c r="I165" s="1" t="s">
        <v>4576</v>
      </c>
      <c r="J165" s="1" t="s">
        <v>4046</v>
      </c>
      <c r="K165" s="1" t="s">
        <v>4576</v>
      </c>
      <c r="L165" s="1" t="s">
        <v>4576</v>
      </c>
      <c r="M165" s="1" t="s">
        <v>4047</v>
      </c>
      <c r="N165" s="1" t="s">
        <v>4047</v>
      </c>
      <c r="O165" s="1" t="s">
        <v>4048</v>
      </c>
      <c r="P165" s="1" t="s">
        <v>4049</v>
      </c>
      <c r="Q165" s="1" t="s">
        <v>4050</v>
      </c>
      <c r="R165" s="1" t="s">
        <v>4577</v>
      </c>
      <c r="S165" s="1" t="s">
        <v>75</v>
      </c>
      <c r="T165" s="1" t="s">
        <v>4052</v>
      </c>
      <c r="U165" s="1" t="s">
        <v>3988</v>
      </c>
      <c r="V165" s="1" t="s">
        <v>4066</v>
      </c>
    </row>
    <row r="166" s="1" customFormat="1" spans="1:22">
      <c r="A166" s="1" t="s">
        <v>1869</v>
      </c>
      <c r="B166" s="1" t="s">
        <v>95</v>
      </c>
      <c r="C166" s="1" t="s">
        <v>1870</v>
      </c>
      <c r="D166" s="1" t="s">
        <v>660</v>
      </c>
      <c r="E166" s="1" t="s">
        <v>4578</v>
      </c>
      <c r="F166" s="1" t="s">
        <v>83</v>
      </c>
      <c r="G166" s="1" t="s">
        <v>617</v>
      </c>
      <c r="H166" s="1" t="s">
        <v>4044</v>
      </c>
      <c r="I166" s="1" t="s">
        <v>4579</v>
      </c>
      <c r="J166" s="1" t="s">
        <v>4046</v>
      </c>
      <c r="K166" s="1" t="s">
        <v>4579</v>
      </c>
      <c r="L166" s="1" t="s">
        <v>4579</v>
      </c>
      <c r="M166" s="1" t="s">
        <v>4047</v>
      </c>
      <c r="N166" s="1" t="s">
        <v>4047</v>
      </c>
      <c r="O166" s="1" t="s">
        <v>4048</v>
      </c>
      <c r="P166" s="1" t="s">
        <v>4049</v>
      </c>
      <c r="Q166" s="1" t="s">
        <v>4050</v>
      </c>
      <c r="R166" s="1" t="s">
        <v>4580</v>
      </c>
      <c r="S166" s="1" t="s">
        <v>75</v>
      </c>
      <c r="T166" s="1" t="s">
        <v>4052</v>
      </c>
      <c r="U166" s="1" t="s">
        <v>3988</v>
      </c>
      <c r="V166" s="1" t="s">
        <v>4096</v>
      </c>
    </row>
    <row r="167" s="1" customFormat="1" spans="1:22">
      <c r="A167" s="1" t="s">
        <v>969</v>
      </c>
      <c r="B167" s="1" t="s">
        <v>95</v>
      </c>
      <c r="C167" s="1" t="s">
        <v>970</v>
      </c>
      <c r="D167" s="1" t="s">
        <v>806</v>
      </c>
      <c r="E167" s="1" t="s">
        <v>4581</v>
      </c>
      <c r="F167" s="1" t="s">
        <v>83</v>
      </c>
      <c r="G167" s="1" t="s">
        <v>531</v>
      </c>
      <c r="H167" s="1" t="s">
        <v>4044</v>
      </c>
      <c r="I167" s="1" t="s">
        <v>4536</v>
      </c>
      <c r="J167" s="1" t="s">
        <v>4046</v>
      </c>
      <c r="K167" s="1" t="s">
        <v>4536</v>
      </c>
      <c r="L167" s="1" t="s">
        <v>4536</v>
      </c>
      <c r="M167" s="1" t="s">
        <v>4047</v>
      </c>
      <c r="N167" s="1" t="s">
        <v>4047</v>
      </c>
      <c r="O167" s="1" t="s">
        <v>4048</v>
      </c>
      <c r="P167" s="1" t="s">
        <v>4049</v>
      </c>
      <c r="Q167" s="1" t="s">
        <v>4050</v>
      </c>
      <c r="R167" s="1" t="s">
        <v>4582</v>
      </c>
      <c r="S167" s="1" t="s">
        <v>75</v>
      </c>
      <c r="T167" s="1" t="s">
        <v>4052</v>
      </c>
      <c r="U167" s="1" t="s">
        <v>4003</v>
      </c>
      <c r="V167" s="1" t="s">
        <v>4053</v>
      </c>
    </row>
    <row r="168" s="1" customFormat="1" spans="1:22">
      <c r="A168" s="1" t="s">
        <v>868</v>
      </c>
      <c r="B168" s="1" t="s">
        <v>95</v>
      </c>
      <c r="C168" s="1" t="s">
        <v>869</v>
      </c>
      <c r="D168" s="1" t="s">
        <v>871</v>
      </c>
      <c r="E168" s="1" t="s">
        <v>4583</v>
      </c>
      <c r="F168" s="1" t="s">
        <v>106</v>
      </c>
      <c r="G168" s="1" t="s">
        <v>531</v>
      </c>
      <c r="H168" s="1" t="s">
        <v>4044</v>
      </c>
      <c r="I168" s="1" t="s">
        <v>4584</v>
      </c>
      <c r="J168" s="1" t="s">
        <v>4046</v>
      </c>
      <c r="K168" s="1" t="s">
        <v>4584</v>
      </c>
      <c r="L168" s="1" t="s">
        <v>4584</v>
      </c>
      <c r="M168" s="1" t="s">
        <v>4047</v>
      </c>
      <c r="N168" s="1" t="s">
        <v>4047</v>
      </c>
      <c r="O168" s="1" t="s">
        <v>4048</v>
      </c>
      <c r="P168" s="1" t="s">
        <v>4049</v>
      </c>
      <c r="Q168" s="1" t="s">
        <v>4050</v>
      </c>
      <c r="R168" s="1" t="s">
        <v>4585</v>
      </c>
      <c r="S168" s="1" t="s">
        <v>75</v>
      </c>
      <c r="T168" s="1" t="s">
        <v>4052</v>
      </c>
      <c r="U168" s="1" t="s">
        <v>3988</v>
      </c>
      <c r="V168" s="1" t="s">
        <v>4092</v>
      </c>
    </row>
    <row r="169" s="1" customFormat="1" spans="1:22">
      <c r="A169" s="1" t="s">
        <v>2876</v>
      </c>
      <c r="B169" s="1" t="s">
        <v>95</v>
      </c>
      <c r="C169" s="1" t="s">
        <v>2877</v>
      </c>
      <c r="D169" s="1" t="s">
        <v>2879</v>
      </c>
      <c r="E169" s="1" t="s">
        <v>4586</v>
      </c>
      <c r="F169" s="1" t="s">
        <v>1139</v>
      </c>
      <c r="G169" s="1" t="s">
        <v>618</v>
      </c>
      <c r="H169" s="1" t="s">
        <v>4044</v>
      </c>
      <c r="I169" s="1" t="s">
        <v>4587</v>
      </c>
      <c r="J169" s="1" t="s">
        <v>4046</v>
      </c>
      <c r="K169" s="1" t="s">
        <v>4587</v>
      </c>
      <c r="L169" s="1" t="s">
        <v>4587</v>
      </c>
      <c r="M169" s="1" t="s">
        <v>4047</v>
      </c>
      <c r="N169" s="1" t="s">
        <v>4047</v>
      </c>
      <c r="O169" s="1" t="s">
        <v>4048</v>
      </c>
      <c r="P169" s="1" t="s">
        <v>4049</v>
      </c>
      <c r="Q169" s="1" t="s">
        <v>4050</v>
      </c>
      <c r="R169" s="1" t="s">
        <v>4588</v>
      </c>
      <c r="S169" s="1" t="s">
        <v>75</v>
      </c>
      <c r="T169" s="1" t="s">
        <v>4052</v>
      </c>
      <c r="U169" s="1" t="s">
        <v>3988</v>
      </c>
      <c r="V169" s="1" t="s">
        <v>4589</v>
      </c>
    </row>
    <row r="170" s="1" customFormat="1" spans="1:22">
      <c r="A170" s="1" t="s">
        <v>3127</v>
      </c>
      <c r="B170" s="1" t="s">
        <v>95</v>
      </c>
      <c r="C170" s="1" t="s">
        <v>3128</v>
      </c>
      <c r="D170" s="1" t="s">
        <v>1232</v>
      </c>
      <c r="E170" s="1" t="s">
        <v>4590</v>
      </c>
      <c r="F170" s="1" t="s">
        <v>617</v>
      </c>
      <c r="G170" s="1" t="s">
        <v>228</v>
      </c>
      <c r="H170" s="1" t="s">
        <v>4044</v>
      </c>
      <c r="I170" s="1" t="s">
        <v>4591</v>
      </c>
      <c r="J170" s="1" t="s">
        <v>4046</v>
      </c>
      <c r="K170" s="1" t="s">
        <v>4591</v>
      </c>
      <c r="L170" s="1" t="s">
        <v>4591</v>
      </c>
      <c r="M170" s="1" t="s">
        <v>4047</v>
      </c>
      <c r="N170" s="1" t="s">
        <v>4047</v>
      </c>
      <c r="O170" s="1" t="s">
        <v>4048</v>
      </c>
      <c r="P170" s="1" t="s">
        <v>4049</v>
      </c>
      <c r="Q170" s="1" t="s">
        <v>4050</v>
      </c>
      <c r="R170" s="1" t="s">
        <v>4592</v>
      </c>
      <c r="S170" s="1" t="s">
        <v>75</v>
      </c>
      <c r="T170" s="1" t="s">
        <v>4052</v>
      </c>
      <c r="U170" s="1" t="s">
        <v>3988</v>
      </c>
      <c r="V170" s="1" t="s">
        <v>4092</v>
      </c>
    </row>
    <row r="171" s="1" customFormat="1" spans="1:22">
      <c r="A171" s="1" t="s">
        <v>2108</v>
      </c>
      <c r="B171" s="1" t="s">
        <v>95</v>
      </c>
      <c r="C171" s="1" t="s">
        <v>2109</v>
      </c>
      <c r="D171" s="1" t="s">
        <v>2082</v>
      </c>
      <c r="E171" s="1" t="s">
        <v>4593</v>
      </c>
      <c r="F171" s="1" t="s">
        <v>1139</v>
      </c>
      <c r="G171" s="1" t="s">
        <v>617</v>
      </c>
      <c r="H171" s="1" t="s">
        <v>4044</v>
      </c>
      <c r="I171" s="1" t="s">
        <v>4594</v>
      </c>
      <c r="J171" s="1" t="s">
        <v>4046</v>
      </c>
      <c r="K171" s="1" t="s">
        <v>4594</v>
      </c>
      <c r="L171" s="1" t="s">
        <v>4594</v>
      </c>
      <c r="M171" s="1" t="s">
        <v>4047</v>
      </c>
      <c r="N171" s="1" t="s">
        <v>4047</v>
      </c>
      <c r="O171" s="1" t="s">
        <v>4048</v>
      </c>
      <c r="P171" s="1" t="s">
        <v>4049</v>
      </c>
      <c r="Q171" s="1" t="s">
        <v>4050</v>
      </c>
      <c r="R171" s="1" t="s">
        <v>4595</v>
      </c>
      <c r="S171" s="1" t="s">
        <v>75</v>
      </c>
      <c r="T171" s="1" t="s">
        <v>4052</v>
      </c>
      <c r="U171" s="1" t="s">
        <v>3988</v>
      </c>
      <c r="V171" s="1" t="s">
        <v>4066</v>
      </c>
    </row>
    <row r="172" s="1" customFormat="1" spans="1:22">
      <c r="A172" s="1" t="s">
        <v>1272</v>
      </c>
      <c r="B172" s="1" t="s">
        <v>95</v>
      </c>
      <c r="C172" s="1" t="s">
        <v>1273</v>
      </c>
      <c r="D172" s="1" t="s">
        <v>1275</v>
      </c>
      <c r="E172" s="1" t="s">
        <v>4596</v>
      </c>
      <c r="F172" s="1" t="s">
        <v>531</v>
      </c>
      <c r="G172" s="1" t="s">
        <v>1139</v>
      </c>
      <c r="H172" s="1" t="s">
        <v>4044</v>
      </c>
      <c r="I172" s="1" t="s">
        <v>4597</v>
      </c>
      <c r="J172" s="1" t="s">
        <v>4046</v>
      </c>
      <c r="K172" s="1" t="s">
        <v>4597</v>
      </c>
      <c r="L172" s="1" t="s">
        <v>4597</v>
      </c>
      <c r="M172" s="1" t="s">
        <v>4047</v>
      </c>
      <c r="N172" s="1" t="s">
        <v>4047</v>
      </c>
      <c r="O172" s="1" t="s">
        <v>4048</v>
      </c>
      <c r="P172" s="1" t="s">
        <v>4049</v>
      </c>
      <c r="Q172" s="1" t="s">
        <v>4050</v>
      </c>
      <c r="R172" s="1" t="s">
        <v>4598</v>
      </c>
      <c r="S172" s="1" t="s">
        <v>75</v>
      </c>
      <c r="T172" s="1" t="s">
        <v>4052</v>
      </c>
      <c r="U172" s="1" t="s">
        <v>3988</v>
      </c>
      <c r="V172" s="1" t="s">
        <v>4285</v>
      </c>
    </row>
    <row r="173" s="1" customFormat="1" spans="1:22">
      <c r="A173" s="1" t="s">
        <v>3196</v>
      </c>
      <c r="B173" s="1" t="s">
        <v>95</v>
      </c>
      <c r="C173" s="1" t="s">
        <v>3197</v>
      </c>
      <c r="D173" s="1" t="s">
        <v>3199</v>
      </c>
      <c r="E173" s="1" t="s">
        <v>4599</v>
      </c>
      <c r="F173" s="1" t="s">
        <v>1139</v>
      </c>
      <c r="G173" s="1" t="s">
        <v>228</v>
      </c>
      <c r="H173" s="1" t="s">
        <v>4044</v>
      </c>
      <c r="I173" s="1" t="s">
        <v>4600</v>
      </c>
      <c r="J173" s="1" t="s">
        <v>4046</v>
      </c>
      <c r="K173" s="1" t="s">
        <v>4600</v>
      </c>
      <c r="L173" s="1" t="s">
        <v>4600</v>
      </c>
      <c r="M173" s="1" t="s">
        <v>4047</v>
      </c>
      <c r="N173" s="1" t="s">
        <v>4047</v>
      </c>
      <c r="O173" s="1" t="s">
        <v>4048</v>
      </c>
      <c r="P173" s="1" t="s">
        <v>4049</v>
      </c>
      <c r="Q173" s="1" t="s">
        <v>4050</v>
      </c>
      <c r="R173" s="1" t="s">
        <v>4601</v>
      </c>
      <c r="S173" s="1" t="s">
        <v>75</v>
      </c>
      <c r="T173" s="1" t="s">
        <v>4052</v>
      </c>
      <c r="U173" s="1" t="s">
        <v>3988</v>
      </c>
      <c r="V173" s="1" t="s">
        <v>4066</v>
      </c>
    </row>
    <row r="174" s="1" customFormat="1" spans="1:22">
      <c r="A174" s="1" t="s">
        <v>1415</v>
      </c>
      <c r="B174" s="1" t="s">
        <v>82</v>
      </c>
      <c r="C174" s="1" t="s">
        <v>1416</v>
      </c>
      <c r="D174" s="1" t="s">
        <v>4602</v>
      </c>
      <c r="E174" s="1" t="s">
        <v>4603</v>
      </c>
      <c r="F174" s="1" t="s">
        <v>531</v>
      </c>
      <c r="G174" s="1" t="s">
        <v>1139</v>
      </c>
      <c r="H174" s="1" t="s">
        <v>4044</v>
      </c>
      <c r="I174" s="1" t="s">
        <v>4604</v>
      </c>
      <c r="J174" s="1" t="s">
        <v>4046</v>
      </c>
      <c r="K174" s="1" t="s">
        <v>4604</v>
      </c>
      <c r="L174" s="1" t="s">
        <v>4604</v>
      </c>
      <c r="M174" s="1" t="s">
        <v>4047</v>
      </c>
      <c r="N174" s="1" t="s">
        <v>4047</v>
      </c>
      <c r="O174" s="1" t="s">
        <v>4048</v>
      </c>
      <c r="P174" s="1" t="s">
        <v>4049</v>
      </c>
      <c r="Q174" s="1" t="s">
        <v>4050</v>
      </c>
      <c r="R174" s="1" t="s">
        <v>4605</v>
      </c>
      <c r="S174" s="1" t="s">
        <v>75</v>
      </c>
      <c r="T174" s="1" t="s">
        <v>4052</v>
      </c>
      <c r="U174" s="1" t="s">
        <v>4003</v>
      </c>
      <c r="V174" s="1" t="s">
        <v>4092</v>
      </c>
    </row>
    <row r="175" s="1" customFormat="1" spans="1:22">
      <c r="A175" s="1" t="s">
        <v>3110</v>
      </c>
      <c r="B175" s="1" t="s">
        <v>82</v>
      </c>
      <c r="C175" s="1" t="s">
        <v>3111</v>
      </c>
      <c r="D175" s="1" t="s">
        <v>4606</v>
      </c>
      <c r="E175" s="1" t="s">
        <v>4607</v>
      </c>
      <c r="F175" s="1" t="s">
        <v>618</v>
      </c>
      <c r="G175" s="1" t="s">
        <v>228</v>
      </c>
      <c r="H175" s="1" t="s">
        <v>4044</v>
      </c>
      <c r="I175" s="1" t="s">
        <v>4608</v>
      </c>
      <c r="J175" s="1" t="s">
        <v>4046</v>
      </c>
      <c r="K175" s="1" t="s">
        <v>4608</v>
      </c>
      <c r="L175" s="1" t="s">
        <v>4608</v>
      </c>
      <c r="M175" s="1" t="s">
        <v>4047</v>
      </c>
      <c r="N175" s="1" t="s">
        <v>4047</v>
      </c>
      <c r="O175" s="1" t="s">
        <v>4048</v>
      </c>
      <c r="P175" s="1" t="s">
        <v>4049</v>
      </c>
      <c r="Q175" s="1" t="s">
        <v>4050</v>
      </c>
      <c r="R175" s="1" t="s">
        <v>4609</v>
      </c>
      <c r="S175" s="1" t="s">
        <v>75</v>
      </c>
      <c r="T175" s="1" t="s">
        <v>4052</v>
      </c>
      <c r="U175" s="1" t="s">
        <v>3988</v>
      </c>
      <c r="V175" s="1" t="s">
        <v>4092</v>
      </c>
    </row>
    <row r="176" s="1" customFormat="1" spans="1:22">
      <c r="A176" s="1" t="s">
        <v>1018</v>
      </c>
      <c r="B176" s="1" t="s">
        <v>82</v>
      </c>
      <c r="C176" s="1" t="s">
        <v>1019</v>
      </c>
      <c r="D176" s="1" t="s">
        <v>4610</v>
      </c>
      <c r="E176" s="1" t="s">
        <v>4611</v>
      </c>
      <c r="F176" s="1" t="s">
        <v>125</v>
      </c>
      <c r="G176" s="1" t="s">
        <v>531</v>
      </c>
      <c r="H176" s="1" t="s">
        <v>4044</v>
      </c>
      <c r="I176" s="1" t="s">
        <v>4612</v>
      </c>
      <c r="J176" s="1" t="s">
        <v>4046</v>
      </c>
      <c r="K176" s="1" t="s">
        <v>4612</v>
      </c>
      <c r="L176" s="1" t="s">
        <v>4612</v>
      </c>
      <c r="M176" s="1" t="s">
        <v>4047</v>
      </c>
      <c r="N176" s="1" t="s">
        <v>4047</v>
      </c>
      <c r="O176" s="1" t="s">
        <v>4048</v>
      </c>
      <c r="P176" s="1" t="s">
        <v>4049</v>
      </c>
      <c r="Q176" s="1" t="s">
        <v>4050</v>
      </c>
      <c r="R176" s="1" t="s">
        <v>4613</v>
      </c>
      <c r="S176" s="1" t="s">
        <v>75</v>
      </c>
      <c r="T176" s="1" t="s">
        <v>4052</v>
      </c>
      <c r="U176" s="1" t="s">
        <v>4003</v>
      </c>
      <c r="V176" s="1" t="s">
        <v>4053</v>
      </c>
    </row>
    <row r="177" s="1" customFormat="1" spans="1:22">
      <c r="A177" s="1" t="s">
        <v>111</v>
      </c>
      <c r="B177" s="1" t="s">
        <v>82</v>
      </c>
      <c r="C177" s="1" t="s">
        <v>112</v>
      </c>
      <c r="D177" s="1" t="s">
        <v>114</v>
      </c>
      <c r="E177" s="1" t="s">
        <v>4614</v>
      </c>
      <c r="F177" s="1" t="s">
        <v>95</v>
      </c>
      <c r="G177" s="1" t="s">
        <v>83</v>
      </c>
      <c r="H177" s="1" t="s">
        <v>4044</v>
      </c>
      <c r="I177" s="1" t="s">
        <v>4615</v>
      </c>
      <c r="J177" s="1" t="s">
        <v>4046</v>
      </c>
      <c r="K177" s="1" t="s">
        <v>4615</v>
      </c>
      <c r="L177" s="1" t="s">
        <v>4615</v>
      </c>
      <c r="M177" s="1" t="s">
        <v>4047</v>
      </c>
      <c r="N177" s="1" t="s">
        <v>4047</v>
      </c>
      <c r="O177" s="1" t="s">
        <v>4048</v>
      </c>
      <c r="P177" s="1" t="s">
        <v>4049</v>
      </c>
      <c r="Q177" s="1" t="s">
        <v>4050</v>
      </c>
      <c r="R177" s="1" t="s">
        <v>4616</v>
      </c>
      <c r="S177" s="1" t="s">
        <v>75</v>
      </c>
      <c r="T177" s="1" t="s">
        <v>4052</v>
      </c>
      <c r="U177" s="1" t="s">
        <v>3988</v>
      </c>
      <c r="V177" s="1" t="s">
        <v>4285</v>
      </c>
    </row>
    <row r="178" s="1" customFormat="1" spans="1:22">
      <c r="A178" s="1" t="s">
        <v>489</v>
      </c>
      <c r="B178" s="1" t="s">
        <v>82</v>
      </c>
      <c r="C178" s="1" t="s">
        <v>490</v>
      </c>
      <c r="D178" s="1" t="s">
        <v>4617</v>
      </c>
      <c r="E178" s="1" t="s">
        <v>4618</v>
      </c>
      <c r="F178" s="1" t="s">
        <v>106</v>
      </c>
      <c r="G178" s="1" t="s">
        <v>83</v>
      </c>
      <c r="H178" s="1" t="s">
        <v>4044</v>
      </c>
      <c r="I178" s="1" t="s">
        <v>4619</v>
      </c>
      <c r="J178" s="1" t="s">
        <v>4046</v>
      </c>
      <c r="K178" s="1" t="s">
        <v>4619</v>
      </c>
      <c r="L178" s="1" t="s">
        <v>4619</v>
      </c>
      <c r="M178" s="1" t="s">
        <v>4047</v>
      </c>
      <c r="N178" s="1" t="s">
        <v>4047</v>
      </c>
      <c r="O178" s="1" t="s">
        <v>4048</v>
      </c>
      <c r="P178" s="1" t="s">
        <v>4049</v>
      </c>
      <c r="Q178" s="1" t="s">
        <v>4050</v>
      </c>
      <c r="R178" s="1" t="s">
        <v>4620</v>
      </c>
      <c r="S178" s="1" t="s">
        <v>75</v>
      </c>
      <c r="T178" s="1" t="s">
        <v>4052</v>
      </c>
      <c r="U178" s="1" t="s">
        <v>3988</v>
      </c>
      <c r="V178" s="1" t="s">
        <v>4053</v>
      </c>
    </row>
    <row r="179" s="1" customFormat="1" spans="1:22">
      <c r="A179" s="1" t="s">
        <v>1950</v>
      </c>
      <c r="B179" s="1" t="s">
        <v>82</v>
      </c>
      <c r="C179" s="1" t="s">
        <v>1951</v>
      </c>
      <c r="D179" s="1" t="s">
        <v>1953</v>
      </c>
      <c r="E179" s="1" t="s">
        <v>4621</v>
      </c>
      <c r="F179" s="1" t="s">
        <v>531</v>
      </c>
      <c r="G179" s="1" t="s">
        <v>617</v>
      </c>
      <c r="H179" s="1" t="s">
        <v>4044</v>
      </c>
      <c r="I179" s="1" t="s">
        <v>4622</v>
      </c>
      <c r="J179" s="1" t="s">
        <v>4046</v>
      </c>
      <c r="K179" s="1" t="s">
        <v>4622</v>
      </c>
      <c r="L179" s="1" t="s">
        <v>4622</v>
      </c>
      <c r="M179" s="1" t="s">
        <v>4047</v>
      </c>
      <c r="N179" s="1" t="s">
        <v>4047</v>
      </c>
      <c r="O179" s="1" t="s">
        <v>4048</v>
      </c>
      <c r="P179" s="1" t="s">
        <v>4049</v>
      </c>
      <c r="Q179" s="1" t="s">
        <v>4050</v>
      </c>
      <c r="R179" s="1" t="s">
        <v>4623</v>
      </c>
      <c r="S179" s="1" t="s">
        <v>75</v>
      </c>
      <c r="T179" s="1" t="s">
        <v>4052</v>
      </c>
      <c r="U179" s="1" t="s">
        <v>4003</v>
      </c>
      <c r="V179" s="1" t="s">
        <v>4092</v>
      </c>
    </row>
    <row r="180" s="1" customFormat="1" spans="1:22">
      <c r="A180" s="1" t="s">
        <v>2981</v>
      </c>
      <c r="B180" s="1" t="s">
        <v>82</v>
      </c>
      <c r="C180" s="1" t="s">
        <v>2982</v>
      </c>
      <c r="D180" s="1" t="s">
        <v>4624</v>
      </c>
      <c r="E180" s="1" t="s">
        <v>4625</v>
      </c>
      <c r="F180" s="1" t="s">
        <v>617</v>
      </c>
      <c r="G180" s="1" t="s">
        <v>228</v>
      </c>
      <c r="H180" s="1" t="s">
        <v>4044</v>
      </c>
      <c r="I180" s="1" t="s">
        <v>4626</v>
      </c>
      <c r="J180" s="1" t="s">
        <v>4046</v>
      </c>
      <c r="K180" s="1" t="s">
        <v>4626</v>
      </c>
      <c r="L180" s="1" t="s">
        <v>4626</v>
      </c>
      <c r="M180" s="1" t="s">
        <v>4047</v>
      </c>
      <c r="N180" s="1" t="s">
        <v>4047</v>
      </c>
      <c r="O180" s="1" t="s">
        <v>4048</v>
      </c>
      <c r="P180" s="1" t="s">
        <v>4049</v>
      </c>
      <c r="Q180" s="1" t="s">
        <v>4050</v>
      </c>
      <c r="R180" s="1" t="s">
        <v>4627</v>
      </c>
      <c r="S180" s="1" t="s">
        <v>75</v>
      </c>
      <c r="T180" s="1" t="s">
        <v>4052</v>
      </c>
      <c r="U180" s="1" t="s">
        <v>3988</v>
      </c>
      <c r="V180" s="1" t="s">
        <v>4096</v>
      </c>
    </row>
    <row r="181" s="1" customFormat="1" spans="1:22">
      <c r="A181" s="1" t="s">
        <v>2157</v>
      </c>
      <c r="B181" s="1" t="s">
        <v>82</v>
      </c>
      <c r="C181" s="1" t="s">
        <v>2158</v>
      </c>
      <c r="D181" s="1" t="s">
        <v>460</v>
      </c>
      <c r="E181" s="1" t="s">
        <v>4628</v>
      </c>
      <c r="F181" s="1" t="s">
        <v>1139</v>
      </c>
      <c r="G181" s="1" t="s">
        <v>617</v>
      </c>
      <c r="H181" s="1" t="s">
        <v>4044</v>
      </c>
      <c r="I181" s="1" t="s">
        <v>4629</v>
      </c>
      <c r="J181" s="1" t="s">
        <v>4046</v>
      </c>
      <c r="K181" s="1" t="s">
        <v>4629</v>
      </c>
      <c r="L181" s="1" t="s">
        <v>4629</v>
      </c>
      <c r="M181" s="1" t="s">
        <v>4047</v>
      </c>
      <c r="N181" s="1" t="s">
        <v>4047</v>
      </c>
      <c r="O181" s="1" t="s">
        <v>4048</v>
      </c>
      <c r="P181" s="1" t="s">
        <v>4049</v>
      </c>
      <c r="Q181" s="1" t="s">
        <v>4050</v>
      </c>
      <c r="R181" s="1" t="s">
        <v>4630</v>
      </c>
      <c r="S181" s="1" t="s">
        <v>75</v>
      </c>
      <c r="T181" s="1" t="s">
        <v>4052</v>
      </c>
      <c r="U181" s="1" t="s">
        <v>4003</v>
      </c>
      <c r="V181" s="1" t="s">
        <v>4066</v>
      </c>
    </row>
    <row r="182" s="1" customFormat="1" spans="1:22">
      <c r="A182" s="1" t="s">
        <v>2780</v>
      </c>
      <c r="B182" s="1" t="s">
        <v>82</v>
      </c>
      <c r="C182" s="1" t="s">
        <v>2781</v>
      </c>
      <c r="D182" s="1" t="s">
        <v>2783</v>
      </c>
      <c r="E182" s="1" t="s">
        <v>4631</v>
      </c>
      <c r="F182" s="1" t="s">
        <v>617</v>
      </c>
      <c r="G182" s="1" t="s">
        <v>618</v>
      </c>
      <c r="H182" s="1" t="s">
        <v>4044</v>
      </c>
      <c r="I182" s="1" t="s">
        <v>4632</v>
      </c>
      <c r="J182" s="1" t="s">
        <v>4046</v>
      </c>
      <c r="K182" s="1" t="s">
        <v>4632</v>
      </c>
      <c r="L182" s="1" t="s">
        <v>4632</v>
      </c>
      <c r="M182" s="1" t="s">
        <v>4047</v>
      </c>
      <c r="N182" s="1" t="s">
        <v>4047</v>
      </c>
      <c r="O182" s="1" t="s">
        <v>4048</v>
      </c>
      <c r="P182" s="1" t="s">
        <v>4049</v>
      </c>
      <c r="Q182" s="1" t="s">
        <v>4050</v>
      </c>
      <c r="R182" s="1" t="s">
        <v>4633</v>
      </c>
      <c r="S182" s="1" t="s">
        <v>75</v>
      </c>
      <c r="T182" s="1" t="s">
        <v>4052</v>
      </c>
      <c r="U182" s="1" t="s">
        <v>4003</v>
      </c>
      <c r="V182" s="1" t="s">
        <v>4053</v>
      </c>
    </row>
    <row r="183" s="1" customFormat="1" spans="1:22">
      <c r="A183" s="1" t="s">
        <v>3098</v>
      </c>
      <c r="B183" s="1" t="s">
        <v>82</v>
      </c>
      <c r="C183" s="1" t="s">
        <v>3099</v>
      </c>
      <c r="D183" s="1" t="s">
        <v>4634</v>
      </c>
      <c r="E183" s="1" t="s">
        <v>4635</v>
      </c>
      <c r="F183" s="1" t="s">
        <v>617</v>
      </c>
      <c r="G183" s="1" t="s">
        <v>228</v>
      </c>
      <c r="H183" s="1" t="s">
        <v>4044</v>
      </c>
      <c r="I183" s="1" t="s">
        <v>4636</v>
      </c>
      <c r="J183" s="1" t="s">
        <v>4046</v>
      </c>
      <c r="K183" s="1" t="s">
        <v>4636</v>
      </c>
      <c r="L183" s="1" t="s">
        <v>4636</v>
      </c>
      <c r="M183" s="1" t="s">
        <v>4047</v>
      </c>
      <c r="N183" s="1" t="s">
        <v>4047</v>
      </c>
      <c r="O183" s="1" t="s">
        <v>4048</v>
      </c>
      <c r="P183" s="1" t="s">
        <v>4049</v>
      </c>
      <c r="Q183" s="1" t="s">
        <v>4050</v>
      </c>
      <c r="R183" s="1" t="s">
        <v>4637</v>
      </c>
      <c r="S183" s="1" t="s">
        <v>75</v>
      </c>
      <c r="T183" s="1" t="s">
        <v>4052</v>
      </c>
      <c r="U183" s="1" t="s">
        <v>4003</v>
      </c>
      <c r="V183" s="1" t="s">
        <v>4092</v>
      </c>
    </row>
    <row r="184" s="1" customFormat="1" spans="1:22">
      <c r="A184" s="1" t="s">
        <v>3755</v>
      </c>
      <c r="B184" s="1" t="s">
        <v>82</v>
      </c>
      <c r="C184" s="1" t="s">
        <v>3756</v>
      </c>
      <c r="D184" s="1" t="s">
        <v>460</v>
      </c>
      <c r="E184" s="1" t="s">
        <v>4638</v>
      </c>
      <c r="F184" s="1" t="s">
        <v>228</v>
      </c>
      <c r="G184" s="1" t="s">
        <v>229</v>
      </c>
      <c r="H184" s="1" t="s">
        <v>4044</v>
      </c>
      <c r="I184" s="1" t="s">
        <v>4639</v>
      </c>
      <c r="J184" s="1" t="s">
        <v>4046</v>
      </c>
      <c r="K184" s="1" t="s">
        <v>4639</v>
      </c>
      <c r="L184" s="1" t="s">
        <v>4639</v>
      </c>
      <c r="M184" s="1" t="s">
        <v>4047</v>
      </c>
      <c r="N184" s="1" t="s">
        <v>4047</v>
      </c>
      <c r="O184" s="1" t="s">
        <v>4048</v>
      </c>
      <c r="P184" s="1" t="s">
        <v>4049</v>
      </c>
      <c r="Q184" s="1" t="s">
        <v>4050</v>
      </c>
      <c r="R184" s="1" t="s">
        <v>4640</v>
      </c>
      <c r="S184" s="1" t="s">
        <v>75</v>
      </c>
      <c r="T184" s="1" t="s">
        <v>4052</v>
      </c>
      <c r="U184" s="1" t="s">
        <v>4003</v>
      </c>
      <c r="V184" s="1" t="s">
        <v>4066</v>
      </c>
    </row>
    <row r="185" s="1" customFormat="1" spans="1:22">
      <c r="A185" s="1" t="s">
        <v>3770</v>
      </c>
      <c r="B185" s="1" t="s">
        <v>82</v>
      </c>
      <c r="C185" s="1" t="s">
        <v>3771</v>
      </c>
      <c r="D185" s="1" t="s">
        <v>460</v>
      </c>
      <c r="E185" s="1" t="s">
        <v>4641</v>
      </c>
      <c r="F185" s="1" t="s">
        <v>228</v>
      </c>
      <c r="G185" s="1" t="s">
        <v>229</v>
      </c>
      <c r="H185" s="1" t="s">
        <v>4044</v>
      </c>
      <c r="I185" s="1" t="s">
        <v>4639</v>
      </c>
      <c r="J185" s="1" t="s">
        <v>4046</v>
      </c>
      <c r="K185" s="1" t="s">
        <v>4639</v>
      </c>
      <c r="L185" s="1" t="s">
        <v>4639</v>
      </c>
      <c r="M185" s="1" t="s">
        <v>4047</v>
      </c>
      <c r="N185" s="1" t="s">
        <v>4047</v>
      </c>
      <c r="O185" s="1" t="s">
        <v>4048</v>
      </c>
      <c r="P185" s="1" t="s">
        <v>4049</v>
      </c>
      <c r="Q185" s="1" t="s">
        <v>4050</v>
      </c>
      <c r="R185" s="1" t="s">
        <v>4642</v>
      </c>
      <c r="S185" s="1" t="s">
        <v>75</v>
      </c>
      <c r="T185" s="1" t="s">
        <v>4052</v>
      </c>
      <c r="U185" s="1" t="s">
        <v>4003</v>
      </c>
      <c r="V185" s="1" t="s">
        <v>4066</v>
      </c>
    </row>
    <row r="186" s="1" customFormat="1" spans="1:22">
      <c r="A186" s="1" t="s">
        <v>2642</v>
      </c>
      <c r="B186" s="1" t="s">
        <v>82</v>
      </c>
      <c r="C186" s="1" t="s">
        <v>2643</v>
      </c>
      <c r="D186" s="1" t="s">
        <v>2116</v>
      </c>
      <c r="E186" s="1" t="s">
        <v>4643</v>
      </c>
      <c r="F186" s="1" t="s">
        <v>531</v>
      </c>
      <c r="G186" s="1" t="s">
        <v>618</v>
      </c>
      <c r="H186" s="1" t="s">
        <v>4044</v>
      </c>
      <c r="I186" s="1" t="s">
        <v>4644</v>
      </c>
      <c r="J186" s="1" t="s">
        <v>4046</v>
      </c>
      <c r="K186" s="1" t="s">
        <v>4644</v>
      </c>
      <c r="L186" s="1" t="s">
        <v>4644</v>
      </c>
      <c r="M186" s="1" t="s">
        <v>4047</v>
      </c>
      <c r="N186" s="1" t="s">
        <v>4047</v>
      </c>
      <c r="O186" s="1" t="s">
        <v>4048</v>
      </c>
      <c r="P186" s="1" t="s">
        <v>4049</v>
      </c>
      <c r="Q186" s="1" t="s">
        <v>4050</v>
      </c>
      <c r="R186" s="1" t="s">
        <v>4645</v>
      </c>
      <c r="S186" s="1" t="s">
        <v>75</v>
      </c>
      <c r="T186" s="1" t="s">
        <v>4052</v>
      </c>
      <c r="U186" s="1" t="s">
        <v>4003</v>
      </c>
      <c r="V186" s="1" t="s">
        <v>4053</v>
      </c>
    </row>
    <row r="187" s="1" customFormat="1" spans="1:22">
      <c r="A187" s="1" t="s">
        <v>1714</v>
      </c>
      <c r="B187" s="1" t="s">
        <v>82</v>
      </c>
      <c r="C187" s="1" t="s">
        <v>1715</v>
      </c>
      <c r="D187" s="1" t="s">
        <v>4646</v>
      </c>
      <c r="E187" s="1" t="s">
        <v>4647</v>
      </c>
      <c r="F187" s="1" t="s">
        <v>531</v>
      </c>
      <c r="G187" s="1" t="s">
        <v>1139</v>
      </c>
      <c r="H187" s="1" t="s">
        <v>4044</v>
      </c>
      <c r="I187" s="1" t="s">
        <v>4648</v>
      </c>
      <c r="J187" s="1" t="s">
        <v>4046</v>
      </c>
      <c r="K187" s="1" t="s">
        <v>4648</v>
      </c>
      <c r="L187" s="1" t="s">
        <v>4648</v>
      </c>
      <c r="M187" s="1" t="s">
        <v>4047</v>
      </c>
      <c r="N187" s="1" t="s">
        <v>4047</v>
      </c>
      <c r="O187" s="1" t="s">
        <v>4048</v>
      </c>
      <c r="P187" s="1" t="s">
        <v>4049</v>
      </c>
      <c r="Q187" s="1" t="s">
        <v>4050</v>
      </c>
      <c r="R187" s="1" t="s">
        <v>4649</v>
      </c>
      <c r="S187" s="1" t="s">
        <v>75</v>
      </c>
      <c r="T187" s="1" t="s">
        <v>4052</v>
      </c>
      <c r="U187" s="1" t="s">
        <v>3988</v>
      </c>
      <c r="V187" s="1" t="s">
        <v>4650</v>
      </c>
    </row>
    <row r="188" s="1" customFormat="1" spans="1:22">
      <c r="A188" s="1" t="s">
        <v>3226</v>
      </c>
      <c r="B188" s="1" t="s">
        <v>82</v>
      </c>
      <c r="C188" s="1" t="s">
        <v>3227</v>
      </c>
      <c r="D188" s="1" t="s">
        <v>2135</v>
      </c>
      <c r="E188" s="1" t="s">
        <v>4651</v>
      </c>
      <c r="F188" s="1" t="s">
        <v>618</v>
      </c>
      <c r="G188" s="1" t="s">
        <v>228</v>
      </c>
      <c r="H188" s="1" t="s">
        <v>4044</v>
      </c>
      <c r="I188" s="1" t="s">
        <v>4652</v>
      </c>
      <c r="J188" s="1" t="s">
        <v>4046</v>
      </c>
      <c r="K188" s="1" t="s">
        <v>4652</v>
      </c>
      <c r="L188" s="1" t="s">
        <v>4652</v>
      </c>
      <c r="M188" s="1" t="s">
        <v>4047</v>
      </c>
      <c r="N188" s="1" t="s">
        <v>4047</v>
      </c>
      <c r="O188" s="1" t="s">
        <v>4048</v>
      </c>
      <c r="P188" s="1" t="s">
        <v>4049</v>
      </c>
      <c r="Q188" s="1" t="s">
        <v>4050</v>
      </c>
      <c r="R188" s="1" t="s">
        <v>4653</v>
      </c>
      <c r="S188" s="1" t="s">
        <v>75</v>
      </c>
      <c r="T188" s="1" t="s">
        <v>4052</v>
      </c>
      <c r="U188" s="1" t="s">
        <v>4003</v>
      </c>
      <c r="V188" s="1" t="s">
        <v>4053</v>
      </c>
    </row>
    <row r="189" s="1" customFormat="1" spans="1:22">
      <c r="A189" s="1" t="s">
        <v>2775</v>
      </c>
      <c r="B189" s="1" t="s">
        <v>82</v>
      </c>
      <c r="C189" s="1" t="s">
        <v>2776</v>
      </c>
      <c r="D189" s="1" t="s">
        <v>460</v>
      </c>
      <c r="E189" s="1" t="s">
        <v>4654</v>
      </c>
      <c r="F189" s="1" t="s">
        <v>617</v>
      </c>
      <c r="G189" s="1" t="s">
        <v>618</v>
      </c>
      <c r="H189" s="1" t="s">
        <v>4044</v>
      </c>
      <c r="I189" s="1" t="s">
        <v>4655</v>
      </c>
      <c r="J189" s="1" t="s">
        <v>4046</v>
      </c>
      <c r="K189" s="1" t="s">
        <v>4655</v>
      </c>
      <c r="L189" s="1" t="s">
        <v>4655</v>
      </c>
      <c r="M189" s="1" t="s">
        <v>4047</v>
      </c>
      <c r="N189" s="1" t="s">
        <v>4047</v>
      </c>
      <c r="O189" s="1" t="s">
        <v>4048</v>
      </c>
      <c r="P189" s="1" t="s">
        <v>4049</v>
      </c>
      <c r="Q189" s="1" t="s">
        <v>4050</v>
      </c>
      <c r="R189" s="1" t="s">
        <v>4656</v>
      </c>
      <c r="S189" s="1" t="s">
        <v>75</v>
      </c>
      <c r="T189" s="1" t="s">
        <v>4052</v>
      </c>
      <c r="U189" s="1" t="s">
        <v>4003</v>
      </c>
      <c r="V189" s="1" t="s">
        <v>4066</v>
      </c>
    </row>
    <row r="190" s="1" customFormat="1" spans="1:22">
      <c r="A190" s="1" t="s">
        <v>2470</v>
      </c>
      <c r="B190" s="1" t="s">
        <v>82</v>
      </c>
      <c r="C190" s="1" t="s">
        <v>2471</v>
      </c>
      <c r="D190" s="1" t="s">
        <v>2473</v>
      </c>
      <c r="E190" s="1" t="s">
        <v>4657</v>
      </c>
      <c r="F190" s="1" t="s">
        <v>1139</v>
      </c>
      <c r="G190" s="1" t="s">
        <v>618</v>
      </c>
      <c r="H190" s="1" t="s">
        <v>4044</v>
      </c>
      <c r="I190" s="1" t="s">
        <v>4658</v>
      </c>
      <c r="J190" s="1" t="s">
        <v>4046</v>
      </c>
      <c r="K190" s="1" t="s">
        <v>4658</v>
      </c>
      <c r="L190" s="1" t="s">
        <v>4658</v>
      </c>
      <c r="M190" s="1" t="s">
        <v>4047</v>
      </c>
      <c r="N190" s="1" t="s">
        <v>4047</v>
      </c>
      <c r="O190" s="1" t="s">
        <v>4048</v>
      </c>
      <c r="P190" s="1" t="s">
        <v>4049</v>
      </c>
      <c r="Q190" s="1" t="s">
        <v>4050</v>
      </c>
      <c r="R190" s="1" t="s">
        <v>4659</v>
      </c>
      <c r="S190" s="1" t="s">
        <v>75</v>
      </c>
      <c r="T190" s="1" t="s">
        <v>4052</v>
      </c>
      <c r="U190" s="1" t="s">
        <v>4003</v>
      </c>
      <c r="V190" s="1" t="s">
        <v>4092</v>
      </c>
    </row>
    <row r="191" s="1" customFormat="1" spans="1:22">
      <c r="A191" s="1" t="s">
        <v>977</v>
      </c>
      <c r="B191" s="1" t="s">
        <v>82</v>
      </c>
      <c r="C191" s="1" t="s">
        <v>978</v>
      </c>
      <c r="D191" s="1" t="s">
        <v>549</v>
      </c>
      <c r="E191" s="1" t="s">
        <v>4660</v>
      </c>
      <c r="F191" s="1" t="s">
        <v>83</v>
      </c>
      <c r="G191" s="1" t="s">
        <v>531</v>
      </c>
      <c r="H191" s="1" t="s">
        <v>4044</v>
      </c>
      <c r="I191" s="1" t="s">
        <v>4661</v>
      </c>
      <c r="J191" s="1" t="s">
        <v>4046</v>
      </c>
      <c r="K191" s="1" t="s">
        <v>4661</v>
      </c>
      <c r="L191" s="1" t="s">
        <v>4661</v>
      </c>
      <c r="M191" s="1" t="s">
        <v>4047</v>
      </c>
      <c r="N191" s="1" t="s">
        <v>4047</v>
      </c>
      <c r="O191" s="1" t="s">
        <v>4048</v>
      </c>
      <c r="P191" s="1" t="s">
        <v>4049</v>
      </c>
      <c r="Q191" s="1" t="s">
        <v>4050</v>
      </c>
      <c r="R191" s="1" t="s">
        <v>4662</v>
      </c>
      <c r="S191" s="1" t="s">
        <v>75</v>
      </c>
      <c r="T191" s="1" t="s">
        <v>4052</v>
      </c>
      <c r="U191" s="1" t="s">
        <v>3988</v>
      </c>
      <c r="V191" s="1" t="s">
        <v>4066</v>
      </c>
    </row>
    <row r="192" s="1" customFormat="1" spans="1:22">
      <c r="A192" s="1" t="s">
        <v>305</v>
      </c>
      <c r="B192" s="1" t="s">
        <v>82</v>
      </c>
      <c r="C192" s="1" t="s">
        <v>306</v>
      </c>
      <c r="D192" s="1" t="s">
        <v>308</v>
      </c>
      <c r="E192" s="1" t="s">
        <v>4663</v>
      </c>
      <c r="F192" s="1" t="s">
        <v>106</v>
      </c>
      <c r="G192" s="1" t="s">
        <v>83</v>
      </c>
      <c r="H192" s="1" t="s">
        <v>4044</v>
      </c>
      <c r="I192" s="1" t="s">
        <v>4246</v>
      </c>
      <c r="J192" s="1" t="s">
        <v>4046</v>
      </c>
      <c r="K192" s="1" t="s">
        <v>4246</v>
      </c>
      <c r="L192" s="1" t="s">
        <v>4246</v>
      </c>
      <c r="M192" s="1" t="s">
        <v>4047</v>
      </c>
      <c r="N192" s="1" t="s">
        <v>4047</v>
      </c>
      <c r="O192" s="1" t="s">
        <v>4048</v>
      </c>
      <c r="P192" s="1" t="s">
        <v>4049</v>
      </c>
      <c r="Q192" s="1" t="s">
        <v>4050</v>
      </c>
      <c r="R192" s="1" t="s">
        <v>4664</v>
      </c>
      <c r="S192" s="1" t="s">
        <v>75</v>
      </c>
      <c r="T192" s="1" t="s">
        <v>4052</v>
      </c>
      <c r="U192" s="1" t="s">
        <v>4003</v>
      </c>
      <c r="V192" s="1" t="s">
        <v>4092</v>
      </c>
    </row>
    <row r="193" s="1" customFormat="1" spans="1:22">
      <c r="A193" s="1" t="s">
        <v>2050</v>
      </c>
      <c r="B193" s="1" t="s">
        <v>82</v>
      </c>
      <c r="C193" s="1" t="s">
        <v>2051</v>
      </c>
      <c r="D193" s="1" t="s">
        <v>427</v>
      </c>
      <c r="E193" s="1" t="s">
        <v>4665</v>
      </c>
      <c r="F193" s="1" t="s">
        <v>531</v>
      </c>
      <c r="G193" s="1" t="s">
        <v>617</v>
      </c>
      <c r="H193" s="1" t="s">
        <v>4044</v>
      </c>
      <c r="I193" s="1" t="s">
        <v>4666</v>
      </c>
      <c r="J193" s="1" t="s">
        <v>4046</v>
      </c>
      <c r="K193" s="1" t="s">
        <v>4666</v>
      </c>
      <c r="L193" s="1" t="s">
        <v>4666</v>
      </c>
      <c r="M193" s="1" t="s">
        <v>4047</v>
      </c>
      <c r="N193" s="1" t="s">
        <v>4047</v>
      </c>
      <c r="O193" s="1" t="s">
        <v>4048</v>
      </c>
      <c r="P193" s="1" t="s">
        <v>4049</v>
      </c>
      <c r="Q193" s="1" t="s">
        <v>4050</v>
      </c>
      <c r="R193" s="1" t="s">
        <v>4667</v>
      </c>
      <c r="S193" s="1" t="s">
        <v>75</v>
      </c>
      <c r="T193" s="1" t="s">
        <v>4052</v>
      </c>
      <c r="U193" s="1" t="s">
        <v>4003</v>
      </c>
      <c r="V193" s="1" t="s">
        <v>4066</v>
      </c>
    </row>
    <row r="194" s="1" customFormat="1" spans="1:22">
      <c r="A194" s="1" t="s">
        <v>1927</v>
      </c>
      <c r="B194" s="1" t="s">
        <v>82</v>
      </c>
      <c r="C194" s="1" t="s">
        <v>1928</v>
      </c>
      <c r="D194" s="1" t="s">
        <v>4668</v>
      </c>
      <c r="E194" s="1" t="s">
        <v>4669</v>
      </c>
      <c r="F194" s="1" t="s">
        <v>531</v>
      </c>
      <c r="G194" s="1" t="s">
        <v>617</v>
      </c>
      <c r="H194" s="1" t="s">
        <v>4044</v>
      </c>
      <c r="I194" s="1" t="s">
        <v>4670</v>
      </c>
      <c r="J194" s="1" t="s">
        <v>4046</v>
      </c>
      <c r="K194" s="1" t="s">
        <v>4670</v>
      </c>
      <c r="L194" s="1" t="s">
        <v>4670</v>
      </c>
      <c r="M194" s="1" t="s">
        <v>4047</v>
      </c>
      <c r="N194" s="1" t="s">
        <v>4047</v>
      </c>
      <c r="O194" s="1" t="s">
        <v>4048</v>
      </c>
      <c r="P194" s="1" t="s">
        <v>4049</v>
      </c>
      <c r="Q194" s="1" t="s">
        <v>4050</v>
      </c>
      <c r="R194" s="1" t="s">
        <v>4671</v>
      </c>
      <c r="S194" s="1" t="s">
        <v>75</v>
      </c>
      <c r="T194" s="1" t="s">
        <v>4052</v>
      </c>
      <c r="U194" s="1" t="s">
        <v>3988</v>
      </c>
      <c r="V194" s="1" t="s">
        <v>4092</v>
      </c>
    </row>
    <row r="195" s="1" customFormat="1" spans="1:22">
      <c r="A195" s="1" t="s">
        <v>1918</v>
      </c>
      <c r="B195" s="1" t="s">
        <v>82</v>
      </c>
      <c r="C195" s="1" t="s">
        <v>1919</v>
      </c>
      <c r="D195" s="1" t="s">
        <v>4668</v>
      </c>
      <c r="E195" s="1" t="s">
        <v>4672</v>
      </c>
      <c r="F195" s="1" t="s">
        <v>531</v>
      </c>
      <c r="G195" s="1" t="s">
        <v>617</v>
      </c>
      <c r="H195" s="1" t="s">
        <v>4044</v>
      </c>
      <c r="I195" s="1" t="s">
        <v>4673</v>
      </c>
      <c r="J195" s="1" t="s">
        <v>4046</v>
      </c>
      <c r="K195" s="1" t="s">
        <v>4673</v>
      </c>
      <c r="L195" s="1" t="s">
        <v>4673</v>
      </c>
      <c r="M195" s="1" t="s">
        <v>4047</v>
      </c>
      <c r="N195" s="1" t="s">
        <v>4047</v>
      </c>
      <c r="O195" s="1" t="s">
        <v>4048</v>
      </c>
      <c r="P195" s="1" t="s">
        <v>4049</v>
      </c>
      <c r="Q195" s="1" t="s">
        <v>4050</v>
      </c>
      <c r="R195" s="1" t="s">
        <v>4674</v>
      </c>
      <c r="S195" s="1" t="s">
        <v>75</v>
      </c>
      <c r="T195" s="1" t="s">
        <v>4052</v>
      </c>
      <c r="U195" s="1" t="s">
        <v>3988</v>
      </c>
      <c r="V195" s="1" t="s">
        <v>4092</v>
      </c>
    </row>
    <row r="196" s="1" customFormat="1" spans="1:22">
      <c r="A196" s="1" t="s">
        <v>2665</v>
      </c>
      <c r="B196" s="1" t="s">
        <v>82</v>
      </c>
      <c r="C196" s="1" t="s">
        <v>2666</v>
      </c>
      <c r="D196" s="1" t="s">
        <v>427</v>
      </c>
      <c r="E196" s="1" t="s">
        <v>4675</v>
      </c>
      <c r="F196" s="1" t="s">
        <v>1139</v>
      </c>
      <c r="G196" s="1" t="s">
        <v>618</v>
      </c>
      <c r="H196" s="1" t="s">
        <v>4044</v>
      </c>
      <c r="I196" s="1" t="s">
        <v>4676</v>
      </c>
      <c r="J196" s="1" t="s">
        <v>4046</v>
      </c>
      <c r="K196" s="1" t="s">
        <v>4676</v>
      </c>
      <c r="L196" s="1" t="s">
        <v>4676</v>
      </c>
      <c r="M196" s="1" t="s">
        <v>4047</v>
      </c>
      <c r="N196" s="1" t="s">
        <v>4047</v>
      </c>
      <c r="O196" s="1" t="s">
        <v>4048</v>
      </c>
      <c r="P196" s="1" t="s">
        <v>4049</v>
      </c>
      <c r="Q196" s="1" t="s">
        <v>4050</v>
      </c>
      <c r="R196" s="1" t="s">
        <v>4677</v>
      </c>
      <c r="S196" s="1" t="s">
        <v>75</v>
      </c>
      <c r="T196" s="1" t="s">
        <v>4052</v>
      </c>
      <c r="U196" s="1" t="s">
        <v>4003</v>
      </c>
      <c r="V196" s="1" t="s">
        <v>4066</v>
      </c>
    </row>
    <row r="197" s="1" customFormat="1" spans="1:22">
      <c r="A197" s="1" t="s">
        <v>1547</v>
      </c>
      <c r="B197" s="1" t="s">
        <v>82</v>
      </c>
      <c r="C197" s="1" t="s">
        <v>1548</v>
      </c>
      <c r="D197" s="1" t="s">
        <v>4678</v>
      </c>
      <c r="E197" s="1" t="s">
        <v>4679</v>
      </c>
      <c r="F197" s="1" t="s">
        <v>83</v>
      </c>
      <c r="G197" s="1" t="s">
        <v>1139</v>
      </c>
      <c r="H197" s="1" t="s">
        <v>4044</v>
      </c>
      <c r="I197" s="1" t="s">
        <v>4680</v>
      </c>
      <c r="J197" s="1" t="s">
        <v>4046</v>
      </c>
      <c r="K197" s="1" t="s">
        <v>4680</v>
      </c>
      <c r="L197" s="1" t="s">
        <v>4680</v>
      </c>
      <c r="M197" s="1" t="s">
        <v>4047</v>
      </c>
      <c r="N197" s="1" t="s">
        <v>4047</v>
      </c>
      <c r="O197" s="1" t="s">
        <v>4048</v>
      </c>
      <c r="P197" s="1" t="s">
        <v>4049</v>
      </c>
      <c r="Q197" s="1" t="s">
        <v>4050</v>
      </c>
      <c r="R197" s="1" t="s">
        <v>4681</v>
      </c>
      <c r="S197" s="1" t="s">
        <v>75</v>
      </c>
      <c r="T197" s="1" t="s">
        <v>4052</v>
      </c>
      <c r="U197" s="1" t="s">
        <v>3988</v>
      </c>
      <c r="V197" s="1" t="s">
        <v>4066</v>
      </c>
    </row>
    <row r="198" s="1" customFormat="1" spans="1:22">
      <c r="A198" s="1" t="s">
        <v>638</v>
      </c>
      <c r="B198" s="1" t="s">
        <v>82</v>
      </c>
      <c r="C198" s="1" t="s">
        <v>639</v>
      </c>
      <c r="D198" s="1" t="s">
        <v>641</v>
      </c>
      <c r="E198" s="1" t="s">
        <v>4682</v>
      </c>
      <c r="F198" s="1" t="s">
        <v>106</v>
      </c>
      <c r="G198" s="1" t="s">
        <v>83</v>
      </c>
      <c r="H198" s="1" t="s">
        <v>4044</v>
      </c>
      <c r="I198" s="1" t="s">
        <v>4683</v>
      </c>
      <c r="J198" s="1" t="s">
        <v>4046</v>
      </c>
      <c r="K198" s="1" t="s">
        <v>4683</v>
      </c>
      <c r="L198" s="1" t="s">
        <v>4683</v>
      </c>
      <c r="M198" s="1" t="s">
        <v>4047</v>
      </c>
      <c r="N198" s="1" t="s">
        <v>4047</v>
      </c>
      <c r="O198" s="1" t="s">
        <v>4048</v>
      </c>
      <c r="P198" s="1" t="s">
        <v>4049</v>
      </c>
      <c r="Q198" s="1" t="s">
        <v>4050</v>
      </c>
      <c r="R198" s="1" t="s">
        <v>4684</v>
      </c>
      <c r="S198" s="1" t="s">
        <v>75</v>
      </c>
      <c r="T198" s="1" t="s">
        <v>4052</v>
      </c>
      <c r="U198" s="1" t="s">
        <v>3988</v>
      </c>
      <c r="V198" s="1" t="s">
        <v>4309</v>
      </c>
    </row>
    <row r="199" s="1" customFormat="1" spans="1:22">
      <c r="A199" s="1" t="s">
        <v>2658</v>
      </c>
      <c r="B199" s="1" t="s">
        <v>160</v>
      </c>
      <c r="C199" s="1" t="s">
        <v>2659</v>
      </c>
      <c r="D199" s="1" t="s">
        <v>2661</v>
      </c>
      <c r="E199" s="1" t="s">
        <v>4685</v>
      </c>
      <c r="F199" s="1" t="s">
        <v>1139</v>
      </c>
      <c r="G199" s="1" t="s">
        <v>618</v>
      </c>
      <c r="H199" s="1" t="s">
        <v>4044</v>
      </c>
      <c r="I199" s="1" t="s">
        <v>4686</v>
      </c>
      <c r="J199" s="1" t="s">
        <v>4046</v>
      </c>
      <c r="K199" s="1" t="s">
        <v>4686</v>
      </c>
      <c r="L199" s="1" t="s">
        <v>4686</v>
      </c>
      <c r="M199" s="1" t="s">
        <v>4047</v>
      </c>
      <c r="N199" s="1" t="s">
        <v>4047</v>
      </c>
      <c r="O199" s="1" t="s">
        <v>4048</v>
      </c>
      <c r="P199" s="1" t="s">
        <v>4049</v>
      </c>
      <c r="Q199" s="1" t="s">
        <v>4050</v>
      </c>
      <c r="R199" s="1" t="s">
        <v>4687</v>
      </c>
      <c r="S199" s="1" t="s">
        <v>75</v>
      </c>
      <c r="T199" s="1" t="s">
        <v>4052</v>
      </c>
      <c r="U199" s="1" t="s">
        <v>4003</v>
      </c>
      <c r="V199" s="1" t="s">
        <v>4066</v>
      </c>
    </row>
    <row r="200" s="1" customFormat="1" spans="1:22">
      <c r="A200" s="1" t="s">
        <v>1411</v>
      </c>
      <c r="B200" s="1" t="s">
        <v>160</v>
      </c>
      <c r="C200" s="1" t="s">
        <v>1412</v>
      </c>
      <c r="D200" s="1" t="s">
        <v>1407</v>
      </c>
      <c r="E200" s="1" t="s">
        <v>4688</v>
      </c>
      <c r="F200" s="1" t="s">
        <v>106</v>
      </c>
      <c r="G200" s="1" t="s">
        <v>1139</v>
      </c>
      <c r="H200" s="1" t="s">
        <v>4044</v>
      </c>
      <c r="I200" s="1" t="s">
        <v>4270</v>
      </c>
      <c r="J200" s="1" t="s">
        <v>4046</v>
      </c>
      <c r="K200" s="1" t="s">
        <v>4270</v>
      </c>
      <c r="L200" s="1" t="s">
        <v>4270</v>
      </c>
      <c r="M200" s="1" t="s">
        <v>4047</v>
      </c>
      <c r="N200" s="1" t="s">
        <v>4047</v>
      </c>
      <c r="O200" s="1" t="s">
        <v>4048</v>
      </c>
      <c r="P200" s="1" t="s">
        <v>4049</v>
      </c>
      <c r="Q200" s="1" t="s">
        <v>4050</v>
      </c>
      <c r="R200" s="1" t="s">
        <v>4689</v>
      </c>
      <c r="S200" s="1" t="s">
        <v>75</v>
      </c>
      <c r="T200" s="1" t="s">
        <v>4052</v>
      </c>
      <c r="U200" s="1" t="s">
        <v>4003</v>
      </c>
      <c r="V200" s="1" t="s">
        <v>4092</v>
      </c>
    </row>
    <row r="201" s="1" customFormat="1" spans="1:22">
      <c r="A201" s="1" t="s">
        <v>1404</v>
      </c>
      <c r="B201" s="1" t="s">
        <v>160</v>
      </c>
      <c r="C201" s="1" t="s">
        <v>1405</v>
      </c>
      <c r="D201" s="1" t="s">
        <v>1407</v>
      </c>
      <c r="E201" s="1" t="s">
        <v>4690</v>
      </c>
      <c r="F201" s="1" t="s">
        <v>106</v>
      </c>
      <c r="G201" s="1" t="s">
        <v>1139</v>
      </c>
      <c r="H201" s="1" t="s">
        <v>4044</v>
      </c>
      <c r="I201" s="1" t="s">
        <v>4270</v>
      </c>
      <c r="J201" s="1" t="s">
        <v>4046</v>
      </c>
      <c r="K201" s="1" t="s">
        <v>4270</v>
      </c>
      <c r="L201" s="1" t="s">
        <v>4270</v>
      </c>
      <c r="M201" s="1" t="s">
        <v>4047</v>
      </c>
      <c r="N201" s="1" t="s">
        <v>4047</v>
      </c>
      <c r="O201" s="1" t="s">
        <v>4048</v>
      </c>
      <c r="P201" s="1" t="s">
        <v>4049</v>
      </c>
      <c r="Q201" s="1" t="s">
        <v>4050</v>
      </c>
      <c r="R201" s="1" t="s">
        <v>4691</v>
      </c>
      <c r="S201" s="1" t="s">
        <v>75</v>
      </c>
      <c r="T201" s="1" t="s">
        <v>4052</v>
      </c>
      <c r="U201" s="1" t="s">
        <v>4003</v>
      </c>
      <c r="V201" s="1" t="s">
        <v>4092</v>
      </c>
    </row>
    <row r="202" s="1" customFormat="1" spans="1:22">
      <c r="A202" s="1" t="s">
        <v>2867</v>
      </c>
      <c r="B202" s="1" t="s">
        <v>160</v>
      </c>
      <c r="C202" s="1" t="s">
        <v>2868</v>
      </c>
      <c r="D202" s="1" t="s">
        <v>2870</v>
      </c>
      <c r="E202" s="1" t="s">
        <v>4692</v>
      </c>
      <c r="F202" s="1" t="s">
        <v>617</v>
      </c>
      <c r="G202" s="1" t="s">
        <v>618</v>
      </c>
      <c r="H202" s="1" t="s">
        <v>4044</v>
      </c>
      <c r="I202" s="1" t="s">
        <v>4693</v>
      </c>
      <c r="J202" s="1" t="s">
        <v>4046</v>
      </c>
      <c r="K202" s="1" t="s">
        <v>4693</v>
      </c>
      <c r="L202" s="1" t="s">
        <v>4693</v>
      </c>
      <c r="M202" s="1" t="s">
        <v>4047</v>
      </c>
      <c r="N202" s="1" t="s">
        <v>4047</v>
      </c>
      <c r="O202" s="1" t="s">
        <v>4048</v>
      </c>
      <c r="P202" s="1" t="s">
        <v>4049</v>
      </c>
      <c r="Q202" s="1" t="s">
        <v>4050</v>
      </c>
      <c r="R202" s="1" t="s">
        <v>4694</v>
      </c>
      <c r="S202" s="1" t="s">
        <v>75</v>
      </c>
      <c r="T202" s="1" t="s">
        <v>4052</v>
      </c>
      <c r="U202" s="1" t="s">
        <v>3988</v>
      </c>
      <c r="V202" s="1" t="s">
        <v>4589</v>
      </c>
    </row>
    <row r="203" s="1" customFormat="1" spans="1:22">
      <c r="A203" s="1" t="s">
        <v>963</v>
      </c>
      <c r="B203" s="1" t="s">
        <v>160</v>
      </c>
      <c r="C203" s="1" t="s">
        <v>964</v>
      </c>
      <c r="D203" s="1" t="s">
        <v>893</v>
      </c>
      <c r="E203" s="1" t="s">
        <v>4695</v>
      </c>
      <c r="F203" s="1" t="s">
        <v>83</v>
      </c>
      <c r="G203" s="1" t="s">
        <v>531</v>
      </c>
      <c r="H203" s="1" t="s">
        <v>4044</v>
      </c>
      <c r="I203" s="1" t="s">
        <v>4696</v>
      </c>
      <c r="J203" s="1" t="s">
        <v>4046</v>
      </c>
      <c r="K203" s="1" t="s">
        <v>4696</v>
      </c>
      <c r="L203" s="1" t="s">
        <v>4696</v>
      </c>
      <c r="M203" s="1" t="s">
        <v>4047</v>
      </c>
      <c r="N203" s="1" t="s">
        <v>4047</v>
      </c>
      <c r="O203" s="1" t="s">
        <v>4048</v>
      </c>
      <c r="P203" s="1" t="s">
        <v>4049</v>
      </c>
      <c r="Q203" s="1" t="s">
        <v>4050</v>
      </c>
      <c r="R203" s="1" t="s">
        <v>4697</v>
      </c>
      <c r="S203" s="1" t="s">
        <v>75</v>
      </c>
      <c r="T203" s="1" t="s">
        <v>4052</v>
      </c>
      <c r="U203" s="1" t="s">
        <v>4003</v>
      </c>
      <c r="V203" s="1" t="s">
        <v>4066</v>
      </c>
    </row>
    <row r="204" s="1" customFormat="1" spans="1:22">
      <c r="A204" s="1" t="s">
        <v>956</v>
      </c>
      <c r="B204" s="1" t="s">
        <v>160</v>
      </c>
      <c r="C204" s="1" t="s">
        <v>957</v>
      </c>
      <c r="D204" s="1" t="s">
        <v>549</v>
      </c>
      <c r="E204" s="1" t="s">
        <v>4698</v>
      </c>
      <c r="F204" s="1" t="s">
        <v>83</v>
      </c>
      <c r="G204" s="1" t="s">
        <v>531</v>
      </c>
      <c r="H204" s="1" t="s">
        <v>4044</v>
      </c>
      <c r="I204" s="1" t="s">
        <v>4699</v>
      </c>
      <c r="J204" s="1" t="s">
        <v>4046</v>
      </c>
      <c r="K204" s="1" t="s">
        <v>4699</v>
      </c>
      <c r="L204" s="1" t="s">
        <v>4699</v>
      </c>
      <c r="M204" s="1" t="s">
        <v>4047</v>
      </c>
      <c r="N204" s="1" t="s">
        <v>4047</v>
      </c>
      <c r="O204" s="1" t="s">
        <v>4048</v>
      </c>
      <c r="P204" s="1" t="s">
        <v>4049</v>
      </c>
      <c r="Q204" s="1" t="s">
        <v>4050</v>
      </c>
      <c r="R204" s="1" t="s">
        <v>4700</v>
      </c>
      <c r="S204" s="1" t="s">
        <v>75</v>
      </c>
      <c r="T204" s="1" t="s">
        <v>4052</v>
      </c>
      <c r="U204" s="1" t="s">
        <v>3988</v>
      </c>
      <c r="V204" s="1" t="s">
        <v>4066</v>
      </c>
    </row>
    <row r="205" s="1" customFormat="1" spans="1:22">
      <c r="A205" s="1" t="s">
        <v>2688</v>
      </c>
      <c r="B205" s="1" t="s">
        <v>160</v>
      </c>
      <c r="C205" s="1" t="s">
        <v>2689</v>
      </c>
      <c r="D205" s="1" t="s">
        <v>402</v>
      </c>
      <c r="E205" s="1" t="s">
        <v>4701</v>
      </c>
      <c r="F205" s="1" t="s">
        <v>83</v>
      </c>
      <c r="G205" s="1" t="s">
        <v>618</v>
      </c>
      <c r="H205" s="1" t="s">
        <v>4044</v>
      </c>
      <c r="I205" s="1" t="s">
        <v>4702</v>
      </c>
      <c r="J205" s="1" t="s">
        <v>4046</v>
      </c>
      <c r="K205" s="1" t="s">
        <v>4702</v>
      </c>
      <c r="L205" s="1" t="s">
        <v>4702</v>
      </c>
      <c r="M205" s="1" t="s">
        <v>4047</v>
      </c>
      <c r="N205" s="1" t="s">
        <v>4047</v>
      </c>
      <c r="O205" s="1" t="s">
        <v>4048</v>
      </c>
      <c r="P205" s="1" t="s">
        <v>4049</v>
      </c>
      <c r="Q205" s="1" t="s">
        <v>4050</v>
      </c>
      <c r="R205" s="1" t="s">
        <v>4703</v>
      </c>
      <c r="S205" s="1" t="s">
        <v>75</v>
      </c>
      <c r="T205" s="1" t="s">
        <v>4052</v>
      </c>
      <c r="U205" s="1" t="s">
        <v>4003</v>
      </c>
      <c r="V205" s="1" t="s">
        <v>4066</v>
      </c>
    </row>
    <row r="206" s="1" customFormat="1" spans="1:22">
      <c r="A206" s="1" t="s">
        <v>2704</v>
      </c>
      <c r="B206" s="1" t="s">
        <v>160</v>
      </c>
      <c r="C206" s="1" t="s">
        <v>2705</v>
      </c>
      <c r="D206" s="1" t="s">
        <v>934</v>
      </c>
      <c r="E206" s="1" t="s">
        <v>4704</v>
      </c>
      <c r="F206" s="1" t="s">
        <v>531</v>
      </c>
      <c r="G206" s="1" t="s">
        <v>618</v>
      </c>
      <c r="H206" s="1" t="s">
        <v>4044</v>
      </c>
      <c r="I206" s="1" t="s">
        <v>4705</v>
      </c>
      <c r="J206" s="1" t="s">
        <v>4046</v>
      </c>
      <c r="K206" s="1" t="s">
        <v>4705</v>
      </c>
      <c r="L206" s="1" t="s">
        <v>4705</v>
      </c>
      <c r="M206" s="1" t="s">
        <v>4047</v>
      </c>
      <c r="N206" s="1" t="s">
        <v>4047</v>
      </c>
      <c r="O206" s="1" t="s">
        <v>4048</v>
      </c>
      <c r="P206" s="1" t="s">
        <v>4049</v>
      </c>
      <c r="Q206" s="1" t="s">
        <v>4050</v>
      </c>
      <c r="R206" s="1" t="s">
        <v>4706</v>
      </c>
      <c r="S206" s="1" t="s">
        <v>75</v>
      </c>
      <c r="T206" s="1" t="s">
        <v>4052</v>
      </c>
      <c r="U206" s="1" t="s">
        <v>3988</v>
      </c>
      <c r="V206" s="1" t="s">
        <v>4066</v>
      </c>
    </row>
    <row r="207" s="1" customFormat="1" spans="1:22">
      <c r="A207" s="1" t="s">
        <v>3191</v>
      </c>
      <c r="B207" s="1" t="s">
        <v>160</v>
      </c>
      <c r="C207" s="1" t="s">
        <v>3192</v>
      </c>
      <c r="D207" s="1" t="s">
        <v>2135</v>
      </c>
      <c r="E207" s="1" t="s">
        <v>4707</v>
      </c>
      <c r="F207" s="1" t="s">
        <v>618</v>
      </c>
      <c r="G207" s="1" t="s">
        <v>228</v>
      </c>
      <c r="H207" s="1" t="s">
        <v>4044</v>
      </c>
      <c r="I207" s="1" t="s">
        <v>4708</v>
      </c>
      <c r="J207" s="1" t="s">
        <v>4046</v>
      </c>
      <c r="K207" s="1" t="s">
        <v>4708</v>
      </c>
      <c r="L207" s="1" t="s">
        <v>4708</v>
      </c>
      <c r="M207" s="1" t="s">
        <v>4047</v>
      </c>
      <c r="N207" s="1" t="s">
        <v>4047</v>
      </c>
      <c r="O207" s="1" t="s">
        <v>4048</v>
      </c>
      <c r="P207" s="1" t="s">
        <v>4049</v>
      </c>
      <c r="Q207" s="1" t="s">
        <v>4050</v>
      </c>
      <c r="R207" s="1" t="s">
        <v>4709</v>
      </c>
      <c r="S207" s="1" t="s">
        <v>75</v>
      </c>
      <c r="T207" s="1" t="s">
        <v>4052</v>
      </c>
      <c r="U207" s="1" t="s">
        <v>4003</v>
      </c>
      <c r="V207" s="1" t="s">
        <v>4053</v>
      </c>
    </row>
    <row r="208" s="1" customFormat="1" spans="1:22">
      <c r="A208" s="1" t="s">
        <v>3118</v>
      </c>
      <c r="B208" s="1" t="s">
        <v>160</v>
      </c>
      <c r="C208" s="1" t="s">
        <v>3119</v>
      </c>
      <c r="D208" s="1" t="s">
        <v>3121</v>
      </c>
      <c r="E208" s="1" t="s">
        <v>4710</v>
      </c>
      <c r="F208" s="1" t="s">
        <v>618</v>
      </c>
      <c r="G208" s="1" t="s">
        <v>228</v>
      </c>
      <c r="H208" s="1" t="s">
        <v>4044</v>
      </c>
      <c r="I208" s="1" t="s">
        <v>4711</v>
      </c>
      <c r="J208" s="1" t="s">
        <v>4046</v>
      </c>
      <c r="K208" s="1" t="s">
        <v>4711</v>
      </c>
      <c r="L208" s="1" t="s">
        <v>4711</v>
      </c>
      <c r="M208" s="1" t="s">
        <v>4047</v>
      </c>
      <c r="N208" s="1" t="s">
        <v>4047</v>
      </c>
      <c r="O208" s="1" t="s">
        <v>4048</v>
      </c>
      <c r="P208" s="1" t="s">
        <v>4049</v>
      </c>
      <c r="Q208" s="1" t="s">
        <v>4050</v>
      </c>
      <c r="R208" s="1" t="s">
        <v>4712</v>
      </c>
      <c r="S208" s="1" t="s">
        <v>75</v>
      </c>
      <c r="T208" s="1" t="s">
        <v>4052</v>
      </c>
      <c r="U208" s="1" t="s">
        <v>3988</v>
      </c>
      <c r="V208" s="1" t="s">
        <v>4092</v>
      </c>
    </row>
    <row r="209" s="1" customFormat="1" spans="1:22">
      <c r="A209" s="1" t="s">
        <v>861</v>
      </c>
      <c r="B209" s="1" t="s">
        <v>160</v>
      </c>
      <c r="C209" s="1" t="s">
        <v>862</v>
      </c>
      <c r="D209" s="1" t="s">
        <v>864</v>
      </c>
      <c r="E209" s="1" t="s">
        <v>4713</v>
      </c>
      <c r="F209" s="1" t="s">
        <v>83</v>
      </c>
      <c r="G209" s="1" t="s">
        <v>531</v>
      </c>
      <c r="H209" s="1" t="s">
        <v>4044</v>
      </c>
      <c r="I209" s="1" t="s">
        <v>4714</v>
      </c>
      <c r="J209" s="1" t="s">
        <v>4046</v>
      </c>
      <c r="K209" s="1" t="s">
        <v>4714</v>
      </c>
      <c r="L209" s="1" t="s">
        <v>4714</v>
      </c>
      <c r="M209" s="1" t="s">
        <v>4047</v>
      </c>
      <c r="N209" s="1" t="s">
        <v>4047</v>
      </c>
      <c r="O209" s="1" t="s">
        <v>4048</v>
      </c>
      <c r="P209" s="1" t="s">
        <v>4049</v>
      </c>
      <c r="Q209" s="1" t="s">
        <v>4050</v>
      </c>
      <c r="R209" s="1" t="s">
        <v>4715</v>
      </c>
      <c r="S209" s="1" t="s">
        <v>75</v>
      </c>
      <c r="T209" s="1" t="s">
        <v>4052</v>
      </c>
      <c r="U209" s="1" t="s">
        <v>4003</v>
      </c>
      <c r="V209" s="1" t="s">
        <v>4092</v>
      </c>
    </row>
    <row r="210" s="1" customFormat="1" spans="1:22">
      <c r="A210" s="1" t="s">
        <v>1506</v>
      </c>
      <c r="B210" s="1" t="s">
        <v>160</v>
      </c>
      <c r="C210" s="1" t="s">
        <v>1507</v>
      </c>
      <c r="D210" s="1" t="s">
        <v>519</v>
      </c>
      <c r="E210" s="1" t="s">
        <v>4716</v>
      </c>
      <c r="F210" s="1" t="s">
        <v>531</v>
      </c>
      <c r="G210" s="1" t="s">
        <v>1139</v>
      </c>
      <c r="H210" s="1" t="s">
        <v>4044</v>
      </c>
      <c r="I210" s="1" t="s">
        <v>4717</v>
      </c>
      <c r="J210" s="1" t="s">
        <v>4046</v>
      </c>
      <c r="K210" s="1" t="s">
        <v>4717</v>
      </c>
      <c r="L210" s="1" t="s">
        <v>4717</v>
      </c>
      <c r="M210" s="1" t="s">
        <v>4047</v>
      </c>
      <c r="N210" s="1" t="s">
        <v>4047</v>
      </c>
      <c r="O210" s="1" t="s">
        <v>4048</v>
      </c>
      <c r="P210" s="1" t="s">
        <v>4049</v>
      </c>
      <c r="Q210" s="1" t="s">
        <v>4050</v>
      </c>
      <c r="R210" s="1" t="s">
        <v>4718</v>
      </c>
      <c r="S210" s="1" t="s">
        <v>75</v>
      </c>
      <c r="T210" s="1" t="s">
        <v>4052</v>
      </c>
      <c r="U210" s="1" t="s">
        <v>3988</v>
      </c>
      <c r="V210" s="1" t="s">
        <v>4066</v>
      </c>
    </row>
    <row r="211" s="1" customFormat="1" spans="1:22">
      <c r="A211" s="1" t="s">
        <v>4719</v>
      </c>
      <c r="B211" s="1" t="s">
        <v>160</v>
      </c>
      <c r="C211" s="1" t="s">
        <v>4720</v>
      </c>
      <c r="D211" s="1" t="s">
        <v>1012</v>
      </c>
      <c r="E211" s="1" t="s">
        <v>4721</v>
      </c>
      <c r="F211" s="1" t="s">
        <v>125</v>
      </c>
      <c r="G211" s="1" t="s">
        <v>83</v>
      </c>
      <c r="H211" s="1" t="s">
        <v>4044</v>
      </c>
      <c r="I211" s="1" t="s">
        <v>4722</v>
      </c>
      <c r="J211" s="1" t="s">
        <v>4046</v>
      </c>
      <c r="K211" s="1" t="s">
        <v>4722</v>
      </c>
      <c r="L211" s="1" t="s">
        <v>4722</v>
      </c>
      <c r="M211" s="1" t="s">
        <v>4047</v>
      </c>
      <c r="N211" s="1" t="s">
        <v>4047</v>
      </c>
      <c r="O211" s="1" t="s">
        <v>4048</v>
      </c>
      <c r="P211" s="1" t="s">
        <v>4049</v>
      </c>
      <c r="Q211" s="1" t="s">
        <v>4050</v>
      </c>
      <c r="R211" s="1" t="s">
        <v>4723</v>
      </c>
      <c r="S211" s="1" t="s">
        <v>75</v>
      </c>
      <c r="T211" s="1" t="s">
        <v>4052</v>
      </c>
      <c r="U211" s="1" t="s">
        <v>3988</v>
      </c>
      <c r="V211" s="1" t="s">
        <v>4066</v>
      </c>
    </row>
    <row r="212" s="1" customFormat="1" spans="1:22">
      <c r="A212" s="1" t="s">
        <v>3883</v>
      </c>
      <c r="B212" s="1" t="s">
        <v>160</v>
      </c>
      <c r="C212" s="1" t="s">
        <v>3884</v>
      </c>
      <c r="D212" s="1" t="s">
        <v>3886</v>
      </c>
      <c r="E212" s="1" t="s">
        <v>4724</v>
      </c>
      <c r="F212" s="1" t="s">
        <v>618</v>
      </c>
      <c r="G212" s="1" t="s">
        <v>229</v>
      </c>
      <c r="H212" s="1" t="s">
        <v>4044</v>
      </c>
      <c r="I212" s="1" t="s">
        <v>4725</v>
      </c>
      <c r="J212" s="1" t="s">
        <v>4046</v>
      </c>
      <c r="K212" s="1" t="s">
        <v>4725</v>
      </c>
      <c r="L212" s="1" t="s">
        <v>4725</v>
      </c>
      <c r="M212" s="1" t="s">
        <v>4047</v>
      </c>
      <c r="N212" s="1" t="s">
        <v>4047</v>
      </c>
      <c r="O212" s="1" t="s">
        <v>4048</v>
      </c>
      <c r="P212" s="1" t="s">
        <v>4049</v>
      </c>
      <c r="Q212" s="1" t="s">
        <v>4050</v>
      </c>
      <c r="R212" s="1" t="s">
        <v>4726</v>
      </c>
      <c r="S212" s="1" t="s">
        <v>75</v>
      </c>
      <c r="T212" s="1" t="s">
        <v>4052</v>
      </c>
      <c r="U212" s="1" t="s">
        <v>3988</v>
      </c>
      <c r="V212" s="1" t="s">
        <v>4589</v>
      </c>
    </row>
    <row r="213" s="1" customFormat="1" spans="1:22">
      <c r="A213" s="1" t="s">
        <v>2737</v>
      </c>
      <c r="B213" s="1" t="s">
        <v>301</v>
      </c>
      <c r="C213" s="1" t="s">
        <v>2738</v>
      </c>
      <c r="D213" s="1" t="s">
        <v>1012</v>
      </c>
      <c r="E213" s="1" t="s">
        <v>4727</v>
      </c>
      <c r="F213" s="1" t="s">
        <v>617</v>
      </c>
      <c r="G213" s="1" t="s">
        <v>618</v>
      </c>
      <c r="H213" s="1" t="s">
        <v>4044</v>
      </c>
      <c r="I213" s="1" t="s">
        <v>4728</v>
      </c>
      <c r="J213" s="1" t="s">
        <v>4046</v>
      </c>
      <c r="K213" s="1" t="s">
        <v>4728</v>
      </c>
      <c r="L213" s="1" t="s">
        <v>4728</v>
      </c>
      <c r="M213" s="1" t="s">
        <v>4047</v>
      </c>
      <c r="N213" s="1" t="s">
        <v>4047</v>
      </c>
      <c r="O213" s="1" t="s">
        <v>4048</v>
      </c>
      <c r="P213" s="1" t="s">
        <v>4049</v>
      </c>
      <c r="Q213" s="1" t="s">
        <v>4050</v>
      </c>
      <c r="R213" s="1" t="s">
        <v>4729</v>
      </c>
      <c r="S213" s="1" t="s">
        <v>75</v>
      </c>
      <c r="T213" s="1" t="s">
        <v>4052</v>
      </c>
      <c r="U213" s="1" t="s">
        <v>3988</v>
      </c>
      <c r="V213" s="1" t="s">
        <v>4066</v>
      </c>
    </row>
    <row r="214" s="1" customFormat="1" spans="1:22">
      <c r="A214" s="1" t="s">
        <v>472</v>
      </c>
      <c r="B214" s="1" t="s">
        <v>301</v>
      </c>
      <c r="C214" s="1" t="s">
        <v>473</v>
      </c>
      <c r="D214" s="1" t="s">
        <v>460</v>
      </c>
      <c r="E214" s="1" t="s">
        <v>4730</v>
      </c>
      <c r="F214" s="1" t="s">
        <v>106</v>
      </c>
      <c r="G214" s="1" t="s">
        <v>83</v>
      </c>
      <c r="H214" s="1" t="s">
        <v>4044</v>
      </c>
      <c r="I214" s="1" t="s">
        <v>4731</v>
      </c>
      <c r="J214" s="1" t="s">
        <v>4046</v>
      </c>
      <c r="K214" s="1" t="s">
        <v>4731</v>
      </c>
      <c r="L214" s="1" t="s">
        <v>4731</v>
      </c>
      <c r="M214" s="1" t="s">
        <v>4047</v>
      </c>
      <c r="N214" s="1" t="s">
        <v>4047</v>
      </c>
      <c r="O214" s="1" t="s">
        <v>4048</v>
      </c>
      <c r="P214" s="1" t="s">
        <v>4049</v>
      </c>
      <c r="Q214" s="1" t="s">
        <v>4050</v>
      </c>
      <c r="R214" s="1" t="s">
        <v>4732</v>
      </c>
      <c r="S214" s="1" t="s">
        <v>75</v>
      </c>
      <c r="T214" s="1" t="s">
        <v>4052</v>
      </c>
      <c r="U214" s="1" t="s">
        <v>4003</v>
      </c>
      <c r="V214" s="1" t="s">
        <v>4066</v>
      </c>
    </row>
    <row r="215" s="1" customFormat="1" spans="1:22">
      <c r="A215" s="1" t="s">
        <v>931</v>
      </c>
      <c r="B215" s="1" t="s">
        <v>301</v>
      </c>
      <c r="C215" s="1" t="s">
        <v>932</v>
      </c>
      <c r="D215" s="1" t="s">
        <v>934</v>
      </c>
      <c r="E215" s="1" t="s">
        <v>4733</v>
      </c>
      <c r="F215" s="1" t="s">
        <v>106</v>
      </c>
      <c r="G215" s="1" t="s">
        <v>531</v>
      </c>
      <c r="H215" s="1" t="s">
        <v>4044</v>
      </c>
      <c r="I215" s="1" t="s">
        <v>4734</v>
      </c>
      <c r="J215" s="1" t="s">
        <v>4046</v>
      </c>
      <c r="K215" s="1" t="s">
        <v>4734</v>
      </c>
      <c r="L215" s="1" t="s">
        <v>4734</v>
      </c>
      <c r="M215" s="1" t="s">
        <v>4047</v>
      </c>
      <c r="N215" s="1" t="s">
        <v>4047</v>
      </c>
      <c r="O215" s="1" t="s">
        <v>4048</v>
      </c>
      <c r="P215" s="1" t="s">
        <v>4049</v>
      </c>
      <c r="Q215" s="1" t="s">
        <v>4050</v>
      </c>
      <c r="R215" s="1" t="s">
        <v>4735</v>
      </c>
      <c r="S215" s="1" t="s">
        <v>75</v>
      </c>
      <c r="T215" s="1" t="s">
        <v>4052</v>
      </c>
      <c r="U215" s="1" t="s">
        <v>3988</v>
      </c>
      <c r="V215" s="1" t="s">
        <v>4066</v>
      </c>
    </row>
    <row r="216" s="1" customFormat="1" spans="1:22">
      <c r="A216" s="1" t="s">
        <v>2483</v>
      </c>
      <c r="B216" s="1" t="s">
        <v>301</v>
      </c>
      <c r="C216" s="1" t="s">
        <v>2484</v>
      </c>
      <c r="D216" s="1" t="s">
        <v>4736</v>
      </c>
      <c r="E216" s="1" t="s">
        <v>4737</v>
      </c>
      <c r="F216" s="1" t="s">
        <v>1139</v>
      </c>
      <c r="G216" s="1" t="s">
        <v>618</v>
      </c>
      <c r="H216" s="1" t="s">
        <v>4044</v>
      </c>
      <c r="I216" s="1" t="s">
        <v>4738</v>
      </c>
      <c r="J216" s="1" t="s">
        <v>4046</v>
      </c>
      <c r="K216" s="1" t="s">
        <v>4738</v>
      </c>
      <c r="L216" s="1" t="s">
        <v>4738</v>
      </c>
      <c r="M216" s="1" t="s">
        <v>4047</v>
      </c>
      <c r="N216" s="1" t="s">
        <v>4047</v>
      </c>
      <c r="O216" s="1" t="s">
        <v>4048</v>
      </c>
      <c r="P216" s="1" t="s">
        <v>4049</v>
      </c>
      <c r="Q216" s="1" t="s">
        <v>4050</v>
      </c>
      <c r="R216" s="1" t="s">
        <v>4739</v>
      </c>
      <c r="S216" s="1" t="s">
        <v>75</v>
      </c>
      <c r="T216" s="1" t="s">
        <v>4052</v>
      </c>
      <c r="U216" s="1" t="s">
        <v>3988</v>
      </c>
      <c r="V216" s="1" t="s">
        <v>4092</v>
      </c>
    </row>
    <row r="217" s="1" customFormat="1" spans="1:22">
      <c r="A217" s="1" t="s">
        <v>3527</v>
      </c>
      <c r="B217" s="1" t="s">
        <v>301</v>
      </c>
      <c r="C217" s="1" t="s">
        <v>3528</v>
      </c>
      <c r="D217" s="1" t="s">
        <v>3530</v>
      </c>
      <c r="E217" s="1" t="s">
        <v>4740</v>
      </c>
      <c r="F217" s="1" t="s">
        <v>618</v>
      </c>
      <c r="G217" s="1" t="s">
        <v>229</v>
      </c>
      <c r="H217" s="1" t="s">
        <v>4044</v>
      </c>
      <c r="I217" s="1" t="s">
        <v>4741</v>
      </c>
      <c r="J217" s="1" t="s">
        <v>4046</v>
      </c>
      <c r="K217" s="1" t="s">
        <v>4741</v>
      </c>
      <c r="L217" s="1" t="s">
        <v>4741</v>
      </c>
      <c r="M217" s="1" t="s">
        <v>4047</v>
      </c>
      <c r="N217" s="1" t="s">
        <v>4047</v>
      </c>
      <c r="O217" s="1" t="s">
        <v>4048</v>
      </c>
      <c r="P217" s="1" t="s">
        <v>4049</v>
      </c>
      <c r="Q217" s="1" t="s">
        <v>4050</v>
      </c>
      <c r="R217" s="1" t="s">
        <v>4742</v>
      </c>
      <c r="S217" s="1" t="s">
        <v>75</v>
      </c>
      <c r="T217" s="1" t="s">
        <v>4052</v>
      </c>
      <c r="U217" s="1" t="s">
        <v>4003</v>
      </c>
      <c r="V217" s="1" t="s">
        <v>4092</v>
      </c>
    </row>
    <row r="218" s="1" customFormat="1" spans="1:22">
      <c r="A218" s="1" t="s">
        <v>3729</v>
      </c>
      <c r="B218" s="1" t="s">
        <v>301</v>
      </c>
      <c r="C218" s="1" t="s">
        <v>3730</v>
      </c>
      <c r="D218" s="1" t="s">
        <v>168</v>
      </c>
      <c r="E218" s="1" t="s">
        <v>4743</v>
      </c>
      <c r="F218" s="1" t="s">
        <v>228</v>
      </c>
      <c r="G218" s="1" t="s">
        <v>229</v>
      </c>
      <c r="H218" s="1" t="s">
        <v>4044</v>
      </c>
      <c r="I218" s="1" t="s">
        <v>4744</v>
      </c>
      <c r="J218" s="1" t="s">
        <v>4046</v>
      </c>
      <c r="K218" s="1" t="s">
        <v>4744</v>
      </c>
      <c r="L218" s="1" t="s">
        <v>4744</v>
      </c>
      <c r="M218" s="1" t="s">
        <v>4047</v>
      </c>
      <c r="N218" s="1" t="s">
        <v>4047</v>
      </c>
      <c r="O218" s="1" t="s">
        <v>4048</v>
      </c>
      <c r="P218" s="1" t="s">
        <v>4049</v>
      </c>
      <c r="Q218" s="1" t="s">
        <v>4050</v>
      </c>
      <c r="R218" s="1" t="s">
        <v>4745</v>
      </c>
      <c r="S218" s="1" t="s">
        <v>75</v>
      </c>
      <c r="T218" s="1" t="s">
        <v>4052</v>
      </c>
      <c r="U218" s="1" t="s">
        <v>3988</v>
      </c>
      <c r="V218" s="1" t="s">
        <v>4066</v>
      </c>
    </row>
    <row r="219" s="1" customFormat="1" spans="1:22">
      <c r="A219" s="1" t="s">
        <v>2725</v>
      </c>
      <c r="B219" s="1" t="s">
        <v>301</v>
      </c>
      <c r="C219" s="1" t="s">
        <v>2726</v>
      </c>
      <c r="D219" s="1" t="s">
        <v>460</v>
      </c>
      <c r="E219" s="1" t="s">
        <v>4746</v>
      </c>
      <c r="F219" s="1" t="s">
        <v>1139</v>
      </c>
      <c r="G219" s="1" t="s">
        <v>618</v>
      </c>
      <c r="H219" s="1" t="s">
        <v>4044</v>
      </c>
      <c r="I219" s="1" t="s">
        <v>4747</v>
      </c>
      <c r="J219" s="1" t="s">
        <v>4046</v>
      </c>
      <c r="K219" s="1" t="s">
        <v>4747</v>
      </c>
      <c r="L219" s="1" t="s">
        <v>4747</v>
      </c>
      <c r="M219" s="1" t="s">
        <v>4047</v>
      </c>
      <c r="N219" s="1" t="s">
        <v>4047</v>
      </c>
      <c r="O219" s="1" t="s">
        <v>4048</v>
      </c>
      <c r="P219" s="1" t="s">
        <v>4049</v>
      </c>
      <c r="Q219" s="1" t="s">
        <v>4050</v>
      </c>
      <c r="R219" s="1" t="s">
        <v>4748</v>
      </c>
      <c r="S219" s="1" t="s">
        <v>75</v>
      </c>
      <c r="T219" s="1" t="s">
        <v>4052</v>
      </c>
      <c r="U219" s="1" t="s">
        <v>4003</v>
      </c>
      <c r="V219" s="1" t="s">
        <v>4066</v>
      </c>
    </row>
    <row r="220" s="1" customFormat="1" spans="1:22">
      <c r="A220" s="1" t="s">
        <v>1493</v>
      </c>
      <c r="B220" s="1" t="s">
        <v>301</v>
      </c>
      <c r="C220" s="1" t="s">
        <v>1494</v>
      </c>
      <c r="D220" s="1" t="s">
        <v>1040</v>
      </c>
      <c r="E220" s="1" t="s">
        <v>4749</v>
      </c>
      <c r="F220" s="1" t="s">
        <v>531</v>
      </c>
      <c r="G220" s="1" t="s">
        <v>1139</v>
      </c>
      <c r="H220" s="1" t="s">
        <v>4044</v>
      </c>
      <c r="I220" s="1" t="s">
        <v>4750</v>
      </c>
      <c r="J220" s="1" t="s">
        <v>4046</v>
      </c>
      <c r="K220" s="1" t="s">
        <v>4750</v>
      </c>
      <c r="L220" s="1" t="s">
        <v>4750</v>
      </c>
      <c r="M220" s="1" t="s">
        <v>4047</v>
      </c>
      <c r="N220" s="1" t="s">
        <v>4047</v>
      </c>
      <c r="O220" s="1" t="s">
        <v>4048</v>
      </c>
      <c r="P220" s="1" t="s">
        <v>4049</v>
      </c>
      <c r="Q220" s="1" t="s">
        <v>4050</v>
      </c>
      <c r="R220" s="1" t="s">
        <v>4751</v>
      </c>
      <c r="S220" s="1" t="s">
        <v>75</v>
      </c>
      <c r="T220" s="1" t="s">
        <v>4052</v>
      </c>
      <c r="U220" s="1" t="s">
        <v>3988</v>
      </c>
      <c r="V220" s="1" t="s">
        <v>4066</v>
      </c>
    </row>
    <row r="221" s="1" customFormat="1" spans="1:22">
      <c r="A221" s="1" t="s">
        <v>2719</v>
      </c>
      <c r="B221" s="1" t="s">
        <v>301</v>
      </c>
      <c r="C221" s="1" t="s">
        <v>2720</v>
      </c>
      <c r="D221" s="1" t="s">
        <v>460</v>
      </c>
      <c r="E221" s="1" t="s">
        <v>4752</v>
      </c>
      <c r="F221" s="1" t="s">
        <v>1139</v>
      </c>
      <c r="G221" s="1" t="s">
        <v>618</v>
      </c>
      <c r="H221" s="1" t="s">
        <v>4044</v>
      </c>
      <c r="I221" s="1" t="s">
        <v>4753</v>
      </c>
      <c r="J221" s="1" t="s">
        <v>4046</v>
      </c>
      <c r="K221" s="1" t="s">
        <v>4753</v>
      </c>
      <c r="L221" s="1" t="s">
        <v>4753</v>
      </c>
      <c r="M221" s="1" t="s">
        <v>4047</v>
      </c>
      <c r="N221" s="1" t="s">
        <v>4047</v>
      </c>
      <c r="O221" s="1" t="s">
        <v>4048</v>
      </c>
      <c r="P221" s="1" t="s">
        <v>4049</v>
      </c>
      <c r="Q221" s="1" t="s">
        <v>4050</v>
      </c>
      <c r="R221" s="1" t="s">
        <v>4754</v>
      </c>
      <c r="S221" s="1" t="s">
        <v>75</v>
      </c>
      <c r="T221" s="1" t="s">
        <v>4052</v>
      </c>
      <c r="U221" s="1" t="s">
        <v>4003</v>
      </c>
      <c r="V221" s="1" t="s">
        <v>4066</v>
      </c>
    </row>
    <row r="222" s="1" customFormat="1" spans="1:22">
      <c r="A222" s="1" t="s">
        <v>457</v>
      </c>
      <c r="B222" s="1" t="s">
        <v>301</v>
      </c>
      <c r="C222" s="1" t="s">
        <v>458</v>
      </c>
      <c r="D222" s="1" t="s">
        <v>460</v>
      </c>
      <c r="E222" s="1" t="s">
        <v>4755</v>
      </c>
      <c r="F222" s="1" t="s">
        <v>125</v>
      </c>
      <c r="G222" s="1" t="s">
        <v>83</v>
      </c>
      <c r="H222" s="1" t="s">
        <v>4044</v>
      </c>
      <c r="I222" s="1" t="s">
        <v>4756</v>
      </c>
      <c r="J222" s="1" t="s">
        <v>4046</v>
      </c>
      <c r="K222" s="1" t="s">
        <v>4756</v>
      </c>
      <c r="L222" s="1" t="s">
        <v>4756</v>
      </c>
      <c r="M222" s="1" t="s">
        <v>4047</v>
      </c>
      <c r="N222" s="1" t="s">
        <v>4047</v>
      </c>
      <c r="O222" s="1" t="s">
        <v>4048</v>
      </c>
      <c r="P222" s="1" t="s">
        <v>4049</v>
      </c>
      <c r="Q222" s="1" t="s">
        <v>4050</v>
      </c>
      <c r="R222" s="1" t="s">
        <v>4757</v>
      </c>
      <c r="S222" s="1" t="s">
        <v>75</v>
      </c>
      <c r="T222" s="1" t="s">
        <v>4052</v>
      </c>
      <c r="U222" s="1" t="s">
        <v>4003</v>
      </c>
      <c r="V222" s="1" t="s">
        <v>4066</v>
      </c>
    </row>
    <row r="223" s="1" customFormat="1" spans="1:22">
      <c r="A223" s="1" t="s">
        <v>298</v>
      </c>
      <c r="B223" s="1" t="s">
        <v>301</v>
      </c>
      <c r="C223" s="1" t="s">
        <v>299</v>
      </c>
      <c r="D223" s="1" t="s">
        <v>197</v>
      </c>
      <c r="E223" s="1" t="s">
        <v>4758</v>
      </c>
      <c r="F223" s="1" t="s">
        <v>95</v>
      </c>
      <c r="G223" s="1" t="s">
        <v>83</v>
      </c>
      <c r="H223" s="1" t="s">
        <v>4044</v>
      </c>
      <c r="I223" s="1" t="s">
        <v>4759</v>
      </c>
      <c r="J223" s="1" t="s">
        <v>4046</v>
      </c>
      <c r="K223" s="1" t="s">
        <v>4759</v>
      </c>
      <c r="L223" s="1" t="s">
        <v>4759</v>
      </c>
      <c r="M223" s="1" t="s">
        <v>4047</v>
      </c>
      <c r="N223" s="1" t="s">
        <v>4047</v>
      </c>
      <c r="O223" s="1" t="s">
        <v>4048</v>
      </c>
      <c r="P223" s="1" t="s">
        <v>4049</v>
      </c>
      <c r="Q223" s="1" t="s">
        <v>4050</v>
      </c>
      <c r="R223" s="1" t="s">
        <v>4760</v>
      </c>
      <c r="S223" s="1" t="s">
        <v>75</v>
      </c>
      <c r="T223" s="1" t="s">
        <v>4052</v>
      </c>
      <c r="U223" s="1" t="s">
        <v>4003</v>
      </c>
      <c r="V223" s="1" t="s">
        <v>4092</v>
      </c>
    </row>
    <row r="224" s="1" customFormat="1" spans="1:22">
      <c r="A224" s="1" t="s">
        <v>2678</v>
      </c>
      <c r="B224" s="1" t="s">
        <v>301</v>
      </c>
      <c r="C224" s="1" t="s">
        <v>2679</v>
      </c>
      <c r="D224" s="1" t="s">
        <v>934</v>
      </c>
      <c r="E224" s="1" t="s">
        <v>4761</v>
      </c>
      <c r="F224" s="1" t="s">
        <v>531</v>
      </c>
      <c r="G224" s="1" t="s">
        <v>618</v>
      </c>
      <c r="H224" s="1" t="s">
        <v>4044</v>
      </c>
      <c r="I224" s="1" t="s">
        <v>4762</v>
      </c>
      <c r="J224" s="1" t="s">
        <v>4046</v>
      </c>
      <c r="K224" s="1" t="s">
        <v>4762</v>
      </c>
      <c r="L224" s="1" t="s">
        <v>4762</v>
      </c>
      <c r="M224" s="1" t="s">
        <v>4047</v>
      </c>
      <c r="N224" s="1" t="s">
        <v>4047</v>
      </c>
      <c r="O224" s="1" t="s">
        <v>4048</v>
      </c>
      <c r="P224" s="1" t="s">
        <v>4049</v>
      </c>
      <c r="Q224" s="1" t="s">
        <v>4050</v>
      </c>
      <c r="R224" s="1" t="s">
        <v>4763</v>
      </c>
      <c r="S224" s="1" t="s">
        <v>75</v>
      </c>
      <c r="T224" s="1" t="s">
        <v>4052</v>
      </c>
      <c r="U224" s="1" t="s">
        <v>3988</v>
      </c>
      <c r="V224" s="1" t="s">
        <v>4066</v>
      </c>
    </row>
    <row r="225" s="1" customFormat="1" spans="1:22">
      <c r="A225" s="1" t="s">
        <v>2685</v>
      </c>
      <c r="B225" s="1" t="s">
        <v>301</v>
      </c>
      <c r="C225" s="1" t="s">
        <v>2686</v>
      </c>
      <c r="D225" s="1" t="s">
        <v>934</v>
      </c>
      <c r="E225" s="1" t="s">
        <v>4764</v>
      </c>
      <c r="F225" s="1" t="s">
        <v>531</v>
      </c>
      <c r="G225" s="1" t="s">
        <v>618</v>
      </c>
      <c r="H225" s="1" t="s">
        <v>4044</v>
      </c>
      <c r="I225" s="1" t="s">
        <v>4762</v>
      </c>
      <c r="J225" s="1" t="s">
        <v>4046</v>
      </c>
      <c r="K225" s="1" t="s">
        <v>4762</v>
      </c>
      <c r="L225" s="1" t="s">
        <v>4762</v>
      </c>
      <c r="M225" s="1" t="s">
        <v>4047</v>
      </c>
      <c r="N225" s="1" t="s">
        <v>4047</v>
      </c>
      <c r="O225" s="1" t="s">
        <v>4048</v>
      </c>
      <c r="P225" s="1" t="s">
        <v>4049</v>
      </c>
      <c r="Q225" s="1" t="s">
        <v>4050</v>
      </c>
      <c r="R225" s="1" t="s">
        <v>4765</v>
      </c>
      <c r="S225" s="1" t="s">
        <v>75</v>
      </c>
      <c r="T225" s="1" t="s">
        <v>4052</v>
      </c>
      <c r="U225" s="1" t="s">
        <v>3988</v>
      </c>
      <c r="V225" s="1" t="s">
        <v>4066</v>
      </c>
    </row>
    <row r="226" s="1" customFormat="1" spans="1:22">
      <c r="A226" s="1" t="s">
        <v>2070</v>
      </c>
      <c r="B226" s="1" t="s">
        <v>301</v>
      </c>
      <c r="C226" s="1" t="s">
        <v>2071</v>
      </c>
      <c r="D226" s="1" t="s">
        <v>2073</v>
      </c>
      <c r="E226" s="1" t="s">
        <v>4766</v>
      </c>
      <c r="F226" s="1" t="s">
        <v>531</v>
      </c>
      <c r="G226" s="1" t="s">
        <v>617</v>
      </c>
      <c r="H226" s="1" t="s">
        <v>4044</v>
      </c>
      <c r="I226" s="1" t="s">
        <v>4767</v>
      </c>
      <c r="J226" s="1" t="s">
        <v>4046</v>
      </c>
      <c r="K226" s="1" t="s">
        <v>4767</v>
      </c>
      <c r="L226" s="1" t="s">
        <v>4767</v>
      </c>
      <c r="M226" s="1" t="s">
        <v>4047</v>
      </c>
      <c r="N226" s="1" t="s">
        <v>4047</v>
      </c>
      <c r="O226" s="1" t="s">
        <v>4048</v>
      </c>
      <c r="P226" s="1" t="s">
        <v>4049</v>
      </c>
      <c r="Q226" s="1" t="s">
        <v>4050</v>
      </c>
      <c r="R226" s="1" t="s">
        <v>4768</v>
      </c>
      <c r="S226" s="1" t="s">
        <v>75</v>
      </c>
      <c r="T226" s="1" t="s">
        <v>4052</v>
      </c>
      <c r="U226" s="1" t="s">
        <v>3988</v>
      </c>
      <c r="V226" s="1" t="s">
        <v>4053</v>
      </c>
    </row>
    <row r="227" s="1" customFormat="1" spans="1:22">
      <c r="A227" s="1" t="s">
        <v>1499</v>
      </c>
      <c r="B227" s="1" t="s">
        <v>301</v>
      </c>
      <c r="C227" s="1" t="s">
        <v>1500</v>
      </c>
      <c r="D227" s="1" t="s">
        <v>460</v>
      </c>
      <c r="E227" s="1" t="s">
        <v>4769</v>
      </c>
      <c r="F227" s="1" t="s">
        <v>531</v>
      </c>
      <c r="G227" s="1" t="s">
        <v>1139</v>
      </c>
      <c r="H227" s="1" t="s">
        <v>4044</v>
      </c>
      <c r="I227" s="1" t="s">
        <v>4770</v>
      </c>
      <c r="J227" s="1" t="s">
        <v>4046</v>
      </c>
      <c r="K227" s="1" t="s">
        <v>4770</v>
      </c>
      <c r="L227" s="1" t="s">
        <v>4770</v>
      </c>
      <c r="M227" s="1" t="s">
        <v>4047</v>
      </c>
      <c r="N227" s="1" t="s">
        <v>4047</v>
      </c>
      <c r="O227" s="1" t="s">
        <v>4048</v>
      </c>
      <c r="P227" s="1" t="s">
        <v>4049</v>
      </c>
      <c r="Q227" s="1" t="s">
        <v>4050</v>
      </c>
      <c r="R227" s="1" t="s">
        <v>4771</v>
      </c>
      <c r="S227" s="1" t="s">
        <v>75</v>
      </c>
      <c r="T227" s="1" t="s">
        <v>4052</v>
      </c>
      <c r="U227" s="1" t="s">
        <v>4003</v>
      </c>
      <c r="V227" s="1" t="s">
        <v>4066</v>
      </c>
    </row>
    <row r="228" s="1" customFormat="1" spans="1:22">
      <c r="A228" s="1" t="s">
        <v>2171</v>
      </c>
      <c r="B228" s="1" t="s">
        <v>301</v>
      </c>
      <c r="C228" s="1" t="s">
        <v>2172</v>
      </c>
      <c r="D228" s="1" t="s">
        <v>460</v>
      </c>
      <c r="E228" s="1" t="s">
        <v>4772</v>
      </c>
      <c r="F228" s="1" t="s">
        <v>1139</v>
      </c>
      <c r="G228" s="1" t="s">
        <v>617</v>
      </c>
      <c r="H228" s="1" t="s">
        <v>4044</v>
      </c>
      <c r="I228" s="1" t="s">
        <v>4773</v>
      </c>
      <c r="J228" s="1" t="s">
        <v>4046</v>
      </c>
      <c r="K228" s="1" t="s">
        <v>4773</v>
      </c>
      <c r="L228" s="1" t="s">
        <v>4773</v>
      </c>
      <c r="M228" s="1" t="s">
        <v>4047</v>
      </c>
      <c r="N228" s="1" t="s">
        <v>4047</v>
      </c>
      <c r="O228" s="1" t="s">
        <v>4048</v>
      </c>
      <c r="P228" s="1" t="s">
        <v>4049</v>
      </c>
      <c r="Q228" s="1" t="s">
        <v>4050</v>
      </c>
      <c r="R228" s="1" t="s">
        <v>4774</v>
      </c>
      <c r="S228" s="1" t="s">
        <v>75</v>
      </c>
      <c r="T228" s="1" t="s">
        <v>4052</v>
      </c>
      <c r="U228" s="1" t="s">
        <v>4003</v>
      </c>
      <c r="V228" s="1" t="s">
        <v>4066</v>
      </c>
    </row>
    <row r="229" s="1" customFormat="1" spans="1:22">
      <c r="A229" s="1" t="s">
        <v>924</v>
      </c>
      <c r="B229" s="1" t="s">
        <v>301</v>
      </c>
      <c r="C229" s="1" t="s">
        <v>925</v>
      </c>
      <c r="D229" s="1" t="s">
        <v>927</v>
      </c>
      <c r="E229" s="1" t="s">
        <v>4775</v>
      </c>
      <c r="F229" s="1" t="s">
        <v>106</v>
      </c>
      <c r="G229" s="1" t="s">
        <v>531</v>
      </c>
      <c r="H229" s="1" t="s">
        <v>4044</v>
      </c>
      <c r="I229" s="1" t="s">
        <v>4776</v>
      </c>
      <c r="J229" s="1" t="s">
        <v>4046</v>
      </c>
      <c r="K229" s="1" t="s">
        <v>4776</v>
      </c>
      <c r="L229" s="1" t="s">
        <v>4776</v>
      </c>
      <c r="M229" s="1" t="s">
        <v>4047</v>
      </c>
      <c r="N229" s="1" t="s">
        <v>4047</v>
      </c>
      <c r="O229" s="1" t="s">
        <v>4048</v>
      </c>
      <c r="P229" s="1" t="s">
        <v>4049</v>
      </c>
      <c r="Q229" s="1" t="s">
        <v>4050</v>
      </c>
      <c r="R229" s="1" t="s">
        <v>4777</v>
      </c>
      <c r="S229" s="1" t="s">
        <v>75</v>
      </c>
      <c r="T229" s="1" t="s">
        <v>4052</v>
      </c>
      <c r="U229" s="1" t="s">
        <v>3988</v>
      </c>
      <c r="V229" s="1" t="s">
        <v>4066</v>
      </c>
    </row>
    <row r="230" s="1" customFormat="1" spans="1:22">
      <c r="A230" s="1" t="s">
        <v>3705</v>
      </c>
      <c r="B230" s="1" t="s">
        <v>452</v>
      </c>
      <c r="C230" s="1" t="s">
        <v>3706</v>
      </c>
      <c r="D230" s="1" t="s">
        <v>168</v>
      </c>
      <c r="E230" s="1" t="s">
        <v>4778</v>
      </c>
      <c r="F230" s="1" t="s">
        <v>228</v>
      </c>
      <c r="G230" s="1" t="s">
        <v>229</v>
      </c>
      <c r="H230" s="1" t="s">
        <v>4044</v>
      </c>
      <c r="I230" s="1" t="s">
        <v>4779</v>
      </c>
      <c r="J230" s="1" t="s">
        <v>4046</v>
      </c>
      <c r="K230" s="1" t="s">
        <v>4779</v>
      </c>
      <c r="L230" s="1" t="s">
        <v>4779</v>
      </c>
      <c r="M230" s="1" t="s">
        <v>4047</v>
      </c>
      <c r="N230" s="1" t="s">
        <v>4047</v>
      </c>
      <c r="O230" s="1" t="s">
        <v>4048</v>
      </c>
      <c r="P230" s="1" t="s">
        <v>4049</v>
      </c>
      <c r="Q230" s="1" t="s">
        <v>4050</v>
      </c>
      <c r="R230" s="1" t="s">
        <v>4780</v>
      </c>
      <c r="S230" s="1" t="s">
        <v>75</v>
      </c>
      <c r="T230" s="1" t="s">
        <v>4052</v>
      </c>
      <c r="U230" s="1" t="s">
        <v>3988</v>
      </c>
      <c r="V230" s="1" t="s">
        <v>4066</v>
      </c>
    </row>
    <row r="231" s="1" customFormat="1" spans="1:22">
      <c r="A231" s="1" t="s">
        <v>2100</v>
      </c>
      <c r="B231" s="1" t="s">
        <v>452</v>
      </c>
      <c r="C231" s="1" t="s">
        <v>2101</v>
      </c>
      <c r="D231" s="1" t="s">
        <v>2103</v>
      </c>
      <c r="E231" s="1" t="s">
        <v>4781</v>
      </c>
      <c r="F231" s="1" t="s">
        <v>1139</v>
      </c>
      <c r="G231" s="1" t="s">
        <v>617</v>
      </c>
      <c r="H231" s="1" t="s">
        <v>4044</v>
      </c>
      <c r="I231" s="1" t="s">
        <v>4782</v>
      </c>
      <c r="J231" s="1" t="s">
        <v>4046</v>
      </c>
      <c r="K231" s="1" t="s">
        <v>4782</v>
      </c>
      <c r="L231" s="1" t="s">
        <v>4782</v>
      </c>
      <c r="M231" s="1" t="s">
        <v>4047</v>
      </c>
      <c r="N231" s="1" t="s">
        <v>4047</v>
      </c>
      <c r="O231" s="1" t="s">
        <v>4048</v>
      </c>
      <c r="P231" s="1" t="s">
        <v>4049</v>
      </c>
      <c r="Q231" s="1" t="s">
        <v>4050</v>
      </c>
      <c r="R231" s="1" t="s">
        <v>4783</v>
      </c>
      <c r="S231" s="1" t="s">
        <v>75</v>
      </c>
      <c r="T231" s="1" t="s">
        <v>4052</v>
      </c>
      <c r="U231" s="1" t="s">
        <v>3988</v>
      </c>
      <c r="V231" s="1" t="s">
        <v>4053</v>
      </c>
    </row>
    <row r="232" s="1" customFormat="1" spans="1:22">
      <c r="A232" s="1" t="s">
        <v>834</v>
      </c>
      <c r="B232" s="1" t="s">
        <v>452</v>
      </c>
      <c r="C232" s="1" t="s">
        <v>835</v>
      </c>
      <c r="D232" s="1" t="s">
        <v>4784</v>
      </c>
      <c r="E232" s="1" t="s">
        <v>4785</v>
      </c>
      <c r="F232" s="1" t="s">
        <v>106</v>
      </c>
      <c r="G232" s="1" t="s">
        <v>531</v>
      </c>
      <c r="H232" s="1" t="s">
        <v>4044</v>
      </c>
      <c r="I232" s="1" t="s">
        <v>4786</v>
      </c>
      <c r="J232" s="1" t="s">
        <v>4046</v>
      </c>
      <c r="K232" s="1" t="s">
        <v>4786</v>
      </c>
      <c r="L232" s="1" t="s">
        <v>4786</v>
      </c>
      <c r="M232" s="1" t="s">
        <v>4047</v>
      </c>
      <c r="N232" s="1" t="s">
        <v>4047</v>
      </c>
      <c r="O232" s="1" t="s">
        <v>4048</v>
      </c>
      <c r="P232" s="1" t="s">
        <v>4049</v>
      </c>
      <c r="Q232" s="1" t="s">
        <v>4050</v>
      </c>
      <c r="R232" s="1" t="s">
        <v>4787</v>
      </c>
      <c r="S232" s="1" t="s">
        <v>75</v>
      </c>
      <c r="T232" s="1" t="s">
        <v>4052</v>
      </c>
      <c r="U232" s="1" t="s">
        <v>4003</v>
      </c>
      <c r="V232" s="1" t="s">
        <v>4092</v>
      </c>
    </row>
    <row r="233" s="1" customFormat="1" spans="1:22">
      <c r="A233" s="1" t="s">
        <v>852</v>
      </c>
      <c r="B233" s="1" t="s">
        <v>452</v>
      </c>
      <c r="C233" s="1" t="s">
        <v>853</v>
      </c>
      <c r="D233" s="1" t="s">
        <v>855</v>
      </c>
      <c r="E233" s="1" t="s">
        <v>4788</v>
      </c>
      <c r="F233" s="1" t="s">
        <v>83</v>
      </c>
      <c r="G233" s="1" t="s">
        <v>531</v>
      </c>
      <c r="H233" s="1" t="s">
        <v>4044</v>
      </c>
      <c r="I233" s="1" t="s">
        <v>4789</v>
      </c>
      <c r="J233" s="1" t="s">
        <v>4046</v>
      </c>
      <c r="K233" s="1" t="s">
        <v>4789</v>
      </c>
      <c r="L233" s="1" t="s">
        <v>4789</v>
      </c>
      <c r="M233" s="1" t="s">
        <v>4047</v>
      </c>
      <c r="N233" s="1" t="s">
        <v>4047</v>
      </c>
      <c r="O233" s="1" t="s">
        <v>4048</v>
      </c>
      <c r="P233" s="1" t="s">
        <v>4049</v>
      </c>
      <c r="Q233" s="1" t="s">
        <v>4050</v>
      </c>
      <c r="R233" s="1" t="s">
        <v>4790</v>
      </c>
      <c r="S233" s="1" t="s">
        <v>75</v>
      </c>
      <c r="T233" s="1" t="s">
        <v>4052</v>
      </c>
      <c r="U233" s="1" t="s">
        <v>3988</v>
      </c>
      <c r="V233" s="1" t="s">
        <v>4092</v>
      </c>
    </row>
    <row r="234" s="1" customFormat="1" spans="1:22">
      <c r="A234" s="1" t="s">
        <v>447</v>
      </c>
      <c r="B234" s="1" t="s">
        <v>452</v>
      </c>
      <c r="C234" s="1" t="s">
        <v>448</v>
      </c>
      <c r="D234" s="1" t="s">
        <v>450</v>
      </c>
      <c r="E234" s="1" t="s">
        <v>4791</v>
      </c>
      <c r="F234" s="1" t="s">
        <v>125</v>
      </c>
      <c r="G234" s="1" t="s">
        <v>83</v>
      </c>
      <c r="H234" s="1" t="s">
        <v>4044</v>
      </c>
      <c r="I234" s="1" t="s">
        <v>4792</v>
      </c>
      <c r="J234" s="1" t="s">
        <v>4046</v>
      </c>
      <c r="K234" s="1" t="s">
        <v>4792</v>
      </c>
      <c r="L234" s="1" t="s">
        <v>4792</v>
      </c>
      <c r="M234" s="1" t="s">
        <v>4047</v>
      </c>
      <c r="N234" s="1" t="s">
        <v>4047</v>
      </c>
      <c r="O234" s="1" t="s">
        <v>4048</v>
      </c>
      <c r="P234" s="1" t="s">
        <v>4049</v>
      </c>
      <c r="Q234" s="1" t="s">
        <v>4050</v>
      </c>
      <c r="R234" s="1" t="s">
        <v>4793</v>
      </c>
      <c r="S234" s="1" t="s">
        <v>75</v>
      </c>
      <c r="T234" s="1" t="s">
        <v>4052</v>
      </c>
      <c r="U234" s="1" t="s">
        <v>3988</v>
      </c>
      <c r="V234" s="1" t="s">
        <v>4066</v>
      </c>
    </row>
    <row r="235" s="1" customFormat="1" spans="1:22">
      <c r="A235" s="1" t="s">
        <v>3134</v>
      </c>
      <c r="B235" s="1" t="s">
        <v>452</v>
      </c>
      <c r="C235" s="1" t="s">
        <v>3135</v>
      </c>
      <c r="D235" s="1" t="s">
        <v>3137</v>
      </c>
      <c r="E235" s="1" t="s">
        <v>4794</v>
      </c>
      <c r="F235" s="1" t="s">
        <v>531</v>
      </c>
      <c r="G235" s="1" t="s">
        <v>228</v>
      </c>
      <c r="H235" s="1" t="s">
        <v>4044</v>
      </c>
      <c r="I235" s="1" t="s">
        <v>4795</v>
      </c>
      <c r="J235" s="1" t="s">
        <v>4046</v>
      </c>
      <c r="K235" s="1" t="s">
        <v>4795</v>
      </c>
      <c r="L235" s="1" t="s">
        <v>4795</v>
      </c>
      <c r="M235" s="1" t="s">
        <v>4047</v>
      </c>
      <c r="N235" s="1" t="s">
        <v>4047</v>
      </c>
      <c r="O235" s="1" t="s">
        <v>4048</v>
      </c>
      <c r="P235" s="1" t="s">
        <v>4049</v>
      </c>
      <c r="Q235" s="1" t="s">
        <v>4050</v>
      </c>
      <c r="R235" s="1" t="s">
        <v>4796</v>
      </c>
      <c r="S235" s="1" t="s">
        <v>75</v>
      </c>
      <c r="T235" s="1" t="s">
        <v>4052</v>
      </c>
      <c r="U235" s="1" t="s">
        <v>3988</v>
      </c>
      <c r="V235" s="1" t="s">
        <v>4092</v>
      </c>
    </row>
    <row r="236" s="1" customFormat="1" spans="1:22">
      <c r="A236" s="1" t="s">
        <v>3767</v>
      </c>
      <c r="B236" s="1" t="s">
        <v>452</v>
      </c>
      <c r="C236" s="1" t="s">
        <v>3768</v>
      </c>
      <c r="D236" s="1" t="s">
        <v>460</v>
      </c>
      <c r="E236" s="1" t="s">
        <v>4797</v>
      </c>
      <c r="F236" s="1" t="s">
        <v>228</v>
      </c>
      <c r="G236" s="1" t="s">
        <v>229</v>
      </c>
      <c r="H236" s="1" t="s">
        <v>4044</v>
      </c>
      <c r="I236" s="1" t="s">
        <v>4798</v>
      </c>
      <c r="J236" s="1" t="s">
        <v>4046</v>
      </c>
      <c r="K236" s="1" t="s">
        <v>4798</v>
      </c>
      <c r="L236" s="1" t="s">
        <v>4798</v>
      </c>
      <c r="M236" s="1" t="s">
        <v>4047</v>
      </c>
      <c r="N236" s="1" t="s">
        <v>4047</v>
      </c>
      <c r="O236" s="1" t="s">
        <v>4048</v>
      </c>
      <c r="P236" s="1" t="s">
        <v>4049</v>
      </c>
      <c r="Q236" s="1" t="s">
        <v>4050</v>
      </c>
      <c r="R236" s="1" t="s">
        <v>4799</v>
      </c>
      <c r="S236" s="1" t="s">
        <v>75</v>
      </c>
      <c r="T236" s="1" t="s">
        <v>4052</v>
      </c>
      <c r="U236" s="1" t="s">
        <v>4003</v>
      </c>
      <c r="V236" s="1" t="s">
        <v>4066</v>
      </c>
    </row>
    <row r="237" s="1" customFormat="1" spans="1:22">
      <c r="A237" s="1" t="s">
        <v>2366</v>
      </c>
      <c r="B237" s="1" t="s">
        <v>452</v>
      </c>
      <c r="C237" s="1" t="s">
        <v>2367</v>
      </c>
      <c r="D237" s="1" t="s">
        <v>1258</v>
      </c>
      <c r="E237" s="1" t="s">
        <v>4800</v>
      </c>
      <c r="F237" s="1" t="s">
        <v>1139</v>
      </c>
      <c r="G237" s="1" t="s">
        <v>618</v>
      </c>
      <c r="H237" s="1" t="s">
        <v>4044</v>
      </c>
      <c r="I237" s="1" t="s">
        <v>4801</v>
      </c>
      <c r="J237" s="1" t="s">
        <v>4046</v>
      </c>
      <c r="K237" s="1" t="s">
        <v>4801</v>
      </c>
      <c r="L237" s="1" t="s">
        <v>4801</v>
      </c>
      <c r="M237" s="1" t="s">
        <v>4047</v>
      </c>
      <c r="N237" s="1" t="s">
        <v>4047</v>
      </c>
      <c r="O237" s="1" t="s">
        <v>4048</v>
      </c>
      <c r="P237" s="1" t="s">
        <v>4049</v>
      </c>
      <c r="Q237" s="1" t="s">
        <v>4050</v>
      </c>
      <c r="R237" s="1" t="s">
        <v>4802</v>
      </c>
      <c r="S237" s="1" t="s">
        <v>75</v>
      </c>
      <c r="T237" s="1" t="s">
        <v>4052</v>
      </c>
      <c r="U237" s="1" t="s">
        <v>3988</v>
      </c>
      <c r="V237" s="1" t="s">
        <v>4285</v>
      </c>
    </row>
    <row r="238" s="1" customFormat="1" spans="1:22">
      <c r="A238" s="1" t="s">
        <v>2371</v>
      </c>
      <c r="B238" s="1" t="s">
        <v>452</v>
      </c>
      <c r="C238" s="1" t="s">
        <v>2372</v>
      </c>
      <c r="D238" s="1" t="s">
        <v>660</v>
      </c>
      <c r="E238" s="1" t="s">
        <v>4803</v>
      </c>
      <c r="F238" s="1" t="s">
        <v>1139</v>
      </c>
      <c r="G238" s="1" t="s">
        <v>618</v>
      </c>
      <c r="H238" s="1" t="s">
        <v>4044</v>
      </c>
      <c r="I238" s="1" t="s">
        <v>4804</v>
      </c>
      <c r="J238" s="1" t="s">
        <v>4046</v>
      </c>
      <c r="K238" s="1" t="s">
        <v>4804</v>
      </c>
      <c r="L238" s="1" t="s">
        <v>4804</v>
      </c>
      <c r="M238" s="1" t="s">
        <v>4047</v>
      </c>
      <c r="N238" s="1" t="s">
        <v>4047</v>
      </c>
      <c r="O238" s="1" t="s">
        <v>4048</v>
      </c>
      <c r="P238" s="1" t="s">
        <v>4049</v>
      </c>
      <c r="Q238" s="1" t="s">
        <v>4050</v>
      </c>
      <c r="R238" s="1" t="s">
        <v>4805</v>
      </c>
      <c r="S238" s="1" t="s">
        <v>75</v>
      </c>
      <c r="T238" s="1" t="s">
        <v>4052</v>
      </c>
      <c r="U238" s="1" t="s">
        <v>3988</v>
      </c>
      <c r="V238" s="1" t="s">
        <v>4096</v>
      </c>
    </row>
    <row r="239" s="1" customFormat="1" spans="1:22">
      <c r="A239" s="1" t="s">
        <v>3500</v>
      </c>
      <c r="B239" s="1" t="s">
        <v>452</v>
      </c>
      <c r="C239" s="1" t="s">
        <v>3501</v>
      </c>
      <c r="D239" s="1" t="s">
        <v>4806</v>
      </c>
      <c r="E239" s="1" t="s">
        <v>4807</v>
      </c>
      <c r="F239" s="1" t="s">
        <v>618</v>
      </c>
      <c r="G239" s="1" t="s">
        <v>229</v>
      </c>
      <c r="H239" s="1" t="s">
        <v>4044</v>
      </c>
      <c r="I239" s="1" t="s">
        <v>4808</v>
      </c>
      <c r="J239" s="1" t="s">
        <v>4046</v>
      </c>
      <c r="K239" s="1" t="s">
        <v>4808</v>
      </c>
      <c r="L239" s="1" t="s">
        <v>4808</v>
      </c>
      <c r="M239" s="1" t="s">
        <v>4047</v>
      </c>
      <c r="N239" s="1" t="s">
        <v>4047</v>
      </c>
      <c r="O239" s="1" t="s">
        <v>4048</v>
      </c>
      <c r="P239" s="1" t="s">
        <v>4049</v>
      </c>
      <c r="Q239" s="1" t="s">
        <v>4050</v>
      </c>
      <c r="R239" s="1" t="s">
        <v>4809</v>
      </c>
      <c r="S239" s="1" t="s">
        <v>75</v>
      </c>
      <c r="T239" s="1" t="s">
        <v>4052</v>
      </c>
      <c r="U239" s="1" t="s">
        <v>3988</v>
      </c>
      <c r="V239" s="1" t="s">
        <v>4092</v>
      </c>
    </row>
    <row r="240" s="1" customFormat="1" spans="1:22">
      <c r="A240" s="1" t="s">
        <v>3081</v>
      </c>
      <c r="B240" s="1" t="s">
        <v>452</v>
      </c>
      <c r="C240" s="1" t="s">
        <v>3082</v>
      </c>
      <c r="D240" s="1" t="s">
        <v>236</v>
      </c>
      <c r="E240" s="1" t="s">
        <v>4810</v>
      </c>
      <c r="F240" s="1" t="s">
        <v>617</v>
      </c>
      <c r="G240" s="1" t="s">
        <v>228</v>
      </c>
      <c r="H240" s="1" t="s">
        <v>4044</v>
      </c>
      <c r="I240" s="1" t="s">
        <v>4811</v>
      </c>
      <c r="J240" s="1" t="s">
        <v>4046</v>
      </c>
      <c r="K240" s="1" t="s">
        <v>4811</v>
      </c>
      <c r="L240" s="1" t="s">
        <v>4811</v>
      </c>
      <c r="M240" s="1" t="s">
        <v>4047</v>
      </c>
      <c r="N240" s="1" t="s">
        <v>4047</v>
      </c>
      <c r="O240" s="1" t="s">
        <v>4048</v>
      </c>
      <c r="P240" s="1" t="s">
        <v>4049</v>
      </c>
      <c r="Q240" s="1" t="s">
        <v>4050</v>
      </c>
      <c r="R240" s="1" t="s">
        <v>4812</v>
      </c>
      <c r="S240" s="1" t="s">
        <v>75</v>
      </c>
      <c r="T240" s="1" t="s">
        <v>4052</v>
      </c>
      <c r="U240" s="1" t="s">
        <v>3988</v>
      </c>
      <c r="V240" s="1" t="s">
        <v>4092</v>
      </c>
    </row>
    <row r="241" s="1" customFormat="1" spans="1:22">
      <c r="A241" s="1" t="s">
        <v>2132</v>
      </c>
      <c r="B241" s="1" t="s">
        <v>452</v>
      </c>
      <c r="C241" s="1" t="s">
        <v>2133</v>
      </c>
      <c r="D241" s="1" t="s">
        <v>2135</v>
      </c>
      <c r="E241" s="1" t="s">
        <v>4813</v>
      </c>
      <c r="F241" s="1" t="s">
        <v>1139</v>
      </c>
      <c r="G241" s="1" t="s">
        <v>617</v>
      </c>
      <c r="H241" s="1" t="s">
        <v>4044</v>
      </c>
      <c r="I241" s="1" t="s">
        <v>4652</v>
      </c>
      <c r="J241" s="1" t="s">
        <v>4046</v>
      </c>
      <c r="K241" s="1" t="s">
        <v>4652</v>
      </c>
      <c r="L241" s="1" t="s">
        <v>4652</v>
      </c>
      <c r="M241" s="1" t="s">
        <v>4047</v>
      </c>
      <c r="N241" s="1" t="s">
        <v>4047</v>
      </c>
      <c r="O241" s="1" t="s">
        <v>4048</v>
      </c>
      <c r="P241" s="1" t="s">
        <v>4049</v>
      </c>
      <c r="Q241" s="1" t="s">
        <v>4050</v>
      </c>
      <c r="R241" s="1" t="s">
        <v>4814</v>
      </c>
      <c r="S241" s="1" t="s">
        <v>75</v>
      </c>
      <c r="T241" s="1" t="s">
        <v>4052</v>
      </c>
      <c r="U241" s="1" t="s">
        <v>4003</v>
      </c>
      <c r="V241" s="1" t="s">
        <v>4053</v>
      </c>
    </row>
    <row r="242" s="1" customFormat="1" spans="1:22">
      <c r="A242" s="1" t="s">
        <v>563</v>
      </c>
      <c r="B242" s="1" t="s">
        <v>452</v>
      </c>
      <c r="C242" s="1" t="s">
        <v>564</v>
      </c>
      <c r="D242" s="1" t="s">
        <v>566</v>
      </c>
      <c r="E242" s="1" t="s">
        <v>4337</v>
      </c>
      <c r="F242" s="1" t="s">
        <v>106</v>
      </c>
      <c r="G242" s="1" t="s">
        <v>83</v>
      </c>
      <c r="H242" s="1" t="s">
        <v>4044</v>
      </c>
      <c r="I242" s="1" t="s">
        <v>4815</v>
      </c>
      <c r="J242" s="1" t="s">
        <v>4046</v>
      </c>
      <c r="K242" s="1" t="s">
        <v>4815</v>
      </c>
      <c r="L242" s="1" t="s">
        <v>4815</v>
      </c>
      <c r="M242" s="1" t="s">
        <v>4047</v>
      </c>
      <c r="N242" s="1" t="s">
        <v>4047</v>
      </c>
      <c r="O242" s="1" t="s">
        <v>4048</v>
      </c>
      <c r="P242" s="1" t="s">
        <v>4049</v>
      </c>
      <c r="Q242" s="1" t="s">
        <v>4050</v>
      </c>
      <c r="R242" s="1" t="s">
        <v>4816</v>
      </c>
      <c r="S242" s="1" t="s">
        <v>75</v>
      </c>
      <c r="T242" s="1" t="s">
        <v>4052</v>
      </c>
      <c r="U242" s="1" t="s">
        <v>3988</v>
      </c>
      <c r="V242" s="1" t="s">
        <v>4150</v>
      </c>
    </row>
    <row r="243" s="1" customFormat="1" spans="1:22">
      <c r="A243" s="1" t="s">
        <v>424</v>
      </c>
      <c r="B243" s="1" t="s">
        <v>105</v>
      </c>
      <c r="C243" s="1" t="s">
        <v>425</v>
      </c>
      <c r="D243" s="1" t="s">
        <v>427</v>
      </c>
      <c r="E243" s="1" t="s">
        <v>4817</v>
      </c>
      <c r="F243" s="1" t="s">
        <v>125</v>
      </c>
      <c r="G243" s="1" t="s">
        <v>83</v>
      </c>
      <c r="H243" s="1" t="s">
        <v>4044</v>
      </c>
      <c r="I243" s="1" t="s">
        <v>4818</v>
      </c>
      <c r="J243" s="1" t="s">
        <v>4046</v>
      </c>
      <c r="K243" s="1" t="s">
        <v>4818</v>
      </c>
      <c r="L243" s="1" t="s">
        <v>4818</v>
      </c>
      <c r="M243" s="1" t="s">
        <v>4047</v>
      </c>
      <c r="N243" s="1" t="s">
        <v>4047</v>
      </c>
      <c r="O243" s="1" t="s">
        <v>4048</v>
      </c>
      <c r="P243" s="1" t="s">
        <v>4049</v>
      </c>
      <c r="Q243" s="1" t="s">
        <v>4050</v>
      </c>
      <c r="R243" s="1" t="s">
        <v>4819</v>
      </c>
      <c r="S243" s="1" t="s">
        <v>75</v>
      </c>
      <c r="T243" s="1" t="s">
        <v>4052</v>
      </c>
      <c r="U243" s="1" t="s">
        <v>4003</v>
      </c>
      <c r="V243" s="1" t="s">
        <v>4066</v>
      </c>
    </row>
    <row r="244" s="1" customFormat="1" spans="1:22">
      <c r="A244" s="1" t="s">
        <v>444</v>
      </c>
      <c r="B244" s="1" t="s">
        <v>105</v>
      </c>
      <c r="C244" s="1" t="s">
        <v>445</v>
      </c>
      <c r="D244" s="1" t="s">
        <v>427</v>
      </c>
      <c r="E244" s="1" t="s">
        <v>4820</v>
      </c>
      <c r="F244" s="1" t="s">
        <v>125</v>
      </c>
      <c r="G244" s="1" t="s">
        <v>83</v>
      </c>
      <c r="H244" s="1" t="s">
        <v>4044</v>
      </c>
      <c r="I244" s="1" t="s">
        <v>4818</v>
      </c>
      <c r="J244" s="1" t="s">
        <v>4046</v>
      </c>
      <c r="K244" s="1" t="s">
        <v>4818</v>
      </c>
      <c r="L244" s="1" t="s">
        <v>4818</v>
      </c>
      <c r="M244" s="1" t="s">
        <v>4047</v>
      </c>
      <c r="N244" s="1" t="s">
        <v>4047</v>
      </c>
      <c r="O244" s="1" t="s">
        <v>4048</v>
      </c>
      <c r="P244" s="1" t="s">
        <v>4049</v>
      </c>
      <c r="Q244" s="1" t="s">
        <v>4050</v>
      </c>
      <c r="R244" s="1" t="s">
        <v>4821</v>
      </c>
      <c r="S244" s="1" t="s">
        <v>75</v>
      </c>
      <c r="T244" s="1" t="s">
        <v>4052</v>
      </c>
      <c r="U244" s="1" t="s">
        <v>4003</v>
      </c>
      <c r="V244" s="1" t="s">
        <v>4066</v>
      </c>
    </row>
    <row r="245" s="1" customFormat="1" spans="1:22">
      <c r="A245" s="1" t="s">
        <v>2650</v>
      </c>
      <c r="B245" s="1" t="s">
        <v>105</v>
      </c>
      <c r="C245" s="1" t="s">
        <v>2651</v>
      </c>
      <c r="D245" s="1" t="s">
        <v>943</v>
      </c>
      <c r="E245" s="1" t="s">
        <v>4822</v>
      </c>
      <c r="F245" s="1" t="s">
        <v>83</v>
      </c>
      <c r="G245" s="1" t="s">
        <v>618</v>
      </c>
      <c r="H245" s="1" t="s">
        <v>4044</v>
      </c>
      <c r="I245" s="1" t="s">
        <v>4823</v>
      </c>
      <c r="J245" s="1" t="s">
        <v>4046</v>
      </c>
      <c r="K245" s="1" t="s">
        <v>4823</v>
      </c>
      <c r="L245" s="1" t="s">
        <v>4823</v>
      </c>
      <c r="M245" s="1" t="s">
        <v>4047</v>
      </c>
      <c r="N245" s="1" t="s">
        <v>4047</v>
      </c>
      <c r="O245" s="1" t="s">
        <v>4048</v>
      </c>
      <c r="P245" s="1" t="s">
        <v>4049</v>
      </c>
      <c r="Q245" s="1" t="s">
        <v>4050</v>
      </c>
      <c r="R245" s="1" t="s">
        <v>4824</v>
      </c>
      <c r="S245" s="1" t="s">
        <v>75</v>
      </c>
      <c r="T245" s="1" t="s">
        <v>4052</v>
      </c>
      <c r="U245" s="1" t="s">
        <v>3988</v>
      </c>
      <c r="V245" s="1" t="s">
        <v>4066</v>
      </c>
    </row>
    <row r="246" s="1" customFormat="1" spans="1:22">
      <c r="A246" s="1" t="s">
        <v>2056</v>
      </c>
      <c r="B246" s="1" t="s">
        <v>105</v>
      </c>
      <c r="C246" s="1" t="s">
        <v>2057</v>
      </c>
      <c r="D246" s="1" t="s">
        <v>790</v>
      </c>
      <c r="E246" s="1" t="s">
        <v>4825</v>
      </c>
      <c r="F246" s="1" t="s">
        <v>1139</v>
      </c>
      <c r="G246" s="1" t="s">
        <v>617</v>
      </c>
      <c r="H246" s="1" t="s">
        <v>4044</v>
      </c>
      <c r="I246" s="1" t="s">
        <v>4826</v>
      </c>
      <c r="J246" s="1" t="s">
        <v>4046</v>
      </c>
      <c r="K246" s="1" t="s">
        <v>4826</v>
      </c>
      <c r="L246" s="1" t="s">
        <v>4826</v>
      </c>
      <c r="M246" s="1" t="s">
        <v>4047</v>
      </c>
      <c r="N246" s="1" t="s">
        <v>4047</v>
      </c>
      <c r="O246" s="1" t="s">
        <v>4048</v>
      </c>
      <c r="P246" s="1" t="s">
        <v>4049</v>
      </c>
      <c r="Q246" s="1" t="s">
        <v>4050</v>
      </c>
      <c r="R246" s="1" t="s">
        <v>4827</v>
      </c>
      <c r="S246" s="1" t="s">
        <v>75</v>
      </c>
      <c r="T246" s="1" t="s">
        <v>4052</v>
      </c>
      <c r="U246" s="1" t="s">
        <v>4003</v>
      </c>
      <c r="V246" s="1" t="s">
        <v>4053</v>
      </c>
    </row>
    <row r="247" s="1" customFormat="1" spans="1:22">
      <c r="A247" s="1" t="s">
        <v>1396</v>
      </c>
      <c r="B247" s="1" t="s">
        <v>105</v>
      </c>
      <c r="C247" s="1" t="s">
        <v>1397</v>
      </c>
      <c r="D247" s="1" t="s">
        <v>1399</v>
      </c>
      <c r="E247" s="1" t="s">
        <v>4828</v>
      </c>
      <c r="F247" s="1" t="s">
        <v>83</v>
      </c>
      <c r="G247" s="1" t="s">
        <v>1139</v>
      </c>
      <c r="H247" s="1" t="s">
        <v>4044</v>
      </c>
      <c r="I247" s="1" t="s">
        <v>4829</v>
      </c>
      <c r="J247" s="1" t="s">
        <v>4046</v>
      </c>
      <c r="K247" s="1" t="s">
        <v>4829</v>
      </c>
      <c r="L247" s="1" t="s">
        <v>4829</v>
      </c>
      <c r="M247" s="1" t="s">
        <v>4047</v>
      </c>
      <c r="N247" s="1" t="s">
        <v>4047</v>
      </c>
      <c r="O247" s="1" t="s">
        <v>4048</v>
      </c>
      <c r="P247" s="1" t="s">
        <v>4049</v>
      </c>
      <c r="Q247" s="1" t="s">
        <v>4050</v>
      </c>
      <c r="R247" s="1" t="s">
        <v>4830</v>
      </c>
      <c r="S247" s="1" t="s">
        <v>75</v>
      </c>
      <c r="T247" s="1" t="s">
        <v>4052</v>
      </c>
      <c r="U247" s="1" t="s">
        <v>3988</v>
      </c>
      <c r="V247" s="1" t="s">
        <v>4092</v>
      </c>
    </row>
    <row r="248" s="1" customFormat="1" spans="1:22">
      <c r="A248" s="1" t="s">
        <v>1484</v>
      </c>
      <c r="B248" s="1" t="s">
        <v>105</v>
      </c>
      <c r="C248" s="1" t="s">
        <v>1485</v>
      </c>
      <c r="D248" s="1" t="s">
        <v>4151</v>
      </c>
      <c r="E248" s="1" t="s">
        <v>4831</v>
      </c>
      <c r="F248" s="1" t="s">
        <v>531</v>
      </c>
      <c r="G248" s="1" t="s">
        <v>1139</v>
      </c>
      <c r="H248" s="1" t="s">
        <v>4044</v>
      </c>
      <c r="I248" s="1" t="s">
        <v>4832</v>
      </c>
      <c r="J248" s="1" t="s">
        <v>4046</v>
      </c>
      <c r="K248" s="1" t="s">
        <v>4832</v>
      </c>
      <c r="L248" s="1" t="s">
        <v>4832</v>
      </c>
      <c r="M248" s="1" t="s">
        <v>4047</v>
      </c>
      <c r="N248" s="1" t="s">
        <v>4047</v>
      </c>
      <c r="O248" s="1" t="s">
        <v>4048</v>
      </c>
      <c r="P248" s="1" t="s">
        <v>4049</v>
      </c>
      <c r="Q248" s="1" t="s">
        <v>4050</v>
      </c>
      <c r="R248" s="1" t="s">
        <v>4833</v>
      </c>
      <c r="S248" s="1" t="s">
        <v>75</v>
      </c>
      <c r="T248" s="1" t="s">
        <v>4052</v>
      </c>
      <c r="U248" s="1" t="s">
        <v>3988</v>
      </c>
      <c r="V248" s="1" t="s">
        <v>4053</v>
      </c>
    </row>
    <row r="249" s="1" customFormat="1" spans="1:22">
      <c r="A249" s="1" t="s">
        <v>3711</v>
      </c>
      <c r="B249" s="1" t="s">
        <v>105</v>
      </c>
      <c r="C249" s="1" t="s">
        <v>3712</v>
      </c>
      <c r="D249" s="1" t="s">
        <v>2035</v>
      </c>
      <c r="E249" s="1" t="s">
        <v>4834</v>
      </c>
      <c r="F249" s="1" t="s">
        <v>617</v>
      </c>
      <c r="G249" s="1" t="s">
        <v>229</v>
      </c>
      <c r="H249" s="1" t="s">
        <v>4044</v>
      </c>
      <c r="I249" s="1" t="s">
        <v>4835</v>
      </c>
      <c r="J249" s="1" t="s">
        <v>4046</v>
      </c>
      <c r="K249" s="1" t="s">
        <v>4835</v>
      </c>
      <c r="L249" s="1" t="s">
        <v>4835</v>
      </c>
      <c r="M249" s="1" t="s">
        <v>4047</v>
      </c>
      <c r="N249" s="1" t="s">
        <v>4047</v>
      </c>
      <c r="O249" s="1" t="s">
        <v>4048</v>
      </c>
      <c r="P249" s="1" t="s">
        <v>4049</v>
      </c>
      <c r="Q249" s="1" t="s">
        <v>4050</v>
      </c>
      <c r="R249" s="1" t="s">
        <v>4836</v>
      </c>
      <c r="S249" s="1" t="s">
        <v>75</v>
      </c>
      <c r="T249" s="1" t="s">
        <v>4052</v>
      </c>
      <c r="U249" s="1" t="s">
        <v>3988</v>
      </c>
      <c r="V249" s="1" t="s">
        <v>4066</v>
      </c>
    </row>
    <row r="250" s="1" customFormat="1" spans="1:22">
      <c r="A250" s="1" t="s">
        <v>940</v>
      </c>
      <c r="B250" s="1" t="s">
        <v>105</v>
      </c>
      <c r="C250" s="1" t="s">
        <v>941</v>
      </c>
      <c r="D250" s="1" t="s">
        <v>943</v>
      </c>
      <c r="E250" s="1" t="s">
        <v>4837</v>
      </c>
      <c r="F250" s="1" t="s">
        <v>83</v>
      </c>
      <c r="G250" s="1" t="s">
        <v>531</v>
      </c>
      <c r="H250" s="1" t="s">
        <v>4044</v>
      </c>
      <c r="I250" s="1" t="s">
        <v>4838</v>
      </c>
      <c r="J250" s="1" t="s">
        <v>4046</v>
      </c>
      <c r="K250" s="1" t="s">
        <v>4838</v>
      </c>
      <c r="L250" s="1" t="s">
        <v>4838</v>
      </c>
      <c r="M250" s="1" t="s">
        <v>4047</v>
      </c>
      <c r="N250" s="1" t="s">
        <v>4047</v>
      </c>
      <c r="O250" s="1" t="s">
        <v>4048</v>
      </c>
      <c r="P250" s="1" t="s">
        <v>4049</v>
      </c>
      <c r="Q250" s="1" t="s">
        <v>4050</v>
      </c>
      <c r="R250" s="1" t="s">
        <v>4839</v>
      </c>
      <c r="S250" s="1" t="s">
        <v>75</v>
      </c>
      <c r="T250" s="1" t="s">
        <v>4052</v>
      </c>
      <c r="U250" s="1" t="s">
        <v>3988</v>
      </c>
      <c r="V250" s="1" t="s">
        <v>4066</v>
      </c>
    </row>
    <row r="251" s="1" customFormat="1" spans="1:22">
      <c r="A251" s="1" t="s">
        <v>3089</v>
      </c>
      <c r="B251" s="1" t="s">
        <v>105</v>
      </c>
      <c r="C251" s="1" t="s">
        <v>3090</v>
      </c>
      <c r="D251" s="1" t="s">
        <v>3092</v>
      </c>
      <c r="E251" s="1" t="s">
        <v>4840</v>
      </c>
      <c r="F251" s="1" t="s">
        <v>617</v>
      </c>
      <c r="G251" s="1" t="s">
        <v>228</v>
      </c>
      <c r="H251" s="1" t="s">
        <v>4044</v>
      </c>
      <c r="I251" s="1" t="s">
        <v>4841</v>
      </c>
      <c r="J251" s="1" t="s">
        <v>4046</v>
      </c>
      <c r="K251" s="1" t="s">
        <v>4841</v>
      </c>
      <c r="L251" s="1" t="s">
        <v>4841</v>
      </c>
      <c r="M251" s="1" t="s">
        <v>4047</v>
      </c>
      <c r="N251" s="1" t="s">
        <v>4047</v>
      </c>
      <c r="O251" s="1" t="s">
        <v>4048</v>
      </c>
      <c r="P251" s="1" t="s">
        <v>4049</v>
      </c>
      <c r="Q251" s="1" t="s">
        <v>4050</v>
      </c>
      <c r="R251" s="1" t="s">
        <v>4842</v>
      </c>
      <c r="S251" s="1" t="s">
        <v>75</v>
      </c>
      <c r="T251" s="1" t="s">
        <v>4052</v>
      </c>
      <c r="U251" s="1" t="s">
        <v>3988</v>
      </c>
      <c r="V251" s="1" t="s">
        <v>4092</v>
      </c>
    </row>
    <row r="252" s="1" customFormat="1" spans="1:22">
      <c r="A252" s="1" t="s">
        <v>100</v>
      </c>
      <c r="B252" s="1" t="s">
        <v>105</v>
      </c>
      <c r="C252" s="1" t="s">
        <v>101</v>
      </c>
      <c r="D252" s="1" t="s">
        <v>103</v>
      </c>
      <c r="E252" s="1" t="s">
        <v>4843</v>
      </c>
      <c r="F252" s="1" t="s">
        <v>106</v>
      </c>
      <c r="G252" s="1" t="s">
        <v>83</v>
      </c>
      <c r="H252" s="1" t="s">
        <v>4044</v>
      </c>
      <c r="I252" s="1" t="s">
        <v>4844</v>
      </c>
      <c r="J252" s="1" t="s">
        <v>4046</v>
      </c>
      <c r="K252" s="1" t="s">
        <v>4844</v>
      </c>
      <c r="L252" s="1" t="s">
        <v>4844</v>
      </c>
      <c r="M252" s="1" t="s">
        <v>4047</v>
      </c>
      <c r="N252" s="1" t="s">
        <v>4047</v>
      </c>
      <c r="O252" s="1" t="s">
        <v>4048</v>
      </c>
      <c r="P252" s="1" t="s">
        <v>4049</v>
      </c>
      <c r="Q252" s="1" t="s">
        <v>4050</v>
      </c>
      <c r="R252" s="1" t="s">
        <v>4845</v>
      </c>
      <c r="S252" s="1" t="s">
        <v>75</v>
      </c>
      <c r="T252" s="1" t="s">
        <v>4052</v>
      </c>
      <c r="U252" s="1" t="s">
        <v>3988</v>
      </c>
      <c r="V252" s="1" t="s">
        <v>4096</v>
      </c>
    </row>
    <row r="253" s="1" customFormat="1" spans="1:22">
      <c r="A253" s="1" t="s">
        <v>1861</v>
      </c>
      <c r="B253" s="1" t="s">
        <v>369</v>
      </c>
      <c r="C253" s="1" t="s">
        <v>1862</v>
      </c>
      <c r="D253" s="1" t="s">
        <v>1155</v>
      </c>
      <c r="E253" s="1" t="s">
        <v>4846</v>
      </c>
      <c r="F253" s="1" t="s">
        <v>83</v>
      </c>
      <c r="G253" s="1" t="s">
        <v>617</v>
      </c>
      <c r="H253" s="1" t="s">
        <v>4044</v>
      </c>
      <c r="I253" s="1" t="s">
        <v>4847</v>
      </c>
      <c r="J253" s="1" t="s">
        <v>4046</v>
      </c>
      <c r="K253" s="1" t="s">
        <v>4847</v>
      </c>
      <c r="L253" s="1" t="s">
        <v>4847</v>
      </c>
      <c r="M253" s="1" t="s">
        <v>4047</v>
      </c>
      <c r="N253" s="1" t="s">
        <v>4047</v>
      </c>
      <c r="O253" s="1" t="s">
        <v>4048</v>
      </c>
      <c r="P253" s="1" t="s">
        <v>4049</v>
      </c>
      <c r="Q253" s="1" t="s">
        <v>4050</v>
      </c>
      <c r="R253" s="1" t="s">
        <v>4848</v>
      </c>
      <c r="S253" s="1" t="s">
        <v>75</v>
      </c>
      <c r="T253" s="1" t="s">
        <v>4052</v>
      </c>
      <c r="U253" s="1" t="s">
        <v>3988</v>
      </c>
      <c r="V253" s="1" t="s">
        <v>4096</v>
      </c>
    </row>
    <row r="254" s="1" customFormat="1" spans="1:22">
      <c r="A254" s="1" t="s">
        <v>687</v>
      </c>
      <c r="B254" s="1" t="s">
        <v>369</v>
      </c>
      <c r="C254" s="1" t="s">
        <v>688</v>
      </c>
      <c r="D254" s="1" t="s">
        <v>690</v>
      </c>
      <c r="E254" s="1" t="s">
        <v>4849</v>
      </c>
      <c r="F254" s="1" t="s">
        <v>106</v>
      </c>
      <c r="G254" s="1" t="s">
        <v>531</v>
      </c>
      <c r="H254" s="1" t="s">
        <v>4044</v>
      </c>
      <c r="I254" s="1" t="s">
        <v>4850</v>
      </c>
      <c r="J254" s="1" t="s">
        <v>4046</v>
      </c>
      <c r="K254" s="1" t="s">
        <v>4850</v>
      </c>
      <c r="L254" s="1" t="s">
        <v>4850</v>
      </c>
      <c r="M254" s="1" t="s">
        <v>4047</v>
      </c>
      <c r="N254" s="1" t="s">
        <v>4047</v>
      </c>
      <c r="O254" s="1" t="s">
        <v>4048</v>
      </c>
      <c r="P254" s="1" t="s">
        <v>4049</v>
      </c>
      <c r="Q254" s="1" t="s">
        <v>4050</v>
      </c>
      <c r="R254" s="1" t="s">
        <v>4851</v>
      </c>
      <c r="S254" s="1" t="s">
        <v>75</v>
      </c>
      <c r="T254" s="1" t="s">
        <v>4052</v>
      </c>
      <c r="U254" s="1" t="s">
        <v>3988</v>
      </c>
      <c r="V254" s="1" t="s">
        <v>4096</v>
      </c>
    </row>
    <row r="255" s="1" customFormat="1" spans="1:22">
      <c r="A255" s="1" t="s">
        <v>2244</v>
      </c>
      <c r="B255" s="1" t="s">
        <v>369</v>
      </c>
      <c r="C255" s="1" t="s">
        <v>2245</v>
      </c>
      <c r="D255" s="1" t="s">
        <v>2247</v>
      </c>
      <c r="E255" s="1" t="s">
        <v>4852</v>
      </c>
      <c r="F255" s="1" t="s">
        <v>1139</v>
      </c>
      <c r="G255" s="1" t="s">
        <v>617</v>
      </c>
      <c r="H255" s="1" t="s">
        <v>4044</v>
      </c>
      <c r="I255" s="1" t="s">
        <v>4853</v>
      </c>
      <c r="J255" s="1" t="s">
        <v>4046</v>
      </c>
      <c r="K255" s="1" t="s">
        <v>4853</v>
      </c>
      <c r="L255" s="1" t="s">
        <v>4853</v>
      </c>
      <c r="M255" s="1" t="s">
        <v>4047</v>
      </c>
      <c r="N255" s="1" t="s">
        <v>4047</v>
      </c>
      <c r="O255" s="1" t="s">
        <v>4048</v>
      </c>
      <c r="P255" s="1" t="s">
        <v>4049</v>
      </c>
      <c r="Q255" s="1" t="s">
        <v>4050</v>
      </c>
      <c r="R255" s="1" t="s">
        <v>4854</v>
      </c>
      <c r="S255" s="1" t="s">
        <v>75</v>
      </c>
      <c r="T255" s="1" t="s">
        <v>4052</v>
      </c>
      <c r="U255" s="1" t="s">
        <v>3988</v>
      </c>
      <c r="V255" s="1" t="s">
        <v>4855</v>
      </c>
    </row>
    <row r="256" s="1" customFormat="1" spans="1:22">
      <c r="A256" s="1" t="s">
        <v>381</v>
      </c>
      <c r="B256" s="1" t="s">
        <v>369</v>
      </c>
      <c r="C256" s="1" t="s">
        <v>382</v>
      </c>
      <c r="D256" s="1" t="s">
        <v>384</v>
      </c>
      <c r="E256" s="1" t="s">
        <v>4856</v>
      </c>
      <c r="F256" s="1" t="s">
        <v>106</v>
      </c>
      <c r="G256" s="1" t="s">
        <v>83</v>
      </c>
      <c r="H256" s="1" t="s">
        <v>4044</v>
      </c>
      <c r="I256" s="1" t="s">
        <v>4857</v>
      </c>
      <c r="J256" s="1" t="s">
        <v>4046</v>
      </c>
      <c r="K256" s="1" t="s">
        <v>4857</v>
      </c>
      <c r="L256" s="1" t="s">
        <v>4857</v>
      </c>
      <c r="M256" s="1" t="s">
        <v>4047</v>
      </c>
      <c r="N256" s="1" t="s">
        <v>4047</v>
      </c>
      <c r="O256" s="1" t="s">
        <v>4048</v>
      </c>
      <c r="P256" s="1" t="s">
        <v>4049</v>
      </c>
      <c r="Q256" s="1" t="s">
        <v>4050</v>
      </c>
      <c r="R256" s="1" t="s">
        <v>4858</v>
      </c>
      <c r="S256" s="1" t="s">
        <v>75</v>
      </c>
      <c r="T256" s="1" t="s">
        <v>4052</v>
      </c>
      <c r="U256" s="1" t="s">
        <v>3988</v>
      </c>
      <c r="V256" s="1" t="s">
        <v>4053</v>
      </c>
    </row>
    <row r="257" s="1" customFormat="1" spans="1:22">
      <c r="A257" s="1" t="s">
        <v>677</v>
      </c>
      <c r="B257" s="1" t="s">
        <v>369</v>
      </c>
      <c r="C257" s="1" t="s">
        <v>678</v>
      </c>
      <c r="D257" s="1" t="s">
        <v>680</v>
      </c>
      <c r="E257" s="1" t="s">
        <v>4859</v>
      </c>
      <c r="F257" s="1" t="s">
        <v>106</v>
      </c>
      <c r="G257" s="1" t="s">
        <v>531</v>
      </c>
      <c r="H257" s="1" t="s">
        <v>4044</v>
      </c>
      <c r="I257" s="1" t="s">
        <v>4860</v>
      </c>
      <c r="J257" s="1" t="s">
        <v>4046</v>
      </c>
      <c r="K257" s="1" t="s">
        <v>4860</v>
      </c>
      <c r="L257" s="1" t="s">
        <v>4860</v>
      </c>
      <c r="M257" s="1" t="s">
        <v>4047</v>
      </c>
      <c r="N257" s="1" t="s">
        <v>4047</v>
      </c>
      <c r="O257" s="1" t="s">
        <v>4048</v>
      </c>
      <c r="P257" s="1" t="s">
        <v>4049</v>
      </c>
      <c r="Q257" s="1" t="s">
        <v>4050</v>
      </c>
      <c r="R257" s="1" t="s">
        <v>4861</v>
      </c>
      <c r="S257" s="1" t="s">
        <v>75</v>
      </c>
      <c r="T257" s="1" t="s">
        <v>4052</v>
      </c>
      <c r="U257" s="1" t="s">
        <v>3988</v>
      </c>
      <c r="V257" s="1" t="s">
        <v>4096</v>
      </c>
    </row>
    <row r="258" s="1" customFormat="1" spans="1:22">
      <c r="A258" s="1" t="s">
        <v>3638</v>
      </c>
      <c r="B258" s="1" t="s">
        <v>369</v>
      </c>
      <c r="C258" s="1" t="s">
        <v>3639</v>
      </c>
      <c r="D258" s="1" t="s">
        <v>2839</v>
      </c>
      <c r="E258" s="1" t="s">
        <v>4862</v>
      </c>
      <c r="F258" s="1" t="s">
        <v>228</v>
      </c>
      <c r="G258" s="1" t="s">
        <v>229</v>
      </c>
      <c r="H258" s="1" t="s">
        <v>4044</v>
      </c>
      <c r="I258" s="1" t="s">
        <v>4863</v>
      </c>
      <c r="J258" s="1" t="s">
        <v>4046</v>
      </c>
      <c r="K258" s="1" t="s">
        <v>4863</v>
      </c>
      <c r="L258" s="1" t="s">
        <v>4863</v>
      </c>
      <c r="M258" s="1" t="s">
        <v>4047</v>
      </c>
      <c r="N258" s="1" t="s">
        <v>4047</v>
      </c>
      <c r="O258" s="1" t="s">
        <v>4048</v>
      </c>
      <c r="P258" s="1" t="s">
        <v>4049</v>
      </c>
      <c r="Q258" s="1" t="s">
        <v>4050</v>
      </c>
      <c r="R258" s="1" t="s">
        <v>4864</v>
      </c>
      <c r="S258" s="1" t="s">
        <v>75</v>
      </c>
      <c r="T258" s="1" t="s">
        <v>4052</v>
      </c>
      <c r="U258" s="1" t="s">
        <v>3988</v>
      </c>
      <c r="V258" s="1" t="s">
        <v>4066</v>
      </c>
    </row>
    <row r="259" s="1" customFormat="1" spans="1:22">
      <c r="A259" s="1" t="s">
        <v>364</v>
      </c>
      <c r="B259" s="1" t="s">
        <v>369</v>
      </c>
      <c r="C259" s="1" t="s">
        <v>365</v>
      </c>
      <c r="D259" s="1" t="s">
        <v>367</v>
      </c>
      <c r="E259" s="1" t="s">
        <v>4865</v>
      </c>
      <c r="F259" s="1" t="s">
        <v>95</v>
      </c>
      <c r="G259" s="1" t="s">
        <v>83</v>
      </c>
      <c r="H259" s="1" t="s">
        <v>4044</v>
      </c>
      <c r="I259" s="1" t="s">
        <v>4866</v>
      </c>
      <c r="J259" s="1" t="s">
        <v>4046</v>
      </c>
      <c r="K259" s="1" t="s">
        <v>4866</v>
      </c>
      <c r="L259" s="1" t="s">
        <v>4866</v>
      </c>
      <c r="M259" s="1" t="s">
        <v>4047</v>
      </c>
      <c r="N259" s="1" t="s">
        <v>4047</v>
      </c>
      <c r="O259" s="1" t="s">
        <v>4048</v>
      </c>
      <c r="P259" s="1" t="s">
        <v>4049</v>
      </c>
      <c r="Q259" s="1" t="s">
        <v>4050</v>
      </c>
      <c r="R259" s="1" t="s">
        <v>4867</v>
      </c>
      <c r="S259" s="1" t="s">
        <v>75</v>
      </c>
      <c r="T259" s="1" t="s">
        <v>4052</v>
      </c>
      <c r="U259" s="1" t="s">
        <v>3988</v>
      </c>
      <c r="V259" s="1" t="s">
        <v>4066</v>
      </c>
    </row>
    <row r="260" s="1" customFormat="1" spans="1:22">
      <c r="A260" s="1" t="s">
        <v>1366</v>
      </c>
      <c r="B260" s="1" t="s">
        <v>369</v>
      </c>
      <c r="C260" s="1" t="s">
        <v>1367</v>
      </c>
      <c r="D260" s="1" t="s">
        <v>1369</v>
      </c>
      <c r="E260" s="1" t="s">
        <v>4868</v>
      </c>
      <c r="F260" s="1" t="s">
        <v>83</v>
      </c>
      <c r="G260" s="1" t="s">
        <v>1139</v>
      </c>
      <c r="H260" s="1" t="s">
        <v>4044</v>
      </c>
      <c r="I260" s="1" t="s">
        <v>4869</v>
      </c>
      <c r="J260" s="1" t="s">
        <v>4046</v>
      </c>
      <c r="K260" s="1" t="s">
        <v>4869</v>
      </c>
      <c r="L260" s="1" t="s">
        <v>4869</v>
      </c>
      <c r="M260" s="1" t="s">
        <v>4047</v>
      </c>
      <c r="N260" s="1" t="s">
        <v>4047</v>
      </c>
      <c r="O260" s="1" t="s">
        <v>4048</v>
      </c>
      <c r="P260" s="1" t="s">
        <v>4049</v>
      </c>
      <c r="Q260" s="1" t="s">
        <v>4050</v>
      </c>
      <c r="R260" s="1" t="s">
        <v>4870</v>
      </c>
      <c r="S260" s="1" t="s">
        <v>75</v>
      </c>
      <c r="T260" s="1" t="s">
        <v>4052</v>
      </c>
      <c r="U260" s="1" t="s">
        <v>3988</v>
      </c>
      <c r="V260" s="1" t="s">
        <v>4066</v>
      </c>
    </row>
    <row r="261" s="1" customFormat="1" spans="1:22">
      <c r="A261" s="1" t="s">
        <v>3463</v>
      </c>
      <c r="B261" s="1" t="s">
        <v>369</v>
      </c>
      <c r="C261" s="1" t="s">
        <v>3464</v>
      </c>
      <c r="D261" s="1" t="s">
        <v>4871</v>
      </c>
      <c r="E261" s="1" t="s">
        <v>4872</v>
      </c>
      <c r="F261" s="1" t="s">
        <v>618</v>
      </c>
      <c r="G261" s="1" t="s">
        <v>229</v>
      </c>
      <c r="H261" s="1" t="s">
        <v>4044</v>
      </c>
      <c r="I261" s="1" t="s">
        <v>4873</v>
      </c>
      <c r="J261" s="1" t="s">
        <v>4046</v>
      </c>
      <c r="K261" s="1" t="s">
        <v>4873</v>
      </c>
      <c r="L261" s="1" t="s">
        <v>4873</v>
      </c>
      <c r="M261" s="1" t="s">
        <v>4047</v>
      </c>
      <c r="N261" s="1" t="s">
        <v>4047</v>
      </c>
      <c r="O261" s="1" t="s">
        <v>4048</v>
      </c>
      <c r="P261" s="1" t="s">
        <v>4049</v>
      </c>
      <c r="Q261" s="1" t="s">
        <v>4050</v>
      </c>
      <c r="R261" s="1" t="s">
        <v>4874</v>
      </c>
      <c r="S261" s="1" t="s">
        <v>75</v>
      </c>
      <c r="T261" s="1" t="s">
        <v>4052</v>
      </c>
      <c r="U261" s="1" t="s">
        <v>4003</v>
      </c>
      <c r="V261" s="1" t="s">
        <v>4092</v>
      </c>
    </row>
    <row r="262" s="1" customFormat="1" spans="1:22">
      <c r="A262" s="1" t="s">
        <v>3028</v>
      </c>
      <c r="B262" s="1" t="s">
        <v>359</v>
      </c>
      <c r="C262" s="1" t="s">
        <v>3029</v>
      </c>
      <c r="D262" s="1" t="s">
        <v>2135</v>
      </c>
      <c r="E262" s="1" t="s">
        <v>4875</v>
      </c>
      <c r="F262" s="1" t="s">
        <v>617</v>
      </c>
      <c r="G262" s="1" t="s">
        <v>228</v>
      </c>
      <c r="H262" s="1" t="s">
        <v>4044</v>
      </c>
      <c r="I262" s="1" t="s">
        <v>4876</v>
      </c>
      <c r="J262" s="1" t="s">
        <v>4046</v>
      </c>
      <c r="K262" s="1" t="s">
        <v>4876</v>
      </c>
      <c r="L262" s="1" t="s">
        <v>4876</v>
      </c>
      <c r="M262" s="1" t="s">
        <v>4047</v>
      </c>
      <c r="N262" s="1" t="s">
        <v>4047</v>
      </c>
      <c r="O262" s="1" t="s">
        <v>4048</v>
      </c>
      <c r="P262" s="1" t="s">
        <v>4049</v>
      </c>
      <c r="Q262" s="1" t="s">
        <v>4050</v>
      </c>
      <c r="R262" s="1" t="s">
        <v>4877</v>
      </c>
      <c r="S262" s="1" t="s">
        <v>75</v>
      </c>
      <c r="T262" s="1" t="s">
        <v>4052</v>
      </c>
      <c r="U262" s="1" t="s">
        <v>4003</v>
      </c>
      <c r="V262" s="1" t="s">
        <v>4053</v>
      </c>
    </row>
    <row r="263" s="1" customFormat="1" spans="1:22">
      <c r="A263" s="1" t="s">
        <v>2537</v>
      </c>
      <c r="B263" s="1" t="s">
        <v>359</v>
      </c>
      <c r="C263" s="1" t="s">
        <v>2538</v>
      </c>
      <c r="D263" s="1" t="s">
        <v>168</v>
      </c>
      <c r="E263" s="1" t="s">
        <v>4878</v>
      </c>
      <c r="F263" s="1" t="s">
        <v>1139</v>
      </c>
      <c r="G263" s="1" t="s">
        <v>618</v>
      </c>
      <c r="H263" s="1" t="s">
        <v>4044</v>
      </c>
      <c r="I263" s="1" t="s">
        <v>4879</v>
      </c>
      <c r="J263" s="1" t="s">
        <v>4046</v>
      </c>
      <c r="K263" s="1" t="s">
        <v>4879</v>
      </c>
      <c r="L263" s="1" t="s">
        <v>4879</v>
      </c>
      <c r="M263" s="1" t="s">
        <v>4047</v>
      </c>
      <c r="N263" s="1" t="s">
        <v>4047</v>
      </c>
      <c r="O263" s="1" t="s">
        <v>4048</v>
      </c>
      <c r="P263" s="1" t="s">
        <v>4049</v>
      </c>
      <c r="Q263" s="1" t="s">
        <v>4050</v>
      </c>
      <c r="R263" s="1" t="s">
        <v>4880</v>
      </c>
      <c r="S263" s="1" t="s">
        <v>75</v>
      </c>
      <c r="T263" s="1" t="s">
        <v>4052</v>
      </c>
      <c r="U263" s="1" t="s">
        <v>4003</v>
      </c>
      <c r="V263" s="1" t="s">
        <v>4066</v>
      </c>
    </row>
    <row r="264" s="1" customFormat="1" spans="1:22">
      <c r="A264" s="1" t="s">
        <v>3056</v>
      </c>
      <c r="B264" s="1" t="s">
        <v>359</v>
      </c>
      <c r="C264" s="1" t="s">
        <v>3057</v>
      </c>
      <c r="D264" s="1" t="s">
        <v>4881</v>
      </c>
      <c r="E264" s="1" t="s">
        <v>4882</v>
      </c>
      <c r="F264" s="1" t="s">
        <v>617</v>
      </c>
      <c r="G264" s="1" t="s">
        <v>228</v>
      </c>
      <c r="H264" s="1" t="s">
        <v>4044</v>
      </c>
      <c r="I264" s="1" t="s">
        <v>4883</v>
      </c>
      <c r="J264" s="1" t="s">
        <v>4046</v>
      </c>
      <c r="K264" s="1" t="s">
        <v>4883</v>
      </c>
      <c r="L264" s="1" t="s">
        <v>4883</v>
      </c>
      <c r="M264" s="1" t="s">
        <v>4047</v>
      </c>
      <c r="N264" s="1" t="s">
        <v>4047</v>
      </c>
      <c r="O264" s="1" t="s">
        <v>4048</v>
      </c>
      <c r="P264" s="1" t="s">
        <v>4049</v>
      </c>
      <c r="Q264" s="1" t="s">
        <v>4050</v>
      </c>
      <c r="R264" s="1" t="s">
        <v>4884</v>
      </c>
      <c r="S264" s="1" t="s">
        <v>75</v>
      </c>
      <c r="T264" s="1" t="s">
        <v>4052</v>
      </c>
      <c r="U264" s="1" t="s">
        <v>3988</v>
      </c>
      <c r="V264" s="1" t="s">
        <v>4092</v>
      </c>
    </row>
    <row r="265" s="1" customFormat="1" spans="1:22">
      <c r="A265" s="1" t="s">
        <v>356</v>
      </c>
      <c r="B265" s="1" t="s">
        <v>359</v>
      </c>
      <c r="C265" s="1" t="s">
        <v>357</v>
      </c>
      <c r="D265" s="1" t="s">
        <v>168</v>
      </c>
      <c r="E265" s="1" t="s">
        <v>4885</v>
      </c>
      <c r="F265" s="1" t="s">
        <v>125</v>
      </c>
      <c r="G265" s="1" t="s">
        <v>83</v>
      </c>
      <c r="H265" s="1" t="s">
        <v>4044</v>
      </c>
      <c r="I265" s="1" t="s">
        <v>4886</v>
      </c>
      <c r="J265" s="1" t="s">
        <v>4046</v>
      </c>
      <c r="K265" s="1" t="s">
        <v>4886</v>
      </c>
      <c r="L265" s="1" t="s">
        <v>4886</v>
      </c>
      <c r="M265" s="1" t="s">
        <v>4047</v>
      </c>
      <c r="N265" s="1" t="s">
        <v>4047</v>
      </c>
      <c r="O265" s="1" t="s">
        <v>4048</v>
      </c>
      <c r="P265" s="1" t="s">
        <v>4049</v>
      </c>
      <c r="Q265" s="1" t="s">
        <v>4050</v>
      </c>
      <c r="R265" s="1" t="s">
        <v>4887</v>
      </c>
      <c r="S265" s="1" t="s">
        <v>75</v>
      </c>
      <c r="T265" s="1" t="s">
        <v>4052</v>
      </c>
      <c r="U265" s="1" t="s">
        <v>4003</v>
      </c>
      <c r="V265" s="1" t="s">
        <v>4066</v>
      </c>
    </row>
    <row r="266" s="1" customFormat="1" spans="1:22">
      <c r="A266" s="1" t="s">
        <v>2670</v>
      </c>
      <c r="B266" s="1" t="s">
        <v>359</v>
      </c>
      <c r="C266" s="1" t="s">
        <v>2671</v>
      </c>
      <c r="D266" s="1" t="s">
        <v>2673</v>
      </c>
      <c r="E266" s="1" t="s">
        <v>4888</v>
      </c>
      <c r="F266" s="1" t="s">
        <v>1139</v>
      </c>
      <c r="G266" s="1" t="s">
        <v>618</v>
      </c>
      <c r="H266" s="1" t="s">
        <v>4044</v>
      </c>
      <c r="I266" s="1" t="s">
        <v>4889</v>
      </c>
      <c r="J266" s="1" t="s">
        <v>4046</v>
      </c>
      <c r="K266" s="1" t="s">
        <v>4889</v>
      </c>
      <c r="L266" s="1" t="s">
        <v>4889</v>
      </c>
      <c r="M266" s="1" t="s">
        <v>4047</v>
      </c>
      <c r="N266" s="1" t="s">
        <v>4047</v>
      </c>
      <c r="O266" s="1" t="s">
        <v>4048</v>
      </c>
      <c r="P266" s="1" t="s">
        <v>4049</v>
      </c>
      <c r="Q266" s="1" t="s">
        <v>4050</v>
      </c>
      <c r="R266" s="1" t="s">
        <v>4890</v>
      </c>
      <c r="S266" s="1" t="s">
        <v>75</v>
      </c>
      <c r="T266" s="1" t="s">
        <v>4052</v>
      </c>
      <c r="U266" s="1" t="s">
        <v>3988</v>
      </c>
      <c r="V266" s="1" t="s">
        <v>4066</v>
      </c>
    </row>
    <row r="267" s="1" customFormat="1" spans="1:22">
      <c r="A267" s="1" t="s">
        <v>1255</v>
      </c>
      <c r="B267" s="1" t="s">
        <v>359</v>
      </c>
      <c r="C267" s="1" t="s">
        <v>1256</v>
      </c>
      <c r="D267" s="1" t="s">
        <v>1258</v>
      </c>
      <c r="E267" s="1" t="s">
        <v>4891</v>
      </c>
      <c r="F267" s="1" t="s">
        <v>531</v>
      </c>
      <c r="G267" s="1" t="s">
        <v>1139</v>
      </c>
      <c r="H267" s="1" t="s">
        <v>4044</v>
      </c>
      <c r="I267" s="1" t="s">
        <v>4892</v>
      </c>
      <c r="J267" s="1" t="s">
        <v>4046</v>
      </c>
      <c r="K267" s="1" t="s">
        <v>4892</v>
      </c>
      <c r="L267" s="1" t="s">
        <v>4892</v>
      </c>
      <c r="M267" s="1" t="s">
        <v>4047</v>
      </c>
      <c r="N267" s="1" t="s">
        <v>4047</v>
      </c>
      <c r="O267" s="1" t="s">
        <v>4048</v>
      </c>
      <c r="P267" s="1" t="s">
        <v>4049</v>
      </c>
      <c r="Q267" s="1" t="s">
        <v>4050</v>
      </c>
      <c r="R267" s="1" t="s">
        <v>4893</v>
      </c>
      <c r="S267" s="1" t="s">
        <v>75</v>
      </c>
      <c r="T267" s="1" t="s">
        <v>4052</v>
      </c>
      <c r="U267" s="1" t="s">
        <v>3988</v>
      </c>
      <c r="V267" s="1" t="s">
        <v>4285</v>
      </c>
    </row>
    <row r="268" s="1" customFormat="1" spans="1:22">
      <c r="A268" s="1" t="s">
        <v>3479</v>
      </c>
      <c r="B268" s="1" t="s">
        <v>247</v>
      </c>
      <c r="C268" s="1" t="s">
        <v>3480</v>
      </c>
      <c r="D268" s="1" t="s">
        <v>3482</v>
      </c>
      <c r="E268" s="1" t="s">
        <v>4894</v>
      </c>
      <c r="F268" s="1" t="s">
        <v>617</v>
      </c>
      <c r="G268" s="1" t="s">
        <v>229</v>
      </c>
      <c r="H268" s="1" t="s">
        <v>4044</v>
      </c>
      <c r="I268" s="1" t="s">
        <v>4895</v>
      </c>
      <c r="J268" s="1" t="s">
        <v>4046</v>
      </c>
      <c r="K268" s="1" t="s">
        <v>4895</v>
      </c>
      <c r="L268" s="1" t="s">
        <v>4895</v>
      </c>
      <c r="M268" s="1" t="s">
        <v>4047</v>
      </c>
      <c r="N268" s="1" t="s">
        <v>4047</v>
      </c>
      <c r="O268" s="1" t="s">
        <v>4048</v>
      </c>
      <c r="P268" s="1" t="s">
        <v>4049</v>
      </c>
      <c r="Q268" s="1" t="s">
        <v>4050</v>
      </c>
      <c r="R268" s="1" t="s">
        <v>4896</v>
      </c>
      <c r="S268" s="1" t="s">
        <v>75</v>
      </c>
      <c r="T268" s="1" t="s">
        <v>4052</v>
      </c>
      <c r="U268" s="1" t="s">
        <v>3988</v>
      </c>
      <c r="V268" s="1" t="s">
        <v>4092</v>
      </c>
    </row>
    <row r="269" s="1" customFormat="1" spans="1:22">
      <c r="A269" s="1" t="s">
        <v>374</v>
      </c>
      <c r="B269" s="1" t="s">
        <v>247</v>
      </c>
      <c r="C269" s="1" t="s">
        <v>375</v>
      </c>
      <c r="D269" s="1" t="s">
        <v>168</v>
      </c>
      <c r="E269" s="1" t="s">
        <v>4897</v>
      </c>
      <c r="F269" s="1" t="s">
        <v>95</v>
      </c>
      <c r="G269" s="1" t="s">
        <v>83</v>
      </c>
      <c r="H269" s="1" t="s">
        <v>4044</v>
      </c>
      <c r="I269" s="1" t="s">
        <v>4898</v>
      </c>
      <c r="J269" s="1" t="s">
        <v>4046</v>
      </c>
      <c r="K269" s="1" t="s">
        <v>4898</v>
      </c>
      <c r="L269" s="1" t="s">
        <v>4898</v>
      </c>
      <c r="M269" s="1" t="s">
        <v>4047</v>
      </c>
      <c r="N269" s="1" t="s">
        <v>4047</v>
      </c>
      <c r="O269" s="1" t="s">
        <v>4048</v>
      </c>
      <c r="P269" s="1" t="s">
        <v>4049</v>
      </c>
      <c r="Q269" s="1" t="s">
        <v>4050</v>
      </c>
      <c r="R269" s="1" t="s">
        <v>4899</v>
      </c>
      <c r="S269" s="1" t="s">
        <v>75</v>
      </c>
      <c r="T269" s="1" t="s">
        <v>4052</v>
      </c>
      <c r="U269" s="1" t="s">
        <v>4003</v>
      </c>
      <c r="V269" s="1" t="s">
        <v>4066</v>
      </c>
    </row>
    <row r="270" s="1" customFormat="1" spans="1:22">
      <c r="A270" s="1" t="s">
        <v>824</v>
      </c>
      <c r="B270" s="1" t="s">
        <v>247</v>
      </c>
      <c r="C270" s="1" t="s">
        <v>825</v>
      </c>
      <c r="D270" s="1" t="s">
        <v>4900</v>
      </c>
      <c r="E270" s="1" t="s">
        <v>4901</v>
      </c>
      <c r="F270" s="1" t="s">
        <v>83</v>
      </c>
      <c r="G270" s="1" t="s">
        <v>531</v>
      </c>
      <c r="H270" s="1" t="s">
        <v>4044</v>
      </c>
      <c r="I270" s="1" t="s">
        <v>4902</v>
      </c>
      <c r="J270" s="1" t="s">
        <v>4046</v>
      </c>
      <c r="K270" s="1" t="s">
        <v>4902</v>
      </c>
      <c r="L270" s="1" t="s">
        <v>4902</v>
      </c>
      <c r="M270" s="1" t="s">
        <v>4047</v>
      </c>
      <c r="N270" s="1" t="s">
        <v>4047</v>
      </c>
      <c r="O270" s="1" t="s">
        <v>4048</v>
      </c>
      <c r="P270" s="1" t="s">
        <v>4049</v>
      </c>
      <c r="Q270" s="1" t="s">
        <v>4050</v>
      </c>
      <c r="R270" s="1" t="s">
        <v>4903</v>
      </c>
      <c r="S270" s="1" t="s">
        <v>75</v>
      </c>
      <c r="T270" s="1" t="s">
        <v>4052</v>
      </c>
      <c r="U270" s="1" t="s">
        <v>3988</v>
      </c>
      <c r="V270" s="1" t="s">
        <v>4092</v>
      </c>
    </row>
    <row r="271" s="1" customFormat="1" spans="1:22">
      <c r="A271" s="1" t="s">
        <v>1375</v>
      </c>
      <c r="B271" s="1" t="s">
        <v>247</v>
      </c>
      <c r="C271" s="1" t="s">
        <v>1376</v>
      </c>
      <c r="D271" s="1" t="s">
        <v>168</v>
      </c>
      <c r="E271" s="1" t="s">
        <v>4904</v>
      </c>
      <c r="F271" s="1" t="s">
        <v>83</v>
      </c>
      <c r="G271" s="1" t="s">
        <v>1139</v>
      </c>
      <c r="H271" s="1" t="s">
        <v>4044</v>
      </c>
      <c r="I271" s="1" t="s">
        <v>4905</v>
      </c>
      <c r="J271" s="1" t="s">
        <v>4046</v>
      </c>
      <c r="K271" s="1" t="s">
        <v>4905</v>
      </c>
      <c r="L271" s="1" t="s">
        <v>4905</v>
      </c>
      <c r="M271" s="1" t="s">
        <v>4047</v>
      </c>
      <c r="N271" s="1" t="s">
        <v>4047</v>
      </c>
      <c r="O271" s="1" t="s">
        <v>4048</v>
      </c>
      <c r="P271" s="1" t="s">
        <v>4049</v>
      </c>
      <c r="Q271" s="1" t="s">
        <v>4050</v>
      </c>
      <c r="R271" s="1" t="s">
        <v>4906</v>
      </c>
      <c r="S271" s="1" t="s">
        <v>75</v>
      </c>
      <c r="T271" s="1" t="s">
        <v>4052</v>
      </c>
      <c r="U271" s="1" t="s">
        <v>4003</v>
      </c>
      <c r="V271" s="1" t="s">
        <v>4066</v>
      </c>
    </row>
    <row r="272" s="1" customFormat="1" spans="1:22">
      <c r="A272" s="1" t="s">
        <v>3013</v>
      </c>
      <c r="B272" s="1" t="s">
        <v>247</v>
      </c>
      <c r="C272" s="1" t="s">
        <v>3014</v>
      </c>
      <c r="D272" s="1" t="s">
        <v>4907</v>
      </c>
      <c r="E272" s="1" t="s">
        <v>4908</v>
      </c>
      <c r="F272" s="1" t="s">
        <v>618</v>
      </c>
      <c r="G272" s="1" t="s">
        <v>228</v>
      </c>
      <c r="H272" s="1" t="s">
        <v>4044</v>
      </c>
      <c r="I272" s="1" t="s">
        <v>4909</v>
      </c>
      <c r="J272" s="1" t="s">
        <v>4046</v>
      </c>
      <c r="K272" s="1" t="s">
        <v>4909</v>
      </c>
      <c r="L272" s="1" t="s">
        <v>4909</v>
      </c>
      <c r="M272" s="1" t="s">
        <v>4047</v>
      </c>
      <c r="N272" s="1" t="s">
        <v>4047</v>
      </c>
      <c r="O272" s="1" t="s">
        <v>4048</v>
      </c>
      <c r="P272" s="1" t="s">
        <v>4049</v>
      </c>
      <c r="Q272" s="1" t="s">
        <v>4050</v>
      </c>
      <c r="R272" s="1" t="s">
        <v>4910</v>
      </c>
      <c r="S272" s="1" t="s">
        <v>75</v>
      </c>
      <c r="T272" s="1" t="s">
        <v>4052</v>
      </c>
      <c r="U272" s="1" t="s">
        <v>3988</v>
      </c>
      <c r="V272" s="1" t="s">
        <v>4096</v>
      </c>
    </row>
    <row r="273" s="1" customFormat="1" spans="1:22">
      <c r="A273" s="1" t="s">
        <v>3021</v>
      </c>
      <c r="B273" s="1" t="s">
        <v>247</v>
      </c>
      <c r="C273" s="1" t="s">
        <v>3022</v>
      </c>
      <c r="D273" s="1" t="s">
        <v>4907</v>
      </c>
      <c r="E273" s="1" t="s">
        <v>4911</v>
      </c>
      <c r="F273" s="1" t="s">
        <v>618</v>
      </c>
      <c r="G273" s="1" t="s">
        <v>228</v>
      </c>
      <c r="H273" s="1" t="s">
        <v>4044</v>
      </c>
      <c r="I273" s="1" t="s">
        <v>4912</v>
      </c>
      <c r="J273" s="1" t="s">
        <v>4046</v>
      </c>
      <c r="K273" s="1" t="s">
        <v>4912</v>
      </c>
      <c r="L273" s="1" t="s">
        <v>4912</v>
      </c>
      <c r="M273" s="1" t="s">
        <v>4047</v>
      </c>
      <c r="N273" s="1" t="s">
        <v>4047</v>
      </c>
      <c r="O273" s="1" t="s">
        <v>4048</v>
      </c>
      <c r="P273" s="1" t="s">
        <v>4049</v>
      </c>
      <c r="Q273" s="1" t="s">
        <v>4050</v>
      </c>
      <c r="R273" s="1" t="s">
        <v>4913</v>
      </c>
      <c r="S273" s="1" t="s">
        <v>75</v>
      </c>
      <c r="T273" s="1" t="s">
        <v>4052</v>
      </c>
      <c r="U273" s="1" t="s">
        <v>3988</v>
      </c>
      <c r="V273" s="1" t="s">
        <v>4096</v>
      </c>
    </row>
    <row r="274" s="1" customFormat="1" spans="1:22">
      <c r="A274" s="1" t="s">
        <v>415</v>
      </c>
      <c r="B274" s="1" t="s">
        <v>247</v>
      </c>
      <c r="C274" s="1" t="s">
        <v>416</v>
      </c>
      <c r="D274" s="1" t="s">
        <v>418</v>
      </c>
      <c r="E274" s="1" t="s">
        <v>4914</v>
      </c>
      <c r="F274" s="1" t="s">
        <v>160</v>
      </c>
      <c r="G274" s="1" t="s">
        <v>83</v>
      </c>
      <c r="H274" s="1" t="s">
        <v>4044</v>
      </c>
      <c r="I274" s="1" t="s">
        <v>4915</v>
      </c>
      <c r="J274" s="1" t="s">
        <v>4046</v>
      </c>
      <c r="K274" s="1" t="s">
        <v>4915</v>
      </c>
      <c r="L274" s="1" t="s">
        <v>4915</v>
      </c>
      <c r="M274" s="1" t="s">
        <v>4047</v>
      </c>
      <c r="N274" s="1" t="s">
        <v>4047</v>
      </c>
      <c r="O274" s="1" t="s">
        <v>4048</v>
      </c>
      <c r="P274" s="1" t="s">
        <v>4049</v>
      </c>
      <c r="Q274" s="1" t="s">
        <v>4050</v>
      </c>
      <c r="R274" s="1" t="s">
        <v>4916</v>
      </c>
      <c r="S274" s="1" t="s">
        <v>75</v>
      </c>
      <c r="T274" s="1" t="s">
        <v>4052</v>
      </c>
      <c r="U274" s="1" t="s">
        <v>4003</v>
      </c>
      <c r="V274" s="1" t="s">
        <v>4053</v>
      </c>
    </row>
    <row r="275" s="1" customFormat="1" spans="1:22">
      <c r="A275" s="1" t="s">
        <v>242</v>
      </c>
      <c r="B275" s="1" t="s">
        <v>247</v>
      </c>
      <c r="C275" s="1" t="s">
        <v>243</v>
      </c>
      <c r="D275" s="1" t="s">
        <v>245</v>
      </c>
      <c r="E275" s="1" t="s">
        <v>4917</v>
      </c>
      <c r="F275" s="1" t="s">
        <v>82</v>
      </c>
      <c r="G275" s="1" t="s">
        <v>83</v>
      </c>
      <c r="H275" s="1" t="s">
        <v>4044</v>
      </c>
      <c r="I275" s="1" t="s">
        <v>4918</v>
      </c>
      <c r="J275" s="1" t="s">
        <v>4046</v>
      </c>
      <c r="K275" s="1" t="s">
        <v>4918</v>
      </c>
      <c r="L275" s="1" t="s">
        <v>4918</v>
      </c>
      <c r="M275" s="1" t="s">
        <v>4047</v>
      </c>
      <c r="N275" s="1" t="s">
        <v>4047</v>
      </c>
      <c r="O275" s="1" t="s">
        <v>4048</v>
      </c>
      <c r="P275" s="1" t="s">
        <v>4049</v>
      </c>
      <c r="Q275" s="1" t="s">
        <v>4050</v>
      </c>
      <c r="R275" s="1" t="s">
        <v>4919</v>
      </c>
      <c r="S275" s="1" t="s">
        <v>75</v>
      </c>
      <c r="T275" s="1" t="s">
        <v>4052</v>
      </c>
      <c r="U275" s="1" t="s">
        <v>4003</v>
      </c>
      <c r="V275" s="1" t="s">
        <v>4092</v>
      </c>
    </row>
    <row r="276" s="1" customFormat="1" spans="1:22">
      <c r="A276" s="1" t="s">
        <v>3387</v>
      </c>
      <c r="B276" s="1" t="s">
        <v>247</v>
      </c>
      <c r="C276" s="1" t="s">
        <v>3388</v>
      </c>
      <c r="D276" s="1" t="s">
        <v>3390</v>
      </c>
      <c r="E276" s="1" t="s">
        <v>4920</v>
      </c>
      <c r="F276" s="1" t="s">
        <v>228</v>
      </c>
      <c r="G276" s="1" t="s">
        <v>229</v>
      </c>
      <c r="H276" s="1" t="s">
        <v>4044</v>
      </c>
      <c r="I276" s="1" t="s">
        <v>4921</v>
      </c>
      <c r="J276" s="1" t="s">
        <v>4046</v>
      </c>
      <c r="K276" s="1" t="s">
        <v>4921</v>
      </c>
      <c r="L276" s="1" t="s">
        <v>4921</v>
      </c>
      <c r="M276" s="1" t="s">
        <v>4047</v>
      </c>
      <c r="N276" s="1" t="s">
        <v>4047</v>
      </c>
      <c r="O276" s="1" t="s">
        <v>4048</v>
      </c>
      <c r="P276" s="1" t="s">
        <v>4049</v>
      </c>
      <c r="Q276" s="1" t="s">
        <v>4050</v>
      </c>
      <c r="R276" s="1" t="s">
        <v>4922</v>
      </c>
      <c r="S276" s="1" t="s">
        <v>75</v>
      </c>
      <c r="T276" s="1" t="s">
        <v>4052</v>
      </c>
      <c r="U276" s="1" t="s">
        <v>3988</v>
      </c>
      <c r="V276" s="1" t="s">
        <v>4923</v>
      </c>
    </row>
    <row r="277" s="1" customFormat="1" spans="1:22">
      <c r="A277" s="1" t="s">
        <v>3679</v>
      </c>
      <c r="B277" s="1" t="s">
        <v>247</v>
      </c>
      <c r="C277" s="1" t="s">
        <v>3680</v>
      </c>
      <c r="D277" s="1" t="s">
        <v>427</v>
      </c>
      <c r="E277" s="1" t="s">
        <v>4924</v>
      </c>
      <c r="F277" s="1" t="s">
        <v>617</v>
      </c>
      <c r="G277" s="1" t="s">
        <v>229</v>
      </c>
      <c r="H277" s="1" t="s">
        <v>4044</v>
      </c>
      <c r="I277" s="1" t="s">
        <v>4925</v>
      </c>
      <c r="J277" s="1" t="s">
        <v>4046</v>
      </c>
      <c r="K277" s="1" t="s">
        <v>4925</v>
      </c>
      <c r="L277" s="1" t="s">
        <v>4925</v>
      </c>
      <c r="M277" s="1" t="s">
        <v>4047</v>
      </c>
      <c r="N277" s="1" t="s">
        <v>4047</v>
      </c>
      <c r="O277" s="1" t="s">
        <v>4048</v>
      </c>
      <c r="P277" s="1" t="s">
        <v>4049</v>
      </c>
      <c r="Q277" s="1" t="s">
        <v>4050</v>
      </c>
      <c r="R277" s="1" t="s">
        <v>4926</v>
      </c>
      <c r="S277" s="1" t="s">
        <v>75</v>
      </c>
      <c r="T277" s="1" t="s">
        <v>4052</v>
      </c>
      <c r="U277" s="1" t="s">
        <v>4003</v>
      </c>
      <c r="V277" s="1" t="s">
        <v>4066</v>
      </c>
    </row>
    <row r="278" s="1" customFormat="1" spans="1:22">
      <c r="A278" s="1" t="s">
        <v>3672</v>
      </c>
      <c r="B278" s="1" t="s">
        <v>247</v>
      </c>
      <c r="C278" s="1" t="s">
        <v>3673</v>
      </c>
      <c r="D278" s="1" t="s">
        <v>427</v>
      </c>
      <c r="E278" s="1" t="s">
        <v>4927</v>
      </c>
      <c r="F278" s="1" t="s">
        <v>617</v>
      </c>
      <c r="G278" s="1" t="s">
        <v>229</v>
      </c>
      <c r="H278" s="1" t="s">
        <v>4044</v>
      </c>
      <c r="I278" s="1" t="s">
        <v>4925</v>
      </c>
      <c r="J278" s="1" t="s">
        <v>4046</v>
      </c>
      <c r="K278" s="1" t="s">
        <v>4925</v>
      </c>
      <c r="L278" s="1" t="s">
        <v>4925</v>
      </c>
      <c r="M278" s="1" t="s">
        <v>4047</v>
      </c>
      <c r="N278" s="1" t="s">
        <v>4047</v>
      </c>
      <c r="O278" s="1" t="s">
        <v>4048</v>
      </c>
      <c r="P278" s="1" t="s">
        <v>4049</v>
      </c>
      <c r="Q278" s="1" t="s">
        <v>4050</v>
      </c>
      <c r="R278" s="1" t="s">
        <v>4928</v>
      </c>
      <c r="S278" s="1" t="s">
        <v>75</v>
      </c>
      <c r="T278" s="1" t="s">
        <v>4052</v>
      </c>
      <c r="U278" s="1" t="s">
        <v>4003</v>
      </c>
      <c r="V278" s="1" t="s">
        <v>4066</v>
      </c>
    </row>
    <row r="279" s="1" customFormat="1" spans="1:22">
      <c r="A279" s="1" t="s">
        <v>434</v>
      </c>
      <c r="B279" s="1" t="s">
        <v>439</v>
      </c>
      <c r="C279" s="1" t="s">
        <v>435</v>
      </c>
      <c r="D279" s="1" t="s">
        <v>437</v>
      </c>
      <c r="E279" s="1" t="s">
        <v>4929</v>
      </c>
      <c r="F279" s="1" t="s">
        <v>106</v>
      </c>
      <c r="G279" s="1" t="s">
        <v>83</v>
      </c>
      <c r="H279" s="1" t="s">
        <v>4044</v>
      </c>
      <c r="I279" s="1" t="s">
        <v>4930</v>
      </c>
      <c r="J279" s="1" t="s">
        <v>4046</v>
      </c>
      <c r="K279" s="1" t="s">
        <v>4930</v>
      </c>
      <c r="L279" s="1" t="s">
        <v>4930</v>
      </c>
      <c r="M279" s="1" t="s">
        <v>4047</v>
      </c>
      <c r="N279" s="1" t="s">
        <v>4047</v>
      </c>
      <c r="O279" s="1" t="s">
        <v>4048</v>
      </c>
      <c r="P279" s="1" t="s">
        <v>4049</v>
      </c>
      <c r="Q279" s="1" t="s">
        <v>4050</v>
      </c>
      <c r="R279" s="1" t="s">
        <v>4931</v>
      </c>
      <c r="S279" s="1" t="s">
        <v>75</v>
      </c>
      <c r="T279" s="1" t="s">
        <v>4052</v>
      </c>
      <c r="U279" s="1" t="s">
        <v>3988</v>
      </c>
      <c r="V279" s="1" t="s">
        <v>4066</v>
      </c>
    </row>
    <row r="280" s="1" customFormat="1" spans="1:22">
      <c r="A280" s="1" t="s">
        <v>907</v>
      </c>
      <c r="B280" s="1" t="s">
        <v>721</v>
      </c>
      <c r="C280" s="1" t="s">
        <v>908</v>
      </c>
      <c r="D280" s="1" t="s">
        <v>910</v>
      </c>
      <c r="E280" s="1" t="s">
        <v>4932</v>
      </c>
      <c r="F280" s="1" t="s">
        <v>83</v>
      </c>
      <c r="G280" s="1" t="s">
        <v>531</v>
      </c>
      <c r="H280" s="1" t="s">
        <v>4044</v>
      </c>
      <c r="I280" s="1" t="s">
        <v>4933</v>
      </c>
      <c r="J280" s="1" t="s">
        <v>4046</v>
      </c>
      <c r="K280" s="1" t="s">
        <v>4933</v>
      </c>
      <c r="L280" s="1" t="s">
        <v>4933</v>
      </c>
      <c r="M280" s="1" t="s">
        <v>4047</v>
      </c>
      <c r="N280" s="1" t="s">
        <v>4047</v>
      </c>
      <c r="O280" s="1" t="s">
        <v>4048</v>
      </c>
      <c r="P280" s="1" t="s">
        <v>4049</v>
      </c>
      <c r="Q280" s="1" t="s">
        <v>4050</v>
      </c>
      <c r="R280" s="1" t="s">
        <v>4934</v>
      </c>
      <c r="S280" s="1" t="s">
        <v>75</v>
      </c>
      <c r="T280" s="1" t="s">
        <v>4052</v>
      </c>
      <c r="U280" s="1" t="s">
        <v>3988</v>
      </c>
      <c r="V280" s="1" t="s">
        <v>4066</v>
      </c>
    </row>
    <row r="281" s="1" customFormat="1" spans="1:22">
      <c r="A281" s="1" t="s">
        <v>2093</v>
      </c>
      <c r="B281" s="1" t="s">
        <v>2096</v>
      </c>
      <c r="C281" s="1" t="s">
        <v>2094</v>
      </c>
      <c r="D281" s="1" t="s">
        <v>918</v>
      </c>
      <c r="E281" s="1" t="s">
        <v>4935</v>
      </c>
      <c r="F281" s="1" t="s">
        <v>1139</v>
      </c>
      <c r="G281" s="1" t="s">
        <v>617</v>
      </c>
      <c r="H281" s="1" t="s">
        <v>4044</v>
      </c>
      <c r="I281" s="1" t="s">
        <v>4936</v>
      </c>
      <c r="J281" s="1" t="s">
        <v>4046</v>
      </c>
      <c r="K281" s="1" t="s">
        <v>4936</v>
      </c>
      <c r="L281" s="1" t="s">
        <v>4936</v>
      </c>
      <c r="M281" s="1" t="s">
        <v>4047</v>
      </c>
      <c r="N281" s="1" t="s">
        <v>4047</v>
      </c>
      <c r="O281" s="1" t="s">
        <v>4048</v>
      </c>
      <c r="P281" s="1" t="s">
        <v>4049</v>
      </c>
      <c r="Q281" s="1" t="s">
        <v>4050</v>
      </c>
      <c r="R281" s="1" t="s">
        <v>4937</v>
      </c>
      <c r="S281" s="1" t="s">
        <v>75</v>
      </c>
      <c r="T281" s="1" t="s">
        <v>4052</v>
      </c>
      <c r="U281" s="1" t="s">
        <v>3988</v>
      </c>
      <c r="V281" s="1" t="s">
        <v>4066</v>
      </c>
    </row>
    <row r="282" s="1" customFormat="1" spans="1:22">
      <c r="A282" s="1" t="s">
        <v>915</v>
      </c>
      <c r="B282" s="1" t="s">
        <v>170</v>
      </c>
      <c r="C282" s="1" t="s">
        <v>916</v>
      </c>
      <c r="D282" s="1" t="s">
        <v>918</v>
      </c>
      <c r="E282" s="1" t="s">
        <v>4938</v>
      </c>
      <c r="F282" s="1" t="s">
        <v>106</v>
      </c>
      <c r="G282" s="1" t="s">
        <v>531</v>
      </c>
      <c r="H282" s="1" t="s">
        <v>4044</v>
      </c>
      <c r="I282" s="1" t="s">
        <v>4939</v>
      </c>
      <c r="J282" s="1" t="s">
        <v>4046</v>
      </c>
      <c r="K282" s="1" t="s">
        <v>4939</v>
      </c>
      <c r="L282" s="1" t="s">
        <v>4939</v>
      </c>
      <c r="M282" s="1" t="s">
        <v>4047</v>
      </c>
      <c r="N282" s="1" t="s">
        <v>4047</v>
      </c>
      <c r="O282" s="1" t="s">
        <v>4048</v>
      </c>
      <c r="P282" s="1" t="s">
        <v>4049</v>
      </c>
      <c r="Q282" s="1" t="s">
        <v>4050</v>
      </c>
      <c r="R282" s="1" t="s">
        <v>4940</v>
      </c>
      <c r="S282" s="1" t="s">
        <v>75</v>
      </c>
      <c r="T282" s="1" t="s">
        <v>4052</v>
      </c>
      <c r="U282" s="1" t="s">
        <v>3988</v>
      </c>
      <c r="V282" s="1" t="s">
        <v>4066</v>
      </c>
    </row>
    <row r="283" s="1" customFormat="1" spans="1:22">
      <c r="A283" s="1" t="s">
        <v>140</v>
      </c>
      <c r="B283" s="1" t="s">
        <v>143</v>
      </c>
      <c r="C283" s="1" t="s">
        <v>141</v>
      </c>
      <c r="D283" s="1" t="s">
        <v>133</v>
      </c>
      <c r="E283" s="1" t="s">
        <v>4941</v>
      </c>
      <c r="F283" s="1" t="s">
        <v>125</v>
      </c>
      <c r="G283" s="1" t="s">
        <v>83</v>
      </c>
      <c r="H283" s="1" t="s">
        <v>4044</v>
      </c>
      <c r="I283" s="1" t="s">
        <v>4942</v>
      </c>
      <c r="J283" s="1" t="s">
        <v>4046</v>
      </c>
      <c r="K283" s="1" t="s">
        <v>4942</v>
      </c>
      <c r="L283" s="1" t="s">
        <v>4942</v>
      </c>
      <c r="M283" s="1" t="s">
        <v>4047</v>
      </c>
      <c r="N283" s="1" t="s">
        <v>4047</v>
      </c>
      <c r="O283" s="1" t="s">
        <v>4048</v>
      </c>
      <c r="P283" s="1" t="s">
        <v>4049</v>
      </c>
      <c r="Q283" s="1" t="s">
        <v>4050</v>
      </c>
      <c r="R283" s="1" t="s">
        <v>4943</v>
      </c>
      <c r="S283" s="1" t="s">
        <v>75</v>
      </c>
      <c r="T283" s="1" t="s">
        <v>4052</v>
      </c>
      <c r="U283" s="1" t="s">
        <v>4003</v>
      </c>
      <c r="V283" s="1" t="s">
        <v>4066</v>
      </c>
    </row>
    <row r="284" s="1" customFormat="1" spans="1:22">
      <c r="A284" s="1" t="s">
        <v>797</v>
      </c>
      <c r="B284" s="1" t="s">
        <v>800</v>
      </c>
      <c r="C284" s="1" t="s">
        <v>798</v>
      </c>
      <c r="D284" s="1" t="s">
        <v>133</v>
      </c>
      <c r="E284" s="1" t="s">
        <v>4944</v>
      </c>
      <c r="F284" s="1" t="s">
        <v>106</v>
      </c>
      <c r="G284" s="1" t="s">
        <v>531</v>
      </c>
      <c r="H284" s="1" t="s">
        <v>4044</v>
      </c>
      <c r="I284" s="1" t="s">
        <v>4945</v>
      </c>
      <c r="J284" s="1" t="s">
        <v>4046</v>
      </c>
      <c r="K284" s="1" t="s">
        <v>4945</v>
      </c>
      <c r="L284" s="1" t="s">
        <v>4945</v>
      </c>
      <c r="M284" s="1" t="s">
        <v>4047</v>
      </c>
      <c r="N284" s="1" t="s">
        <v>4047</v>
      </c>
      <c r="O284" s="1" t="s">
        <v>4048</v>
      </c>
      <c r="P284" s="1" t="s">
        <v>4049</v>
      </c>
      <c r="Q284" s="1" t="s">
        <v>4050</v>
      </c>
      <c r="R284" s="1" t="s">
        <v>4946</v>
      </c>
      <c r="S284" s="1" t="s">
        <v>75</v>
      </c>
      <c r="T284" s="1" t="s">
        <v>4052</v>
      </c>
      <c r="U284" s="1" t="s">
        <v>4003</v>
      </c>
      <c r="V284" s="1" t="s">
        <v>4066</v>
      </c>
    </row>
    <row r="285" s="1" customFormat="1" spans="1:22">
      <c r="A285" s="1" t="s">
        <v>147</v>
      </c>
      <c r="B285" s="1" t="s">
        <v>150</v>
      </c>
      <c r="C285" s="1" t="s">
        <v>148</v>
      </c>
      <c r="D285" s="1" t="s">
        <v>133</v>
      </c>
      <c r="E285" s="1" t="s">
        <v>4947</v>
      </c>
      <c r="F285" s="1" t="s">
        <v>125</v>
      </c>
      <c r="G285" s="1" t="s">
        <v>83</v>
      </c>
      <c r="H285" s="1" t="s">
        <v>4044</v>
      </c>
      <c r="I285" s="1" t="s">
        <v>4948</v>
      </c>
      <c r="J285" s="1" t="s">
        <v>4046</v>
      </c>
      <c r="K285" s="1" t="s">
        <v>4948</v>
      </c>
      <c r="L285" s="1" t="s">
        <v>4949</v>
      </c>
      <c r="M285" s="1" t="s">
        <v>4950</v>
      </c>
      <c r="N285" s="1" t="s">
        <v>4950</v>
      </c>
      <c r="O285" s="1" t="s">
        <v>4048</v>
      </c>
      <c r="P285" s="1" t="s">
        <v>4049</v>
      </c>
      <c r="Q285" s="1" t="s">
        <v>4050</v>
      </c>
      <c r="R285" s="1" t="s">
        <v>4951</v>
      </c>
      <c r="S285" s="1" t="s">
        <v>75</v>
      </c>
      <c r="T285" s="1" t="s">
        <v>4052</v>
      </c>
      <c r="U285" s="1" t="s">
        <v>4003</v>
      </c>
      <c r="V285" s="1" t="s">
        <v>4066</v>
      </c>
    </row>
    <row r="286" s="1" customFormat="1" spans="1:22">
      <c r="A286" s="1" t="s">
        <v>3448</v>
      </c>
      <c r="B286" s="1" t="s">
        <v>3451</v>
      </c>
      <c r="C286" s="1" t="s">
        <v>3449</v>
      </c>
      <c r="D286" s="1" t="s">
        <v>133</v>
      </c>
      <c r="E286" s="1" t="s">
        <v>4952</v>
      </c>
      <c r="F286" s="1" t="s">
        <v>617</v>
      </c>
      <c r="G286" s="1" t="s">
        <v>229</v>
      </c>
      <c r="H286" s="1" t="s">
        <v>4044</v>
      </c>
      <c r="I286" s="1" t="s">
        <v>4953</v>
      </c>
      <c r="J286" s="1" t="s">
        <v>4046</v>
      </c>
      <c r="K286" s="1" t="s">
        <v>4953</v>
      </c>
      <c r="L286" s="1" t="s">
        <v>4953</v>
      </c>
      <c r="M286" s="1" t="s">
        <v>4047</v>
      </c>
      <c r="N286" s="1" t="s">
        <v>4047</v>
      </c>
      <c r="O286" s="1" t="s">
        <v>4048</v>
      </c>
      <c r="P286" s="1" t="s">
        <v>4049</v>
      </c>
      <c r="Q286" s="1" t="s">
        <v>4050</v>
      </c>
      <c r="R286" s="1" t="s">
        <v>4954</v>
      </c>
      <c r="S286" s="1" t="s">
        <v>75</v>
      </c>
      <c r="T286" s="1" t="s">
        <v>4052</v>
      </c>
      <c r="U286" s="1" t="s">
        <v>4003</v>
      </c>
      <c r="V286" s="1" t="s">
        <v>4066</v>
      </c>
    </row>
    <row r="287" s="1" customFormat="1" spans="1:22">
      <c r="A287" s="1" t="s">
        <v>1912</v>
      </c>
      <c r="B287" s="1" t="s">
        <v>1915</v>
      </c>
      <c r="C287" s="1" t="s">
        <v>1913</v>
      </c>
      <c r="D287" s="1" t="s">
        <v>133</v>
      </c>
      <c r="E287" s="1" t="s">
        <v>4955</v>
      </c>
      <c r="F287" s="1" t="s">
        <v>83</v>
      </c>
      <c r="G287" s="1" t="s">
        <v>617</v>
      </c>
      <c r="H287" s="1" t="s">
        <v>4044</v>
      </c>
      <c r="I287" s="1" t="s">
        <v>4956</v>
      </c>
      <c r="J287" s="1" t="s">
        <v>4046</v>
      </c>
      <c r="K287" s="1" t="s">
        <v>4956</v>
      </c>
      <c r="L287" s="1" t="s">
        <v>4956</v>
      </c>
      <c r="M287" s="1" t="s">
        <v>4047</v>
      </c>
      <c r="N287" s="1" t="s">
        <v>4047</v>
      </c>
      <c r="O287" s="1" t="s">
        <v>4048</v>
      </c>
      <c r="P287" s="1" t="s">
        <v>4049</v>
      </c>
      <c r="Q287" s="1" t="s">
        <v>4050</v>
      </c>
      <c r="R287" s="1" t="s">
        <v>4957</v>
      </c>
      <c r="S287" s="1" t="s">
        <v>75</v>
      </c>
      <c r="T287" s="1" t="s">
        <v>4052</v>
      </c>
      <c r="U287" s="1" t="s">
        <v>4003</v>
      </c>
      <c r="V287" s="1" t="s">
        <v>4066</v>
      </c>
    </row>
    <row r="288" s="1" customFormat="1" spans="1:22">
      <c r="A288" s="1" t="s">
        <v>130</v>
      </c>
      <c r="B288" s="1" t="s">
        <v>135</v>
      </c>
      <c r="C288" s="1" t="s">
        <v>131</v>
      </c>
      <c r="D288" s="1" t="s">
        <v>133</v>
      </c>
      <c r="E288" s="1" t="s">
        <v>4958</v>
      </c>
      <c r="F288" s="1" t="s">
        <v>95</v>
      </c>
      <c r="G288" s="1" t="s">
        <v>83</v>
      </c>
      <c r="H288" s="1" t="s">
        <v>4044</v>
      </c>
      <c r="I288" s="1" t="s">
        <v>4959</v>
      </c>
      <c r="J288" s="1" t="s">
        <v>4046</v>
      </c>
      <c r="K288" s="1" t="s">
        <v>4959</v>
      </c>
      <c r="L288" s="1" t="s">
        <v>4959</v>
      </c>
      <c r="M288" s="1" t="s">
        <v>4047</v>
      </c>
      <c r="N288" s="1" t="s">
        <v>4047</v>
      </c>
      <c r="O288" s="1" t="s">
        <v>4048</v>
      </c>
      <c r="P288" s="1" t="s">
        <v>4049</v>
      </c>
      <c r="Q288" s="1" t="s">
        <v>4050</v>
      </c>
      <c r="R288" s="1" t="s">
        <v>4960</v>
      </c>
      <c r="S288" s="1" t="s">
        <v>75</v>
      </c>
      <c r="T288" s="1" t="s">
        <v>4052</v>
      </c>
      <c r="U288" s="1" t="s">
        <v>4003</v>
      </c>
      <c r="V288" s="1" t="s">
        <v>4066</v>
      </c>
    </row>
    <row r="289" s="1" customFormat="1" spans="1:22">
      <c r="A289" s="1" t="s">
        <v>466</v>
      </c>
      <c r="B289" s="1" t="s">
        <v>469</v>
      </c>
      <c r="C289" s="1" t="s">
        <v>467</v>
      </c>
      <c r="D289" s="1" t="s">
        <v>133</v>
      </c>
      <c r="E289" s="1" t="s">
        <v>4961</v>
      </c>
      <c r="F289" s="1" t="s">
        <v>95</v>
      </c>
      <c r="G289" s="1" t="s">
        <v>83</v>
      </c>
      <c r="H289" s="1" t="s">
        <v>4044</v>
      </c>
      <c r="I289" s="1" t="s">
        <v>4962</v>
      </c>
      <c r="J289" s="1" t="s">
        <v>4046</v>
      </c>
      <c r="K289" s="1" t="s">
        <v>4962</v>
      </c>
      <c r="L289" s="1" t="s">
        <v>4962</v>
      </c>
      <c r="M289" s="1" t="s">
        <v>4047</v>
      </c>
      <c r="N289" s="1" t="s">
        <v>4047</v>
      </c>
      <c r="O289" s="1" t="s">
        <v>4048</v>
      </c>
      <c r="P289" s="1" t="s">
        <v>4049</v>
      </c>
      <c r="Q289" s="1" t="s">
        <v>4050</v>
      </c>
      <c r="R289" s="1" t="s">
        <v>4963</v>
      </c>
      <c r="S289" s="1" t="s">
        <v>75</v>
      </c>
      <c r="T289" s="1" t="s">
        <v>4052</v>
      </c>
      <c r="U289" s="1" t="s">
        <v>4003</v>
      </c>
      <c r="V289" s="1" t="s">
        <v>4066</v>
      </c>
    </row>
    <row r="290" s="1" customFormat="1" spans="1:22">
      <c r="A290" s="1" t="s">
        <v>2195</v>
      </c>
      <c r="B290" s="1" t="s">
        <v>2198</v>
      </c>
      <c r="C290" s="1" t="s">
        <v>2196</v>
      </c>
      <c r="D290" s="1" t="s">
        <v>168</v>
      </c>
      <c r="E290" s="1" t="s">
        <v>4964</v>
      </c>
      <c r="F290" s="1" t="s">
        <v>531</v>
      </c>
      <c r="G290" s="1" t="s">
        <v>617</v>
      </c>
      <c r="H290" s="1" t="s">
        <v>4044</v>
      </c>
      <c r="I290" s="1" t="s">
        <v>4965</v>
      </c>
      <c r="J290" s="1" t="s">
        <v>4046</v>
      </c>
      <c r="K290" s="1" t="s">
        <v>4965</v>
      </c>
      <c r="L290" s="1" t="s">
        <v>4965</v>
      </c>
      <c r="M290" s="1" t="s">
        <v>4047</v>
      </c>
      <c r="N290" s="1" t="s">
        <v>4047</v>
      </c>
      <c r="O290" s="1" t="s">
        <v>4048</v>
      </c>
      <c r="P290" s="1" t="s">
        <v>4049</v>
      </c>
      <c r="Q290" s="1" t="s">
        <v>4050</v>
      </c>
      <c r="R290" s="1" t="s">
        <v>4966</v>
      </c>
      <c r="S290" s="1" t="s">
        <v>75</v>
      </c>
      <c r="T290" s="1" t="s">
        <v>4052</v>
      </c>
      <c r="U290" s="1" t="s">
        <v>4003</v>
      </c>
      <c r="V290" s="1" t="s">
        <v>4066</v>
      </c>
    </row>
    <row r="291" s="1" customFormat="1" spans="1:22">
      <c r="A291" s="1" t="s">
        <v>165</v>
      </c>
      <c r="B291" s="1" t="s">
        <v>170</v>
      </c>
      <c r="C291" s="1" t="s">
        <v>166</v>
      </c>
      <c r="D291" s="1" t="s">
        <v>168</v>
      </c>
      <c r="E291" s="1" t="s">
        <v>4967</v>
      </c>
      <c r="F291" s="1" t="s">
        <v>125</v>
      </c>
      <c r="G291" s="1" t="s">
        <v>83</v>
      </c>
      <c r="H291" s="1" t="s">
        <v>4044</v>
      </c>
      <c r="I291" s="1" t="s">
        <v>4968</v>
      </c>
      <c r="J291" s="1" t="s">
        <v>4046</v>
      </c>
      <c r="K291" s="1" t="s">
        <v>4968</v>
      </c>
      <c r="L291" s="1" t="s">
        <v>4968</v>
      </c>
      <c r="M291" s="1" t="s">
        <v>4047</v>
      </c>
      <c r="N291" s="1" t="s">
        <v>4047</v>
      </c>
      <c r="O291" s="1" t="s">
        <v>4048</v>
      </c>
      <c r="P291" s="1" t="s">
        <v>4049</v>
      </c>
      <c r="Q291" s="1" t="s">
        <v>4050</v>
      </c>
      <c r="R291" s="1" t="s">
        <v>4969</v>
      </c>
      <c r="S291" s="1" t="s">
        <v>75</v>
      </c>
      <c r="T291" s="1" t="s">
        <v>4052</v>
      </c>
      <c r="U291" s="1" t="s">
        <v>4003</v>
      </c>
      <c r="V291" s="1" t="s">
        <v>4066</v>
      </c>
    </row>
    <row r="292" s="1" customFormat="1" spans="1:22">
      <c r="A292" s="1" t="s">
        <v>773</v>
      </c>
      <c r="B292" s="1" t="s">
        <v>209</v>
      </c>
      <c r="C292" s="1" t="s">
        <v>774</v>
      </c>
      <c r="D292" s="1" t="s">
        <v>168</v>
      </c>
      <c r="E292" s="1" t="s">
        <v>4970</v>
      </c>
      <c r="F292" s="1" t="s">
        <v>95</v>
      </c>
      <c r="G292" s="1" t="s">
        <v>531</v>
      </c>
      <c r="H292" s="1" t="s">
        <v>4044</v>
      </c>
      <c r="I292" s="1" t="s">
        <v>4971</v>
      </c>
      <c r="J292" s="1" t="s">
        <v>4046</v>
      </c>
      <c r="K292" s="1" t="s">
        <v>4971</v>
      </c>
      <c r="L292" s="1" t="s">
        <v>4971</v>
      </c>
      <c r="M292" s="1" t="s">
        <v>4047</v>
      </c>
      <c r="N292" s="1" t="s">
        <v>4047</v>
      </c>
      <c r="O292" s="1" t="s">
        <v>4048</v>
      </c>
      <c r="P292" s="1" t="s">
        <v>4049</v>
      </c>
      <c r="Q292" s="1" t="s">
        <v>4050</v>
      </c>
      <c r="R292" s="1" t="s">
        <v>4972</v>
      </c>
      <c r="S292" s="1" t="s">
        <v>75</v>
      </c>
      <c r="T292" s="1" t="s">
        <v>4052</v>
      </c>
      <c r="U292" s="1" t="s">
        <v>4003</v>
      </c>
      <c r="V292" s="1" t="s">
        <v>4066</v>
      </c>
    </row>
    <row r="293" s="1" customFormat="1" spans="1:22">
      <c r="A293" s="1" t="s">
        <v>1478</v>
      </c>
      <c r="B293" s="1" t="s">
        <v>721</v>
      </c>
      <c r="C293" s="1" t="s">
        <v>1479</v>
      </c>
      <c r="D293" s="1" t="s">
        <v>168</v>
      </c>
      <c r="E293" s="1" t="s">
        <v>4973</v>
      </c>
      <c r="F293" s="1" t="s">
        <v>106</v>
      </c>
      <c r="G293" s="1" t="s">
        <v>1139</v>
      </c>
      <c r="H293" s="1" t="s">
        <v>4044</v>
      </c>
      <c r="I293" s="1" t="s">
        <v>4974</v>
      </c>
      <c r="J293" s="1" t="s">
        <v>4046</v>
      </c>
      <c r="K293" s="1" t="s">
        <v>4974</v>
      </c>
      <c r="L293" s="1" t="s">
        <v>4974</v>
      </c>
      <c r="M293" s="1" t="s">
        <v>4047</v>
      </c>
      <c r="N293" s="1" t="s">
        <v>4047</v>
      </c>
      <c r="O293" s="1" t="s">
        <v>4048</v>
      </c>
      <c r="P293" s="1" t="s">
        <v>4049</v>
      </c>
      <c r="Q293" s="1" t="s">
        <v>4050</v>
      </c>
      <c r="R293" s="1" t="s">
        <v>4975</v>
      </c>
      <c r="S293" s="1" t="s">
        <v>75</v>
      </c>
      <c r="T293" s="1" t="s">
        <v>4052</v>
      </c>
      <c r="U293" s="1" t="s">
        <v>4003</v>
      </c>
      <c r="V293" s="1" t="s">
        <v>4066</v>
      </c>
    </row>
    <row r="294" s="1" customFormat="1" spans="1:22">
      <c r="A294" s="1" t="s">
        <v>2013</v>
      </c>
      <c r="B294" s="1" t="s">
        <v>411</v>
      </c>
      <c r="C294" s="1" t="s">
        <v>2014</v>
      </c>
      <c r="D294" s="1" t="s">
        <v>168</v>
      </c>
      <c r="E294" s="1" t="s">
        <v>4976</v>
      </c>
      <c r="F294" s="1" t="s">
        <v>83</v>
      </c>
      <c r="G294" s="1" t="s">
        <v>617</v>
      </c>
      <c r="H294" s="1" t="s">
        <v>4044</v>
      </c>
      <c r="I294" s="1" t="s">
        <v>4977</v>
      </c>
      <c r="J294" s="1" t="s">
        <v>4046</v>
      </c>
      <c r="K294" s="1" t="s">
        <v>4977</v>
      </c>
      <c r="L294" s="1" t="s">
        <v>4977</v>
      </c>
      <c r="M294" s="1" t="s">
        <v>4047</v>
      </c>
      <c r="N294" s="1" t="s">
        <v>4047</v>
      </c>
      <c r="O294" s="1" t="s">
        <v>4048</v>
      </c>
      <c r="P294" s="1" t="s">
        <v>4049</v>
      </c>
      <c r="Q294" s="1" t="s">
        <v>4050</v>
      </c>
      <c r="R294" s="1" t="s">
        <v>4978</v>
      </c>
      <c r="S294" s="1" t="s">
        <v>75</v>
      </c>
      <c r="T294" s="1" t="s">
        <v>4052</v>
      </c>
      <c r="U294" s="1" t="s">
        <v>3988</v>
      </c>
      <c r="V294" s="1" t="s">
        <v>4066</v>
      </c>
    </row>
    <row r="295" s="1" customFormat="1" spans="1:22">
      <c r="A295" s="1" t="s">
        <v>2032</v>
      </c>
      <c r="B295" s="1" t="s">
        <v>721</v>
      </c>
      <c r="C295" s="1" t="s">
        <v>2033</v>
      </c>
      <c r="D295" s="1" t="s">
        <v>2035</v>
      </c>
      <c r="E295" s="1" t="s">
        <v>4979</v>
      </c>
      <c r="F295" s="1" t="s">
        <v>125</v>
      </c>
      <c r="G295" s="1" t="s">
        <v>617</v>
      </c>
      <c r="H295" s="1" t="s">
        <v>4044</v>
      </c>
      <c r="I295" s="1" t="s">
        <v>4980</v>
      </c>
      <c r="J295" s="1" t="s">
        <v>4046</v>
      </c>
      <c r="K295" s="1" t="s">
        <v>4980</v>
      </c>
      <c r="L295" s="1" t="s">
        <v>4980</v>
      </c>
      <c r="M295" s="1" t="s">
        <v>4047</v>
      </c>
      <c r="N295" s="1" t="s">
        <v>4047</v>
      </c>
      <c r="O295" s="1" t="s">
        <v>4048</v>
      </c>
      <c r="P295" s="1" t="s">
        <v>4049</v>
      </c>
      <c r="Q295" s="1" t="s">
        <v>4050</v>
      </c>
      <c r="R295" s="1" t="s">
        <v>4981</v>
      </c>
      <c r="S295" s="1" t="s">
        <v>75</v>
      </c>
      <c r="T295" s="1" t="s">
        <v>4052</v>
      </c>
      <c r="U295" s="1" t="s">
        <v>3988</v>
      </c>
      <c r="V295" s="1" t="s">
        <v>4066</v>
      </c>
    </row>
    <row r="296" s="1" customFormat="1" spans="1:22">
      <c r="A296" s="1" t="s">
        <v>408</v>
      </c>
      <c r="B296" s="1" t="s">
        <v>411</v>
      </c>
      <c r="C296" s="1" t="s">
        <v>409</v>
      </c>
      <c r="D296" s="1" t="s">
        <v>402</v>
      </c>
      <c r="E296" s="1" t="s">
        <v>4982</v>
      </c>
      <c r="F296" s="1" t="s">
        <v>125</v>
      </c>
      <c r="G296" s="1" t="s">
        <v>83</v>
      </c>
      <c r="H296" s="1" t="s">
        <v>4044</v>
      </c>
      <c r="I296" s="1" t="s">
        <v>4983</v>
      </c>
      <c r="J296" s="1" t="s">
        <v>4046</v>
      </c>
      <c r="K296" s="1" t="s">
        <v>4983</v>
      </c>
      <c r="L296" s="1" t="s">
        <v>4983</v>
      </c>
      <c r="M296" s="1" t="s">
        <v>4047</v>
      </c>
      <c r="N296" s="1" t="s">
        <v>4047</v>
      </c>
      <c r="O296" s="1" t="s">
        <v>4048</v>
      </c>
      <c r="P296" s="1" t="s">
        <v>4049</v>
      </c>
      <c r="Q296" s="1" t="s">
        <v>4050</v>
      </c>
      <c r="R296" s="1" t="s">
        <v>4984</v>
      </c>
      <c r="S296" s="1" t="s">
        <v>75</v>
      </c>
      <c r="T296" s="1" t="s">
        <v>4052</v>
      </c>
      <c r="U296" s="1" t="s">
        <v>4003</v>
      </c>
      <c r="V296" s="1" t="s">
        <v>4066</v>
      </c>
    </row>
    <row r="297" s="1" customFormat="1" spans="1:22">
      <c r="A297" s="1" t="s">
        <v>399</v>
      </c>
      <c r="B297" s="1" t="s">
        <v>179</v>
      </c>
      <c r="C297" s="1" t="s">
        <v>400</v>
      </c>
      <c r="D297" s="1" t="s">
        <v>402</v>
      </c>
      <c r="E297" s="1" t="s">
        <v>4985</v>
      </c>
      <c r="F297" s="1" t="s">
        <v>125</v>
      </c>
      <c r="G297" s="1" t="s">
        <v>83</v>
      </c>
      <c r="H297" s="1" t="s">
        <v>4044</v>
      </c>
      <c r="I297" s="1" t="s">
        <v>4986</v>
      </c>
      <c r="J297" s="1" t="s">
        <v>4046</v>
      </c>
      <c r="K297" s="1" t="s">
        <v>4986</v>
      </c>
      <c r="L297" s="1" t="s">
        <v>4986</v>
      </c>
      <c r="M297" s="1" t="s">
        <v>4047</v>
      </c>
      <c r="N297" s="1" t="s">
        <v>4047</v>
      </c>
      <c r="O297" s="1" t="s">
        <v>4048</v>
      </c>
      <c r="P297" s="1" t="s">
        <v>4049</v>
      </c>
      <c r="Q297" s="1" t="s">
        <v>4050</v>
      </c>
      <c r="R297" s="1" t="s">
        <v>4987</v>
      </c>
      <c r="S297" s="1" t="s">
        <v>75</v>
      </c>
      <c r="T297" s="1" t="s">
        <v>4052</v>
      </c>
      <c r="U297" s="1" t="s">
        <v>4003</v>
      </c>
      <c r="V297" s="1" t="s">
        <v>4066</v>
      </c>
    </row>
    <row r="298" s="1" customFormat="1" spans="1:22">
      <c r="A298" s="1" t="s">
        <v>1471</v>
      </c>
      <c r="B298" s="1" t="s">
        <v>135</v>
      </c>
      <c r="C298" s="1" t="s">
        <v>1472</v>
      </c>
      <c r="D298" s="1" t="s">
        <v>934</v>
      </c>
      <c r="E298" s="1" t="s">
        <v>4988</v>
      </c>
      <c r="F298" s="1" t="s">
        <v>531</v>
      </c>
      <c r="G298" s="1" t="s">
        <v>1139</v>
      </c>
      <c r="H298" s="1" t="s">
        <v>4044</v>
      </c>
      <c r="I298" s="1" t="s">
        <v>4989</v>
      </c>
      <c r="J298" s="1" t="s">
        <v>4046</v>
      </c>
      <c r="K298" s="1" t="s">
        <v>4989</v>
      </c>
      <c r="L298" s="1" t="s">
        <v>4989</v>
      </c>
      <c r="M298" s="1" t="s">
        <v>4047</v>
      </c>
      <c r="N298" s="1" t="s">
        <v>4047</v>
      </c>
      <c r="O298" s="1" t="s">
        <v>4048</v>
      </c>
      <c r="P298" s="1" t="s">
        <v>4049</v>
      </c>
      <c r="Q298" s="1" t="s">
        <v>4050</v>
      </c>
      <c r="R298" s="1" t="s">
        <v>4990</v>
      </c>
      <c r="S298" s="1" t="s">
        <v>75</v>
      </c>
      <c r="T298" s="1" t="s">
        <v>4052</v>
      </c>
      <c r="U298" s="1" t="s">
        <v>3988</v>
      </c>
      <c r="V298" s="1" t="s">
        <v>4066</v>
      </c>
    </row>
    <row r="299" s="1" customFormat="1" spans="1:22">
      <c r="A299" s="1" t="s">
        <v>2028</v>
      </c>
      <c r="B299" s="1" t="s">
        <v>135</v>
      </c>
      <c r="C299" s="1" t="s">
        <v>2029</v>
      </c>
      <c r="D299" s="1" t="s">
        <v>934</v>
      </c>
      <c r="E299" s="1" t="s">
        <v>4988</v>
      </c>
      <c r="F299" s="1" t="s">
        <v>1139</v>
      </c>
      <c r="G299" s="1" t="s">
        <v>617</v>
      </c>
      <c r="H299" s="1" t="s">
        <v>4044</v>
      </c>
      <c r="I299" s="1" t="s">
        <v>4991</v>
      </c>
      <c r="J299" s="1" t="s">
        <v>4046</v>
      </c>
      <c r="K299" s="1" t="s">
        <v>4991</v>
      </c>
      <c r="L299" s="1" t="s">
        <v>4991</v>
      </c>
      <c r="M299" s="1" t="s">
        <v>4047</v>
      </c>
      <c r="N299" s="1" t="s">
        <v>4047</v>
      </c>
      <c r="O299" s="1" t="s">
        <v>4048</v>
      </c>
      <c r="P299" s="1" t="s">
        <v>4049</v>
      </c>
      <c r="Q299" s="1" t="s">
        <v>4050</v>
      </c>
      <c r="R299" s="1" t="s">
        <v>4992</v>
      </c>
      <c r="S299" s="1" t="s">
        <v>75</v>
      </c>
      <c r="T299" s="1" t="s">
        <v>4052</v>
      </c>
      <c r="U299" s="1" t="s">
        <v>3988</v>
      </c>
      <c r="V299" s="1" t="s">
        <v>4066</v>
      </c>
    </row>
    <row r="300" s="1" customFormat="1" spans="1:22">
      <c r="A300" s="1" t="s">
        <v>2450</v>
      </c>
      <c r="B300" s="1" t="s">
        <v>2447</v>
      </c>
      <c r="C300" s="1" t="s">
        <v>2451</v>
      </c>
      <c r="D300" s="1" t="s">
        <v>934</v>
      </c>
      <c r="E300" s="1" t="s">
        <v>4993</v>
      </c>
      <c r="F300" s="1" t="s">
        <v>106</v>
      </c>
      <c r="G300" s="1" t="s">
        <v>618</v>
      </c>
      <c r="H300" s="1" t="s">
        <v>4044</v>
      </c>
      <c r="I300" s="1" t="s">
        <v>4994</v>
      </c>
      <c r="J300" s="1" t="s">
        <v>4046</v>
      </c>
      <c r="K300" s="1" t="s">
        <v>4994</v>
      </c>
      <c r="L300" s="1" t="s">
        <v>4994</v>
      </c>
      <c r="M300" s="1" t="s">
        <v>4047</v>
      </c>
      <c r="N300" s="1" t="s">
        <v>4047</v>
      </c>
      <c r="O300" s="1" t="s">
        <v>4048</v>
      </c>
      <c r="P300" s="1" t="s">
        <v>4049</v>
      </c>
      <c r="Q300" s="1" t="s">
        <v>4050</v>
      </c>
      <c r="R300" s="1" t="s">
        <v>4995</v>
      </c>
      <c r="S300" s="1" t="s">
        <v>75</v>
      </c>
      <c r="T300" s="1" t="s">
        <v>4052</v>
      </c>
      <c r="U300" s="1" t="s">
        <v>3988</v>
      </c>
      <c r="V300" s="1" t="s">
        <v>4066</v>
      </c>
    </row>
    <row r="301" s="1" customFormat="1" spans="1:22">
      <c r="A301" s="1" t="s">
        <v>2444</v>
      </c>
      <c r="B301" s="1" t="s">
        <v>2447</v>
      </c>
      <c r="C301" s="1" t="s">
        <v>2445</v>
      </c>
      <c r="D301" s="1" t="s">
        <v>934</v>
      </c>
      <c r="E301" s="1" t="s">
        <v>4996</v>
      </c>
      <c r="F301" s="1" t="s">
        <v>106</v>
      </c>
      <c r="G301" s="1" t="s">
        <v>618</v>
      </c>
      <c r="H301" s="1" t="s">
        <v>4044</v>
      </c>
      <c r="I301" s="1" t="s">
        <v>4994</v>
      </c>
      <c r="J301" s="1" t="s">
        <v>4046</v>
      </c>
      <c r="K301" s="1" t="s">
        <v>4994</v>
      </c>
      <c r="L301" s="1" t="s">
        <v>4994</v>
      </c>
      <c r="M301" s="1" t="s">
        <v>4047</v>
      </c>
      <c r="N301" s="1" t="s">
        <v>4047</v>
      </c>
      <c r="O301" s="1" t="s">
        <v>4048</v>
      </c>
      <c r="P301" s="1" t="s">
        <v>4049</v>
      </c>
      <c r="Q301" s="1" t="s">
        <v>4050</v>
      </c>
      <c r="R301" s="1" t="s">
        <v>4997</v>
      </c>
      <c r="S301" s="1" t="s">
        <v>75</v>
      </c>
      <c r="T301" s="1" t="s">
        <v>4052</v>
      </c>
      <c r="U301" s="1" t="s">
        <v>3988</v>
      </c>
      <c r="V301" s="1" t="s">
        <v>4066</v>
      </c>
    </row>
    <row r="302" s="1" customFormat="1" spans="1:22">
      <c r="A302" s="1" t="s">
        <v>2557</v>
      </c>
      <c r="B302" s="1" t="s">
        <v>721</v>
      </c>
      <c r="C302" s="1" t="s">
        <v>2558</v>
      </c>
      <c r="D302" s="1" t="s">
        <v>2560</v>
      </c>
      <c r="E302" s="1" t="s">
        <v>4998</v>
      </c>
      <c r="F302" s="1" t="s">
        <v>617</v>
      </c>
      <c r="G302" s="1" t="s">
        <v>618</v>
      </c>
      <c r="H302" s="1" t="s">
        <v>4044</v>
      </c>
      <c r="I302" s="1" t="s">
        <v>4999</v>
      </c>
      <c r="J302" s="1" t="s">
        <v>4046</v>
      </c>
      <c r="K302" s="1" t="s">
        <v>4999</v>
      </c>
      <c r="L302" s="1" t="s">
        <v>4999</v>
      </c>
      <c r="M302" s="1" t="s">
        <v>4047</v>
      </c>
      <c r="N302" s="1" t="s">
        <v>4047</v>
      </c>
      <c r="O302" s="1" t="s">
        <v>4048</v>
      </c>
      <c r="P302" s="1" t="s">
        <v>4049</v>
      </c>
      <c r="Q302" s="1" t="s">
        <v>4050</v>
      </c>
      <c r="R302" s="1" t="s">
        <v>5000</v>
      </c>
      <c r="S302" s="1" t="s">
        <v>75</v>
      </c>
      <c r="T302" s="1" t="s">
        <v>4052</v>
      </c>
      <c r="U302" s="1" t="s">
        <v>4003</v>
      </c>
      <c r="V302" s="1" t="s">
        <v>4053</v>
      </c>
    </row>
    <row r="303" s="1" customFormat="1" spans="1:22">
      <c r="A303" s="1" t="s">
        <v>2598</v>
      </c>
      <c r="B303" s="1" t="s">
        <v>721</v>
      </c>
      <c r="C303" s="1" t="s">
        <v>2599</v>
      </c>
      <c r="D303" s="1" t="s">
        <v>2560</v>
      </c>
      <c r="E303" s="1" t="s">
        <v>5001</v>
      </c>
      <c r="F303" s="1" t="s">
        <v>617</v>
      </c>
      <c r="G303" s="1" t="s">
        <v>618</v>
      </c>
      <c r="H303" s="1" t="s">
        <v>4044</v>
      </c>
      <c r="I303" s="1" t="s">
        <v>5002</v>
      </c>
      <c r="J303" s="1" t="s">
        <v>4046</v>
      </c>
      <c r="K303" s="1" t="s">
        <v>5002</v>
      </c>
      <c r="L303" s="1" t="s">
        <v>5002</v>
      </c>
      <c r="M303" s="1" t="s">
        <v>4047</v>
      </c>
      <c r="N303" s="1" t="s">
        <v>4047</v>
      </c>
      <c r="O303" s="1" t="s">
        <v>4048</v>
      </c>
      <c r="P303" s="1" t="s">
        <v>4049</v>
      </c>
      <c r="Q303" s="1" t="s">
        <v>4050</v>
      </c>
      <c r="R303" s="1" t="s">
        <v>5003</v>
      </c>
      <c r="S303" s="1" t="s">
        <v>75</v>
      </c>
      <c r="T303" s="1" t="s">
        <v>4052</v>
      </c>
      <c r="U303" s="1" t="s">
        <v>4003</v>
      </c>
      <c r="V303" s="1" t="s">
        <v>4053</v>
      </c>
    </row>
    <row r="304" s="1" customFormat="1" spans="1:22">
      <c r="A304" s="1" t="s">
        <v>2592</v>
      </c>
      <c r="B304" s="1" t="s">
        <v>721</v>
      </c>
      <c r="C304" s="1" t="s">
        <v>2593</v>
      </c>
      <c r="D304" s="1" t="s">
        <v>2560</v>
      </c>
      <c r="E304" s="1" t="s">
        <v>5004</v>
      </c>
      <c r="F304" s="1" t="s">
        <v>617</v>
      </c>
      <c r="G304" s="1" t="s">
        <v>618</v>
      </c>
      <c r="H304" s="1" t="s">
        <v>4044</v>
      </c>
      <c r="I304" s="1" t="s">
        <v>5002</v>
      </c>
      <c r="J304" s="1" t="s">
        <v>4046</v>
      </c>
      <c r="K304" s="1" t="s">
        <v>5002</v>
      </c>
      <c r="L304" s="1" t="s">
        <v>5002</v>
      </c>
      <c r="M304" s="1" t="s">
        <v>4047</v>
      </c>
      <c r="N304" s="1" t="s">
        <v>4047</v>
      </c>
      <c r="O304" s="1" t="s">
        <v>4048</v>
      </c>
      <c r="P304" s="1" t="s">
        <v>4049</v>
      </c>
      <c r="Q304" s="1" t="s">
        <v>4050</v>
      </c>
      <c r="R304" s="1" t="s">
        <v>5005</v>
      </c>
      <c r="S304" s="1" t="s">
        <v>75</v>
      </c>
      <c r="T304" s="1" t="s">
        <v>4052</v>
      </c>
      <c r="U304" s="1" t="s">
        <v>4003</v>
      </c>
      <c r="V304" s="1" t="s">
        <v>4053</v>
      </c>
    </row>
    <row r="305" s="1" customFormat="1" spans="1:22">
      <c r="A305" s="1" t="s">
        <v>2567</v>
      </c>
      <c r="B305" s="1" t="s">
        <v>721</v>
      </c>
      <c r="C305" s="1" t="s">
        <v>2568</v>
      </c>
      <c r="D305" s="1" t="s">
        <v>2560</v>
      </c>
      <c r="E305" s="1" t="s">
        <v>5006</v>
      </c>
      <c r="F305" s="1" t="s">
        <v>617</v>
      </c>
      <c r="G305" s="1" t="s">
        <v>618</v>
      </c>
      <c r="H305" s="1" t="s">
        <v>4044</v>
      </c>
      <c r="I305" s="1" t="s">
        <v>5007</v>
      </c>
      <c r="J305" s="1" t="s">
        <v>4046</v>
      </c>
      <c r="K305" s="1" t="s">
        <v>5007</v>
      </c>
      <c r="L305" s="1" t="s">
        <v>5007</v>
      </c>
      <c r="M305" s="1" t="s">
        <v>4047</v>
      </c>
      <c r="N305" s="1" t="s">
        <v>4047</v>
      </c>
      <c r="O305" s="1" t="s">
        <v>4048</v>
      </c>
      <c r="P305" s="1" t="s">
        <v>4049</v>
      </c>
      <c r="Q305" s="1" t="s">
        <v>4050</v>
      </c>
      <c r="R305" s="1" t="s">
        <v>5008</v>
      </c>
      <c r="S305" s="1" t="s">
        <v>75</v>
      </c>
      <c r="T305" s="1" t="s">
        <v>4052</v>
      </c>
      <c r="U305" s="1" t="s">
        <v>4003</v>
      </c>
      <c r="V305" s="1" t="s">
        <v>4053</v>
      </c>
    </row>
    <row r="306" s="1" customFormat="1" spans="1:22">
      <c r="A306" s="1" t="s">
        <v>2996</v>
      </c>
      <c r="B306" s="1" t="s">
        <v>276</v>
      </c>
      <c r="C306" s="1" t="s">
        <v>2997</v>
      </c>
      <c r="D306" s="1" t="s">
        <v>5009</v>
      </c>
      <c r="E306" s="1" t="s">
        <v>5010</v>
      </c>
      <c r="F306" s="1" t="s">
        <v>617</v>
      </c>
      <c r="G306" s="1" t="s">
        <v>228</v>
      </c>
      <c r="H306" s="1" t="s">
        <v>4044</v>
      </c>
      <c r="I306" s="1" t="s">
        <v>5011</v>
      </c>
      <c r="J306" s="1" t="s">
        <v>4046</v>
      </c>
      <c r="K306" s="1" t="s">
        <v>5011</v>
      </c>
      <c r="L306" s="1" t="s">
        <v>5011</v>
      </c>
      <c r="M306" s="1" t="s">
        <v>4047</v>
      </c>
      <c r="N306" s="1" t="s">
        <v>4047</v>
      </c>
      <c r="O306" s="1" t="s">
        <v>4048</v>
      </c>
      <c r="P306" s="1" t="s">
        <v>4049</v>
      </c>
      <c r="Q306" s="1" t="s">
        <v>4050</v>
      </c>
      <c r="R306" s="1" t="s">
        <v>5012</v>
      </c>
      <c r="S306" s="1" t="s">
        <v>75</v>
      </c>
      <c r="T306" s="1" t="s">
        <v>4052</v>
      </c>
      <c r="U306" s="1" t="s">
        <v>4003</v>
      </c>
      <c r="V306" s="1" t="s">
        <v>4285</v>
      </c>
    </row>
    <row r="307" s="1" customFormat="1" spans="1:22">
      <c r="A307" s="1" t="s">
        <v>273</v>
      </c>
      <c r="B307" s="1" t="s">
        <v>276</v>
      </c>
      <c r="C307" s="1" t="s">
        <v>274</v>
      </c>
      <c r="D307" s="1" t="s">
        <v>5013</v>
      </c>
      <c r="E307" s="1" t="s">
        <v>5014</v>
      </c>
      <c r="F307" s="1" t="s">
        <v>125</v>
      </c>
      <c r="G307" s="1" t="s">
        <v>83</v>
      </c>
      <c r="H307" s="1" t="s">
        <v>4044</v>
      </c>
      <c r="I307" s="1" t="s">
        <v>5015</v>
      </c>
      <c r="J307" s="1" t="s">
        <v>4046</v>
      </c>
      <c r="K307" s="1" t="s">
        <v>5015</v>
      </c>
      <c r="L307" s="1" t="s">
        <v>5015</v>
      </c>
      <c r="M307" s="1" t="s">
        <v>4047</v>
      </c>
      <c r="N307" s="1" t="s">
        <v>4047</v>
      </c>
      <c r="O307" s="1" t="s">
        <v>4048</v>
      </c>
      <c r="P307" s="1" t="s">
        <v>4049</v>
      </c>
      <c r="Q307" s="1" t="s">
        <v>4050</v>
      </c>
      <c r="R307" s="1" t="s">
        <v>5016</v>
      </c>
      <c r="S307" s="1" t="s">
        <v>75</v>
      </c>
      <c r="T307" s="1" t="s">
        <v>4052</v>
      </c>
      <c r="U307" s="1" t="s">
        <v>4003</v>
      </c>
      <c r="V307" s="1" t="s">
        <v>4092</v>
      </c>
    </row>
    <row r="308" s="1" customFormat="1" spans="1:22">
      <c r="A308" s="1" t="s">
        <v>5017</v>
      </c>
      <c r="B308" s="1" t="s">
        <v>1331</v>
      </c>
      <c r="C308" s="1" t="s">
        <v>5018</v>
      </c>
      <c r="D308" s="1" t="s">
        <v>5013</v>
      </c>
      <c r="E308" s="1" t="s">
        <v>5019</v>
      </c>
      <c r="F308" s="1" t="s">
        <v>125</v>
      </c>
      <c r="G308" s="1" t="s">
        <v>83</v>
      </c>
      <c r="H308" s="1" t="s">
        <v>4044</v>
      </c>
      <c r="I308" s="1" t="s">
        <v>4048</v>
      </c>
      <c r="J308" s="1" t="s">
        <v>4046</v>
      </c>
      <c r="K308" s="1" t="s">
        <v>4048</v>
      </c>
      <c r="L308" s="1" t="s">
        <v>4048</v>
      </c>
      <c r="M308" s="1" t="s">
        <v>4047</v>
      </c>
      <c r="N308" s="1" t="s">
        <v>4047</v>
      </c>
      <c r="O308" s="1" t="s">
        <v>4048</v>
      </c>
      <c r="P308" s="1" t="s">
        <v>4049</v>
      </c>
      <c r="Q308" s="1" t="s">
        <v>4050</v>
      </c>
      <c r="R308" s="1" t="s">
        <v>5020</v>
      </c>
      <c r="S308" s="1" t="s">
        <v>75</v>
      </c>
      <c r="T308" s="1" t="s">
        <v>4052</v>
      </c>
      <c r="U308" s="1" t="s">
        <v>4003</v>
      </c>
      <c r="V308" s="1" t="s">
        <v>4092</v>
      </c>
    </row>
    <row r="309" s="1" customFormat="1" spans="1:22">
      <c r="A309" s="1" t="s">
        <v>3064</v>
      </c>
      <c r="B309" s="1" t="s">
        <v>81</v>
      </c>
      <c r="C309" s="1" t="s">
        <v>3065</v>
      </c>
      <c r="D309" s="1" t="s">
        <v>5021</v>
      </c>
      <c r="E309" s="1" t="s">
        <v>5022</v>
      </c>
      <c r="F309" s="1" t="s">
        <v>617</v>
      </c>
      <c r="G309" s="1" t="s">
        <v>228</v>
      </c>
      <c r="H309" s="1" t="s">
        <v>4044</v>
      </c>
      <c r="I309" s="1" t="s">
        <v>5023</v>
      </c>
      <c r="J309" s="1" t="s">
        <v>4046</v>
      </c>
      <c r="K309" s="1" t="s">
        <v>5023</v>
      </c>
      <c r="L309" s="1" t="s">
        <v>5023</v>
      </c>
      <c r="M309" s="1" t="s">
        <v>4047</v>
      </c>
      <c r="N309" s="1" t="s">
        <v>4047</v>
      </c>
      <c r="O309" s="1" t="s">
        <v>4048</v>
      </c>
      <c r="P309" s="1" t="s">
        <v>4049</v>
      </c>
      <c r="Q309" s="1" t="s">
        <v>4050</v>
      </c>
      <c r="R309" s="1" t="s">
        <v>5024</v>
      </c>
      <c r="S309" s="1" t="s">
        <v>75</v>
      </c>
      <c r="T309" s="1" t="s">
        <v>4052</v>
      </c>
      <c r="U309" s="1" t="s">
        <v>4003</v>
      </c>
      <c r="V309" s="1" t="s">
        <v>4092</v>
      </c>
    </row>
    <row r="310" s="1" customFormat="1" spans="1:22">
      <c r="A310" s="1" t="s">
        <v>2453</v>
      </c>
      <c r="B310" s="1" t="s">
        <v>81</v>
      </c>
      <c r="C310" s="1" t="s">
        <v>2454</v>
      </c>
      <c r="D310" s="1" t="s">
        <v>2116</v>
      </c>
      <c r="E310" s="1" t="s">
        <v>5025</v>
      </c>
      <c r="F310" s="1" t="s">
        <v>617</v>
      </c>
      <c r="G310" s="1" t="s">
        <v>618</v>
      </c>
      <c r="H310" s="1" t="s">
        <v>4044</v>
      </c>
      <c r="I310" s="1" t="s">
        <v>5026</v>
      </c>
      <c r="J310" s="1" t="s">
        <v>4046</v>
      </c>
      <c r="K310" s="1" t="s">
        <v>5026</v>
      </c>
      <c r="L310" s="1" t="s">
        <v>5026</v>
      </c>
      <c r="M310" s="1" t="s">
        <v>4047</v>
      </c>
      <c r="N310" s="1" t="s">
        <v>4047</v>
      </c>
      <c r="O310" s="1" t="s">
        <v>4048</v>
      </c>
      <c r="P310" s="1" t="s">
        <v>4049</v>
      </c>
      <c r="Q310" s="1" t="s">
        <v>4050</v>
      </c>
      <c r="R310" s="1" t="s">
        <v>5027</v>
      </c>
      <c r="S310" s="1" t="s">
        <v>75</v>
      </c>
      <c r="T310" s="1" t="s">
        <v>4052</v>
      </c>
      <c r="U310" s="1" t="s">
        <v>4003</v>
      </c>
      <c r="V310" s="1" t="s">
        <v>4053</v>
      </c>
    </row>
    <row r="311" s="1" customFormat="1" spans="1:22">
      <c r="A311" s="1" t="s">
        <v>2000</v>
      </c>
      <c r="B311" s="1" t="s">
        <v>731</v>
      </c>
      <c r="C311" s="1" t="s">
        <v>2001</v>
      </c>
      <c r="D311" s="1" t="s">
        <v>5028</v>
      </c>
      <c r="E311" s="1" t="s">
        <v>5029</v>
      </c>
      <c r="F311" s="1" t="s">
        <v>531</v>
      </c>
      <c r="G311" s="1" t="s">
        <v>617</v>
      </c>
      <c r="H311" s="1" t="s">
        <v>4044</v>
      </c>
      <c r="I311" s="1" t="s">
        <v>5030</v>
      </c>
      <c r="J311" s="1" t="s">
        <v>4046</v>
      </c>
      <c r="K311" s="1" t="s">
        <v>5030</v>
      </c>
      <c r="L311" s="1" t="s">
        <v>5030</v>
      </c>
      <c r="M311" s="1" t="s">
        <v>4047</v>
      </c>
      <c r="N311" s="1" t="s">
        <v>4047</v>
      </c>
      <c r="O311" s="1" t="s">
        <v>4048</v>
      </c>
      <c r="P311" s="1" t="s">
        <v>4049</v>
      </c>
      <c r="Q311" s="1" t="s">
        <v>4050</v>
      </c>
      <c r="R311" s="1" t="s">
        <v>5031</v>
      </c>
      <c r="S311" s="1" t="s">
        <v>75</v>
      </c>
      <c r="T311" s="1" t="s">
        <v>4052</v>
      </c>
      <c r="U311" s="1" t="s">
        <v>3988</v>
      </c>
      <c r="V311" s="1" t="s">
        <v>4092</v>
      </c>
    </row>
    <row r="312" s="1" customFormat="1" spans="1:22">
      <c r="A312" s="1" t="s">
        <v>280</v>
      </c>
      <c r="B312" s="1" t="s">
        <v>276</v>
      </c>
      <c r="C312" s="1" t="s">
        <v>281</v>
      </c>
      <c r="D312" s="1" t="s">
        <v>283</v>
      </c>
      <c r="E312" s="1" t="s">
        <v>5032</v>
      </c>
      <c r="F312" s="1" t="s">
        <v>95</v>
      </c>
      <c r="G312" s="1" t="s">
        <v>83</v>
      </c>
      <c r="H312" s="1" t="s">
        <v>4044</v>
      </c>
      <c r="I312" s="1" t="s">
        <v>5033</v>
      </c>
      <c r="J312" s="1" t="s">
        <v>4046</v>
      </c>
      <c r="K312" s="1" t="s">
        <v>5033</v>
      </c>
      <c r="L312" s="1" t="s">
        <v>5033</v>
      </c>
      <c r="M312" s="1" t="s">
        <v>4047</v>
      </c>
      <c r="N312" s="1" t="s">
        <v>4047</v>
      </c>
      <c r="O312" s="1" t="s">
        <v>4048</v>
      </c>
      <c r="P312" s="1" t="s">
        <v>4049</v>
      </c>
      <c r="Q312" s="1" t="s">
        <v>4050</v>
      </c>
      <c r="R312" s="1" t="s">
        <v>5034</v>
      </c>
      <c r="S312" s="1" t="s">
        <v>75</v>
      </c>
      <c r="T312" s="1" t="s">
        <v>4052</v>
      </c>
      <c r="U312" s="1" t="s">
        <v>4003</v>
      </c>
      <c r="V312" s="1" t="s">
        <v>4092</v>
      </c>
    </row>
    <row r="313" s="1" customFormat="1" spans="1:22">
      <c r="A313" s="1" t="s">
        <v>1958</v>
      </c>
      <c r="B313" s="1" t="s">
        <v>170</v>
      </c>
      <c r="C313" s="1" t="s">
        <v>1959</v>
      </c>
      <c r="D313" s="1" t="s">
        <v>5035</v>
      </c>
      <c r="E313" s="1" t="s">
        <v>5036</v>
      </c>
      <c r="F313" s="1" t="s">
        <v>1139</v>
      </c>
      <c r="G313" s="1" t="s">
        <v>617</v>
      </c>
      <c r="H313" s="1" t="s">
        <v>4044</v>
      </c>
      <c r="I313" s="1" t="s">
        <v>5037</v>
      </c>
      <c r="J313" s="1" t="s">
        <v>4046</v>
      </c>
      <c r="K313" s="1" t="s">
        <v>5037</v>
      </c>
      <c r="L313" s="1" t="s">
        <v>5037</v>
      </c>
      <c r="M313" s="1" t="s">
        <v>4047</v>
      </c>
      <c r="N313" s="1" t="s">
        <v>4047</v>
      </c>
      <c r="O313" s="1" t="s">
        <v>4048</v>
      </c>
      <c r="P313" s="1" t="s">
        <v>4049</v>
      </c>
      <c r="Q313" s="1" t="s">
        <v>4050</v>
      </c>
      <c r="R313" s="1" t="s">
        <v>5038</v>
      </c>
      <c r="S313" s="1" t="s">
        <v>75</v>
      </c>
      <c r="T313" s="1" t="s">
        <v>4052</v>
      </c>
      <c r="U313" s="1" t="s">
        <v>3988</v>
      </c>
      <c r="V313" s="1" t="s">
        <v>4092</v>
      </c>
    </row>
    <row r="314" s="1" customFormat="1" spans="1:22">
      <c r="A314" s="1" t="s">
        <v>233</v>
      </c>
      <c r="B314" s="1" t="s">
        <v>170</v>
      </c>
      <c r="C314" s="1" t="s">
        <v>234</v>
      </c>
      <c r="D314" s="1" t="s">
        <v>236</v>
      </c>
      <c r="E314" s="1" t="s">
        <v>5039</v>
      </c>
      <c r="F314" s="1" t="s">
        <v>82</v>
      </c>
      <c r="G314" s="1" t="s">
        <v>83</v>
      </c>
      <c r="H314" s="1" t="s">
        <v>4044</v>
      </c>
      <c r="I314" s="1" t="s">
        <v>5040</v>
      </c>
      <c r="J314" s="1" t="s">
        <v>4046</v>
      </c>
      <c r="K314" s="1" t="s">
        <v>5040</v>
      </c>
      <c r="L314" s="1" t="s">
        <v>5040</v>
      </c>
      <c r="M314" s="1" t="s">
        <v>4047</v>
      </c>
      <c r="N314" s="1" t="s">
        <v>4047</v>
      </c>
      <c r="O314" s="1" t="s">
        <v>4048</v>
      </c>
      <c r="P314" s="1" t="s">
        <v>4049</v>
      </c>
      <c r="Q314" s="1" t="s">
        <v>4050</v>
      </c>
      <c r="R314" s="1" t="s">
        <v>5041</v>
      </c>
      <c r="S314" s="1" t="s">
        <v>75</v>
      </c>
      <c r="T314" s="1" t="s">
        <v>4052</v>
      </c>
      <c r="U314" s="1" t="s">
        <v>3988</v>
      </c>
      <c r="V314" s="1" t="s">
        <v>4092</v>
      </c>
    </row>
    <row r="315" s="1" customFormat="1" spans="1:22">
      <c r="A315" s="1" t="s">
        <v>3487</v>
      </c>
      <c r="B315" s="1" t="s">
        <v>394</v>
      </c>
      <c r="C315" s="1" t="s">
        <v>3488</v>
      </c>
      <c r="D315" s="1" t="s">
        <v>236</v>
      </c>
      <c r="E315" s="1" t="s">
        <v>5042</v>
      </c>
      <c r="F315" s="1" t="s">
        <v>618</v>
      </c>
      <c r="G315" s="1" t="s">
        <v>229</v>
      </c>
      <c r="H315" s="1" t="s">
        <v>4044</v>
      </c>
      <c r="I315" s="1" t="s">
        <v>5043</v>
      </c>
      <c r="J315" s="1" t="s">
        <v>4046</v>
      </c>
      <c r="K315" s="1" t="s">
        <v>5043</v>
      </c>
      <c r="L315" s="1" t="s">
        <v>5043</v>
      </c>
      <c r="M315" s="1" t="s">
        <v>4047</v>
      </c>
      <c r="N315" s="1" t="s">
        <v>4047</v>
      </c>
      <c r="O315" s="1" t="s">
        <v>4048</v>
      </c>
      <c r="P315" s="1" t="s">
        <v>4049</v>
      </c>
      <c r="Q315" s="1" t="s">
        <v>4050</v>
      </c>
      <c r="R315" s="1" t="s">
        <v>5044</v>
      </c>
      <c r="S315" s="1" t="s">
        <v>75</v>
      </c>
      <c r="T315" s="1" t="s">
        <v>4052</v>
      </c>
      <c r="U315" s="1" t="s">
        <v>4003</v>
      </c>
      <c r="V315" s="1" t="s">
        <v>4092</v>
      </c>
    </row>
    <row r="316" s="1" customFormat="1" spans="1:22">
      <c r="A316" s="1" t="s">
        <v>1462</v>
      </c>
      <c r="B316" s="1" t="s">
        <v>721</v>
      </c>
      <c r="C316" s="1" t="s">
        <v>1463</v>
      </c>
      <c r="D316" s="1" t="s">
        <v>1465</v>
      </c>
      <c r="E316" s="1" t="s">
        <v>5045</v>
      </c>
      <c r="F316" s="1" t="s">
        <v>531</v>
      </c>
      <c r="G316" s="1" t="s">
        <v>1139</v>
      </c>
      <c r="H316" s="1" t="s">
        <v>4044</v>
      </c>
      <c r="I316" s="1" t="s">
        <v>5046</v>
      </c>
      <c r="J316" s="1" t="s">
        <v>4046</v>
      </c>
      <c r="K316" s="1" t="s">
        <v>5046</v>
      </c>
      <c r="L316" s="1" t="s">
        <v>5046</v>
      </c>
      <c r="M316" s="1" t="s">
        <v>4047</v>
      </c>
      <c r="N316" s="1" t="s">
        <v>4047</v>
      </c>
      <c r="O316" s="1" t="s">
        <v>4048</v>
      </c>
      <c r="P316" s="1" t="s">
        <v>4049</v>
      </c>
      <c r="Q316" s="1" t="s">
        <v>4050</v>
      </c>
      <c r="R316" s="1" t="s">
        <v>5047</v>
      </c>
      <c r="S316" s="1" t="s">
        <v>75</v>
      </c>
      <c r="T316" s="1" t="s">
        <v>4052</v>
      </c>
      <c r="U316" s="1" t="s">
        <v>3988</v>
      </c>
      <c r="V316" s="1" t="s">
        <v>4066</v>
      </c>
    </row>
    <row r="317" s="1" customFormat="1" spans="1:22">
      <c r="A317" s="1" t="s">
        <v>2608</v>
      </c>
      <c r="B317" s="1" t="s">
        <v>159</v>
      </c>
      <c r="C317" s="1" t="s">
        <v>2609</v>
      </c>
      <c r="D317" s="1" t="s">
        <v>450</v>
      </c>
      <c r="E317" s="1" t="s">
        <v>5048</v>
      </c>
      <c r="F317" s="1" t="s">
        <v>531</v>
      </c>
      <c r="G317" s="1" t="s">
        <v>618</v>
      </c>
      <c r="H317" s="1" t="s">
        <v>4044</v>
      </c>
      <c r="I317" s="1" t="s">
        <v>5049</v>
      </c>
      <c r="J317" s="1" t="s">
        <v>4046</v>
      </c>
      <c r="K317" s="1" t="s">
        <v>5049</v>
      </c>
      <c r="L317" s="1" t="s">
        <v>5049</v>
      </c>
      <c r="M317" s="1" t="s">
        <v>4047</v>
      </c>
      <c r="N317" s="1" t="s">
        <v>4047</v>
      </c>
      <c r="O317" s="1" t="s">
        <v>4048</v>
      </c>
      <c r="P317" s="1" t="s">
        <v>4049</v>
      </c>
      <c r="Q317" s="1" t="s">
        <v>4050</v>
      </c>
      <c r="R317" s="1" t="s">
        <v>5050</v>
      </c>
      <c r="S317" s="1" t="s">
        <v>75</v>
      </c>
      <c r="T317" s="1" t="s">
        <v>4052</v>
      </c>
      <c r="U317" s="1" t="s">
        <v>4003</v>
      </c>
      <c r="V317" s="1" t="s">
        <v>4066</v>
      </c>
    </row>
    <row r="318" s="1" customFormat="1" spans="1:22">
      <c r="A318" s="1" t="s">
        <v>2601</v>
      </c>
      <c r="B318" s="1" t="s">
        <v>439</v>
      </c>
      <c r="C318" s="1" t="s">
        <v>2602</v>
      </c>
      <c r="D318" s="1" t="s">
        <v>450</v>
      </c>
      <c r="E318" s="1" t="s">
        <v>5051</v>
      </c>
      <c r="F318" s="1" t="s">
        <v>531</v>
      </c>
      <c r="G318" s="1" t="s">
        <v>618</v>
      </c>
      <c r="H318" s="1" t="s">
        <v>4044</v>
      </c>
      <c r="I318" s="1" t="s">
        <v>5052</v>
      </c>
      <c r="J318" s="1" t="s">
        <v>4046</v>
      </c>
      <c r="K318" s="1" t="s">
        <v>5052</v>
      </c>
      <c r="L318" s="1" t="s">
        <v>5052</v>
      </c>
      <c r="M318" s="1" t="s">
        <v>4047</v>
      </c>
      <c r="N318" s="1" t="s">
        <v>4047</v>
      </c>
      <c r="O318" s="1" t="s">
        <v>4048</v>
      </c>
      <c r="P318" s="1" t="s">
        <v>4049</v>
      </c>
      <c r="Q318" s="1" t="s">
        <v>4050</v>
      </c>
      <c r="R318" s="1" t="s">
        <v>5053</v>
      </c>
      <c r="S318" s="1" t="s">
        <v>75</v>
      </c>
      <c r="T318" s="1" t="s">
        <v>4052</v>
      </c>
      <c r="U318" s="1" t="s">
        <v>4003</v>
      </c>
      <c r="V318" s="1" t="s">
        <v>4066</v>
      </c>
    </row>
    <row r="319" s="1" customFormat="1" spans="1:22">
      <c r="A319" s="1" t="s">
        <v>2585</v>
      </c>
      <c r="B319" s="1" t="s">
        <v>439</v>
      </c>
      <c r="C319" s="1" t="s">
        <v>2586</v>
      </c>
      <c r="D319" s="1" t="s">
        <v>450</v>
      </c>
      <c r="E319" s="1" t="s">
        <v>5054</v>
      </c>
      <c r="F319" s="1" t="s">
        <v>531</v>
      </c>
      <c r="G319" s="1" t="s">
        <v>618</v>
      </c>
      <c r="H319" s="1" t="s">
        <v>4044</v>
      </c>
      <c r="I319" s="1" t="s">
        <v>5055</v>
      </c>
      <c r="J319" s="1" t="s">
        <v>4046</v>
      </c>
      <c r="K319" s="1" t="s">
        <v>5055</v>
      </c>
      <c r="L319" s="1" t="s">
        <v>5055</v>
      </c>
      <c r="M319" s="1" t="s">
        <v>4047</v>
      </c>
      <c r="N319" s="1" t="s">
        <v>4047</v>
      </c>
      <c r="O319" s="1" t="s">
        <v>4048</v>
      </c>
      <c r="P319" s="1" t="s">
        <v>4049</v>
      </c>
      <c r="Q319" s="1" t="s">
        <v>4050</v>
      </c>
      <c r="R319" s="1" t="s">
        <v>5056</v>
      </c>
      <c r="S319" s="1" t="s">
        <v>75</v>
      </c>
      <c r="T319" s="1" t="s">
        <v>4052</v>
      </c>
      <c r="U319" s="1" t="s">
        <v>4003</v>
      </c>
      <c r="V319" s="1" t="s">
        <v>4066</v>
      </c>
    </row>
    <row r="320" s="1" customFormat="1" spans="1:22">
      <c r="A320" s="1" t="s">
        <v>2062</v>
      </c>
      <c r="B320" s="1" t="s">
        <v>439</v>
      </c>
      <c r="C320" s="1" t="s">
        <v>2063</v>
      </c>
      <c r="D320" s="1" t="s">
        <v>1012</v>
      </c>
      <c r="E320" s="1" t="s">
        <v>5057</v>
      </c>
      <c r="F320" s="1" t="s">
        <v>83</v>
      </c>
      <c r="G320" s="1" t="s">
        <v>617</v>
      </c>
      <c r="H320" s="1" t="s">
        <v>4044</v>
      </c>
      <c r="I320" s="1" t="s">
        <v>5058</v>
      </c>
      <c r="J320" s="1" t="s">
        <v>4046</v>
      </c>
      <c r="K320" s="1" t="s">
        <v>5058</v>
      </c>
      <c r="L320" s="1" t="s">
        <v>5058</v>
      </c>
      <c r="M320" s="1" t="s">
        <v>4047</v>
      </c>
      <c r="N320" s="1" t="s">
        <v>4047</v>
      </c>
      <c r="O320" s="1" t="s">
        <v>4048</v>
      </c>
      <c r="P320" s="1" t="s">
        <v>4049</v>
      </c>
      <c r="Q320" s="1" t="s">
        <v>4050</v>
      </c>
      <c r="R320" s="1" t="s">
        <v>5059</v>
      </c>
      <c r="S320" s="1" t="s">
        <v>75</v>
      </c>
      <c r="T320" s="1" t="s">
        <v>4052</v>
      </c>
      <c r="U320" s="1" t="s">
        <v>3988</v>
      </c>
      <c r="V320" s="1" t="s">
        <v>4066</v>
      </c>
    </row>
    <row r="321" s="1" customFormat="1" spans="1:22">
      <c r="A321" s="1" t="s">
        <v>1684</v>
      </c>
      <c r="B321" s="1" t="s">
        <v>143</v>
      </c>
      <c r="C321" s="1" t="s">
        <v>1685</v>
      </c>
      <c r="D321" s="1" t="s">
        <v>1687</v>
      </c>
      <c r="E321" s="1" t="s">
        <v>5060</v>
      </c>
      <c r="F321" s="1" t="s">
        <v>531</v>
      </c>
      <c r="G321" s="1" t="s">
        <v>1139</v>
      </c>
      <c r="H321" s="1" t="s">
        <v>4044</v>
      </c>
      <c r="I321" s="1" t="s">
        <v>5061</v>
      </c>
      <c r="J321" s="1" t="s">
        <v>4046</v>
      </c>
      <c r="K321" s="1" t="s">
        <v>5061</v>
      </c>
      <c r="L321" s="1" t="s">
        <v>5061</v>
      </c>
      <c r="M321" s="1" t="s">
        <v>4047</v>
      </c>
      <c r="N321" s="1" t="s">
        <v>4047</v>
      </c>
      <c r="O321" s="1" t="s">
        <v>4048</v>
      </c>
      <c r="P321" s="1" t="s">
        <v>4049</v>
      </c>
      <c r="Q321" s="1" t="s">
        <v>4050</v>
      </c>
      <c r="R321" s="1" t="s">
        <v>5062</v>
      </c>
      <c r="S321" s="1" t="s">
        <v>75</v>
      </c>
      <c r="T321" s="1" t="s">
        <v>4052</v>
      </c>
      <c r="U321" s="1" t="s">
        <v>3988</v>
      </c>
      <c r="V321" s="1" t="s">
        <v>4219</v>
      </c>
    </row>
    <row r="322" s="1" customFormat="1" spans="1:22">
      <c r="A322" s="1" t="s">
        <v>898</v>
      </c>
      <c r="B322" s="1" t="s">
        <v>276</v>
      </c>
      <c r="C322" s="1" t="s">
        <v>899</v>
      </c>
      <c r="D322" s="1" t="s">
        <v>901</v>
      </c>
      <c r="E322" s="1" t="s">
        <v>5063</v>
      </c>
      <c r="F322" s="1" t="s">
        <v>125</v>
      </c>
      <c r="G322" s="1" t="s">
        <v>531</v>
      </c>
      <c r="H322" s="1" t="s">
        <v>4044</v>
      </c>
      <c r="I322" s="1" t="s">
        <v>5064</v>
      </c>
      <c r="J322" s="1" t="s">
        <v>4046</v>
      </c>
      <c r="K322" s="1" t="s">
        <v>5064</v>
      </c>
      <c r="L322" s="1" t="s">
        <v>5064</v>
      </c>
      <c r="M322" s="1" t="s">
        <v>4047</v>
      </c>
      <c r="N322" s="1" t="s">
        <v>4047</v>
      </c>
      <c r="O322" s="1" t="s">
        <v>4048</v>
      </c>
      <c r="P322" s="1" t="s">
        <v>4049</v>
      </c>
      <c r="Q322" s="1" t="s">
        <v>4050</v>
      </c>
      <c r="R322" s="1" t="s">
        <v>5065</v>
      </c>
      <c r="S322" s="1" t="s">
        <v>75</v>
      </c>
      <c r="T322" s="1" t="s">
        <v>4052</v>
      </c>
      <c r="U322" s="1" t="s">
        <v>3988</v>
      </c>
      <c r="V322" s="1" t="s">
        <v>4219</v>
      </c>
    </row>
    <row r="323" s="1" customFormat="1" spans="1:22">
      <c r="A323" s="1" t="s">
        <v>214</v>
      </c>
      <c r="B323" s="1" t="s">
        <v>170</v>
      </c>
      <c r="C323" s="1" t="s">
        <v>215</v>
      </c>
      <c r="D323" s="1" t="s">
        <v>217</v>
      </c>
      <c r="E323" s="1" t="s">
        <v>5066</v>
      </c>
      <c r="F323" s="1" t="s">
        <v>82</v>
      </c>
      <c r="G323" s="1" t="s">
        <v>83</v>
      </c>
      <c r="H323" s="1" t="s">
        <v>4044</v>
      </c>
      <c r="I323" s="1" t="s">
        <v>5067</v>
      </c>
      <c r="J323" s="1" t="s">
        <v>4046</v>
      </c>
      <c r="K323" s="1" t="s">
        <v>5067</v>
      </c>
      <c r="L323" s="1" t="s">
        <v>5067</v>
      </c>
      <c r="M323" s="1" t="s">
        <v>4047</v>
      </c>
      <c r="N323" s="1" t="s">
        <v>4047</v>
      </c>
      <c r="O323" s="1" t="s">
        <v>4048</v>
      </c>
      <c r="P323" s="1" t="s">
        <v>4049</v>
      </c>
      <c r="Q323" s="1" t="s">
        <v>4050</v>
      </c>
      <c r="R323" s="1" t="s">
        <v>5068</v>
      </c>
      <c r="S323" s="1" t="s">
        <v>75</v>
      </c>
      <c r="T323" s="1" t="s">
        <v>4052</v>
      </c>
      <c r="U323" s="1" t="s">
        <v>4003</v>
      </c>
      <c r="V323" s="1" t="s">
        <v>4092</v>
      </c>
    </row>
    <row r="324" s="1" customFormat="1" spans="1:22">
      <c r="A324" s="1" t="s">
        <v>3567</v>
      </c>
      <c r="B324" s="1" t="s">
        <v>394</v>
      </c>
      <c r="C324" s="1" t="s">
        <v>3568</v>
      </c>
      <c r="D324" s="1" t="s">
        <v>4571</v>
      </c>
      <c r="E324" s="1" t="s">
        <v>5069</v>
      </c>
      <c r="F324" s="1" t="s">
        <v>618</v>
      </c>
      <c r="G324" s="1" t="s">
        <v>229</v>
      </c>
      <c r="H324" s="1" t="s">
        <v>4044</v>
      </c>
      <c r="I324" s="1" t="s">
        <v>5070</v>
      </c>
      <c r="J324" s="1" t="s">
        <v>4046</v>
      </c>
      <c r="K324" s="1" t="s">
        <v>5070</v>
      </c>
      <c r="L324" s="1" t="s">
        <v>5070</v>
      </c>
      <c r="M324" s="1" t="s">
        <v>4047</v>
      </c>
      <c r="N324" s="1" t="s">
        <v>4047</v>
      </c>
      <c r="O324" s="1" t="s">
        <v>4048</v>
      </c>
      <c r="P324" s="1" t="s">
        <v>4049</v>
      </c>
      <c r="Q324" s="1" t="s">
        <v>4050</v>
      </c>
      <c r="R324" s="1" t="s">
        <v>5071</v>
      </c>
      <c r="S324" s="1" t="s">
        <v>75</v>
      </c>
      <c r="T324" s="1" t="s">
        <v>4052</v>
      </c>
      <c r="U324" s="1" t="s">
        <v>3988</v>
      </c>
      <c r="V324" s="1" t="s">
        <v>4092</v>
      </c>
    </row>
    <row r="325" s="1" customFormat="1" spans="1:22">
      <c r="A325" s="1" t="s">
        <v>3560</v>
      </c>
      <c r="B325" s="1" t="s">
        <v>394</v>
      </c>
      <c r="C325" s="1" t="s">
        <v>3561</v>
      </c>
      <c r="D325" s="1" t="s">
        <v>4571</v>
      </c>
      <c r="E325" s="1" t="s">
        <v>5072</v>
      </c>
      <c r="F325" s="1" t="s">
        <v>618</v>
      </c>
      <c r="G325" s="1" t="s">
        <v>229</v>
      </c>
      <c r="H325" s="1" t="s">
        <v>4044</v>
      </c>
      <c r="I325" s="1" t="s">
        <v>5073</v>
      </c>
      <c r="J325" s="1" t="s">
        <v>4046</v>
      </c>
      <c r="K325" s="1" t="s">
        <v>5073</v>
      </c>
      <c r="L325" s="1" t="s">
        <v>5073</v>
      </c>
      <c r="M325" s="1" t="s">
        <v>4047</v>
      </c>
      <c r="N325" s="1" t="s">
        <v>4047</v>
      </c>
      <c r="O325" s="1" t="s">
        <v>4048</v>
      </c>
      <c r="P325" s="1" t="s">
        <v>4049</v>
      </c>
      <c r="Q325" s="1" t="s">
        <v>4050</v>
      </c>
      <c r="R325" s="1" t="s">
        <v>5074</v>
      </c>
      <c r="S325" s="1" t="s">
        <v>75</v>
      </c>
      <c r="T325" s="1" t="s">
        <v>4052</v>
      </c>
      <c r="U325" s="1" t="s">
        <v>3988</v>
      </c>
      <c r="V325" s="1" t="s">
        <v>4092</v>
      </c>
    </row>
    <row r="326" s="1" customFormat="1" spans="1:22">
      <c r="A326" s="1" t="s">
        <v>5075</v>
      </c>
      <c r="B326" s="1" t="s">
        <v>5076</v>
      </c>
      <c r="C326" s="1" t="s">
        <v>5077</v>
      </c>
      <c r="D326" s="1" t="s">
        <v>5078</v>
      </c>
      <c r="E326" s="1" t="s">
        <v>5079</v>
      </c>
      <c r="F326" s="1" t="s">
        <v>106</v>
      </c>
      <c r="G326" s="1" t="s">
        <v>617</v>
      </c>
      <c r="H326" s="1" t="s">
        <v>4044</v>
      </c>
      <c r="I326" s="1" t="s">
        <v>5080</v>
      </c>
      <c r="J326" s="1" t="s">
        <v>4046</v>
      </c>
      <c r="K326" s="1" t="s">
        <v>5080</v>
      </c>
      <c r="L326" s="1" t="s">
        <v>4048</v>
      </c>
      <c r="M326" s="1" t="s">
        <v>5081</v>
      </c>
      <c r="N326" s="1" t="s">
        <v>5081</v>
      </c>
      <c r="O326" s="1" t="s">
        <v>4048</v>
      </c>
      <c r="P326" s="1" t="s">
        <v>4049</v>
      </c>
      <c r="Q326" s="1" t="s">
        <v>4050</v>
      </c>
      <c r="R326" s="1" t="s">
        <v>5082</v>
      </c>
      <c r="S326" s="1" t="s">
        <v>75</v>
      </c>
      <c r="T326" s="1" t="s">
        <v>4052</v>
      </c>
      <c r="U326" s="1" t="s">
        <v>3988</v>
      </c>
      <c r="V326" s="1" t="s">
        <v>4092</v>
      </c>
    </row>
    <row r="327" s="1" customFormat="1" spans="1:22">
      <c r="A327" s="1" t="s">
        <v>89</v>
      </c>
      <c r="B327" s="1" t="s">
        <v>94</v>
      </c>
      <c r="C327" s="1" t="s">
        <v>90</v>
      </c>
      <c r="D327" s="1" t="s">
        <v>92</v>
      </c>
      <c r="E327" s="1" t="s">
        <v>5083</v>
      </c>
      <c r="F327" s="1" t="s">
        <v>95</v>
      </c>
      <c r="G327" s="1" t="s">
        <v>83</v>
      </c>
      <c r="H327" s="1" t="s">
        <v>4044</v>
      </c>
      <c r="I327" s="1" t="s">
        <v>5084</v>
      </c>
      <c r="J327" s="1" t="s">
        <v>4046</v>
      </c>
      <c r="K327" s="1" t="s">
        <v>5084</v>
      </c>
      <c r="L327" s="1" t="s">
        <v>5084</v>
      </c>
      <c r="M327" s="1" t="s">
        <v>4047</v>
      </c>
      <c r="N327" s="1" t="s">
        <v>4047</v>
      </c>
      <c r="O327" s="1" t="s">
        <v>4048</v>
      </c>
      <c r="P327" s="1" t="s">
        <v>4049</v>
      </c>
      <c r="Q327" s="1" t="s">
        <v>4050</v>
      </c>
      <c r="R327" s="1" t="s">
        <v>5085</v>
      </c>
      <c r="S327" s="1" t="s">
        <v>75</v>
      </c>
      <c r="T327" s="1" t="s">
        <v>4052</v>
      </c>
      <c r="U327" s="1" t="s">
        <v>3988</v>
      </c>
      <c r="V327" s="1" t="s">
        <v>4096</v>
      </c>
    </row>
    <row r="328" s="1" customFormat="1" spans="1:22">
      <c r="A328" s="1" t="s">
        <v>697</v>
      </c>
      <c r="B328" s="1" t="s">
        <v>411</v>
      </c>
      <c r="C328" s="1" t="s">
        <v>698</v>
      </c>
      <c r="D328" s="1" t="s">
        <v>5086</v>
      </c>
      <c r="E328" s="1" t="s">
        <v>5087</v>
      </c>
      <c r="F328" s="1" t="s">
        <v>83</v>
      </c>
      <c r="G328" s="1" t="s">
        <v>531</v>
      </c>
      <c r="H328" s="1" t="s">
        <v>4044</v>
      </c>
      <c r="I328" s="1" t="s">
        <v>5088</v>
      </c>
      <c r="J328" s="1" t="s">
        <v>4046</v>
      </c>
      <c r="K328" s="1" t="s">
        <v>5088</v>
      </c>
      <c r="L328" s="1" t="s">
        <v>5088</v>
      </c>
      <c r="M328" s="1" t="s">
        <v>4047</v>
      </c>
      <c r="N328" s="1" t="s">
        <v>4047</v>
      </c>
      <c r="O328" s="1" t="s">
        <v>4048</v>
      </c>
      <c r="P328" s="1" t="s">
        <v>4049</v>
      </c>
      <c r="Q328" s="1" t="s">
        <v>4050</v>
      </c>
      <c r="R328" s="1" t="s">
        <v>5089</v>
      </c>
      <c r="S328" s="1" t="s">
        <v>75</v>
      </c>
      <c r="T328" s="1" t="s">
        <v>4052</v>
      </c>
      <c r="U328" s="1" t="s">
        <v>3988</v>
      </c>
      <c r="V328" s="1" t="s">
        <v>4096</v>
      </c>
    </row>
    <row r="329" s="1" customFormat="1" spans="1:22">
      <c r="A329" s="1" t="s">
        <v>1826</v>
      </c>
      <c r="B329" s="1" t="s">
        <v>1831</v>
      </c>
      <c r="C329" s="1" t="s">
        <v>1827</v>
      </c>
      <c r="D329" s="1" t="s">
        <v>1829</v>
      </c>
      <c r="E329" s="1" t="s">
        <v>5090</v>
      </c>
      <c r="F329" s="1" t="s">
        <v>83</v>
      </c>
      <c r="G329" s="1" t="s">
        <v>617</v>
      </c>
      <c r="H329" s="1" t="s">
        <v>4044</v>
      </c>
      <c r="I329" s="1" t="s">
        <v>5091</v>
      </c>
      <c r="J329" s="1" t="s">
        <v>4046</v>
      </c>
      <c r="K329" s="1" t="s">
        <v>5091</v>
      </c>
      <c r="L329" s="1" t="s">
        <v>5091</v>
      </c>
      <c r="M329" s="1" t="s">
        <v>4047</v>
      </c>
      <c r="N329" s="1" t="s">
        <v>4047</v>
      </c>
      <c r="O329" s="1" t="s">
        <v>4048</v>
      </c>
      <c r="P329" s="1" t="s">
        <v>4049</v>
      </c>
      <c r="Q329" s="1" t="s">
        <v>4050</v>
      </c>
      <c r="R329" s="1" t="s">
        <v>5092</v>
      </c>
      <c r="S329" s="1" t="s">
        <v>75</v>
      </c>
      <c r="T329" s="1" t="s">
        <v>4052</v>
      </c>
      <c r="U329" s="1" t="s">
        <v>3988</v>
      </c>
      <c r="V329" s="1" t="s">
        <v>4096</v>
      </c>
    </row>
    <row r="330" s="1" customFormat="1" spans="1:22">
      <c r="A330" s="1" t="s">
        <v>667</v>
      </c>
      <c r="B330" s="1" t="s">
        <v>672</v>
      </c>
      <c r="C330" s="1" t="s">
        <v>668</v>
      </c>
      <c r="D330" s="1" t="s">
        <v>5093</v>
      </c>
      <c r="E330" s="1" t="s">
        <v>5094</v>
      </c>
      <c r="F330" s="1" t="s">
        <v>106</v>
      </c>
      <c r="G330" s="1" t="s">
        <v>531</v>
      </c>
      <c r="H330" s="1" t="s">
        <v>4044</v>
      </c>
      <c r="I330" s="1" t="s">
        <v>5095</v>
      </c>
      <c r="J330" s="1" t="s">
        <v>4046</v>
      </c>
      <c r="K330" s="1" t="s">
        <v>5095</v>
      </c>
      <c r="L330" s="1" t="s">
        <v>5095</v>
      </c>
      <c r="M330" s="1" t="s">
        <v>4047</v>
      </c>
      <c r="N330" s="1" t="s">
        <v>4047</v>
      </c>
      <c r="O330" s="1" t="s">
        <v>4048</v>
      </c>
      <c r="P330" s="1" t="s">
        <v>4049</v>
      </c>
      <c r="Q330" s="1" t="s">
        <v>4050</v>
      </c>
      <c r="R330" s="1" t="s">
        <v>5096</v>
      </c>
      <c r="S330" s="1" t="s">
        <v>75</v>
      </c>
      <c r="T330" s="1" t="s">
        <v>4052</v>
      </c>
      <c r="U330" s="1" t="s">
        <v>3988</v>
      </c>
      <c r="V330" s="1" t="s">
        <v>4096</v>
      </c>
    </row>
    <row r="331" s="1" customFormat="1" spans="1:22">
      <c r="A331" s="1" t="s">
        <v>736</v>
      </c>
      <c r="B331" s="1" t="s">
        <v>143</v>
      </c>
      <c r="C331" s="1" t="s">
        <v>737</v>
      </c>
      <c r="D331" s="1" t="s">
        <v>739</v>
      </c>
      <c r="E331" s="1" t="s">
        <v>5097</v>
      </c>
      <c r="F331" s="1" t="s">
        <v>125</v>
      </c>
      <c r="G331" s="1" t="s">
        <v>531</v>
      </c>
      <c r="H331" s="1" t="s">
        <v>4044</v>
      </c>
      <c r="I331" s="1" t="s">
        <v>5098</v>
      </c>
      <c r="J331" s="1" t="s">
        <v>4046</v>
      </c>
      <c r="K331" s="1" t="s">
        <v>5098</v>
      </c>
      <c r="L331" s="1" t="s">
        <v>5098</v>
      </c>
      <c r="M331" s="1" t="s">
        <v>4047</v>
      </c>
      <c r="N331" s="1" t="s">
        <v>4047</v>
      </c>
      <c r="O331" s="1" t="s">
        <v>4048</v>
      </c>
      <c r="P331" s="1" t="s">
        <v>4049</v>
      </c>
      <c r="Q331" s="1" t="s">
        <v>4050</v>
      </c>
      <c r="R331" s="1" t="s">
        <v>5099</v>
      </c>
      <c r="S331" s="1" t="s">
        <v>75</v>
      </c>
      <c r="T331" s="1" t="s">
        <v>4052</v>
      </c>
      <c r="U331" s="1" t="s">
        <v>3988</v>
      </c>
      <c r="V331" s="1" t="s">
        <v>4096</v>
      </c>
    </row>
    <row r="332" s="1" customFormat="1" spans="1:22">
      <c r="A332" s="1" t="s">
        <v>3044</v>
      </c>
      <c r="B332" s="1" t="s">
        <v>143</v>
      </c>
      <c r="C332" s="1" t="s">
        <v>3045</v>
      </c>
      <c r="D332" s="1" t="s">
        <v>549</v>
      </c>
      <c r="E332" s="1" t="s">
        <v>5100</v>
      </c>
      <c r="F332" s="1" t="s">
        <v>617</v>
      </c>
      <c r="G332" s="1" t="s">
        <v>228</v>
      </c>
      <c r="H332" s="1" t="s">
        <v>4044</v>
      </c>
      <c r="I332" s="1" t="s">
        <v>5101</v>
      </c>
      <c r="J332" s="1" t="s">
        <v>4046</v>
      </c>
      <c r="K332" s="1" t="s">
        <v>5101</v>
      </c>
      <c r="L332" s="1" t="s">
        <v>5101</v>
      </c>
      <c r="M332" s="1" t="s">
        <v>4047</v>
      </c>
      <c r="N332" s="1" t="s">
        <v>4047</v>
      </c>
      <c r="O332" s="1" t="s">
        <v>4048</v>
      </c>
      <c r="P332" s="1" t="s">
        <v>4049</v>
      </c>
      <c r="Q332" s="1" t="s">
        <v>4050</v>
      </c>
      <c r="R332" s="1" t="s">
        <v>5102</v>
      </c>
      <c r="S332" s="1" t="s">
        <v>75</v>
      </c>
      <c r="T332" s="1" t="s">
        <v>4052</v>
      </c>
      <c r="U332" s="1" t="s">
        <v>3988</v>
      </c>
      <c r="V332" s="1" t="s">
        <v>4066</v>
      </c>
    </row>
    <row r="333" s="1" customFormat="1" spans="1:22">
      <c r="A333" s="1" t="s">
        <v>2041</v>
      </c>
      <c r="B333" s="1" t="s">
        <v>721</v>
      </c>
      <c r="C333" s="1" t="s">
        <v>2042</v>
      </c>
      <c r="D333" s="1" t="s">
        <v>2044</v>
      </c>
      <c r="E333" s="1" t="s">
        <v>5103</v>
      </c>
      <c r="F333" s="1" t="s">
        <v>83</v>
      </c>
      <c r="G333" s="1" t="s">
        <v>617</v>
      </c>
      <c r="H333" s="1" t="s">
        <v>4044</v>
      </c>
      <c r="I333" s="1" t="s">
        <v>5104</v>
      </c>
      <c r="J333" s="1" t="s">
        <v>4046</v>
      </c>
      <c r="K333" s="1" t="s">
        <v>5104</v>
      </c>
      <c r="L333" s="1" t="s">
        <v>5104</v>
      </c>
      <c r="M333" s="1" t="s">
        <v>4047</v>
      </c>
      <c r="N333" s="1" t="s">
        <v>4047</v>
      </c>
      <c r="O333" s="1" t="s">
        <v>4048</v>
      </c>
      <c r="P333" s="1" t="s">
        <v>4049</v>
      </c>
      <c r="Q333" s="1" t="s">
        <v>4050</v>
      </c>
      <c r="R333" s="1" t="s">
        <v>5105</v>
      </c>
      <c r="S333" s="1" t="s">
        <v>75</v>
      </c>
      <c r="T333" s="1" t="s">
        <v>4052</v>
      </c>
      <c r="U333" s="1" t="s">
        <v>3988</v>
      </c>
      <c r="V333" s="1" t="s">
        <v>4066</v>
      </c>
    </row>
    <row r="334" s="1" customFormat="1" spans="1:22">
      <c r="A334" s="1" t="s">
        <v>2147</v>
      </c>
      <c r="B334" s="1" t="s">
        <v>721</v>
      </c>
      <c r="C334" s="1" t="s">
        <v>2148</v>
      </c>
      <c r="D334" s="1" t="s">
        <v>2044</v>
      </c>
      <c r="E334" s="1" t="s">
        <v>5106</v>
      </c>
      <c r="F334" s="1" t="s">
        <v>83</v>
      </c>
      <c r="G334" s="1" t="s">
        <v>617</v>
      </c>
      <c r="H334" s="1" t="s">
        <v>4044</v>
      </c>
      <c r="I334" s="1" t="s">
        <v>5104</v>
      </c>
      <c r="J334" s="1" t="s">
        <v>4046</v>
      </c>
      <c r="K334" s="1" t="s">
        <v>5104</v>
      </c>
      <c r="L334" s="1" t="s">
        <v>5104</v>
      </c>
      <c r="M334" s="1" t="s">
        <v>4047</v>
      </c>
      <c r="N334" s="1" t="s">
        <v>4047</v>
      </c>
      <c r="O334" s="1" t="s">
        <v>4048</v>
      </c>
      <c r="P334" s="1" t="s">
        <v>4049</v>
      </c>
      <c r="Q334" s="1" t="s">
        <v>4050</v>
      </c>
      <c r="R334" s="1" t="s">
        <v>5107</v>
      </c>
      <c r="S334" s="1" t="s">
        <v>75</v>
      </c>
      <c r="T334" s="1" t="s">
        <v>4052</v>
      </c>
      <c r="U334" s="1" t="s">
        <v>3988</v>
      </c>
      <c r="V334" s="1" t="s">
        <v>4066</v>
      </c>
    </row>
    <row r="335" s="1" customFormat="1" spans="1:22">
      <c r="A335" s="1" t="s">
        <v>3034</v>
      </c>
      <c r="B335" s="1" t="s">
        <v>411</v>
      </c>
      <c r="C335" s="1" t="s">
        <v>3035</v>
      </c>
      <c r="D335" s="1" t="s">
        <v>3037</v>
      </c>
      <c r="E335" s="1" t="s">
        <v>5108</v>
      </c>
      <c r="F335" s="1" t="s">
        <v>618</v>
      </c>
      <c r="G335" s="1" t="s">
        <v>228</v>
      </c>
      <c r="H335" s="1" t="s">
        <v>4044</v>
      </c>
      <c r="I335" s="1" t="s">
        <v>5109</v>
      </c>
      <c r="J335" s="1" t="s">
        <v>4046</v>
      </c>
      <c r="K335" s="1" t="s">
        <v>5109</v>
      </c>
      <c r="L335" s="1" t="s">
        <v>5109</v>
      </c>
      <c r="M335" s="1" t="s">
        <v>4047</v>
      </c>
      <c r="N335" s="1" t="s">
        <v>4047</v>
      </c>
      <c r="O335" s="1" t="s">
        <v>4048</v>
      </c>
      <c r="P335" s="1" t="s">
        <v>4049</v>
      </c>
      <c r="Q335" s="1" t="s">
        <v>4050</v>
      </c>
      <c r="R335" s="1" t="s">
        <v>5110</v>
      </c>
      <c r="S335" s="1" t="s">
        <v>75</v>
      </c>
      <c r="T335" s="1" t="s">
        <v>4052</v>
      </c>
      <c r="U335" s="1" t="s">
        <v>3988</v>
      </c>
      <c r="V335" s="1" t="s">
        <v>4066</v>
      </c>
    </row>
    <row r="336" s="1" customFormat="1" spans="1:22">
      <c r="A336" s="1" t="s">
        <v>3424</v>
      </c>
      <c r="B336" s="1" t="s">
        <v>662</v>
      </c>
      <c r="C336" s="1" t="s">
        <v>3425</v>
      </c>
      <c r="D336" s="1" t="s">
        <v>3427</v>
      </c>
      <c r="E336" s="1" t="s">
        <v>5111</v>
      </c>
      <c r="F336" s="1" t="s">
        <v>531</v>
      </c>
      <c r="G336" s="1" t="s">
        <v>229</v>
      </c>
      <c r="H336" s="1" t="s">
        <v>4044</v>
      </c>
      <c r="I336" s="1" t="s">
        <v>5112</v>
      </c>
      <c r="J336" s="1" t="s">
        <v>4046</v>
      </c>
      <c r="K336" s="1" t="s">
        <v>5112</v>
      </c>
      <c r="L336" s="1" t="s">
        <v>5112</v>
      </c>
      <c r="M336" s="1" t="s">
        <v>4047</v>
      </c>
      <c r="N336" s="1" t="s">
        <v>4047</v>
      </c>
      <c r="O336" s="1" t="s">
        <v>4048</v>
      </c>
      <c r="P336" s="1" t="s">
        <v>4049</v>
      </c>
      <c r="Q336" s="1" t="s">
        <v>4050</v>
      </c>
      <c r="R336" s="1" t="s">
        <v>5113</v>
      </c>
      <c r="S336" s="1" t="s">
        <v>75</v>
      </c>
      <c r="T336" s="1" t="s">
        <v>4052</v>
      </c>
      <c r="U336" s="1" t="s">
        <v>3988</v>
      </c>
      <c r="V336" s="1" t="s">
        <v>4096</v>
      </c>
    </row>
    <row r="337" s="1" customFormat="1" spans="1:22">
      <c r="A337" s="1" t="s">
        <v>657</v>
      </c>
      <c r="B337" s="1" t="s">
        <v>662</v>
      </c>
      <c r="C337" s="1" t="s">
        <v>658</v>
      </c>
      <c r="D337" s="1" t="s">
        <v>660</v>
      </c>
      <c r="E337" s="1" t="s">
        <v>5114</v>
      </c>
      <c r="F337" s="1" t="s">
        <v>125</v>
      </c>
      <c r="G337" s="1" t="s">
        <v>531</v>
      </c>
      <c r="H337" s="1" t="s">
        <v>4044</v>
      </c>
      <c r="I337" s="1" t="s">
        <v>5115</v>
      </c>
      <c r="J337" s="1" t="s">
        <v>4046</v>
      </c>
      <c r="K337" s="1" t="s">
        <v>5115</v>
      </c>
      <c r="L337" s="1" t="s">
        <v>5115</v>
      </c>
      <c r="M337" s="1" t="s">
        <v>4047</v>
      </c>
      <c r="N337" s="1" t="s">
        <v>4047</v>
      </c>
      <c r="O337" s="1" t="s">
        <v>4048</v>
      </c>
      <c r="P337" s="1" t="s">
        <v>4049</v>
      </c>
      <c r="Q337" s="1" t="s">
        <v>4050</v>
      </c>
      <c r="R337" s="1" t="s">
        <v>5116</v>
      </c>
      <c r="S337" s="1" t="s">
        <v>75</v>
      </c>
      <c r="T337" s="1" t="s">
        <v>4052</v>
      </c>
      <c r="U337" s="1" t="s">
        <v>3988</v>
      </c>
      <c r="V337" s="1" t="s">
        <v>4096</v>
      </c>
    </row>
    <row r="338" s="1" customFormat="1" spans="1:22">
      <c r="A338" s="1" t="s">
        <v>1845</v>
      </c>
      <c r="B338" s="1" t="s">
        <v>247</v>
      </c>
      <c r="C338" s="1" t="s">
        <v>1846</v>
      </c>
      <c r="D338" s="1" t="s">
        <v>5117</v>
      </c>
      <c r="E338" s="1" t="s">
        <v>5118</v>
      </c>
      <c r="F338" s="1" t="s">
        <v>1139</v>
      </c>
      <c r="G338" s="1" t="s">
        <v>617</v>
      </c>
      <c r="H338" s="1" t="s">
        <v>4044</v>
      </c>
      <c r="I338" s="1" t="s">
        <v>5119</v>
      </c>
      <c r="J338" s="1" t="s">
        <v>4046</v>
      </c>
      <c r="K338" s="1" t="s">
        <v>5119</v>
      </c>
      <c r="L338" s="1" t="s">
        <v>5119</v>
      </c>
      <c r="M338" s="1" t="s">
        <v>4047</v>
      </c>
      <c r="N338" s="1" t="s">
        <v>4047</v>
      </c>
      <c r="O338" s="1" t="s">
        <v>4048</v>
      </c>
      <c r="P338" s="1" t="s">
        <v>4049</v>
      </c>
      <c r="Q338" s="1" t="s">
        <v>4050</v>
      </c>
      <c r="R338" s="1" t="s">
        <v>5120</v>
      </c>
      <c r="S338" s="1" t="s">
        <v>75</v>
      </c>
      <c r="T338" s="1" t="s">
        <v>4052</v>
      </c>
      <c r="U338" s="1" t="s">
        <v>3988</v>
      </c>
      <c r="V338" s="1" t="s">
        <v>4096</v>
      </c>
    </row>
    <row r="339" s="1" customFormat="1" spans="1:22">
      <c r="A339" s="1" t="s">
        <v>1246</v>
      </c>
      <c r="B339" s="1" t="s">
        <v>1251</v>
      </c>
      <c r="C339" s="1" t="s">
        <v>1247</v>
      </c>
      <c r="D339" s="1" t="s">
        <v>5121</v>
      </c>
      <c r="E339" s="1" t="s">
        <v>5122</v>
      </c>
      <c r="F339" s="1" t="s">
        <v>531</v>
      </c>
      <c r="G339" s="1" t="s">
        <v>1139</v>
      </c>
      <c r="H339" s="1" t="s">
        <v>4044</v>
      </c>
      <c r="I339" s="1" t="s">
        <v>5123</v>
      </c>
      <c r="J339" s="1" t="s">
        <v>4046</v>
      </c>
      <c r="K339" s="1" t="s">
        <v>5123</v>
      </c>
      <c r="L339" s="1" t="s">
        <v>5123</v>
      </c>
      <c r="M339" s="1" t="s">
        <v>4047</v>
      </c>
      <c r="N339" s="1" t="s">
        <v>4047</v>
      </c>
      <c r="O339" s="1" t="s">
        <v>4048</v>
      </c>
      <c r="P339" s="1" t="s">
        <v>4049</v>
      </c>
      <c r="Q339" s="1" t="s">
        <v>4050</v>
      </c>
      <c r="R339" s="1" t="s">
        <v>5124</v>
      </c>
      <c r="S339" s="1" t="s">
        <v>75</v>
      </c>
      <c r="T339" s="1" t="s">
        <v>4052</v>
      </c>
      <c r="U339" s="1" t="s">
        <v>3988</v>
      </c>
      <c r="V339" s="1" t="s">
        <v>4096</v>
      </c>
    </row>
    <row r="340" s="1" customFormat="1" spans="1:22">
      <c r="A340" s="1" t="s">
        <v>2934</v>
      </c>
      <c r="B340" s="1" t="s">
        <v>469</v>
      </c>
      <c r="C340" s="1" t="s">
        <v>2935</v>
      </c>
      <c r="D340" s="1" t="s">
        <v>5121</v>
      </c>
      <c r="E340" s="1" t="s">
        <v>5125</v>
      </c>
      <c r="F340" s="1" t="s">
        <v>618</v>
      </c>
      <c r="G340" s="1" t="s">
        <v>228</v>
      </c>
      <c r="H340" s="1" t="s">
        <v>4044</v>
      </c>
      <c r="I340" s="1" t="s">
        <v>4915</v>
      </c>
      <c r="J340" s="1" t="s">
        <v>4046</v>
      </c>
      <c r="K340" s="1" t="s">
        <v>4915</v>
      </c>
      <c r="L340" s="1" t="s">
        <v>4915</v>
      </c>
      <c r="M340" s="1" t="s">
        <v>4047</v>
      </c>
      <c r="N340" s="1" t="s">
        <v>4047</v>
      </c>
      <c r="O340" s="1" t="s">
        <v>4048</v>
      </c>
      <c r="P340" s="1" t="s">
        <v>4049</v>
      </c>
      <c r="Q340" s="1" t="s">
        <v>4050</v>
      </c>
      <c r="R340" s="1" t="s">
        <v>5126</v>
      </c>
      <c r="S340" s="1" t="s">
        <v>75</v>
      </c>
      <c r="T340" s="1" t="s">
        <v>4052</v>
      </c>
      <c r="U340" s="1" t="s">
        <v>3988</v>
      </c>
      <c r="V340" s="1" t="s">
        <v>4096</v>
      </c>
    </row>
    <row r="341" s="1" customFormat="1" spans="1:22">
      <c r="A341" s="1" t="s">
        <v>3648</v>
      </c>
      <c r="B341" s="1" t="s">
        <v>268</v>
      </c>
      <c r="C341" s="1" t="s">
        <v>3649</v>
      </c>
      <c r="D341" s="1" t="s">
        <v>427</v>
      </c>
      <c r="E341" s="1" t="s">
        <v>5127</v>
      </c>
      <c r="F341" s="1" t="s">
        <v>617</v>
      </c>
      <c r="G341" s="1" t="s">
        <v>229</v>
      </c>
      <c r="H341" s="1" t="s">
        <v>4044</v>
      </c>
      <c r="I341" s="1" t="s">
        <v>5128</v>
      </c>
      <c r="J341" s="1" t="s">
        <v>4046</v>
      </c>
      <c r="K341" s="1" t="s">
        <v>5128</v>
      </c>
      <c r="L341" s="1" t="s">
        <v>5128</v>
      </c>
      <c r="M341" s="1" t="s">
        <v>4047</v>
      </c>
      <c r="N341" s="1" t="s">
        <v>4047</v>
      </c>
      <c r="O341" s="1" t="s">
        <v>4048</v>
      </c>
      <c r="P341" s="1" t="s">
        <v>4049</v>
      </c>
      <c r="Q341" s="1" t="s">
        <v>4050</v>
      </c>
      <c r="R341" s="1" t="s">
        <v>5129</v>
      </c>
      <c r="S341" s="1" t="s">
        <v>75</v>
      </c>
      <c r="T341" s="1" t="s">
        <v>4052</v>
      </c>
      <c r="U341" s="1" t="s">
        <v>4003</v>
      </c>
      <c r="V341" s="1" t="s">
        <v>4066</v>
      </c>
    </row>
    <row r="342" s="1" customFormat="1" spans="1:22">
      <c r="A342" s="1" t="s">
        <v>1883</v>
      </c>
      <c r="B342" s="1" t="s">
        <v>268</v>
      </c>
      <c r="C342" s="1" t="s">
        <v>1884</v>
      </c>
      <c r="D342" s="1" t="s">
        <v>1886</v>
      </c>
      <c r="E342" s="1" t="s">
        <v>5130</v>
      </c>
      <c r="F342" s="1" t="s">
        <v>1139</v>
      </c>
      <c r="G342" s="1" t="s">
        <v>617</v>
      </c>
      <c r="H342" s="1" t="s">
        <v>4044</v>
      </c>
      <c r="I342" s="1" t="s">
        <v>5131</v>
      </c>
      <c r="J342" s="1" t="s">
        <v>4046</v>
      </c>
      <c r="K342" s="1" t="s">
        <v>5131</v>
      </c>
      <c r="L342" s="1" t="s">
        <v>5131</v>
      </c>
      <c r="M342" s="1" t="s">
        <v>4047</v>
      </c>
      <c r="N342" s="1" t="s">
        <v>4047</v>
      </c>
      <c r="O342" s="1" t="s">
        <v>4048</v>
      </c>
      <c r="P342" s="1" t="s">
        <v>4049</v>
      </c>
      <c r="Q342" s="1" t="s">
        <v>4050</v>
      </c>
      <c r="R342" s="1" t="s">
        <v>5132</v>
      </c>
      <c r="S342" s="1" t="s">
        <v>75</v>
      </c>
      <c r="T342" s="1" t="s">
        <v>4052</v>
      </c>
      <c r="U342" s="1" t="s">
        <v>3988</v>
      </c>
      <c r="V342" s="1" t="s">
        <v>4285</v>
      </c>
    </row>
    <row r="343" s="1" customFormat="1" spans="1:22">
      <c r="A343" s="1" t="s">
        <v>2345</v>
      </c>
      <c r="B343" s="1" t="s">
        <v>81</v>
      </c>
      <c r="C343" s="1" t="s">
        <v>2346</v>
      </c>
      <c r="D343" s="1" t="s">
        <v>1886</v>
      </c>
      <c r="E343" s="1" t="s">
        <v>5133</v>
      </c>
      <c r="F343" s="1" t="s">
        <v>531</v>
      </c>
      <c r="G343" s="1" t="s">
        <v>618</v>
      </c>
      <c r="H343" s="1" t="s">
        <v>4044</v>
      </c>
      <c r="I343" s="1" t="s">
        <v>5134</v>
      </c>
      <c r="J343" s="1" t="s">
        <v>4046</v>
      </c>
      <c r="K343" s="1" t="s">
        <v>5134</v>
      </c>
      <c r="L343" s="1" t="s">
        <v>5134</v>
      </c>
      <c r="M343" s="1" t="s">
        <v>4047</v>
      </c>
      <c r="N343" s="1" t="s">
        <v>4047</v>
      </c>
      <c r="O343" s="1" t="s">
        <v>4048</v>
      </c>
      <c r="P343" s="1" t="s">
        <v>4049</v>
      </c>
      <c r="Q343" s="1" t="s">
        <v>4050</v>
      </c>
      <c r="R343" s="1" t="s">
        <v>5135</v>
      </c>
      <c r="S343" s="1" t="s">
        <v>75</v>
      </c>
      <c r="T343" s="1" t="s">
        <v>4052</v>
      </c>
      <c r="U343" s="1" t="s">
        <v>3988</v>
      </c>
      <c r="V343" s="1" t="s">
        <v>4285</v>
      </c>
    </row>
    <row r="344" s="1" customFormat="1" spans="1:22">
      <c r="A344" s="1" t="s">
        <v>2351</v>
      </c>
      <c r="B344" s="1" t="s">
        <v>81</v>
      </c>
      <c r="C344" s="1" t="s">
        <v>2352</v>
      </c>
      <c r="D344" s="1" t="s">
        <v>1886</v>
      </c>
      <c r="E344" s="1" t="s">
        <v>5136</v>
      </c>
      <c r="F344" s="1" t="s">
        <v>1139</v>
      </c>
      <c r="G344" s="1" t="s">
        <v>618</v>
      </c>
      <c r="H344" s="1" t="s">
        <v>4044</v>
      </c>
      <c r="I344" s="1" t="s">
        <v>5137</v>
      </c>
      <c r="J344" s="1" t="s">
        <v>4046</v>
      </c>
      <c r="K344" s="1" t="s">
        <v>5137</v>
      </c>
      <c r="L344" s="1" t="s">
        <v>5137</v>
      </c>
      <c r="M344" s="1" t="s">
        <v>4047</v>
      </c>
      <c r="N344" s="1" t="s">
        <v>4047</v>
      </c>
      <c r="O344" s="1" t="s">
        <v>4048</v>
      </c>
      <c r="P344" s="1" t="s">
        <v>4049</v>
      </c>
      <c r="Q344" s="1" t="s">
        <v>4050</v>
      </c>
      <c r="R344" s="1" t="s">
        <v>5138</v>
      </c>
      <c r="S344" s="1" t="s">
        <v>75</v>
      </c>
      <c r="T344" s="1" t="s">
        <v>4052</v>
      </c>
      <c r="U344" s="1" t="s">
        <v>3988</v>
      </c>
      <c r="V344" s="1" t="s">
        <v>4285</v>
      </c>
    </row>
    <row r="345" s="1" customFormat="1" spans="1:22">
      <c r="A345" s="1" t="s">
        <v>1237</v>
      </c>
      <c r="B345" s="1" t="s">
        <v>199</v>
      </c>
      <c r="C345" s="1" t="s">
        <v>1238</v>
      </c>
      <c r="D345" s="1" t="s">
        <v>1240</v>
      </c>
      <c r="E345" s="1" t="s">
        <v>5139</v>
      </c>
      <c r="F345" s="1" t="s">
        <v>106</v>
      </c>
      <c r="G345" s="1" t="s">
        <v>1139</v>
      </c>
      <c r="H345" s="1" t="s">
        <v>4044</v>
      </c>
      <c r="I345" s="1" t="s">
        <v>5140</v>
      </c>
      <c r="J345" s="1" t="s">
        <v>4046</v>
      </c>
      <c r="K345" s="1" t="s">
        <v>5140</v>
      </c>
      <c r="L345" s="1" t="s">
        <v>5140</v>
      </c>
      <c r="M345" s="1" t="s">
        <v>4047</v>
      </c>
      <c r="N345" s="1" t="s">
        <v>4047</v>
      </c>
      <c r="O345" s="1" t="s">
        <v>4048</v>
      </c>
      <c r="P345" s="1" t="s">
        <v>4049</v>
      </c>
      <c r="Q345" s="1" t="s">
        <v>4050</v>
      </c>
      <c r="R345" s="1" t="s">
        <v>5141</v>
      </c>
      <c r="S345" s="1" t="s">
        <v>75</v>
      </c>
      <c r="T345" s="1" t="s">
        <v>4052</v>
      </c>
      <c r="U345" s="1" t="s">
        <v>3988</v>
      </c>
      <c r="V345" s="1" t="s">
        <v>4096</v>
      </c>
    </row>
    <row r="346" s="1" customFormat="1" spans="1:22">
      <c r="A346" s="1" t="s">
        <v>3004</v>
      </c>
      <c r="B346" s="1" t="s">
        <v>808</v>
      </c>
      <c r="C346" s="1" t="s">
        <v>3005</v>
      </c>
      <c r="D346" s="1" t="s">
        <v>5142</v>
      </c>
      <c r="E346" s="1" t="s">
        <v>5143</v>
      </c>
      <c r="F346" s="1" t="s">
        <v>617</v>
      </c>
      <c r="G346" s="1" t="s">
        <v>228</v>
      </c>
      <c r="H346" s="1" t="s">
        <v>4044</v>
      </c>
      <c r="I346" s="1" t="s">
        <v>5144</v>
      </c>
      <c r="J346" s="1" t="s">
        <v>4046</v>
      </c>
      <c r="K346" s="1" t="s">
        <v>5144</v>
      </c>
      <c r="L346" s="1" t="s">
        <v>5144</v>
      </c>
      <c r="M346" s="1" t="s">
        <v>4047</v>
      </c>
      <c r="N346" s="1" t="s">
        <v>4047</v>
      </c>
      <c r="O346" s="1" t="s">
        <v>4048</v>
      </c>
      <c r="P346" s="1" t="s">
        <v>4049</v>
      </c>
      <c r="Q346" s="1" t="s">
        <v>4050</v>
      </c>
      <c r="R346" s="1" t="s">
        <v>5145</v>
      </c>
      <c r="S346" s="1" t="s">
        <v>75</v>
      </c>
      <c r="T346" s="1" t="s">
        <v>4052</v>
      </c>
      <c r="U346" s="1" t="s">
        <v>3988</v>
      </c>
      <c r="V346" s="1" t="s">
        <v>4096</v>
      </c>
    </row>
    <row r="347" s="1" customFormat="1" spans="1:22">
      <c r="A347" s="1" t="s">
        <v>2236</v>
      </c>
      <c r="B347" s="1" t="s">
        <v>159</v>
      </c>
      <c r="C347" s="1" t="s">
        <v>2237</v>
      </c>
      <c r="D347" s="1" t="s">
        <v>2239</v>
      </c>
      <c r="E347" s="1" t="s">
        <v>5146</v>
      </c>
      <c r="F347" s="1" t="s">
        <v>83</v>
      </c>
      <c r="G347" s="1" t="s">
        <v>617</v>
      </c>
      <c r="H347" s="1" t="s">
        <v>4044</v>
      </c>
      <c r="I347" s="1" t="s">
        <v>5147</v>
      </c>
      <c r="J347" s="1" t="s">
        <v>4046</v>
      </c>
      <c r="K347" s="1" t="s">
        <v>5147</v>
      </c>
      <c r="L347" s="1" t="s">
        <v>5147</v>
      </c>
      <c r="M347" s="1" t="s">
        <v>4047</v>
      </c>
      <c r="N347" s="1" t="s">
        <v>4047</v>
      </c>
      <c r="O347" s="1" t="s">
        <v>4048</v>
      </c>
      <c r="P347" s="1" t="s">
        <v>4049</v>
      </c>
      <c r="Q347" s="1" t="s">
        <v>4050</v>
      </c>
      <c r="R347" s="1" t="s">
        <v>5148</v>
      </c>
      <c r="S347" s="1" t="s">
        <v>75</v>
      </c>
      <c r="T347" s="1" t="s">
        <v>4052</v>
      </c>
      <c r="U347" s="1" t="s">
        <v>3988</v>
      </c>
      <c r="V347" s="1" t="s">
        <v>5149</v>
      </c>
    </row>
    <row r="348" s="1" customFormat="1" spans="1:22">
      <c r="A348" s="1" t="s">
        <v>2463</v>
      </c>
      <c r="B348" s="1" t="s">
        <v>721</v>
      </c>
      <c r="C348" s="1" t="s">
        <v>2464</v>
      </c>
      <c r="D348" s="1" t="s">
        <v>5150</v>
      </c>
      <c r="E348" s="1" t="s">
        <v>5151</v>
      </c>
      <c r="F348" s="1" t="s">
        <v>1139</v>
      </c>
      <c r="G348" s="1" t="s">
        <v>618</v>
      </c>
      <c r="H348" s="1" t="s">
        <v>4044</v>
      </c>
      <c r="I348" s="1" t="s">
        <v>5152</v>
      </c>
      <c r="J348" s="1" t="s">
        <v>4046</v>
      </c>
      <c r="K348" s="1" t="s">
        <v>5152</v>
      </c>
      <c r="L348" s="1" t="s">
        <v>5152</v>
      </c>
      <c r="M348" s="1" t="s">
        <v>4047</v>
      </c>
      <c r="N348" s="1" t="s">
        <v>4047</v>
      </c>
      <c r="O348" s="1" t="s">
        <v>4048</v>
      </c>
      <c r="P348" s="1" t="s">
        <v>4049</v>
      </c>
      <c r="Q348" s="1" t="s">
        <v>4050</v>
      </c>
      <c r="R348" s="1" t="s">
        <v>5153</v>
      </c>
      <c r="S348" s="1" t="s">
        <v>75</v>
      </c>
      <c r="T348" s="1" t="s">
        <v>4052</v>
      </c>
      <c r="U348" s="1" t="s">
        <v>4003</v>
      </c>
      <c r="V348" s="1" t="s">
        <v>4092</v>
      </c>
    </row>
    <row r="349" s="1" customFormat="1" spans="1:22">
      <c r="A349" s="1" t="s">
        <v>174</v>
      </c>
      <c r="B349" s="1" t="s">
        <v>179</v>
      </c>
      <c r="C349" s="1" t="s">
        <v>175</v>
      </c>
      <c r="D349" s="1" t="s">
        <v>5154</v>
      </c>
      <c r="E349" s="1" t="s">
        <v>5155</v>
      </c>
      <c r="F349" s="1" t="s">
        <v>125</v>
      </c>
      <c r="G349" s="1" t="s">
        <v>83</v>
      </c>
      <c r="H349" s="1" t="s">
        <v>4044</v>
      </c>
      <c r="I349" s="1" t="s">
        <v>5156</v>
      </c>
      <c r="J349" s="1" t="s">
        <v>4046</v>
      </c>
      <c r="K349" s="1" t="s">
        <v>5156</v>
      </c>
      <c r="L349" s="1" t="s">
        <v>5156</v>
      </c>
      <c r="M349" s="1" t="s">
        <v>4047</v>
      </c>
      <c r="N349" s="1" t="s">
        <v>4047</v>
      </c>
      <c r="O349" s="1" t="s">
        <v>4048</v>
      </c>
      <c r="P349" s="1" t="s">
        <v>4049</v>
      </c>
      <c r="Q349" s="1" t="s">
        <v>4050</v>
      </c>
      <c r="R349" s="1" t="s">
        <v>5157</v>
      </c>
      <c r="S349" s="1" t="s">
        <v>75</v>
      </c>
      <c r="T349" s="1" t="s">
        <v>4052</v>
      </c>
      <c r="U349" s="1" t="s">
        <v>4003</v>
      </c>
      <c r="V349" s="1" t="s">
        <v>4219</v>
      </c>
    </row>
    <row r="350" s="1" customFormat="1" spans="1:22">
      <c r="A350" s="1" t="s">
        <v>843</v>
      </c>
      <c r="B350" s="1" t="s">
        <v>189</v>
      </c>
      <c r="C350" s="1" t="s">
        <v>844</v>
      </c>
      <c r="D350" s="1" t="s">
        <v>5158</v>
      </c>
      <c r="E350" s="1" t="s">
        <v>5159</v>
      </c>
      <c r="F350" s="1" t="s">
        <v>83</v>
      </c>
      <c r="G350" s="1" t="s">
        <v>531</v>
      </c>
      <c r="H350" s="1" t="s">
        <v>4044</v>
      </c>
      <c r="I350" s="1" t="s">
        <v>5160</v>
      </c>
      <c r="J350" s="1" t="s">
        <v>4046</v>
      </c>
      <c r="K350" s="1" t="s">
        <v>5160</v>
      </c>
      <c r="L350" s="1" t="s">
        <v>5160</v>
      </c>
      <c r="M350" s="1" t="s">
        <v>4047</v>
      </c>
      <c r="N350" s="1" t="s">
        <v>4047</v>
      </c>
      <c r="O350" s="1" t="s">
        <v>4048</v>
      </c>
      <c r="P350" s="1" t="s">
        <v>4049</v>
      </c>
      <c r="Q350" s="1" t="s">
        <v>4050</v>
      </c>
      <c r="R350" s="1" t="s">
        <v>5161</v>
      </c>
      <c r="S350" s="1" t="s">
        <v>75</v>
      </c>
      <c r="T350" s="1" t="s">
        <v>4052</v>
      </c>
      <c r="U350" s="1" t="s">
        <v>3988</v>
      </c>
      <c r="V350" s="1" t="s">
        <v>4092</v>
      </c>
    </row>
    <row r="351" s="1" customFormat="1" spans="1:22">
      <c r="A351" s="1" t="s">
        <v>2477</v>
      </c>
      <c r="B351" s="1" t="s">
        <v>143</v>
      </c>
      <c r="C351" s="1" t="s">
        <v>2478</v>
      </c>
      <c r="D351" s="1" t="s">
        <v>5158</v>
      </c>
      <c r="E351" s="1" t="s">
        <v>5159</v>
      </c>
      <c r="F351" s="1" t="s">
        <v>531</v>
      </c>
      <c r="G351" s="1" t="s">
        <v>618</v>
      </c>
      <c r="H351" s="1" t="s">
        <v>4044</v>
      </c>
      <c r="I351" s="1" t="s">
        <v>5162</v>
      </c>
      <c r="J351" s="1" t="s">
        <v>4046</v>
      </c>
      <c r="K351" s="1" t="s">
        <v>5162</v>
      </c>
      <c r="L351" s="1" t="s">
        <v>5162</v>
      </c>
      <c r="M351" s="1" t="s">
        <v>4047</v>
      </c>
      <c r="N351" s="1" t="s">
        <v>4047</v>
      </c>
      <c r="O351" s="1" t="s">
        <v>4048</v>
      </c>
      <c r="P351" s="1" t="s">
        <v>4049</v>
      </c>
      <c r="Q351" s="1" t="s">
        <v>4050</v>
      </c>
      <c r="R351" s="1" t="s">
        <v>5163</v>
      </c>
      <c r="S351" s="1" t="s">
        <v>75</v>
      </c>
      <c r="T351" s="1" t="s">
        <v>4052</v>
      </c>
      <c r="U351" s="1" t="s">
        <v>3988</v>
      </c>
      <c r="V351" s="1" t="s">
        <v>4092</v>
      </c>
    </row>
    <row r="352" s="1" customFormat="1" spans="1:22">
      <c r="A352" s="1" t="s">
        <v>1356</v>
      </c>
      <c r="B352" s="1" t="s">
        <v>411</v>
      </c>
      <c r="C352" s="1" t="s">
        <v>1357</v>
      </c>
      <c r="D352" s="1" t="s">
        <v>1359</v>
      </c>
      <c r="E352" s="1" t="s">
        <v>5164</v>
      </c>
      <c r="F352" s="1" t="s">
        <v>83</v>
      </c>
      <c r="G352" s="1" t="s">
        <v>1139</v>
      </c>
      <c r="H352" s="1" t="s">
        <v>4044</v>
      </c>
      <c r="I352" s="1" t="s">
        <v>5165</v>
      </c>
      <c r="J352" s="1" t="s">
        <v>4046</v>
      </c>
      <c r="K352" s="1" t="s">
        <v>5165</v>
      </c>
      <c r="L352" s="1" t="s">
        <v>5165</v>
      </c>
      <c r="M352" s="1" t="s">
        <v>4047</v>
      </c>
      <c r="N352" s="1" t="s">
        <v>4047</v>
      </c>
      <c r="O352" s="1" t="s">
        <v>4048</v>
      </c>
      <c r="P352" s="1" t="s">
        <v>4049</v>
      </c>
      <c r="Q352" s="1" t="s">
        <v>4050</v>
      </c>
      <c r="R352" s="1" t="s">
        <v>5166</v>
      </c>
      <c r="S352" s="1" t="s">
        <v>75</v>
      </c>
      <c r="T352" s="1" t="s">
        <v>4052</v>
      </c>
      <c r="U352" s="1" t="s">
        <v>4003</v>
      </c>
      <c r="V352" s="1" t="s">
        <v>4053</v>
      </c>
    </row>
    <row r="353" s="1" customFormat="1" spans="1:22">
      <c r="A353" s="1" t="s">
        <v>787</v>
      </c>
      <c r="B353" s="1" t="s">
        <v>439</v>
      </c>
      <c r="C353" s="1" t="s">
        <v>788</v>
      </c>
      <c r="D353" s="1" t="s">
        <v>790</v>
      </c>
      <c r="E353" s="1" t="s">
        <v>5167</v>
      </c>
      <c r="F353" s="1" t="s">
        <v>125</v>
      </c>
      <c r="G353" s="1" t="s">
        <v>531</v>
      </c>
      <c r="H353" s="1" t="s">
        <v>4044</v>
      </c>
      <c r="I353" s="1" t="s">
        <v>5168</v>
      </c>
      <c r="J353" s="1" t="s">
        <v>4046</v>
      </c>
      <c r="K353" s="1" t="s">
        <v>5168</v>
      </c>
      <c r="L353" s="1" t="s">
        <v>5168</v>
      </c>
      <c r="M353" s="1" t="s">
        <v>4047</v>
      </c>
      <c r="N353" s="1" t="s">
        <v>4047</v>
      </c>
      <c r="O353" s="1" t="s">
        <v>4048</v>
      </c>
      <c r="P353" s="1" t="s">
        <v>4049</v>
      </c>
      <c r="Q353" s="1" t="s">
        <v>4050</v>
      </c>
      <c r="R353" s="1" t="s">
        <v>5169</v>
      </c>
      <c r="S353" s="1" t="s">
        <v>75</v>
      </c>
      <c r="T353" s="1" t="s">
        <v>4052</v>
      </c>
      <c r="U353" s="1" t="s">
        <v>4003</v>
      </c>
      <c r="V353" s="1" t="s">
        <v>4053</v>
      </c>
    </row>
    <row r="354" s="1" customFormat="1" spans="1:22">
      <c r="A354" s="1" t="s">
        <v>2177</v>
      </c>
      <c r="B354" s="1" t="s">
        <v>2179</v>
      </c>
      <c r="C354" s="1" t="s">
        <v>2178</v>
      </c>
      <c r="D354" s="1" t="s">
        <v>5170</v>
      </c>
      <c r="E354" s="1" t="s">
        <v>5171</v>
      </c>
      <c r="F354" s="1" t="s">
        <v>1139</v>
      </c>
      <c r="G354" s="1" t="s">
        <v>617</v>
      </c>
      <c r="H354" s="1" t="s">
        <v>4044</v>
      </c>
      <c r="I354" s="1" t="s">
        <v>5172</v>
      </c>
      <c r="J354" s="1" t="s">
        <v>4046</v>
      </c>
      <c r="K354" s="1" t="s">
        <v>5172</v>
      </c>
      <c r="L354" s="1" t="s">
        <v>5172</v>
      </c>
      <c r="M354" s="1" t="s">
        <v>4047</v>
      </c>
      <c r="N354" s="1" t="s">
        <v>4047</v>
      </c>
      <c r="O354" s="1" t="s">
        <v>4048</v>
      </c>
      <c r="P354" s="1" t="s">
        <v>4049</v>
      </c>
      <c r="Q354" s="1" t="s">
        <v>4050</v>
      </c>
      <c r="R354" s="1" t="s">
        <v>5173</v>
      </c>
      <c r="S354" s="1" t="s">
        <v>75</v>
      </c>
      <c r="T354" s="1" t="s">
        <v>4052</v>
      </c>
      <c r="U354" s="1" t="s">
        <v>3988</v>
      </c>
      <c r="V354" s="1" t="s">
        <v>4053</v>
      </c>
    </row>
    <row r="355" s="1" customFormat="1" spans="1:22">
      <c r="A355" s="1" t="s">
        <v>1326</v>
      </c>
      <c r="B355" s="1" t="s">
        <v>1331</v>
      </c>
      <c r="C355" s="1" t="s">
        <v>1327</v>
      </c>
      <c r="D355" s="1" t="s">
        <v>5170</v>
      </c>
      <c r="E355" s="1" t="s">
        <v>5171</v>
      </c>
      <c r="F355" s="1" t="s">
        <v>83</v>
      </c>
      <c r="G355" s="1" t="s">
        <v>1139</v>
      </c>
      <c r="H355" s="1" t="s">
        <v>4044</v>
      </c>
      <c r="I355" s="1" t="s">
        <v>5174</v>
      </c>
      <c r="J355" s="1" t="s">
        <v>4046</v>
      </c>
      <c r="K355" s="1" t="s">
        <v>5174</v>
      </c>
      <c r="L355" s="1" t="s">
        <v>5174</v>
      </c>
      <c r="M355" s="1" t="s">
        <v>4047</v>
      </c>
      <c r="N355" s="1" t="s">
        <v>4047</v>
      </c>
      <c r="O355" s="1" t="s">
        <v>4048</v>
      </c>
      <c r="P355" s="1" t="s">
        <v>4049</v>
      </c>
      <c r="Q355" s="1" t="s">
        <v>4050</v>
      </c>
      <c r="R355" s="1" t="s">
        <v>5175</v>
      </c>
      <c r="S355" s="1" t="s">
        <v>75</v>
      </c>
      <c r="T355" s="1" t="s">
        <v>4052</v>
      </c>
      <c r="U355" s="1" t="s">
        <v>3988</v>
      </c>
      <c r="V355" s="1" t="s">
        <v>4053</v>
      </c>
    </row>
    <row r="356" s="1" customFormat="1" spans="1:22">
      <c r="A356" s="1" t="s">
        <v>3173</v>
      </c>
      <c r="B356" s="1" t="s">
        <v>808</v>
      </c>
      <c r="C356" s="1" t="s">
        <v>3174</v>
      </c>
      <c r="D356" s="1" t="s">
        <v>3176</v>
      </c>
      <c r="E356" s="1" t="s">
        <v>5176</v>
      </c>
      <c r="F356" s="1" t="s">
        <v>618</v>
      </c>
      <c r="G356" s="1" t="s">
        <v>228</v>
      </c>
      <c r="H356" s="1" t="s">
        <v>4044</v>
      </c>
      <c r="I356" s="1" t="s">
        <v>5177</v>
      </c>
      <c r="J356" s="1" t="s">
        <v>4046</v>
      </c>
      <c r="K356" s="1" t="s">
        <v>5177</v>
      </c>
      <c r="L356" s="1" t="s">
        <v>5177</v>
      </c>
      <c r="M356" s="1" t="s">
        <v>4047</v>
      </c>
      <c r="N356" s="1" t="s">
        <v>4047</v>
      </c>
      <c r="O356" s="1" t="s">
        <v>4048</v>
      </c>
      <c r="P356" s="1" t="s">
        <v>4049</v>
      </c>
      <c r="Q356" s="1" t="s">
        <v>4050</v>
      </c>
      <c r="R356" s="1" t="s">
        <v>5178</v>
      </c>
      <c r="S356" s="1" t="s">
        <v>75</v>
      </c>
      <c r="T356" s="1" t="s">
        <v>4052</v>
      </c>
      <c r="U356" s="1" t="s">
        <v>4003</v>
      </c>
      <c r="V356" s="1" t="s">
        <v>4053</v>
      </c>
    </row>
    <row r="357" s="1" customFormat="1" spans="1:22">
      <c r="A357" s="1" t="s">
        <v>779</v>
      </c>
      <c r="B357" s="1" t="s">
        <v>672</v>
      </c>
      <c r="C357" s="1" t="s">
        <v>780</v>
      </c>
      <c r="D357" s="1" t="s">
        <v>782</v>
      </c>
      <c r="E357" s="1" t="s">
        <v>5179</v>
      </c>
      <c r="F357" s="1" t="s">
        <v>125</v>
      </c>
      <c r="G357" s="1" t="s">
        <v>531</v>
      </c>
      <c r="H357" s="1" t="s">
        <v>4044</v>
      </c>
      <c r="I357" s="1" t="s">
        <v>5180</v>
      </c>
      <c r="J357" s="1" t="s">
        <v>4046</v>
      </c>
      <c r="K357" s="1" t="s">
        <v>5180</v>
      </c>
      <c r="L357" s="1" t="s">
        <v>5180</v>
      </c>
      <c r="M357" s="1" t="s">
        <v>4047</v>
      </c>
      <c r="N357" s="1" t="s">
        <v>4047</v>
      </c>
      <c r="O357" s="1" t="s">
        <v>4048</v>
      </c>
      <c r="P357" s="1" t="s">
        <v>4049</v>
      </c>
      <c r="Q357" s="1" t="s">
        <v>4050</v>
      </c>
      <c r="R357" s="1" t="s">
        <v>5181</v>
      </c>
      <c r="S357" s="1" t="s">
        <v>75</v>
      </c>
      <c r="T357" s="1" t="s">
        <v>4052</v>
      </c>
      <c r="U357" s="1" t="s">
        <v>3988</v>
      </c>
      <c r="V357" s="1" t="s">
        <v>4053</v>
      </c>
    </row>
    <row r="358" s="1" customFormat="1" spans="1:22">
      <c r="A358" s="1" t="s">
        <v>2458</v>
      </c>
      <c r="B358" s="1" t="s">
        <v>179</v>
      </c>
      <c r="C358" s="1" t="s">
        <v>2459</v>
      </c>
      <c r="D358" s="1" t="s">
        <v>2135</v>
      </c>
      <c r="E358" s="1" t="s">
        <v>5182</v>
      </c>
      <c r="F358" s="1" t="s">
        <v>617</v>
      </c>
      <c r="G358" s="1" t="s">
        <v>618</v>
      </c>
      <c r="H358" s="1" t="s">
        <v>4044</v>
      </c>
      <c r="I358" s="1" t="s">
        <v>5183</v>
      </c>
      <c r="J358" s="1" t="s">
        <v>4046</v>
      </c>
      <c r="K358" s="1" t="s">
        <v>5183</v>
      </c>
      <c r="L358" s="1" t="s">
        <v>5183</v>
      </c>
      <c r="M358" s="1" t="s">
        <v>4047</v>
      </c>
      <c r="N358" s="1" t="s">
        <v>4047</v>
      </c>
      <c r="O358" s="1" t="s">
        <v>4048</v>
      </c>
      <c r="P358" s="1" t="s">
        <v>4049</v>
      </c>
      <c r="Q358" s="1" t="s">
        <v>4050</v>
      </c>
      <c r="R358" s="1" t="s">
        <v>5184</v>
      </c>
      <c r="S358" s="1" t="s">
        <v>75</v>
      </c>
      <c r="T358" s="1" t="s">
        <v>4052</v>
      </c>
      <c r="U358" s="1" t="s">
        <v>4003</v>
      </c>
      <c r="V358" s="1" t="s">
        <v>4053</v>
      </c>
    </row>
    <row r="359" s="1" customFormat="1" spans="1:22">
      <c r="A359" s="1" t="s">
        <v>3186</v>
      </c>
      <c r="B359" s="1" t="s">
        <v>721</v>
      </c>
      <c r="C359" s="1" t="s">
        <v>3187</v>
      </c>
      <c r="D359" s="1" t="s">
        <v>2135</v>
      </c>
      <c r="E359" s="1" t="s">
        <v>5185</v>
      </c>
      <c r="F359" s="1" t="s">
        <v>618</v>
      </c>
      <c r="G359" s="1" t="s">
        <v>228</v>
      </c>
      <c r="H359" s="1" t="s">
        <v>4044</v>
      </c>
      <c r="I359" s="1" t="s">
        <v>5186</v>
      </c>
      <c r="J359" s="1" t="s">
        <v>4046</v>
      </c>
      <c r="K359" s="1" t="s">
        <v>5186</v>
      </c>
      <c r="L359" s="1" t="s">
        <v>5186</v>
      </c>
      <c r="M359" s="1" t="s">
        <v>4047</v>
      </c>
      <c r="N359" s="1" t="s">
        <v>4047</v>
      </c>
      <c r="O359" s="1" t="s">
        <v>4048</v>
      </c>
      <c r="P359" s="1" t="s">
        <v>4049</v>
      </c>
      <c r="Q359" s="1" t="s">
        <v>4050</v>
      </c>
      <c r="R359" s="1" t="s">
        <v>5187</v>
      </c>
      <c r="S359" s="1" t="s">
        <v>75</v>
      </c>
      <c r="T359" s="1" t="s">
        <v>4052</v>
      </c>
      <c r="U359" s="1" t="s">
        <v>4003</v>
      </c>
      <c r="V359" s="1" t="s">
        <v>4053</v>
      </c>
    </row>
    <row r="360" s="1" customFormat="1" spans="1:22">
      <c r="A360" s="1" t="s">
        <v>3699</v>
      </c>
      <c r="B360" s="1" t="s">
        <v>276</v>
      </c>
      <c r="C360" s="1" t="s">
        <v>3700</v>
      </c>
      <c r="D360" s="1" t="s">
        <v>2135</v>
      </c>
      <c r="E360" s="1" t="s">
        <v>5188</v>
      </c>
      <c r="F360" s="1" t="s">
        <v>228</v>
      </c>
      <c r="G360" s="1" t="s">
        <v>229</v>
      </c>
      <c r="H360" s="1" t="s">
        <v>4044</v>
      </c>
      <c r="I360" s="1" t="s">
        <v>5189</v>
      </c>
      <c r="J360" s="1" t="s">
        <v>4046</v>
      </c>
      <c r="K360" s="1" t="s">
        <v>5189</v>
      </c>
      <c r="L360" s="1" t="s">
        <v>5189</v>
      </c>
      <c r="M360" s="1" t="s">
        <v>4047</v>
      </c>
      <c r="N360" s="1" t="s">
        <v>4047</v>
      </c>
      <c r="O360" s="1" t="s">
        <v>4048</v>
      </c>
      <c r="P360" s="1" t="s">
        <v>4049</v>
      </c>
      <c r="Q360" s="1" t="s">
        <v>4050</v>
      </c>
      <c r="R360" s="1" t="s">
        <v>5190</v>
      </c>
      <c r="S360" s="1" t="s">
        <v>75</v>
      </c>
      <c r="T360" s="1" t="s">
        <v>4052</v>
      </c>
      <c r="U360" s="1" t="s">
        <v>3988</v>
      </c>
      <c r="V360" s="1" t="s">
        <v>4053</v>
      </c>
    </row>
    <row r="361" s="1" customFormat="1" spans="1:22">
      <c r="A361" s="1" t="s">
        <v>3693</v>
      </c>
      <c r="B361" s="1" t="s">
        <v>276</v>
      </c>
      <c r="C361" s="1" t="s">
        <v>3694</v>
      </c>
      <c r="D361" s="1" t="s">
        <v>2135</v>
      </c>
      <c r="E361" s="1" t="s">
        <v>5191</v>
      </c>
      <c r="F361" s="1" t="s">
        <v>228</v>
      </c>
      <c r="G361" s="1" t="s">
        <v>229</v>
      </c>
      <c r="H361" s="1" t="s">
        <v>4044</v>
      </c>
      <c r="I361" s="1" t="s">
        <v>5189</v>
      </c>
      <c r="J361" s="1" t="s">
        <v>4046</v>
      </c>
      <c r="K361" s="1" t="s">
        <v>5189</v>
      </c>
      <c r="L361" s="1" t="s">
        <v>5189</v>
      </c>
      <c r="M361" s="1" t="s">
        <v>4047</v>
      </c>
      <c r="N361" s="1" t="s">
        <v>4047</v>
      </c>
      <c r="O361" s="1" t="s">
        <v>4048</v>
      </c>
      <c r="P361" s="1" t="s">
        <v>4049</v>
      </c>
      <c r="Q361" s="1" t="s">
        <v>4050</v>
      </c>
      <c r="R361" s="1" t="s">
        <v>5192</v>
      </c>
      <c r="S361" s="1" t="s">
        <v>75</v>
      </c>
      <c r="T361" s="1" t="s">
        <v>4052</v>
      </c>
      <c r="U361" s="1" t="s">
        <v>3988</v>
      </c>
      <c r="V361" s="1" t="s">
        <v>4053</v>
      </c>
    </row>
    <row r="362" s="1" customFormat="1" spans="1:22">
      <c r="A362" s="1" t="s">
        <v>5193</v>
      </c>
      <c r="B362" s="1" t="s">
        <v>5194</v>
      </c>
      <c r="C362" s="1" t="s">
        <v>5195</v>
      </c>
      <c r="D362" s="1" t="s">
        <v>5196</v>
      </c>
      <c r="E362" s="1" t="s">
        <v>5197</v>
      </c>
      <c r="F362" s="1" t="s">
        <v>1139</v>
      </c>
      <c r="G362" s="1" t="s">
        <v>618</v>
      </c>
      <c r="H362" s="1" t="s">
        <v>4044</v>
      </c>
      <c r="I362" s="1" t="s">
        <v>4048</v>
      </c>
      <c r="J362" s="1" t="s">
        <v>4046</v>
      </c>
      <c r="K362" s="1" t="s">
        <v>4048</v>
      </c>
      <c r="L362" s="1" t="s">
        <v>4048</v>
      </c>
      <c r="M362" s="1" t="s">
        <v>4047</v>
      </c>
      <c r="N362" s="1" t="s">
        <v>4047</v>
      </c>
      <c r="O362" s="1" t="s">
        <v>4048</v>
      </c>
      <c r="P362" s="1" t="s">
        <v>4049</v>
      </c>
      <c r="Q362" s="1" t="s">
        <v>4050</v>
      </c>
      <c r="R362" s="1" t="s">
        <v>5198</v>
      </c>
      <c r="S362" s="1" t="s">
        <v>75</v>
      </c>
      <c r="T362" s="1" t="s">
        <v>4052</v>
      </c>
      <c r="U362" s="1" t="s">
        <v>4003</v>
      </c>
      <c r="V362" s="1" t="s">
        <v>5199</v>
      </c>
    </row>
    <row r="363" s="1" customFormat="1" spans="1:22">
      <c r="A363" s="1" t="s">
        <v>3644</v>
      </c>
      <c r="B363" s="1" t="s">
        <v>81</v>
      </c>
      <c r="C363" s="1" t="s">
        <v>3645</v>
      </c>
      <c r="D363" s="1" t="s">
        <v>4610</v>
      </c>
      <c r="E363" s="1" t="s">
        <v>5200</v>
      </c>
      <c r="F363" s="1" t="s">
        <v>618</v>
      </c>
      <c r="G363" s="1" t="s">
        <v>229</v>
      </c>
      <c r="H363" s="1" t="s">
        <v>4044</v>
      </c>
      <c r="I363" s="1" t="s">
        <v>5201</v>
      </c>
      <c r="J363" s="1" t="s">
        <v>4046</v>
      </c>
      <c r="K363" s="1" t="s">
        <v>5201</v>
      </c>
      <c r="L363" s="1" t="s">
        <v>5201</v>
      </c>
      <c r="M363" s="1" t="s">
        <v>4047</v>
      </c>
      <c r="N363" s="1" t="s">
        <v>4047</v>
      </c>
      <c r="O363" s="1" t="s">
        <v>4048</v>
      </c>
      <c r="P363" s="1" t="s">
        <v>4049</v>
      </c>
      <c r="Q363" s="1" t="s">
        <v>4050</v>
      </c>
      <c r="R363" s="1" t="s">
        <v>5202</v>
      </c>
      <c r="S363" s="1" t="s">
        <v>75</v>
      </c>
      <c r="T363" s="1" t="s">
        <v>4052</v>
      </c>
      <c r="U363" s="1" t="s">
        <v>4003</v>
      </c>
      <c r="V363" s="1" t="s">
        <v>4053</v>
      </c>
    </row>
    <row r="364" s="1" customFormat="1" spans="1:22">
      <c r="A364" s="1" t="s">
        <v>3702</v>
      </c>
      <c r="B364" s="1" t="s">
        <v>81</v>
      </c>
      <c r="C364" s="1" t="s">
        <v>3703</v>
      </c>
      <c r="D364" s="1" t="s">
        <v>4610</v>
      </c>
      <c r="E364" s="1" t="s">
        <v>5203</v>
      </c>
      <c r="F364" s="1" t="s">
        <v>618</v>
      </c>
      <c r="G364" s="1" t="s">
        <v>229</v>
      </c>
      <c r="H364" s="1" t="s">
        <v>4044</v>
      </c>
      <c r="I364" s="1" t="s">
        <v>5201</v>
      </c>
      <c r="J364" s="1" t="s">
        <v>4046</v>
      </c>
      <c r="K364" s="1" t="s">
        <v>5201</v>
      </c>
      <c r="L364" s="1" t="s">
        <v>5201</v>
      </c>
      <c r="M364" s="1" t="s">
        <v>4047</v>
      </c>
      <c r="N364" s="1" t="s">
        <v>4047</v>
      </c>
      <c r="O364" s="1" t="s">
        <v>4048</v>
      </c>
      <c r="P364" s="1" t="s">
        <v>4049</v>
      </c>
      <c r="Q364" s="1" t="s">
        <v>4050</v>
      </c>
      <c r="R364" s="1" t="s">
        <v>5204</v>
      </c>
      <c r="S364" s="1" t="s">
        <v>75</v>
      </c>
      <c r="T364" s="1" t="s">
        <v>4052</v>
      </c>
      <c r="U364" s="1" t="s">
        <v>4003</v>
      </c>
      <c r="V364" s="1" t="s">
        <v>4053</v>
      </c>
    </row>
    <row r="365" s="1" customFormat="1" spans="1:22">
      <c r="A365" s="1" t="s">
        <v>1335</v>
      </c>
      <c r="B365" s="1" t="s">
        <v>808</v>
      </c>
      <c r="C365" s="1" t="s">
        <v>1336</v>
      </c>
      <c r="D365" s="1" t="s">
        <v>5205</v>
      </c>
      <c r="E365" s="1" t="s">
        <v>5206</v>
      </c>
      <c r="F365" s="1" t="s">
        <v>531</v>
      </c>
      <c r="G365" s="1" t="s">
        <v>1139</v>
      </c>
      <c r="H365" s="1" t="s">
        <v>4044</v>
      </c>
      <c r="I365" s="1" t="s">
        <v>5207</v>
      </c>
      <c r="J365" s="1" t="s">
        <v>4046</v>
      </c>
      <c r="K365" s="1" t="s">
        <v>5207</v>
      </c>
      <c r="L365" s="1" t="s">
        <v>5207</v>
      </c>
      <c r="M365" s="1" t="s">
        <v>4047</v>
      </c>
      <c r="N365" s="1" t="s">
        <v>4047</v>
      </c>
      <c r="O365" s="1" t="s">
        <v>4048</v>
      </c>
      <c r="P365" s="1" t="s">
        <v>4049</v>
      </c>
      <c r="Q365" s="1" t="s">
        <v>4050</v>
      </c>
      <c r="R365" s="1" t="s">
        <v>5208</v>
      </c>
      <c r="S365" s="1" t="s">
        <v>75</v>
      </c>
      <c r="T365" s="1" t="s">
        <v>4052</v>
      </c>
      <c r="U365" s="1" t="s">
        <v>4003</v>
      </c>
      <c r="V365" s="1" t="s">
        <v>4053</v>
      </c>
    </row>
    <row r="366" s="1" customFormat="1" spans="1:22">
      <c r="A366" s="1" t="s">
        <v>3050</v>
      </c>
      <c r="B366" s="1" t="s">
        <v>150</v>
      </c>
      <c r="C366" s="1" t="s">
        <v>3051</v>
      </c>
      <c r="D366" s="1" t="s">
        <v>5205</v>
      </c>
      <c r="E366" s="1" t="s">
        <v>5209</v>
      </c>
      <c r="F366" s="1" t="s">
        <v>618</v>
      </c>
      <c r="G366" s="1" t="s">
        <v>228</v>
      </c>
      <c r="H366" s="1" t="s">
        <v>4044</v>
      </c>
      <c r="I366" s="1" t="s">
        <v>5210</v>
      </c>
      <c r="J366" s="1" t="s">
        <v>4046</v>
      </c>
      <c r="K366" s="1" t="s">
        <v>5210</v>
      </c>
      <c r="L366" s="1" t="s">
        <v>5210</v>
      </c>
      <c r="M366" s="1" t="s">
        <v>4047</v>
      </c>
      <c r="N366" s="1" t="s">
        <v>4047</v>
      </c>
      <c r="O366" s="1" t="s">
        <v>4048</v>
      </c>
      <c r="P366" s="1" t="s">
        <v>4049</v>
      </c>
      <c r="Q366" s="1" t="s">
        <v>4050</v>
      </c>
      <c r="R366" s="1" t="s">
        <v>5211</v>
      </c>
      <c r="S366" s="1" t="s">
        <v>75</v>
      </c>
      <c r="T366" s="1" t="s">
        <v>4052</v>
      </c>
      <c r="U366" s="1" t="s">
        <v>4003</v>
      </c>
      <c r="V366" s="1" t="s">
        <v>4053</v>
      </c>
    </row>
    <row r="367" s="1" customFormat="1" spans="1:22">
      <c r="A367" s="1" t="s">
        <v>1316</v>
      </c>
      <c r="B367" s="1" t="s">
        <v>1321</v>
      </c>
      <c r="C367" s="1" t="s">
        <v>1317</v>
      </c>
      <c r="D367" s="1" t="s">
        <v>5205</v>
      </c>
      <c r="E367" s="1" t="s">
        <v>5212</v>
      </c>
      <c r="F367" s="1" t="s">
        <v>106</v>
      </c>
      <c r="G367" s="1" t="s">
        <v>1139</v>
      </c>
      <c r="H367" s="1" t="s">
        <v>4044</v>
      </c>
      <c r="I367" s="1" t="s">
        <v>5213</v>
      </c>
      <c r="J367" s="1" t="s">
        <v>4046</v>
      </c>
      <c r="K367" s="1" t="s">
        <v>5213</v>
      </c>
      <c r="L367" s="1" t="s">
        <v>5213</v>
      </c>
      <c r="M367" s="1" t="s">
        <v>4047</v>
      </c>
      <c r="N367" s="1" t="s">
        <v>4047</v>
      </c>
      <c r="O367" s="1" t="s">
        <v>4048</v>
      </c>
      <c r="P367" s="1" t="s">
        <v>4049</v>
      </c>
      <c r="Q367" s="1" t="s">
        <v>4050</v>
      </c>
      <c r="R367" s="1" t="s">
        <v>5214</v>
      </c>
      <c r="S367" s="1" t="s">
        <v>75</v>
      </c>
      <c r="T367" s="1" t="s">
        <v>4052</v>
      </c>
      <c r="U367" s="1" t="s">
        <v>4003</v>
      </c>
      <c r="V367" s="1" t="s">
        <v>4053</v>
      </c>
    </row>
    <row r="368" s="1" customFormat="1" spans="1:22">
      <c r="A368" s="1" t="s">
        <v>1934</v>
      </c>
      <c r="B368" s="1" t="s">
        <v>439</v>
      </c>
      <c r="C368" s="1" t="s">
        <v>1935</v>
      </c>
      <c r="D368" s="1" t="s">
        <v>5215</v>
      </c>
      <c r="E368" s="1" t="s">
        <v>5216</v>
      </c>
      <c r="F368" s="1" t="s">
        <v>106</v>
      </c>
      <c r="G368" s="1" t="s">
        <v>617</v>
      </c>
      <c r="H368" s="1" t="s">
        <v>4044</v>
      </c>
      <c r="I368" s="1" t="s">
        <v>5217</v>
      </c>
      <c r="J368" s="1" t="s">
        <v>4046</v>
      </c>
      <c r="K368" s="1" t="s">
        <v>5217</v>
      </c>
      <c r="L368" s="1" t="s">
        <v>5217</v>
      </c>
      <c r="M368" s="1" t="s">
        <v>4047</v>
      </c>
      <c r="N368" s="1" t="s">
        <v>4047</v>
      </c>
      <c r="O368" s="1" t="s">
        <v>4048</v>
      </c>
      <c r="P368" s="1" t="s">
        <v>4049</v>
      </c>
      <c r="Q368" s="1" t="s">
        <v>4050</v>
      </c>
      <c r="R368" s="1" t="s">
        <v>5218</v>
      </c>
      <c r="S368" s="1" t="s">
        <v>75</v>
      </c>
      <c r="T368" s="1" t="s">
        <v>4052</v>
      </c>
      <c r="U368" s="1" t="s">
        <v>3988</v>
      </c>
      <c r="V368" s="1" t="s">
        <v>5219</v>
      </c>
    </row>
    <row r="369" s="1" customFormat="1" spans="1:22">
      <c r="A369" s="1" t="s">
        <v>992</v>
      </c>
      <c r="B369" s="1" t="s">
        <v>276</v>
      </c>
      <c r="C369" s="1" t="s">
        <v>993</v>
      </c>
      <c r="D369" s="1" t="s">
        <v>460</v>
      </c>
      <c r="E369" s="1" t="s">
        <v>5220</v>
      </c>
      <c r="F369" s="1" t="s">
        <v>83</v>
      </c>
      <c r="G369" s="1" t="s">
        <v>531</v>
      </c>
      <c r="H369" s="1" t="s">
        <v>4044</v>
      </c>
      <c r="I369" s="1" t="s">
        <v>5221</v>
      </c>
      <c r="J369" s="1" t="s">
        <v>4046</v>
      </c>
      <c r="K369" s="1" t="s">
        <v>5221</v>
      </c>
      <c r="L369" s="1" t="s">
        <v>5221</v>
      </c>
      <c r="M369" s="1" t="s">
        <v>4047</v>
      </c>
      <c r="N369" s="1" t="s">
        <v>4047</v>
      </c>
      <c r="O369" s="1" t="s">
        <v>4048</v>
      </c>
      <c r="P369" s="1" t="s">
        <v>4049</v>
      </c>
      <c r="Q369" s="1" t="s">
        <v>4050</v>
      </c>
      <c r="R369" s="1" t="s">
        <v>5222</v>
      </c>
      <c r="S369" s="1" t="s">
        <v>75</v>
      </c>
      <c r="T369" s="1" t="s">
        <v>4052</v>
      </c>
      <c r="U369" s="1" t="s">
        <v>4003</v>
      </c>
      <c r="V369" s="1" t="s">
        <v>4066</v>
      </c>
    </row>
    <row r="370" s="1" customFormat="1" spans="1:22">
      <c r="A370" s="1" t="s">
        <v>1535</v>
      </c>
      <c r="B370" s="1" t="s">
        <v>721</v>
      </c>
      <c r="C370" s="1" t="s">
        <v>1536</v>
      </c>
      <c r="D370" s="1" t="s">
        <v>460</v>
      </c>
      <c r="E370" s="1" t="s">
        <v>5223</v>
      </c>
      <c r="F370" s="1" t="s">
        <v>531</v>
      </c>
      <c r="G370" s="1" t="s">
        <v>1139</v>
      </c>
      <c r="H370" s="1" t="s">
        <v>4044</v>
      </c>
      <c r="I370" s="1" t="s">
        <v>4798</v>
      </c>
      <c r="J370" s="1" t="s">
        <v>4046</v>
      </c>
      <c r="K370" s="1" t="s">
        <v>4798</v>
      </c>
      <c r="L370" s="1" t="s">
        <v>4798</v>
      </c>
      <c r="M370" s="1" t="s">
        <v>4047</v>
      </c>
      <c r="N370" s="1" t="s">
        <v>4047</v>
      </c>
      <c r="O370" s="1" t="s">
        <v>4048</v>
      </c>
      <c r="P370" s="1" t="s">
        <v>4049</v>
      </c>
      <c r="Q370" s="1" t="s">
        <v>4050</v>
      </c>
      <c r="R370" s="1" t="s">
        <v>5224</v>
      </c>
      <c r="S370" s="1" t="s">
        <v>75</v>
      </c>
      <c r="T370" s="1" t="s">
        <v>4052</v>
      </c>
      <c r="U370" s="1" t="s">
        <v>4003</v>
      </c>
      <c r="V370" s="1" t="s">
        <v>4066</v>
      </c>
    </row>
    <row r="371" s="1" customFormat="1" spans="1:22">
      <c r="A371" s="1" t="s">
        <v>3229</v>
      </c>
      <c r="B371" s="1" t="s">
        <v>276</v>
      </c>
      <c r="C371" s="1" t="s">
        <v>3230</v>
      </c>
      <c r="D371" s="1" t="s">
        <v>460</v>
      </c>
      <c r="E371" s="1" t="s">
        <v>5225</v>
      </c>
      <c r="F371" s="1" t="s">
        <v>618</v>
      </c>
      <c r="G371" s="1" t="s">
        <v>228</v>
      </c>
      <c r="H371" s="1" t="s">
        <v>4044</v>
      </c>
      <c r="I371" s="1" t="s">
        <v>5226</v>
      </c>
      <c r="J371" s="1" t="s">
        <v>4046</v>
      </c>
      <c r="K371" s="1" t="s">
        <v>5226</v>
      </c>
      <c r="L371" s="1" t="s">
        <v>5226</v>
      </c>
      <c r="M371" s="1" t="s">
        <v>4047</v>
      </c>
      <c r="N371" s="1" t="s">
        <v>4047</v>
      </c>
      <c r="O371" s="1" t="s">
        <v>4048</v>
      </c>
      <c r="P371" s="1" t="s">
        <v>4049</v>
      </c>
      <c r="Q371" s="1" t="s">
        <v>4050</v>
      </c>
      <c r="R371" s="1" t="s">
        <v>5227</v>
      </c>
      <c r="S371" s="1" t="s">
        <v>75</v>
      </c>
      <c r="T371" s="1" t="s">
        <v>4052</v>
      </c>
      <c r="U371" s="1" t="s">
        <v>4003</v>
      </c>
      <c r="V371" s="1" t="s">
        <v>4066</v>
      </c>
    </row>
    <row r="372" s="1" customFormat="1" spans="1:22">
      <c r="A372" s="1" t="s">
        <v>1647</v>
      </c>
      <c r="B372" s="1" t="s">
        <v>721</v>
      </c>
      <c r="C372" s="1" t="s">
        <v>1648</v>
      </c>
      <c r="D372" s="1" t="s">
        <v>460</v>
      </c>
      <c r="E372" s="1" t="s">
        <v>5228</v>
      </c>
      <c r="F372" s="1" t="s">
        <v>531</v>
      </c>
      <c r="G372" s="1" t="s">
        <v>1139</v>
      </c>
      <c r="H372" s="1" t="s">
        <v>4044</v>
      </c>
      <c r="I372" s="1" t="s">
        <v>5229</v>
      </c>
      <c r="J372" s="1" t="s">
        <v>4046</v>
      </c>
      <c r="K372" s="1" t="s">
        <v>5229</v>
      </c>
      <c r="L372" s="1" t="s">
        <v>5229</v>
      </c>
      <c r="M372" s="1" t="s">
        <v>4047</v>
      </c>
      <c r="N372" s="1" t="s">
        <v>4047</v>
      </c>
      <c r="O372" s="1" t="s">
        <v>4048</v>
      </c>
      <c r="P372" s="1" t="s">
        <v>4049</v>
      </c>
      <c r="Q372" s="1" t="s">
        <v>4050</v>
      </c>
      <c r="R372" s="1" t="s">
        <v>5230</v>
      </c>
      <c r="S372" s="1" t="s">
        <v>75</v>
      </c>
      <c r="T372" s="1" t="s">
        <v>4052</v>
      </c>
      <c r="U372" s="1" t="s">
        <v>4003</v>
      </c>
      <c r="V372" s="1" t="s">
        <v>4066</v>
      </c>
    </row>
    <row r="373" s="1" customFormat="1" spans="1:22">
      <c r="A373" s="1" t="s">
        <v>999</v>
      </c>
      <c r="B373" s="1" t="s">
        <v>721</v>
      </c>
      <c r="C373" s="1" t="s">
        <v>1000</v>
      </c>
      <c r="D373" s="1" t="s">
        <v>460</v>
      </c>
      <c r="E373" s="1" t="s">
        <v>5231</v>
      </c>
      <c r="F373" s="1" t="s">
        <v>83</v>
      </c>
      <c r="G373" s="1" t="s">
        <v>531</v>
      </c>
      <c r="H373" s="1" t="s">
        <v>4044</v>
      </c>
      <c r="I373" s="1" t="s">
        <v>5221</v>
      </c>
      <c r="J373" s="1" t="s">
        <v>4046</v>
      </c>
      <c r="K373" s="1" t="s">
        <v>5221</v>
      </c>
      <c r="L373" s="1" t="s">
        <v>5221</v>
      </c>
      <c r="M373" s="1" t="s">
        <v>4047</v>
      </c>
      <c r="N373" s="1" t="s">
        <v>4047</v>
      </c>
      <c r="O373" s="1" t="s">
        <v>4048</v>
      </c>
      <c r="P373" s="1" t="s">
        <v>4049</v>
      </c>
      <c r="Q373" s="1" t="s">
        <v>4050</v>
      </c>
      <c r="R373" s="1" t="s">
        <v>5232</v>
      </c>
      <c r="S373" s="1" t="s">
        <v>75</v>
      </c>
      <c r="T373" s="1" t="s">
        <v>4052</v>
      </c>
      <c r="U373" s="1" t="s">
        <v>4003</v>
      </c>
      <c r="V373" s="1" t="s">
        <v>4066</v>
      </c>
    </row>
    <row r="374" s="1" customFormat="1" spans="1:22">
      <c r="A374" s="1" t="s">
        <v>2750</v>
      </c>
      <c r="B374" s="1" t="s">
        <v>411</v>
      </c>
      <c r="C374" s="1" t="s">
        <v>2751</v>
      </c>
      <c r="D374" s="1" t="s">
        <v>460</v>
      </c>
      <c r="E374" s="1" t="s">
        <v>5233</v>
      </c>
      <c r="F374" s="1" t="s">
        <v>617</v>
      </c>
      <c r="G374" s="1" t="s">
        <v>618</v>
      </c>
      <c r="H374" s="1" t="s">
        <v>4044</v>
      </c>
      <c r="I374" s="1" t="s">
        <v>5234</v>
      </c>
      <c r="J374" s="1" t="s">
        <v>4046</v>
      </c>
      <c r="K374" s="1" t="s">
        <v>5234</v>
      </c>
      <c r="L374" s="1" t="s">
        <v>5234</v>
      </c>
      <c r="M374" s="1" t="s">
        <v>4047</v>
      </c>
      <c r="N374" s="1" t="s">
        <v>4047</v>
      </c>
      <c r="O374" s="1" t="s">
        <v>4048</v>
      </c>
      <c r="P374" s="1" t="s">
        <v>4049</v>
      </c>
      <c r="Q374" s="1" t="s">
        <v>4050</v>
      </c>
      <c r="R374" s="1" t="s">
        <v>5235</v>
      </c>
      <c r="S374" s="1" t="s">
        <v>75</v>
      </c>
      <c r="T374" s="1" t="s">
        <v>4052</v>
      </c>
      <c r="U374" s="1" t="s">
        <v>4003</v>
      </c>
      <c r="V374" s="1" t="s">
        <v>4066</v>
      </c>
    </row>
    <row r="375" s="1" customFormat="1" spans="1:22">
      <c r="A375" s="1" t="s">
        <v>1002</v>
      </c>
      <c r="B375" s="1" t="s">
        <v>394</v>
      </c>
      <c r="C375" s="1" t="s">
        <v>1003</v>
      </c>
      <c r="D375" s="1" t="s">
        <v>460</v>
      </c>
      <c r="E375" s="1" t="s">
        <v>5236</v>
      </c>
      <c r="F375" s="1" t="s">
        <v>83</v>
      </c>
      <c r="G375" s="1" t="s">
        <v>531</v>
      </c>
      <c r="H375" s="1" t="s">
        <v>4044</v>
      </c>
      <c r="I375" s="1" t="s">
        <v>5237</v>
      </c>
      <c r="J375" s="1" t="s">
        <v>4046</v>
      </c>
      <c r="K375" s="1" t="s">
        <v>5237</v>
      </c>
      <c r="L375" s="1" t="s">
        <v>5237</v>
      </c>
      <c r="M375" s="1" t="s">
        <v>4047</v>
      </c>
      <c r="N375" s="1" t="s">
        <v>4047</v>
      </c>
      <c r="O375" s="1" t="s">
        <v>4048</v>
      </c>
      <c r="P375" s="1" t="s">
        <v>4049</v>
      </c>
      <c r="Q375" s="1" t="s">
        <v>4050</v>
      </c>
      <c r="R375" s="1" t="s">
        <v>5238</v>
      </c>
      <c r="S375" s="1" t="s">
        <v>75</v>
      </c>
      <c r="T375" s="1" t="s">
        <v>4052</v>
      </c>
      <c r="U375" s="1" t="s">
        <v>4003</v>
      </c>
      <c r="V375" s="1" t="s">
        <v>4066</v>
      </c>
    </row>
    <row r="376" s="1" customFormat="1" spans="1:22">
      <c r="A376" s="1" t="s">
        <v>1530</v>
      </c>
      <c r="B376" s="1" t="s">
        <v>394</v>
      </c>
      <c r="C376" s="1" t="s">
        <v>1531</v>
      </c>
      <c r="D376" s="1" t="s">
        <v>460</v>
      </c>
      <c r="E376" s="1" t="s">
        <v>5239</v>
      </c>
      <c r="F376" s="1" t="s">
        <v>531</v>
      </c>
      <c r="G376" s="1" t="s">
        <v>1139</v>
      </c>
      <c r="H376" s="1" t="s">
        <v>4044</v>
      </c>
      <c r="I376" s="1" t="s">
        <v>5240</v>
      </c>
      <c r="J376" s="1" t="s">
        <v>4046</v>
      </c>
      <c r="K376" s="1" t="s">
        <v>5240</v>
      </c>
      <c r="L376" s="1" t="s">
        <v>5240</v>
      </c>
      <c r="M376" s="1" t="s">
        <v>4047</v>
      </c>
      <c r="N376" s="1" t="s">
        <v>4047</v>
      </c>
      <c r="O376" s="1" t="s">
        <v>4048</v>
      </c>
      <c r="P376" s="1" t="s">
        <v>4049</v>
      </c>
      <c r="Q376" s="1" t="s">
        <v>4050</v>
      </c>
      <c r="R376" s="1" t="s">
        <v>5241</v>
      </c>
      <c r="S376" s="1" t="s">
        <v>75</v>
      </c>
      <c r="T376" s="1" t="s">
        <v>4052</v>
      </c>
      <c r="U376" s="1" t="s">
        <v>4003</v>
      </c>
      <c r="V376" s="1" t="s">
        <v>4066</v>
      </c>
    </row>
    <row r="377" s="1" customFormat="1" spans="1:22">
      <c r="A377" s="1" t="s">
        <v>1523</v>
      </c>
      <c r="B377" s="1" t="s">
        <v>394</v>
      </c>
      <c r="C377" s="1" t="s">
        <v>1524</v>
      </c>
      <c r="D377" s="1" t="s">
        <v>460</v>
      </c>
      <c r="E377" s="1" t="s">
        <v>5242</v>
      </c>
      <c r="F377" s="1" t="s">
        <v>531</v>
      </c>
      <c r="G377" s="1" t="s">
        <v>1139</v>
      </c>
      <c r="H377" s="1" t="s">
        <v>4044</v>
      </c>
      <c r="I377" s="1" t="s">
        <v>5243</v>
      </c>
      <c r="J377" s="1" t="s">
        <v>4046</v>
      </c>
      <c r="K377" s="1" t="s">
        <v>5243</v>
      </c>
      <c r="L377" s="1" t="s">
        <v>5243</v>
      </c>
      <c r="M377" s="1" t="s">
        <v>4047</v>
      </c>
      <c r="N377" s="1" t="s">
        <v>4047</v>
      </c>
      <c r="O377" s="1" t="s">
        <v>4048</v>
      </c>
      <c r="P377" s="1" t="s">
        <v>4049</v>
      </c>
      <c r="Q377" s="1" t="s">
        <v>4050</v>
      </c>
      <c r="R377" s="1" t="s">
        <v>5244</v>
      </c>
      <c r="S377" s="1" t="s">
        <v>75</v>
      </c>
      <c r="T377" s="1" t="s">
        <v>4052</v>
      </c>
      <c r="U377" s="1" t="s">
        <v>4003</v>
      </c>
      <c r="V377" s="1" t="s">
        <v>4066</v>
      </c>
    </row>
    <row r="378" s="1" customFormat="1" spans="1:22">
      <c r="A378" s="1" t="s">
        <v>2087</v>
      </c>
      <c r="B378" s="1" t="s">
        <v>268</v>
      </c>
      <c r="C378" s="1" t="s">
        <v>2088</v>
      </c>
      <c r="D378" s="1" t="s">
        <v>460</v>
      </c>
      <c r="E378" s="1" t="s">
        <v>5245</v>
      </c>
      <c r="F378" s="1" t="s">
        <v>1139</v>
      </c>
      <c r="G378" s="1" t="s">
        <v>617</v>
      </c>
      <c r="H378" s="1" t="s">
        <v>4044</v>
      </c>
      <c r="I378" s="1" t="s">
        <v>5246</v>
      </c>
      <c r="J378" s="1" t="s">
        <v>4046</v>
      </c>
      <c r="K378" s="1" t="s">
        <v>5246</v>
      </c>
      <c r="L378" s="1" t="s">
        <v>5246</v>
      </c>
      <c r="M378" s="1" t="s">
        <v>4047</v>
      </c>
      <c r="N378" s="1" t="s">
        <v>4047</v>
      </c>
      <c r="O378" s="1" t="s">
        <v>4048</v>
      </c>
      <c r="P378" s="1" t="s">
        <v>4049</v>
      </c>
      <c r="Q378" s="1" t="s">
        <v>4050</v>
      </c>
      <c r="R378" s="1" t="s">
        <v>5247</v>
      </c>
      <c r="S378" s="1" t="s">
        <v>75</v>
      </c>
      <c r="T378" s="1" t="s">
        <v>4052</v>
      </c>
      <c r="U378" s="1" t="s">
        <v>4003</v>
      </c>
      <c r="V378" s="1" t="s">
        <v>4066</v>
      </c>
    </row>
    <row r="379" s="1" customFormat="1" spans="1:22">
      <c r="A379" s="1" t="s">
        <v>2836</v>
      </c>
      <c r="B379" s="1" t="s">
        <v>394</v>
      </c>
      <c r="C379" s="1" t="s">
        <v>2837</v>
      </c>
      <c r="D379" s="1" t="s">
        <v>2839</v>
      </c>
      <c r="E379" s="1" t="s">
        <v>5248</v>
      </c>
      <c r="F379" s="1" t="s">
        <v>531</v>
      </c>
      <c r="G379" s="1" t="s">
        <v>618</v>
      </c>
      <c r="H379" s="1" t="s">
        <v>4044</v>
      </c>
      <c r="I379" s="1" t="s">
        <v>5249</v>
      </c>
      <c r="J379" s="1" t="s">
        <v>4046</v>
      </c>
      <c r="K379" s="1" t="s">
        <v>5249</v>
      </c>
      <c r="L379" s="1" t="s">
        <v>5249</v>
      </c>
      <c r="M379" s="1" t="s">
        <v>4047</v>
      </c>
      <c r="N379" s="1" t="s">
        <v>4047</v>
      </c>
      <c r="O379" s="1" t="s">
        <v>4048</v>
      </c>
      <c r="P379" s="1" t="s">
        <v>4049</v>
      </c>
      <c r="Q379" s="1" t="s">
        <v>4050</v>
      </c>
      <c r="R379" s="1" t="s">
        <v>5250</v>
      </c>
      <c r="S379" s="1" t="s">
        <v>75</v>
      </c>
      <c r="T379" s="1" t="s">
        <v>4052</v>
      </c>
      <c r="U379" s="1" t="s">
        <v>3988</v>
      </c>
      <c r="V379" s="1" t="s">
        <v>4066</v>
      </c>
    </row>
    <row r="380" s="1" customFormat="1" spans="1:22">
      <c r="A380" s="1" t="s">
        <v>1388</v>
      </c>
      <c r="B380" s="1" t="s">
        <v>800</v>
      </c>
      <c r="C380" s="1" t="s">
        <v>1389</v>
      </c>
      <c r="D380" s="1" t="s">
        <v>5251</v>
      </c>
      <c r="E380" s="1" t="s">
        <v>5252</v>
      </c>
      <c r="F380" s="1" t="s">
        <v>83</v>
      </c>
      <c r="G380" s="1" t="s">
        <v>1139</v>
      </c>
      <c r="H380" s="1" t="s">
        <v>4044</v>
      </c>
      <c r="I380" s="1" t="s">
        <v>5253</v>
      </c>
      <c r="J380" s="1" t="s">
        <v>4046</v>
      </c>
      <c r="K380" s="1" t="s">
        <v>5253</v>
      </c>
      <c r="L380" s="1" t="s">
        <v>5253</v>
      </c>
      <c r="M380" s="1" t="s">
        <v>4047</v>
      </c>
      <c r="N380" s="1" t="s">
        <v>4047</v>
      </c>
      <c r="O380" s="1" t="s">
        <v>4048</v>
      </c>
      <c r="P380" s="1" t="s">
        <v>4049</v>
      </c>
      <c r="Q380" s="1" t="s">
        <v>4050</v>
      </c>
      <c r="R380" s="1" t="s">
        <v>5254</v>
      </c>
      <c r="S380" s="1" t="s">
        <v>75</v>
      </c>
      <c r="T380" s="1" t="s">
        <v>4052</v>
      </c>
      <c r="U380" s="1" t="s">
        <v>3988</v>
      </c>
      <c r="V380" s="1" t="s">
        <v>4092</v>
      </c>
    </row>
    <row r="381" s="1" customFormat="1" spans="1:22">
      <c r="A381" s="1" t="s">
        <v>2944</v>
      </c>
      <c r="B381" s="1" t="s">
        <v>721</v>
      </c>
      <c r="C381" s="1" t="s">
        <v>2945</v>
      </c>
      <c r="D381" s="1" t="s">
        <v>5255</v>
      </c>
      <c r="E381" s="1" t="s">
        <v>5256</v>
      </c>
      <c r="F381" s="1" t="s">
        <v>617</v>
      </c>
      <c r="G381" s="1" t="s">
        <v>228</v>
      </c>
      <c r="H381" s="1" t="s">
        <v>4044</v>
      </c>
      <c r="I381" s="1" t="s">
        <v>5257</v>
      </c>
      <c r="J381" s="1" t="s">
        <v>4046</v>
      </c>
      <c r="K381" s="1" t="s">
        <v>5257</v>
      </c>
      <c r="L381" s="1" t="s">
        <v>5257</v>
      </c>
      <c r="M381" s="1" t="s">
        <v>4047</v>
      </c>
      <c r="N381" s="1" t="s">
        <v>4047</v>
      </c>
      <c r="O381" s="1" t="s">
        <v>4048</v>
      </c>
      <c r="P381" s="1" t="s">
        <v>4049</v>
      </c>
      <c r="Q381" s="1" t="s">
        <v>4050</v>
      </c>
      <c r="R381" s="1" t="s">
        <v>5258</v>
      </c>
      <c r="S381" s="1" t="s">
        <v>75</v>
      </c>
      <c r="T381" s="1" t="s">
        <v>4052</v>
      </c>
      <c r="U381" s="1" t="s">
        <v>3988</v>
      </c>
      <c r="V381" s="1" t="s">
        <v>4285</v>
      </c>
    </row>
    <row r="382" s="1" customFormat="1" spans="1:22">
      <c r="A382" s="1" t="s">
        <v>2963</v>
      </c>
      <c r="B382" s="1" t="s">
        <v>721</v>
      </c>
      <c r="C382" s="1" t="s">
        <v>2964</v>
      </c>
      <c r="D382" s="1" t="s">
        <v>5259</v>
      </c>
      <c r="E382" s="1" t="s">
        <v>5260</v>
      </c>
      <c r="F382" s="1" t="s">
        <v>531</v>
      </c>
      <c r="G382" s="1" t="s">
        <v>228</v>
      </c>
      <c r="H382" s="1" t="s">
        <v>4044</v>
      </c>
      <c r="I382" s="1" t="s">
        <v>5261</v>
      </c>
      <c r="J382" s="1" t="s">
        <v>4046</v>
      </c>
      <c r="K382" s="1" t="s">
        <v>5261</v>
      </c>
      <c r="L382" s="1" t="s">
        <v>5261</v>
      </c>
      <c r="M382" s="1" t="s">
        <v>4047</v>
      </c>
      <c r="N382" s="1" t="s">
        <v>4047</v>
      </c>
      <c r="O382" s="1" t="s">
        <v>4048</v>
      </c>
      <c r="P382" s="1" t="s">
        <v>4049</v>
      </c>
      <c r="Q382" s="1" t="s">
        <v>4050</v>
      </c>
      <c r="R382" s="1" t="s">
        <v>5262</v>
      </c>
      <c r="S382" s="1" t="s">
        <v>75</v>
      </c>
      <c r="T382" s="1" t="s">
        <v>4052</v>
      </c>
      <c r="U382" s="1" t="s">
        <v>3988</v>
      </c>
      <c r="V382" s="1" t="s">
        <v>4285</v>
      </c>
    </row>
    <row r="383" s="1" customFormat="1" spans="1:22">
      <c r="A383" s="1" t="s">
        <v>716</v>
      </c>
      <c r="B383" s="1" t="s">
        <v>721</v>
      </c>
      <c r="C383" s="1" t="s">
        <v>717</v>
      </c>
      <c r="D383" s="1" t="s">
        <v>5263</v>
      </c>
      <c r="E383" s="1" t="s">
        <v>5264</v>
      </c>
      <c r="F383" s="1" t="s">
        <v>83</v>
      </c>
      <c r="G383" s="1" t="s">
        <v>531</v>
      </c>
      <c r="H383" s="1" t="s">
        <v>4044</v>
      </c>
      <c r="I383" s="1" t="s">
        <v>5265</v>
      </c>
      <c r="J383" s="1" t="s">
        <v>4046</v>
      </c>
      <c r="K383" s="1" t="s">
        <v>5265</v>
      </c>
      <c r="L383" s="1" t="s">
        <v>5265</v>
      </c>
      <c r="M383" s="1" t="s">
        <v>4047</v>
      </c>
      <c r="N383" s="1" t="s">
        <v>4047</v>
      </c>
      <c r="O383" s="1" t="s">
        <v>4048</v>
      </c>
      <c r="P383" s="1" t="s">
        <v>4049</v>
      </c>
      <c r="Q383" s="1" t="s">
        <v>4050</v>
      </c>
      <c r="R383" s="1" t="s">
        <v>5266</v>
      </c>
      <c r="S383" s="1" t="s">
        <v>75</v>
      </c>
      <c r="T383" s="1" t="s">
        <v>4052</v>
      </c>
      <c r="U383" s="1" t="s">
        <v>3988</v>
      </c>
      <c r="V383" s="1" t="s">
        <v>4096</v>
      </c>
    </row>
    <row r="384" s="1" customFormat="1" spans="1:22">
      <c r="A384" s="1" t="s">
        <v>3073</v>
      </c>
      <c r="B384" s="1" t="s">
        <v>81</v>
      </c>
      <c r="C384" s="1" t="s">
        <v>3074</v>
      </c>
      <c r="D384" s="1" t="s">
        <v>5267</v>
      </c>
      <c r="E384" s="1" t="s">
        <v>5268</v>
      </c>
      <c r="F384" s="1" t="s">
        <v>617</v>
      </c>
      <c r="G384" s="1" t="s">
        <v>228</v>
      </c>
      <c r="H384" s="1" t="s">
        <v>4044</v>
      </c>
      <c r="I384" s="1" t="s">
        <v>5269</v>
      </c>
      <c r="J384" s="1" t="s">
        <v>4046</v>
      </c>
      <c r="K384" s="1" t="s">
        <v>5269</v>
      </c>
      <c r="L384" s="1" t="s">
        <v>5269</v>
      </c>
      <c r="M384" s="1" t="s">
        <v>4047</v>
      </c>
      <c r="N384" s="1" t="s">
        <v>4047</v>
      </c>
      <c r="O384" s="1" t="s">
        <v>4048</v>
      </c>
      <c r="P384" s="1" t="s">
        <v>4049</v>
      </c>
      <c r="Q384" s="1" t="s">
        <v>4050</v>
      </c>
      <c r="R384" s="1" t="s">
        <v>5270</v>
      </c>
      <c r="S384" s="1" t="s">
        <v>75</v>
      </c>
      <c r="T384" s="1" t="s">
        <v>4052</v>
      </c>
      <c r="U384" s="1" t="s">
        <v>3988</v>
      </c>
      <c r="V384" s="1" t="s">
        <v>4092</v>
      </c>
    </row>
    <row r="385" s="1" customFormat="1" spans="1:22">
      <c r="A385" s="1" t="s">
        <v>184</v>
      </c>
      <c r="B385" s="1" t="s">
        <v>189</v>
      </c>
      <c r="C385" s="1" t="s">
        <v>185</v>
      </c>
      <c r="D385" s="1" t="s">
        <v>187</v>
      </c>
      <c r="E385" s="1" t="s">
        <v>5271</v>
      </c>
      <c r="F385" s="1" t="s">
        <v>106</v>
      </c>
      <c r="G385" s="1" t="s">
        <v>83</v>
      </c>
      <c r="H385" s="1" t="s">
        <v>4044</v>
      </c>
      <c r="I385" s="1" t="s">
        <v>5272</v>
      </c>
      <c r="J385" s="1" t="s">
        <v>4046</v>
      </c>
      <c r="K385" s="1" t="s">
        <v>5272</v>
      </c>
      <c r="L385" s="1" t="s">
        <v>5272</v>
      </c>
      <c r="M385" s="1" t="s">
        <v>4047</v>
      </c>
      <c r="N385" s="1" t="s">
        <v>4047</v>
      </c>
      <c r="O385" s="1" t="s">
        <v>4048</v>
      </c>
      <c r="P385" s="1" t="s">
        <v>4049</v>
      </c>
      <c r="Q385" s="1" t="s">
        <v>4050</v>
      </c>
      <c r="R385" s="1" t="s">
        <v>5273</v>
      </c>
      <c r="S385" s="1" t="s">
        <v>75</v>
      </c>
      <c r="T385" s="1" t="s">
        <v>4052</v>
      </c>
      <c r="U385" s="1" t="s">
        <v>3988</v>
      </c>
      <c r="V385" s="1" t="s">
        <v>4066</v>
      </c>
    </row>
    <row r="386" s="1" customFormat="1" spans="1:22">
      <c r="A386" s="1" t="s">
        <v>154</v>
      </c>
      <c r="B386" s="1" t="s">
        <v>159</v>
      </c>
      <c r="C386" s="1" t="s">
        <v>155</v>
      </c>
      <c r="D386" s="1" t="s">
        <v>157</v>
      </c>
      <c r="E386" s="1" t="s">
        <v>5274</v>
      </c>
      <c r="F386" s="1" t="s">
        <v>160</v>
      </c>
      <c r="G386" s="1" t="s">
        <v>83</v>
      </c>
      <c r="H386" s="1" t="s">
        <v>4044</v>
      </c>
      <c r="I386" s="1" t="s">
        <v>5275</v>
      </c>
      <c r="J386" s="1" t="s">
        <v>4046</v>
      </c>
      <c r="K386" s="1" t="s">
        <v>5275</v>
      </c>
      <c r="L386" s="1" t="s">
        <v>5275</v>
      </c>
      <c r="M386" s="1" t="s">
        <v>4047</v>
      </c>
      <c r="N386" s="1" t="s">
        <v>4047</v>
      </c>
      <c r="O386" s="1" t="s">
        <v>4048</v>
      </c>
      <c r="P386" s="1" t="s">
        <v>4049</v>
      </c>
      <c r="Q386" s="1" t="s">
        <v>4050</v>
      </c>
      <c r="R386" s="1" t="s">
        <v>5276</v>
      </c>
      <c r="S386" s="1" t="s">
        <v>75</v>
      </c>
      <c r="T386" s="1" t="s">
        <v>4052</v>
      </c>
      <c r="U386" s="1" t="s">
        <v>4003</v>
      </c>
      <c r="V386" s="1" t="s">
        <v>4066</v>
      </c>
    </row>
    <row r="387" s="1" customFormat="1" spans="1:22">
      <c r="A387" s="1" t="s">
        <v>3439</v>
      </c>
      <c r="B387" s="1" t="s">
        <v>170</v>
      </c>
      <c r="C387" s="1" t="s">
        <v>3440</v>
      </c>
      <c r="D387" s="1" t="s">
        <v>3442</v>
      </c>
      <c r="E387" s="1" t="s">
        <v>5277</v>
      </c>
      <c r="F387" s="1" t="s">
        <v>618</v>
      </c>
      <c r="G387" s="1" t="s">
        <v>229</v>
      </c>
      <c r="H387" s="1" t="s">
        <v>4044</v>
      </c>
      <c r="I387" s="1" t="s">
        <v>5278</v>
      </c>
      <c r="J387" s="1" t="s">
        <v>4046</v>
      </c>
      <c r="K387" s="1" t="s">
        <v>5278</v>
      </c>
      <c r="L387" s="1" t="s">
        <v>5278</v>
      </c>
      <c r="M387" s="1" t="s">
        <v>4047</v>
      </c>
      <c r="N387" s="1" t="s">
        <v>4047</v>
      </c>
      <c r="O387" s="1" t="s">
        <v>4048</v>
      </c>
      <c r="P387" s="1" t="s">
        <v>4049</v>
      </c>
      <c r="Q387" s="1" t="s">
        <v>4050</v>
      </c>
      <c r="R387" s="1" t="s">
        <v>5279</v>
      </c>
      <c r="S387" s="1" t="s">
        <v>75</v>
      </c>
      <c r="T387" s="1" t="s">
        <v>4052</v>
      </c>
      <c r="U387" s="1" t="s">
        <v>3988</v>
      </c>
      <c r="V387" s="1" t="s">
        <v>4066</v>
      </c>
    </row>
    <row r="388" s="1" customFormat="1" spans="1:22">
      <c r="A388" s="1" t="s">
        <v>1342</v>
      </c>
      <c r="B388" s="1" t="s">
        <v>81</v>
      </c>
      <c r="C388" s="1" t="s">
        <v>1343</v>
      </c>
      <c r="D388" s="1" t="s">
        <v>806</v>
      </c>
      <c r="E388" s="1" t="s">
        <v>5280</v>
      </c>
      <c r="F388" s="1" t="s">
        <v>106</v>
      </c>
      <c r="G388" s="1" t="s">
        <v>1139</v>
      </c>
      <c r="H388" s="1" t="s">
        <v>4044</v>
      </c>
      <c r="I388" s="1" t="s">
        <v>5281</v>
      </c>
      <c r="J388" s="1" t="s">
        <v>4046</v>
      </c>
      <c r="K388" s="1" t="s">
        <v>5281</v>
      </c>
      <c r="L388" s="1" t="s">
        <v>5281</v>
      </c>
      <c r="M388" s="1" t="s">
        <v>4047</v>
      </c>
      <c r="N388" s="1" t="s">
        <v>4047</v>
      </c>
      <c r="O388" s="1" t="s">
        <v>4048</v>
      </c>
      <c r="P388" s="1" t="s">
        <v>4049</v>
      </c>
      <c r="Q388" s="1" t="s">
        <v>4050</v>
      </c>
      <c r="R388" s="1" t="s">
        <v>5282</v>
      </c>
      <c r="S388" s="1" t="s">
        <v>75</v>
      </c>
      <c r="T388" s="1" t="s">
        <v>4052</v>
      </c>
      <c r="U388" s="1" t="s">
        <v>4003</v>
      </c>
      <c r="V388" s="1" t="s">
        <v>4053</v>
      </c>
    </row>
    <row r="389" s="1" customFormat="1" spans="1:22">
      <c r="A389" s="1" t="s">
        <v>803</v>
      </c>
      <c r="B389" s="1" t="s">
        <v>808</v>
      </c>
      <c r="C389" s="1" t="s">
        <v>804</v>
      </c>
      <c r="D389" s="1" t="s">
        <v>806</v>
      </c>
      <c r="E389" s="1" t="s">
        <v>5283</v>
      </c>
      <c r="F389" s="1" t="s">
        <v>125</v>
      </c>
      <c r="G389" s="1" t="s">
        <v>531</v>
      </c>
      <c r="H389" s="1" t="s">
        <v>4044</v>
      </c>
      <c r="I389" s="1" t="s">
        <v>5284</v>
      </c>
      <c r="J389" s="1" t="s">
        <v>4046</v>
      </c>
      <c r="K389" s="1" t="s">
        <v>5284</v>
      </c>
      <c r="L389" s="1" t="s">
        <v>5284</v>
      </c>
      <c r="M389" s="1" t="s">
        <v>4047</v>
      </c>
      <c r="N389" s="1" t="s">
        <v>4047</v>
      </c>
      <c r="O389" s="1" t="s">
        <v>4048</v>
      </c>
      <c r="P389" s="1" t="s">
        <v>4049</v>
      </c>
      <c r="Q389" s="1" t="s">
        <v>4050</v>
      </c>
      <c r="R389" s="1" t="s">
        <v>5285</v>
      </c>
      <c r="S389" s="1" t="s">
        <v>75</v>
      </c>
      <c r="T389" s="1" t="s">
        <v>4052</v>
      </c>
      <c r="U389" s="1" t="s">
        <v>4003</v>
      </c>
      <c r="V389" s="1" t="s">
        <v>4053</v>
      </c>
    </row>
    <row r="390" s="1" customFormat="1" spans="1:22">
      <c r="A390" s="1" t="s">
        <v>2492</v>
      </c>
      <c r="B390" s="1" t="s">
        <v>268</v>
      </c>
      <c r="C390" s="1" t="s">
        <v>2493</v>
      </c>
      <c r="D390" s="1" t="s">
        <v>5286</v>
      </c>
      <c r="E390" s="1" t="s">
        <v>5287</v>
      </c>
      <c r="F390" s="1" t="s">
        <v>106</v>
      </c>
      <c r="G390" s="1" t="s">
        <v>618</v>
      </c>
      <c r="H390" s="1" t="s">
        <v>4044</v>
      </c>
      <c r="I390" s="1" t="s">
        <v>5288</v>
      </c>
      <c r="J390" s="1" t="s">
        <v>4046</v>
      </c>
      <c r="K390" s="1" t="s">
        <v>5288</v>
      </c>
      <c r="L390" s="1" t="s">
        <v>5288</v>
      </c>
      <c r="M390" s="1" t="s">
        <v>4047</v>
      </c>
      <c r="N390" s="1" t="s">
        <v>4047</v>
      </c>
      <c r="O390" s="1" t="s">
        <v>4048</v>
      </c>
      <c r="P390" s="1" t="s">
        <v>4049</v>
      </c>
      <c r="Q390" s="1" t="s">
        <v>4050</v>
      </c>
      <c r="R390" s="1" t="s">
        <v>5289</v>
      </c>
      <c r="S390" s="1" t="s">
        <v>75</v>
      </c>
      <c r="T390" s="1" t="s">
        <v>4052</v>
      </c>
      <c r="U390" s="1" t="s">
        <v>3988</v>
      </c>
      <c r="V390" s="1" t="s">
        <v>4092</v>
      </c>
    </row>
    <row r="391" s="1" customFormat="1" spans="1:22">
      <c r="A391" s="1" t="s">
        <v>764</v>
      </c>
      <c r="B391" s="1" t="s">
        <v>411</v>
      </c>
      <c r="C391" s="1" t="s">
        <v>765</v>
      </c>
      <c r="D391" s="1" t="s">
        <v>767</v>
      </c>
      <c r="E391" s="1" t="s">
        <v>5290</v>
      </c>
      <c r="F391" s="1" t="s">
        <v>125</v>
      </c>
      <c r="G391" s="1" t="s">
        <v>531</v>
      </c>
      <c r="H391" s="1" t="s">
        <v>4044</v>
      </c>
      <c r="I391" s="1" t="s">
        <v>5291</v>
      </c>
      <c r="J391" s="1" t="s">
        <v>4046</v>
      </c>
      <c r="K391" s="1" t="s">
        <v>5291</v>
      </c>
      <c r="L391" s="1" t="s">
        <v>5291</v>
      </c>
      <c r="M391" s="1" t="s">
        <v>4047</v>
      </c>
      <c r="N391" s="1" t="s">
        <v>4047</v>
      </c>
      <c r="O391" s="1" t="s">
        <v>4048</v>
      </c>
      <c r="P391" s="1" t="s">
        <v>4049</v>
      </c>
      <c r="Q391" s="1" t="s">
        <v>4050</v>
      </c>
      <c r="R391" s="1" t="s">
        <v>5292</v>
      </c>
      <c r="S391" s="1" t="s">
        <v>75</v>
      </c>
      <c r="T391" s="1" t="s">
        <v>4052</v>
      </c>
      <c r="U391" s="1" t="s">
        <v>3988</v>
      </c>
      <c r="V391" s="1" t="s">
        <v>4285</v>
      </c>
    </row>
    <row r="392" s="1" customFormat="1" spans="1:22">
      <c r="A392" s="1" t="s">
        <v>2312</v>
      </c>
      <c r="B392" s="1" t="s">
        <v>159</v>
      </c>
      <c r="C392" s="1" t="s">
        <v>2313</v>
      </c>
      <c r="D392" s="1" t="s">
        <v>5293</v>
      </c>
      <c r="E392" s="1" t="s">
        <v>5294</v>
      </c>
      <c r="F392" s="1" t="s">
        <v>617</v>
      </c>
      <c r="G392" s="1" t="s">
        <v>618</v>
      </c>
      <c r="H392" s="1" t="s">
        <v>4044</v>
      </c>
      <c r="I392" s="1" t="s">
        <v>5295</v>
      </c>
      <c r="J392" s="1" t="s">
        <v>4046</v>
      </c>
      <c r="K392" s="1" t="s">
        <v>5295</v>
      </c>
      <c r="L392" s="1" t="s">
        <v>5295</v>
      </c>
      <c r="M392" s="1" t="s">
        <v>4047</v>
      </c>
      <c r="N392" s="1" t="s">
        <v>4047</v>
      </c>
      <c r="O392" s="1" t="s">
        <v>4048</v>
      </c>
      <c r="P392" s="1" t="s">
        <v>4049</v>
      </c>
      <c r="Q392" s="1" t="s">
        <v>4050</v>
      </c>
      <c r="R392" s="1" t="s">
        <v>5296</v>
      </c>
      <c r="S392" s="1" t="s">
        <v>75</v>
      </c>
      <c r="T392" s="1" t="s">
        <v>4052</v>
      </c>
      <c r="U392" s="1" t="s">
        <v>3988</v>
      </c>
      <c r="V392" s="1" t="s">
        <v>4096</v>
      </c>
    </row>
    <row r="393" s="1" customFormat="1" spans="1:22">
      <c r="A393" s="1" t="s">
        <v>1263</v>
      </c>
      <c r="B393" s="1" t="s">
        <v>268</v>
      </c>
      <c r="C393" s="1" t="s">
        <v>1264</v>
      </c>
      <c r="D393" s="1" t="s">
        <v>5293</v>
      </c>
      <c r="E393" s="1" t="s">
        <v>5294</v>
      </c>
      <c r="F393" s="1" t="s">
        <v>531</v>
      </c>
      <c r="G393" s="1" t="s">
        <v>1139</v>
      </c>
      <c r="H393" s="1" t="s">
        <v>4044</v>
      </c>
      <c r="I393" s="1" t="s">
        <v>5297</v>
      </c>
      <c r="J393" s="1" t="s">
        <v>4046</v>
      </c>
      <c r="K393" s="1" t="s">
        <v>5297</v>
      </c>
      <c r="L393" s="1" t="s">
        <v>5297</v>
      </c>
      <c r="M393" s="1" t="s">
        <v>4047</v>
      </c>
      <c r="N393" s="1" t="s">
        <v>4047</v>
      </c>
      <c r="O393" s="1" t="s">
        <v>4048</v>
      </c>
      <c r="P393" s="1" t="s">
        <v>4049</v>
      </c>
      <c r="Q393" s="1" t="s">
        <v>4050</v>
      </c>
      <c r="R393" s="1" t="s">
        <v>5298</v>
      </c>
      <c r="S393" s="1" t="s">
        <v>75</v>
      </c>
      <c r="T393" s="1" t="s">
        <v>4052</v>
      </c>
      <c r="U393" s="1" t="s">
        <v>3988</v>
      </c>
      <c r="V393" s="1" t="s">
        <v>4096</v>
      </c>
    </row>
    <row r="394" s="1" customFormat="1" spans="1:22">
      <c r="A394" s="1" t="s">
        <v>2006</v>
      </c>
      <c r="B394" s="1" t="s">
        <v>268</v>
      </c>
      <c r="C394" s="1" t="s">
        <v>2007</v>
      </c>
      <c r="D394" s="1" t="s">
        <v>4617</v>
      </c>
      <c r="E394" s="1" t="s">
        <v>5299</v>
      </c>
      <c r="F394" s="1" t="s">
        <v>83</v>
      </c>
      <c r="G394" s="1" t="s">
        <v>617</v>
      </c>
      <c r="H394" s="1" t="s">
        <v>4044</v>
      </c>
      <c r="I394" s="1" t="s">
        <v>5300</v>
      </c>
      <c r="J394" s="1" t="s">
        <v>4046</v>
      </c>
      <c r="K394" s="1" t="s">
        <v>5300</v>
      </c>
      <c r="L394" s="1" t="s">
        <v>5300</v>
      </c>
      <c r="M394" s="1" t="s">
        <v>4047</v>
      </c>
      <c r="N394" s="1" t="s">
        <v>4047</v>
      </c>
      <c r="O394" s="1" t="s">
        <v>4048</v>
      </c>
      <c r="P394" s="1" t="s">
        <v>4049</v>
      </c>
      <c r="Q394" s="1" t="s">
        <v>4050</v>
      </c>
      <c r="R394" s="1" t="s">
        <v>5301</v>
      </c>
      <c r="S394" s="1" t="s">
        <v>75</v>
      </c>
      <c r="T394" s="1" t="s">
        <v>4052</v>
      </c>
      <c r="U394" s="1" t="s">
        <v>4003</v>
      </c>
      <c r="V394" s="1" t="s">
        <v>4053</v>
      </c>
    </row>
    <row r="395" s="1" customFormat="1" spans="1:22">
      <c r="A395" s="1" t="s">
        <v>2357</v>
      </c>
      <c r="B395" s="1" t="s">
        <v>276</v>
      </c>
      <c r="C395" s="1" t="s">
        <v>2358</v>
      </c>
      <c r="D395" s="1" t="s">
        <v>5302</v>
      </c>
      <c r="E395" s="1" t="s">
        <v>5303</v>
      </c>
      <c r="F395" s="1" t="s">
        <v>1139</v>
      </c>
      <c r="G395" s="1" t="s">
        <v>618</v>
      </c>
      <c r="H395" s="1" t="s">
        <v>4044</v>
      </c>
      <c r="I395" s="1" t="s">
        <v>5304</v>
      </c>
      <c r="J395" s="1" t="s">
        <v>4046</v>
      </c>
      <c r="K395" s="1" t="s">
        <v>5304</v>
      </c>
      <c r="L395" s="1" t="s">
        <v>5304</v>
      </c>
      <c r="M395" s="1" t="s">
        <v>4047</v>
      </c>
      <c r="N395" s="1" t="s">
        <v>4047</v>
      </c>
      <c r="O395" s="1" t="s">
        <v>4048</v>
      </c>
      <c r="P395" s="1" t="s">
        <v>4049</v>
      </c>
      <c r="Q395" s="1" t="s">
        <v>4050</v>
      </c>
      <c r="R395" s="1" t="s">
        <v>5305</v>
      </c>
      <c r="S395" s="1" t="s">
        <v>75</v>
      </c>
      <c r="T395" s="1" t="s">
        <v>4052</v>
      </c>
      <c r="U395" s="1" t="s">
        <v>3988</v>
      </c>
      <c r="V395" s="1" t="s">
        <v>4096</v>
      </c>
    </row>
    <row r="396" s="1" customFormat="1" spans="1:22">
      <c r="A396" s="1" t="s">
        <v>3471</v>
      </c>
      <c r="B396" s="1" t="s">
        <v>276</v>
      </c>
      <c r="C396" s="1" t="s">
        <v>3472</v>
      </c>
      <c r="D396" s="1" t="s">
        <v>5306</v>
      </c>
      <c r="E396" s="1" t="s">
        <v>5307</v>
      </c>
      <c r="F396" s="1" t="s">
        <v>228</v>
      </c>
      <c r="G396" s="1" t="s">
        <v>229</v>
      </c>
      <c r="H396" s="1" t="s">
        <v>4044</v>
      </c>
      <c r="I396" s="1" t="s">
        <v>5308</v>
      </c>
      <c r="J396" s="1" t="s">
        <v>4046</v>
      </c>
      <c r="K396" s="1" t="s">
        <v>5308</v>
      </c>
      <c r="L396" s="1" t="s">
        <v>5308</v>
      </c>
      <c r="M396" s="1" t="s">
        <v>4047</v>
      </c>
      <c r="N396" s="1" t="s">
        <v>4047</v>
      </c>
      <c r="O396" s="1" t="s">
        <v>4048</v>
      </c>
      <c r="P396" s="1" t="s">
        <v>4049</v>
      </c>
      <c r="Q396" s="1" t="s">
        <v>4050</v>
      </c>
      <c r="R396" s="1" t="s">
        <v>5309</v>
      </c>
      <c r="S396" s="1" t="s">
        <v>75</v>
      </c>
      <c r="T396" s="1" t="s">
        <v>4052</v>
      </c>
      <c r="U396" s="1" t="s">
        <v>4003</v>
      </c>
      <c r="V396" s="1" t="s">
        <v>4092</v>
      </c>
    </row>
    <row r="397" s="1" customFormat="1" spans="1:22">
      <c r="A397" s="1" t="s">
        <v>2326</v>
      </c>
      <c r="B397" s="1" t="s">
        <v>170</v>
      </c>
      <c r="C397" s="1" t="s">
        <v>2327</v>
      </c>
      <c r="D397" s="1" t="s">
        <v>2329</v>
      </c>
      <c r="E397" s="1" t="s">
        <v>5310</v>
      </c>
      <c r="F397" s="1" t="s">
        <v>1139</v>
      </c>
      <c r="G397" s="1" t="s">
        <v>618</v>
      </c>
      <c r="H397" s="1" t="s">
        <v>4044</v>
      </c>
      <c r="I397" s="1" t="s">
        <v>5311</v>
      </c>
      <c r="J397" s="1" t="s">
        <v>4046</v>
      </c>
      <c r="K397" s="1" t="s">
        <v>5311</v>
      </c>
      <c r="L397" s="1" t="s">
        <v>5311</v>
      </c>
      <c r="M397" s="1" t="s">
        <v>4047</v>
      </c>
      <c r="N397" s="1" t="s">
        <v>4047</v>
      </c>
      <c r="O397" s="1" t="s">
        <v>4048</v>
      </c>
      <c r="P397" s="1" t="s">
        <v>4049</v>
      </c>
      <c r="Q397" s="1" t="s">
        <v>4050</v>
      </c>
      <c r="R397" s="1" t="s">
        <v>5312</v>
      </c>
      <c r="S397" s="1" t="s">
        <v>75</v>
      </c>
      <c r="T397" s="1" t="s">
        <v>4052</v>
      </c>
      <c r="U397" s="1" t="s">
        <v>3988</v>
      </c>
      <c r="V397" s="1" t="s">
        <v>4096</v>
      </c>
    </row>
    <row r="398" s="1" customFormat="1" spans="1:22">
      <c r="A398" s="1" t="s">
        <v>707</v>
      </c>
      <c r="B398" s="1" t="s">
        <v>81</v>
      </c>
      <c r="C398" s="1" t="s">
        <v>708</v>
      </c>
      <c r="D398" s="1" t="s">
        <v>710</v>
      </c>
      <c r="E398" s="1" t="s">
        <v>5313</v>
      </c>
      <c r="F398" s="1" t="s">
        <v>95</v>
      </c>
      <c r="G398" s="1" t="s">
        <v>531</v>
      </c>
      <c r="H398" s="1" t="s">
        <v>4044</v>
      </c>
      <c r="I398" s="1" t="s">
        <v>5314</v>
      </c>
      <c r="J398" s="1" t="s">
        <v>4046</v>
      </c>
      <c r="K398" s="1" t="s">
        <v>5314</v>
      </c>
      <c r="L398" s="1" t="s">
        <v>5314</v>
      </c>
      <c r="M398" s="1" t="s">
        <v>4047</v>
      </c>
      <c r="N398" s="1" t="s">
        <v>4047</v>
      </c>
      <c r="O398" s="1" t="s">
        <v>4048</v>
      </c>
      <c r="P398" s="1" t="s">
        <v>4049</v>
      </c>
      <c r="Q398" s="1" t="s">
        <v>4050</v>
      </c>
      <c r="R398" s="1" t="s">
        <v>5315</v>
      </c>
      <c r="S398" s="1" t="s">
        <v>75</v>
      </c>
      <c r="T398" s="1" t="s">
        <v>4052</v>
      </c>
      <c r="U398" s="1" t="s">
        <v>3988</v>
      </c>
      <c r="V398" s="1" t="s">
        <v>4096</v>
      </c>
    </row>
    <row r="399" s="1" customFormat="1" spans="1:22">
      <c r="A399" s="1" t="s">
        <v>194</v>
      </c>
      <c r="B399" s="1" t="s">
        <v>199</v>
      </c>
      <c r="C399" s="1" t="s">
        <v>195</v>
      </c>
      <c r="D399" s="1" t="s">
        <v>197</v>
      </c>
      <c r="E399" s="1" t="s">
        <v>5316</v>
      </c>
      <c r="F399" s="1" t="s">
        <v>125</v>
      </c>
      <c r="G399" s="1" t="s">
        <v>83</v>
      </c>
      <c r="H399" s="1" t="s">
        <v>4044</v>
      </c>
      <c r="I399" s="1" t="s">
        <v>5317</v>
      </c>
      <c r="J399" s="1" t="s">
        <v>4046</v>
      </c>
      <c r="K399" s="1" t="s">
        <v>5317</v>
      </c>
      <c r="L399" s="1" t="s">
        <v>5317</v>
      </c>
      <c r="M399" s="1" t="s">
        <v>4047</v>
      </c>
      <c r="N399" s="1" t="s">
        <v>4047</v>
      </c>
      <c r="O399" s="1" t="s">
        <v>4048</v>
      </c>
      <c r="P399" s="1" t="s">
        <v>4049</v>
      </c>
      <c r="Q399" s="1" t="s">
        <v>4050</v>
      </c>
      <c r="R399" s="1" t="s">
        <v>5318</v>
      </c>
      <c r="S399" s="1" t="s">
        <v>75</v>
      </c>
      <c r="T399" s="1" t="s">
        <v>4052</v>
      </c>
      <c r="U399" s="1" t="s">
        <v>4003</v>
      </c>
      <c r="V399" s="1" t="s">
        <v>4092</v>
      </c>
    </row>
    <row r="400" s="1" customFormat="1" spans="1:22">
      <c r="A400" s="1" t="s">
        <v>3686</v>
      </c>
      <c r="B400" s="1" t="s">
        <v>439</v>
      </c>
      <c r="C400" s="1" t="s">
        <v>3687</v>
      </c>
      <c r="D400" s="1" t="s">
        <v>5319</v>
      </c>
      <c r="E400" s="1" t="s">
        <v>5320</v>
      </c>
      <c r="F400" s="1" t="s">
        <v>228</v>
      </c>
      <c r="G400" s="1" t="s">
        <v>229</v>
      </c>
      <c r="H400" s="1" t="s">
        <v>4044</v>
      </c>
      <c r="I400" s="1" t="s">
        <v>5321</v>
      </c>
      <c r="J400" s="1" t="s">
        <v>4046</v>
      </c>
      <c r="K400" s="1" t="s">
        <v>5321</v>
      </c>
      <c r="L400" s="1" t="s">
        <v>5321</v>
      </c>
      <c r="M400" s="1" t="s">
        <v>4047</v>
      </c>
      <c r="N400" s="1" t="s">
        <v>4047</v>
      </c>
      <c r="O400" s="1" t="s">
        <v>4048</v>
      </c>
      <c r="P400" s="1" t="s">
        <v>4049</v>
      </c>
      <c r="Q400" s="1" t="s">
        <v>4050</v>
      </c>
      <c r="R400" s="1" t="s">
        <v>5322</v>
      </c>
      <c r="S400" s="1" t="s">
        <v>75</v>
      </c>
      <c r="T400" s="1" t="s">
        <v>4052</v>
      </c>
      <c r="U400" s="1" t="s">
        <v>3988</v>
      </c>
      <c r="V400" s="1" t="s">
        <v>5199</v>
      </c>
    </row>
    <row r="401" s="1" customFormat="1" spans="1:22">
      <c r="A401" s="1" t="s">
        <v>1818</v>
      </c>
      <c r="B401" s="1" t="s">
        <v>1823</v>
      </c>
      <c r="C401" s="1" t="s">
        <v>1819</v>
      </c>
      <c r="D401" s="1" t="s">
        <v>1821</v>
      </c>
      <c r="E401" s="1" t="s">
        <v>5323</v>
      </c>
      <c r="F401" s="1" t="s">
        <v>531</v>
      </c>
      <c r="G401" s="1" t="s">
        <v>617</v>
      </c>
      <c r="H401" s="1" t="s">
        <v>4044</v>
      </c>
      <c r="I401" s="1" t="s">
        <v>5324</v>
      </c>
      <c r="J401" s="1" t="s">
        <v>4046</v>
      </c>
      <c r="K401" s="1" t="s">
        <v>5324</v>
      </c>
      <c r="L401" s="1" t="s">
        <v>5324</v>
      </c>
      <c r="M401" s="1" t="s">
        <v>4047</v>
      </c>
      <c r="N401" s="1" t="s">
        <v>4047</v>
      </c>
      <c r="O401" s="1" t="s">
        <v>4048</v>
      </c>
      <c r="P401" s="1" t="s">
        <v>4049</v>
      </c>
      <c r="Q401" s="1" t="s">
        <v>4050</v>
      </c>
      <c r="R401" s="1" t="s">
        <v>5325</v>
      </c>
      <c r="S401" s="1" t="s">
        <v>75</v>
      </c>
      <c r="T401" s="1" t="s">
        <v>4052</v>
      </c>
      <c r="U401" s="1" t="s">
        <v>3988</v>
      </c>
      <c r="V401" s="1" t="s">
        <v>4096</v>
      </c>
    </row>
    <row r="402" s="1" customFormat="1" spans="1:22">
      <c r="A402" s="1" t="s">
        <v>3663</v>
      </c>
      <c r="B402" s="1" t="s">
        <v>721</v>
      </c>
      <c r="C402" s="1" t="s">
        <v>3664</v>
      </c>
      <c r="D402" s="1" t="s">
        <v>3666</v>
      </c>
      <c r="E402" s="1" t="s">
        <v>5326</v>
      </c>
      <c r="F402" s="1" t="s">
        <v>531</v>
      </c>
      <c r="G402" s="1" t="s">
        <v>229</v>
      </c>
      <c r="H402" s="1" t="s">
        <v>4044</v>
      </c>
      <c r="I402" s="1" t="s">
        <v>5327</v>
      </c>
      <c r="J402" s="1" t="s">
        <v>4046</v>
      </c>
      <c r="K402" s="1" t="s">
        <v>5327</v>
      </c>
      <c r="L402" s="1" t="s">
        <v>5327</v>
      </c>
      <c r="M402" s="1" t="s">
        <v>4047</v>
      </c>
      <c r="N402" s="1" t="s">
        <v>4047</v>
      </c>
      <c r="O402" s="1" t="s">
        <v>4048</v>
      </c>
      <c r="P402" s="1" t="s">
        <v>4049</v>
      </c>
      <c r="Q402" s="1" t="s">
        <v>4050</v>
      </c>
      <c r="R402" s="1" t="s">
        <v>5328</v>
      </c>
      <c r="S402" s="1" t="s">
        <v>75</v>
      </c>
      <c r="T402" s="1" t="s">
        <v>4052</v>
      </c>
      <c r="U402" s="1" t="s">
        <v>3988</v>
      </c>
      <c r="V402" s="1" t="s">
        <v>4053</v>
      </c>
    </row>
    <row r="403" s="1" customFormat="1" spans="1:22">
      <c r="A403" s="1" t="s">
        <v>2620</v>
      </c>
      <c r="B403" s="1" t="s">
        <v>721</v>
      </c>
      <c r="C403" s="1" t="s">
        <v>2621</v>
      </c>
      <c r="D403" s="1" t="s">
        <v>2575</v>
      </c>
      <c r="E403" s="1" t="s">
        <v>5329</v>
      </c>
      <c r="F403" s="1" t="s">
        <v>617</v>
      </c>
      <c r="G403" s="1" t="s">
        <v>618</v>
      </c>
      <c r="H403" s="1" t="s">
        <v>4044</v>
      </c>
      <c r="I403" s="1" t="s">
        <v>5330</v>
      </c>
      <c r="J403" s="1" t="s">
        <v>4046</v>
      </c>
      <c r="K403" s="1" t="s">
        <v>5330</v>
      </c>
      <c r="L403" s="1" t="s">
        <v>5330</v>
      </c>
      <c r="M403" s="1" t="s">
        <v>4047</v>
      </c>
      <c r="N403" s="1" t="s">
        <v>4047</v>
      </c>
      <c r="O403" s="1" t="s">
        <v>4048</v>
      </c>
      <c r="P403" s="1" t="s">
        <v>4049</v>
      </c>
      <c r="Q403" s="1" t="s">
        <v>4050</v>
      </c>
      <c r="R403" s="1" t="s">
        <v>5331</v>
      </c>
      <c r="S403" s="1" t="s">
        <v>75</v>
      </c>
      <c r="T403" s="1" t="s">
        <v>4052</v>
      </c>
      <c r="U403" s="1" t="s">
        <v>4003</v>
      </c>
      <c r="V403" s="1" t="s">
        <v>4053</v>
      </c>
    </row>
    <row r="404" s="1" customFormat="1" spans="1:22">
      <c r="A404" s="1" t="s">
        <v>2572</v>
      </c>
      <c r="B404" s="1" t="s">
        <v>721</v>
      </c>
      <c r="C404" s="1" t="s">
        <v>2573</v>
      </c>
      <c r="D404" s="1" t="s">
        <v>2575</v>
      </c>
      <c r="E404" s="1" t="s">
        <v>5332</v>
      </c>
      <c r="F404" s="1" t="s">
        <v>617</v>
      </c>
      <c r="G404" s="1" t="s">
        <v>618</v>
      </c>
      <c r="H404" s="1" t="s">
        <v>4044</v>
      </c>
      <c r="I404" s="1" t="s">
        <v>5333</v>
      </c>
      <c r="J404" s="1" t="s">
        <v>4046</v>
      </c>
      <c r="K404" s="1" t="s">
        <v>5333</v>
      </c>
      <c r="L404" s="1" t="s">
        <v>5333</v>
      </c>
      <c r="M404" s="1" t="s">
        <v>4047</v>
      </c>
      <c r="N404" s="1" t="s">
        <v>4047</v>
      </c>
      <c r="O404" s="1" t="s">
        <v>4048</v>
      </c>
      <c r="P404" s="1" t="s">
        <v>4049</v>
      </c>
      <c r="Q404" s="1" t="s">
        <v>4050</v>
      </c>
      <c r="R404" s="1" t="s">
        <v>5334</v>
      </c>
      <c r="S404" s="1" t="s">
        <v>75</v>
      </c>
      <c r="T404" s="1" t="s">
        <v>4052</v>
      </c>
      <c r="U404" s="1" t="s">
        <v>4003</v>
      </c>
      <c r="V404" s="1" t="s">
        <v>4053</v>
      </c>
    </row>
    <row r="405" s="1" customFormat="1" spans="1:22">
      <c r="A405" s="1" t="s">
        <v>2635</v>
      </c>
      <c r="B405" s="1" t="s">
        <v>721</v>
      </c>
      <c r="C405" s="1" t="s">
        <v>2636</v>
      </c>
      <c r="D405" s="1" t="s">
        <v>2575</v>
      </c>
      <c r="E405" s="1" t="s">
        <v>5335</v>
      </c>
      <c r="F405" s="1" t="s">
        <v>617</v>
      </c>
      <c r="G405" s="1" t="s">
        <v>618</v>
      </c>
      <c r="H405" s="1" t="s">
        <v>4044</v>
      </c>
      <c r="I405" s="1" t="s">
        <v>5333</v>
      </c>
      <c r="J405" s="1" t="s">
        <v>4046</v>
      </c>
      <c r="K405" s="1" t="s">
        <v>5333</v>
      </c>
      <c r="L405" s="1" t="s">
        <v>5333</v>
      </c>
      <c r="M405" s="1" t="s">
        <v>4047</v>
      </c>
      <c r="N405" s="1" t="s">
        <v>4047</v>
      </c>
      <c r="O405" s="1" t="s">
        <v>4048</v>
      </c>
      <c r="P405" s="1" t="s">
        <v>4049</v>
      </c>
      <c r="Q405" s="1" t="s">
        <v>4050</v>
      </c>
      <c r="R405" s="1" t="s">
        <v>5336</v>
      </c>
      <c r="S405" s="1" t="s">
        <v>75</v>
      </c>
      <c r="T405" s="1" t="s">
        <v>4052</v>
      </c>
      <c r="U405" s="1" t="s">
        <v>4003</v>
      </c>
      <c r="V405" s="1" t="s">
        <v>4053</v>
      </c>
    </row>
    <row r="406" s="1" customFormat="1" spans="1:22">
      <c r="A406" s="1" t="s">
        <v>3655</v>
      </c>
      <c r="B406" s="1" t="s">
        <v>721</v>
      </c>
      <c r="C406" s="1" t="s">
        <v>3656</v>
      </c>
      <c r="D406" s="1" t="s">
        <v>3658</v>
      </c>
      <c r="E406" s="1" t="s">
        <v>5337</v>
      </c>
      <c r="F406" s="1" t="s">
        <v>618</v>
      </c>
      <c r="G406" s="1" t="s">
        <v>229</v>
      </c>
      <c r="H406" s="1" t="s">
        <v>4044</v>
      </c>
      <c r="I406" s="1" t="s">
        <v>5338</v>
      </c>
      <c r="J406" s="1" t="s">
        <v>4046</v>
      </c>
      <c r="K406" s="1" t="s">
        <v>5338</v>
      </c>
      <c r="L406" s="1" t="s">
        <v>5338</v>
      </c>
      <c r="M406" s="1" t="s">
        <v>4047</v>
      </c>
      <c r="N406" s="1" t="s">
        <v>4047</v>
      </c>
      <c r="O406" s="1" t="s">
        <v>4048</v>
      </c>
      <c r="P406" s="1" t="s">
        <v>4049</v>
      </c>
      <c r="Q406" s="1" t="s">
        <v>4050</v>
      </c>
      <c r="R406" s="1" t="s">
        <v>5339</v>
      </c>
      <c r="S406" s="1" t="s">
        <v>75</v>
      </c>
      <c r="T406" s="1" t="s">
        <v>4052</v>
      </c>
      <c r="U406" s="1" t="s">
        <v>4003</v>
      </c>
      <c r="V406" s="1" t="s">
        <v>4066</v>
      </c>
    </row>
    <row r="407" s="1" customFormat="1" spans="1:22">
      <c r="A407" s="1" t="s">
        <v>2938</v>
      </c>
      <c r="B407" s="1" t="s">
        <v>808</v>
      </c>
      <c r="C407" s="1" t="s">
        <v>2939</v>
      </c>
      <c r="D407" s="1" t="s">
        <v>1839</v>
      </c>
      <c r="E407" s="1" t="s">
        <v>5340</v>
      </c>
      <c r="F407" s="1" t="s">
        <v>1139</v>
      </c>
      <c r="G407" s="1" t="s">
        <v>228</v>
      </c>
      <c r="H407" s="1" t="s">
        <v>4044</v>
      </c>
      <c r="I407" s="1" t="s">
        <v>5341</v>
      </c>
      <c r="J407" s="1" t="s">
        <v>4046</v>
      </c>
      <c r="K407" s="1" t="s">
        <v>5341</v>
      </c>
      <c r="L407" s="1" t="s">
        <v>5341</v>
      </c>
      <c r="M407" s="1" t="s">
        <v>4047</v>
      </c>
      <c r="N407" s="1" t="s">
        <v>4047</v>
      </c>
      <c r="O407" s="1" t="s">
        <v>4048</v>
      </c>
      <c r="P407" s="1" t="s">
        <v>4049</v>
      </c>
      <c r="Q407" s="1" t="s">
        <v>4050</v>
      </c>
      <c r="R407" s="1" t="s">
        <v>5342</v>
      </c>
      <c r="S407" s="1" t="s">
        <v>75</v>
      </c>
      <c r="T407" s="1" t="s">
        <v>4052</v>
      </c>
      <c r="U407" s="1" t="s">
        <v>3988</v>
      </c>
      <c r="V407" s="1" t="s">
        <v>4096</v>
      </c>
    </row>
    <row r="408" s="1" customFormat="1" spans="1:22">
      <c r="A408" s="1" t="s">
        <v>1836</v>
      </c>
      <c r="B408" s="1" t="s">
        <v>439</v>
      </c>
      <c r="C408" s="1" t="s">
        <v>1837</v>
      </c>
      <c r="D408" s="1" t="s">
        <v>1839</v>
      </c>
      <c r="E408" s="1" t="s">
        <v>5343</v>
      </c>
      <c r="F408" s="1" t="s">
        <v>531</v>
      </c>
      <c r="G408" s="1" t="s">
        <v>617</v>
      </c>
      <c r="H408" s="1" t="s">
        <v>4044</v>
      </c>
      <c r="I408" s="1" t="s">
        <v>5344</v>
      </c>
      <c r="J408" s="1" t="s">
        <v>4046</v>
      </c>
      <c r="K408" s="1" t="s">
        <v>5344</v>
      </c>
      <c r="L408" s="1" t="s">
        <v>5344</v>
      </c>
      <c r="M408" s="1" t="s">
        <v>4047</v>
      </c>
      <c r="N408" s="1" t="s">
        <v>4047</v>
      </c>
      <c r="O408" s="1" t="s">
        <v>4048</v>
      </c>
      <c r="P408" s="1" t="s">
        <v>4049</v>
      </c>
      <c r="Q408" s="1" t="s">
        <v>4050</v>
      </c>
      <c r="R408" s="1" t="s">
        <v>5345</v>
      </c>
      <c r="S408" s="1" t="s">
        <v>75</v>
      </c>
      <c r="T408" s="1" t="s">
        <v>4052</v>
      </c>
      <c r="U408" s="1" t="s">
        <v>3988</v>
      </c>
      <c r="V408" s="1" t="s">
        <v>4096</v>
      </c>
    </row>
    <row r="409" s="1" customFormat="1" spans="1:22">
      <c r="A409" s="1" t="s">
        <v>1306</v>
      </c>
      <c r="B409" s="1" t="s">
        <v>1311</v>
      </c>
      <c r="C409" s="1" t="s">
        <v>1307</v>
      </c>
      <c r="D409" s="1" t="s">
        <v>1309</v>
      </c>
      <c r="E409" s="1" t="s">
        <v>5346</v>
      </c>
      <c r="F409" s="1" t="s">
        <v>83</v>
      </c>
      <c r="G409" s="1" t="s">
        <v>1139</v>
      </c>
      <c r="H409" s="1" t="s">
        <v>4044</v>
      </c>
      <c r="I409" s="1" t="s">
        <v>5347</v>
      </c>
      <c r="J409" s="1" t="s">
        <v>4046</v>
      </c>
      <c r="K409" s="1" t="s">
        <v>5347</v>
      </c>
      <c r="L409" s="1" t="s">
        <v>5347</v>
      </c>
      <c r="M409" s="1" t="s">
        <v>4047</v>
      </c>
      <c r="N409" s="1" t="s">
        <v>4047</v>
      </c>
      <c r="O409" s="1" t="s">
        <v>4048</v>
      </c>
      <c r="P409" s="1" t="s">
        <v>4049</v>
      </c>
      <c r="Q409" s="1" t="s">
        <v>4050</v>
      </c>
      <c r="R409" s="1" t="s">
        <v>5348</v>
      </c>
      <c r="S409" s="1" t="s">
        <v>75</v>
      </c>
      <c r="T409" s="1" t="s">
        <v>4052</v>
      </c>
      <c r="U409" s="1" t="s">
        <v>4003</v>
      </c>
      <c r="V409" s="1" t="s">
        <v>4219</v>
      </c>
    </row>
    <row r="410" s="1" customFormat="1" spans="1:22">
      <c r="A410" s="1" t="s">
        <v>726</v>
      </c>
      <c r="B410" s="1" t="s">
        <v>731</v>
      </c>
      <c r="C410" s="1" t="s">
        <v>727</v>
      </c>
      <c r="D410" s="1" t="s">
        <v>5349</v>
      </c>
      <c r="E410" s="1" t="s">
        <v>5350</v>
      </c>
      <c r="F410" s="1" t="s">
        <v>106</v>
      </c>
      <c r="G410" s="1" t="s">
        <v>531</v>
      </c>
      <c r="H410" s="1" t="s">
        <v>4044</v>
      </c>
      <c r="I410" s="1" t="s">
        <v>5351</v>
      </c>
      <c r="J410" s="1" t="s">
        <v>4046</v>
      </c>
      <c r="K410" s="1" t="s">
        <v>5351</v>
      </c>
      <c r="L410" s="1" t="s">
        <v>5351</v>
      </c>
      <c r="M410" s="1" t="s">
        <v>4047</v>
      </c>
      <c r="N410" s="1" t="s">
        <v>4047</v>
      </c>
      <c r="O410" s="1" t="s">
        <v>4048</v>
      </c>
      <c r="P410" s="1" t="s">
        <v>4049</v>
      </c>
      <c r="Q410" s="1" t="s">
        <v>4050</v>
      </c>
      <c r="R410" s="1" t="s">
        <v>5352</v>
      </c>
      <c r="S410" s="1" t="s">
        <v>75</v>
      </c>
      <c r="T410" s="1" t="s">
        <v>4052</v>
      </c>
      <c r="U410" s="1" t="s">
        <v>3988</v>
      </c>
      <c r="V410" s="1" t="s">
        <v>4096</v>
      </c>
    </row>
    <row r="411" s="1" customFormat="1" spans="1:22">
      <c r="A411" s="1" t="s">
        <v>2626</v>
      </c>
      <c r="B411" s="1" t="s">
        <v>721</v>
      </c>
      <c r="C411" s="1" t="s">
        <v>2627</v>
      </c>
      <c r="D411" s="1" t="s">
        <v>2629</v>
      </c>
      <c r="E411" s="1" t="s">
        <v>5353</v>
      </c>
      <c r="F411" s="1" t="s">
        <v>617</v>
      </c>
      <c r="G411" s="1" t="s">
        <v>618</v>
      </c>
      <c r="H411" s="1" t="s">
        <v>4044</v>
      </c>
      <c r="I411" s="1" t="s">
        <v>5354</v>
      </c>
      <c r="J411" s="1" t="s">
        <v>4046</v>
      </c>
      <c r="K411" s="1" t="s">
        <v>5354</v>
      </c>
      <c r="L411" s="1" t="s">
        <v>5354</v>
      </c>
      <c r="M411" s="1" t="s">
        <v>4047</v>
      </c>
      <c r="N411" s="1" t="s">
        <v>4047</v>
      </c>
      <c r="O411" s="1" t="s">
        <v>4048</v>
      </c>
      <c r="P411" s="1" t="s">
        <v>4049</v>
      </c>
      <c r="Q411" s="1" t="s">
        <v>4050</v>
      </c>
      <c r="R411" s="1" t="s">
        <v>5355</v>
      </c>
      <c r="S411" s="1" t="s">
        <v>75</v>
      </c>
      <c r="T411" s="1" t="s">
        <v>4052</v>
      </c>
      <c r="U411" s="1" t="s">
        <v>3988</v>
      </c>
      <c r="V411" s="1" t="s">
        <v>4219</v>
      </c>
    </row>
    <row r="412" s="1" customFormat="1" spans="1:22">
      <c r="A412" s="1" t="s">
        <v>2335</v>
      </c>
      <c r="B412" s="1" t="s">
        <v>81</v>
      </c>
      <c r="C412" s="1" t="s">
        <v>2336</v>
      </c>
      <c r="D412" s="1" t="s">
        <v>2338</v>
      </c>
      <c r="E412" s="1" t="s">
        <v>5356</v>
      </c>
      <c r="F412" s="1" t="s">
        <v>83</v>
      </c>
      <c r="G412" s="1" t="s">
        <v>618</v>
      </c>
      <c r="H412" s="1" t="s">
        <v>4044</v>
      </c>
      <c r="I412" s="1" t="s">
        <v>5357</v>
      </c>
      <c r="J412" s="1" t="s">
        <v>4046</v>
      </c>
      <c r="K412" s="1" t="s">
        <v>5357</v>
      </c>
      <c r="L412" s="1" t="s">
        <v>5357</v>
      </c>
      <c r="M412" s="1" t="s">
        <v>4047</v>
      </c>
      <c r="N412" s="1" t="s">
        <v>4047</v>
      </c>
      <c r="O412" s="1" t="s">
        <v>4048</v>
      </c>
      <c r="P412" s="1" t="s">
        <v>4049</v>
      </c>
      <c r="Q412" s="1" t="s">
        <v>4050</v>
      </c>
      <c r="R412" s="1" t="s">
        <v>5358</v>
      </c>
      <c r="S412" s="1" t="s">
        <v>75</v>
      </c>
      <c r="T412" s="1" t="s">
        <v>4052</v>
      </c>
      <c r="U412" s="1" t="s">
        <v>3988</v>
      </c>
      <c r="V412" s="1" t="s">
        <v>4096</v>
      </c>
    </row>
    <row r="413" s="1" customFormat="1" spans="1:22">
      <c r="A413" s="1" t="s">
        <v>2438</v>
      </c>
      <c r="B413" s="1" t="s">
        <v>209</v>
      </c>
      <c r="C413" s="1" t="s">
        <v>2439</v>
      </c>
      <c r="D413" s="1" t="s">
        <v>893</v>
      </c>
      <c r="E413" s="1" t="s">
        <v>5359</v>
      </c>
      <c r="F413" s="1" t="s">
        <v>1139</v>
      </c>
      <c r="G413" s="1" t="s">
        <v>618</v>
      </c>
      <c r="H413" s="1" t="s">
        <v>4044</v>
      </c>
      <c r="I413" s="1" t="s">
        <v>5360</v>
      </c>
      <c r="J413" s="1" t="s">
        <v>4046</v>
      </c>
      <c r="K413" s="1" t="s">
        <v>5360</v>
      </c>
      <c r="L413" s="1" t="s">
        <v>5360</v>
      </c>
      <c r="M413" s="1" t="s">
        <v>4047</v>
      </c>
      <c r="N413" s="1" t="s">
        <v>4047</v>
      </c>
      <c r="O413" s="1" t="s">
        <v>4048</v>
      </c>
      <c r="P413" s="1" t="s">
        <v>4049</v>
      </c>
      <c r="Q413" s="1" t="s">
        <v>4050</v>
      </c>
      <c r="R413" s="1" t="s">
        <v>5361</v>
      </c>
      <c r="S413" s="1" t="s">
        <v>75</v>
      </c>
      <c r="T413" s="1" t="s">
        <v>4052</v>
      </c>
      <c r="U413" s="1" t="s">
        <v>4003</v>
      </c>
      <c r="V413" s="1" t="s">
        <v>4066</v>
      </c>
    </row>
    <row r="414" s="1" customFormat="1" spans="1:22">
      <c r="A414" s="1" t="s">
        <v>3749</v>
      </c>
      <c r="B414" s="1" t="s">
        <v>662</v>
      </c>
      <c r="C414" s="1" t="s">
        <v>3750</v>
      </c>
      <c r="D414" s="1" t="s">
        <v>893</v>
      </c>
      <c r="E414" s="1" t="s">
        <v>5362</v>
      </c>
      <c r="F414" s="1" t="s">
        <v>228</v>
      </c>
      <c r="G414" s="1" t="s">
        <v>229</v>
      </c>
      <c r="H414" s="1" t="s">
        <v>4044</v>
      </c>
      <c r="I414" s="1" t="s">
        <v>5363</v>
      </c>
      <c r="J414" s="1" t="s">
        <v>4046</v>
      </c>
      <c r="K414" s="1" t="s">
        <v>5363</v>
      </c>
      <c r="L414" s="1" t="s">
        <v>5363</v>
      </c>
      <c r="M414" s="1" t="s">
        <v>4047</v>
      </c>
      <c r="N414" s="1" t="s">
        <v>4047</v>
      </c>
      <c r="O414" s="1" t="s">
        <v>4048</v>
      </c>
      <c r="P414" s="1" t="s">
        <v>4049</v>
      </c>
      <c r="Q414" s="1" t="s">
        <v>4050</v>
      </c>
      <c r="R414" s="1" t="s">
        <v>5364</v>
      </c>
      <c r="S414" s="1" t="s">
        <v>75</v>
      </c>
      <c r="T414" s="1" t="s">
        <v>4052</v>
      </c>
      <c r="U414" s="1" t="s">
        <v>3988</v>
      </c>
      <c r="V414" s="1" t="s">
        <v>4066</v>
      </c>
    </row>
    <row r="415" s="1" customFormat="1" spans="1:22">
      <c r="A415" s="1" t="s">
        <v>2414</v>
      </c>
      <c r="B415" s="1" t="s">
        <v>2417</v>
      </c>
      <c r="C415" s="1" t="s">
        <v>2415</v>
      </c>
      <c r="D415" s="1" t="s">
        <v>893</v>
      </c>
      <c r="E415" s="1" t="s">
        <v>5365</v>
      </c>
      <c r="F415" s="1" t="s">
        <v>83</v>
      </c>
      <c r="G415" s="1" t="s">
        <v>618</v>
      </c>
      <c r="H415" s="1" t="s">
        <v>4044</v>
      </c>
      <c r="I415" s="1" t="s">
        <v>5366</v>
      </c>
      <c r="J415" s="1" t="s">
        <v>4046</v>
      </c>
      <c r="K415" s="1" t="s">
        <v>5366</v>
      </c>
      <c r="L415" s="1" t="s">
        <v>5366</v>
      </c>
      <c r="M415" s="1" t="s">
        <v>4047</v>
      </c>
      <c r="N415" s="1" t="s">
        <v>4047</v>
      </c>
      <c r="O415" s="1" t="s">
        <v>4048</v>
      </c>
      <c r="P415" s="1" t="s">
        <v>4049</v>
      </c>
      <c r="Q415" s="1" t="s">
        <v>4050</v>
      </c>
      <c r="R415" s="1" t="s">
        <v>5367</v>
      </c>
      <c r="S415" s="1" t="s">
        <v>75</v>
      </c>
      <c r="T415" s="1" t="s">
        <v>4052</v>
      </c>
      <c r="U415" s="1" t="s">
        <v>4003</v>
      </c>
      <c r="V415" s="1" t="s">
        <v>4066</v>
      </c>
    </row>
    <row r="416" s="1" customFormat="1" spans="1:22">
      <c r="A416" s="1" t="s">
        <v>3551</v>
      </c>
      <c r="B416" s="1" t="s">
        <v>150</v>
      </c>
      <c r="C416" s="1" t="s">
        <v>3552</v>
      </c>
      <c r="D416" s="1" t="s">
        <v>5368</v>
      </c>
      <c r="E416" s="1" t="s">
        <v>5369</v>
      </c>
      <c r="F416" s="1" t="s">
        <v>617</v>
      </c>
      <c r="G416" s="1" t="s">
        <v>229</v>
      </c>
      <c r="H416" s="1" t="s">
        <v>4044</v>
      </c>
      <c r="I416" s="1" t="s">
        <v>5370</v>
      </c>
      <c r="J416" s="1" t="s">
        <v>4046</v>
      </c>
      <c r="K416" s="1" t="s">
        <v>5370</v>
      </c>
      <c r="L416" s="1" t="s">
        <v>5370</v>
      </c>
      <c r="M416" s="1" t="s">
        <v>4047</v>
      </c>
      <c r="N416" s="1" t="s">
        <v>4047</v>
      </c>
      <c r="O416" s="1" t="s">
        <v>4048</v>
      </c>
      <c r="P416" s="1" t="s">
        <v>4049</v>
      </c>
      <c r="Q416" s="1" t="s">
        <v>4050</v>
      </c>
      <c r="R416" s="1" t="s">
        <v>5371</v>
      </c>
      <c r="S416" s="1" t="s">
        <v>75</v>
      </c>
      <c r="T416" s="1" t="s">
        <v>4052</v>
      </c>
      <c r="U416" s="1" t="s">
        <v>3988</v>
      </c>
      <c r="V416" s="1" t="s">
        <v>4092</v>
      </c>
    </row>
    <row r="417" s="1" customFormat="1" spans="1:22">
      <c r="A417" s="1" t="s">
        <v>2421</v>
      </c>
      <c r="B417" s="1" t="s">
        <v>2426</v>
      </c>
      <c r="C417" s="1" t="s">
        <v>2422</v>
      </c>
      <c r="D417" s="1" t="s">
        <v>2424</v>
      </c>
      <c r="E417" s="1" t="s">
        <v>5372</v>
      </c>
      <c r="F417" s="1" t="s">
        <v>531</v>
      </c>
      <c r="G417" s="1" t="s">
        <v>618</v>
      </c>
      <c r="H417" s="1" t="s">
        <v>4044</v>
      </c>
      <c r="I417" s="1" t="s">
        <v>5373</v>
      </c>
      <c r="J417" s="1" t="s">
        <v>4046</v>
      </c>
      <c r="K417" s="1" t="s">
        <v>5373</v>
      </c>
      <c r="L417" s="1" t="s">
        <v>5373</v>
      </c>
      <c r="M417" s="1" t="s">
        <v>4047</v>
      </c>
      <c r="N417" s="1" t="s">
        <v>4047</v>
      </c>
      <c r="O417" s="1" t="s">
        <v>4048</v>
      </c>
      <c r="P417" s="1" t="s">
        <v>4049</v>
      </c>
      <c r="Q417" s="1" t="s">
        <v>4050</v>
      </c>
      <c r="R417" s="1" t="s">
        <v>5374</v>
      </c>
      <c r="S417" s="1" t="s">
        <v>75</v>
      </c>
      <c r="T417" s="1" t="s">
        <v>4052</v>
      </c>
      <c r="U417" s="1" t="s">
        <v>3988</v>
      </c>
      <c r="V417" s="1" t="s">
        <v>4066</v>
      </c>
    </row>
    <row r="418" s="1" customFormat="1" spans="1:22">
      <c r="A418" s="1" t="s">
        <v>1852</v>
      </c>
      <c r="B418" s="1" t="s">
        <v>179</v>
      </c>
      <c r="C418" s="1" t="s">
        <v>1853</v>
      </c>
      <c r="D418" s="1" t="s">
        <v>4624</v>
      </c>
      <c r="E418" s="1" t="s">
        <v>5375</v>
      </c>
      <c r="F418" s="1" t="s">
        <v>531</v>
      </c>
      <c r="G418" s="1" t="s">
        <v>617</v>
      </c>
      <c r="H418" s="1" t="s">
        <v>4044</v>
      </c>
      <c r="I418" s="1" t="s">
        <v>5376</v>
      </c>
      <c r="J418" s="1" t="s">
        <v>4046</v>
      </c>
      <c r="K418" s="1" t="s">
        <v>5376</v>
      </c>
      <c r="L418" s="1" t="s">
        <v>5376</v>
      </c>
      <c r="M418" s="1" t="s">
        <v>4047</v>
      </c>
      <c r="N418" s="1" t="s">
        <v>4047</v>
      </c>
      <c r="O418" s="1" t="s">
        <v>4048</v>
      </c>
      <c r="P418" s="1" t="s">
        <v>4049</v>
      </c>
      <c r="Q418" s="1" t="s">
        <v>4050</v>
      </c>
      <c r="R418" s="1" t="s">
        <v>5377</v>
      </c>
      <c r="S418" s="1" t="s">
        <v>75</v>
      </c>
      <c r="T418" s="1" t="s">
        <v>4052</v>
      </c>
      <c r="U418" s="1" t="s">
        <v>3988</v>
      </c>
      <c r="V418" s="1" t="s">
        <v>4096</v>
      </c>
    </row>
    <row r="419" s="1" customFormat="1" spans="1:22">
      <c r="A419" s="1" t="s">
        <v>2953</v>
      </c>
      <c r="B419" s="1" t="s">
        <v>2958</v>
      </c>
      <c r="C419" s="1" t="s">
        <v>2954</v>
      </c>
      <c r="D419" s="1" t="s">
        <v>5378</v>
      </c>
      <c r="E419" s="1" t="s">
        <v>5379</v>
      </c>
      <c r="F419" s="1" t="s">
        <v>83</v>
      </c>
      <c r="G419" s="1" t="s">
        <v>228</v>
      </c>
      <c r="H419" s="1" t="s">
        <v>4044</v>
      </c>
      <c r="I419" s="1" t="s">
        <v>5380</v>
      </c>
      <c r="J419" s="1" t="s">
        <v>4046</v>
      </c>
      <c r="K419" s="1" t="s">
        <v>5380</v>
      </c>
      <c r="L419" s="1" t="s">
        <v>5380</v>
      </c>
      <c r="M419" s="1" t="s">
        <v>4047</v>
      </c>
      <c r="N419" s="1" t="s">
        <v>4047</v>
      </c>
      <c r="O419" s="1" t="s">
        <v>4048</v>
      </c>
      <c r="P419" s="1" t="s">
        <v>4049</v>
      </c>
      <c r="Q419" s="1" t="s">
        <v>4050</v>
      </c>
      <c r="R419" s="1" t="s">
        <v>5381</v>
      </c>
      <c r="S419" s="1" t="s">
        <v>75</v>
      </c>
      <c r="T419" s="1" t="s">
        <v>4052</v>
      </c>
      <c r="U419" s="1" t="s">
        <v>3988</v>
      </c>
      <c r="V419" s="1" t="s">
        <v>4096</v>
      </c>
    </row>
    <row r="420" s="1" customFormat="1" spans="1:22">
      <c r="A420" s="1" t="s">
        <v>3180</v>
      </c>
      <c r="B420" s="1" t="s">
        <v>394</v>
      </c>
      <c r="C420" s="1" t="s">
        <v>3181</v>
      </c>
      <c r="D420" s="1" t="s">
        <v>5382</v>
      </c>
      <c r="E420" s="1" t="s">
        <v>5383</v>
      </c>
      <c r="F420" s="1" t="s">
        <v>618</v>
      </c>
      <c r="G420" s="1" t="s">
        <v>228</v>
      </c>
      <c r="H420" s="1" t="s">
        <v>4044</v>
      </c>
      <c r="I420" s="1" t="s">
        <v>5384</v>
      </c>
      <c r="J420" s="1" t="s">
        <v>4046</v>
      </c>
      <c r="K420" s="1" t="s">
        <v>5384</v>
      </c>
      <c r="L420" s="1" t="s">
        <v>5384</v>
      </c>
      <c r="M420" s="1" t="s">
        <v>4047</v>
      </c>
      <c r="N420" s="1" t="s">
        <v>4047</v>
      </c>
      <c r="O420" s="1" t="s">
        <v>4048</v>
      </c>
      <c r="P420" s="1" t="s">
        <v>4049</v>
      </c>
      <c r="Q420" s="1" t="s">
        <v>4050</v>
      </c>
      <c r="R420" s="1" t="s">
        <v>5385</v>
      </c>
      <c r="S420" s="1" t="s">
        <v>75</v>
      </c>
      <c r="T420" s="1" t="s">
        <v>4052</v>
      </c>
      <c r="U420" s="1" t="s">
        <v>3988</v>
      </c>
      <c r="V420" s="1" t="s">
        <v>4053</v>
      </c>
    </row>
    <row r="421" s="1" customFormat="1" spans="1:22">
      <c r="A421" s="1" t="s">
        <v>3454</v>
      </c>
      <c r="B421" s="1" t="s">
        <v>257</v>
      </c>
      <c r="C421" s="1" t="s">
        <v>3455</v>
      </c>
      <c r="D421" s="1" t="s">
        <v>3457</v>
      </c>
      <c r="E421" s="1" t="s">
        <v>5386</v>
      </c>
      <c r="F421" s="1" t="s">
        <v>617</v>
      </c>
      <c r="G421" s="1" t="s">
        <v>229</v>
      </c>
      <c r="H421" s="1" t="s">
        <v>4044</v>
      </c>
      <c r="I421" s="1" t="s">
        <v>5387</v>
      </c>
      <c r="J421" s="1" t="s">
        <v>4046</v>
      </c>
      <c r="K421" s="1" t="s">
        <v>5387</v>
      </c>
      <c r="L421" s="1" t="s">
        <v>5387</v>
      </c>
      <c r="M421" s="1" t="s">
        <v>4047</v>
      </c>
      <c r="N421" s="1" t="s">
        <v>4047</v>
      </c>
      <c r="O421" s="1" t="s">
        <v>4048</v>
      </c>
      <c r="P421" s="1" t="s">
        <v>4049</v>
      </c>
      <c r="Q421" s="1" t="s">
        <v>4050</v>
      </c>
      <c r="R421" s="1" t="s">
        <v>5388</v>
      </c>
      <c r="S421" s="1" t="s">
        <v>75</v>
      </c>
      <c r="T421" s="1" t="s">
        <v>4052</v>
      </c>
      <c r="U421" s="1" t="s">
        <v>4003</v>
      </c>
      <c r="V421" s="1" t="s">
        <v>5219</v>
      </c>
    </row>
    <row r="422" s="1" customFormat="1" spans="1:22">
      <c r="A422" s="1" t="s">
        <v>2317</v>
      </c>
      <c r="B422" s="1" t="s">
        <v>1251</v>
      </c>
      <c r="C422" s="1" t="s">
        <v>2318</v>
      </c>
      <c r="D422" s="1" t="s">
        <v>2320</v>
      </c>
      <c r="E422" s="1" t="s">
        <v>5389</v>
      </c>
      <c r="F422" s="1" t="s">
        <v>617</v>
      </c>
      <c r="G422" s="1" t="s">
        <v>618</v>
      </c>
      <c r="H422" s="1" t="s">
        <v>4044</v>
      </c>
      <c r="I422" s="1" t="s">
        <v>5390</v>
      </c>
      <c r="J422" s="1" t="s">
        <v>4046</v>
      </c>
      <c r="K422" s="1" t="s">
        <v>5390</v>
      </c>
      <c r="L422" s="1" t="s">
        <v>5390</v>
      </c>
      <c r="M422" s="1" t="s">
        <v>4047</v>
      </c>
      <c r="N422" s="1" t="s">
        <v>4047</v>
      </c>
      <c r="O422" s="1" t="s">
        <v>4048</v>
      </c>
      <c r="P422" s="1" t="s">
        <v>4049</v>
      </c>
      <c r="Q422" s="1" t="s">
        <v>4050</v>
      </c>
      <c r="R422" s="1" t="s">
        <v>5391</v>
      </c>
      <c r="S422" s="1" t="s">
        <v>75</v>
      </c>
      <c r="T422" s="1" t="s">
        <v>4052</v>
      </c>
      <c r="U422" s="1" t="s">
        <v>3988</v>
      </c>
      <c r="V422" s="1" t="s">
        <v>4096</v>
      </c>
    </row>
    <row r="423" s="1" customFormat="1" spans="1:22">
      <c r="A423" s="1" t="s">
        <v>3394</v>
      </c>
      <c r="B423" s="1" t="s">
        <v>731</v>
      </c>
      <c r="C423" s="1" t="s">
        <v>3395</v>
      </c>
      <c r="D423" s="1" t="s">
        <v>3397</v>
      </c>
      <c r="E423" s="1" t="s">
        <v>5392</v>
      </c>
      <c r="F423" s="1" t="s">
        <v>228</v>
      </c>
      <c r="G423" s="1" t="s">
        <v>229</v>
      </c>
      <c r="H423" s="1" t="s">
        <v>4044</v>
      </c>
      <c r="I423" s="1" t="s">
        <v>5393</v>
      </c>
      <c r="J423" s="1" t="s">
        <v>4046</v>
      </c>
      <c r="K423" s="1" t="s">
        <v>5393</v>
      </c>
      <c r="L423" s="1" t="s">
        <v>5393</v>
      </c>
      <c r="M423" s="1" t="s">
        <v>4047</v>
      </c>
      <c r="N423" s="1" t="s">
        <v>4047</v>
      </c>
      <c r="O423" s="1" t="s">
        <v>4048</v>
      </c>
      <c r="P423" s="1" t="s">
        <v>4049</v>
      </c>
      <c r="Q423" s="1" t="s">
        <v>4050</v>
      </c>
      <c r="R423" s="1" t="s">
        <v>5394</v>
      </c>
      <c r="S423" s="1" t="s">
        <v>75</v>
      </c>
      <c r="T423" s="1" t="s">
        <v>4052</v>
      </c>
      <c r="U423" s="1" t="s">
        <v>3988</v>
      </c>
      <c r="V423" s="1" t="s">
        <v>4096</v>
      </c>
    </row>
    <row r="424" s="1" customFormat="1" spans="1:22">
      <c r="A424" s="1" t="s">
        <v>3403</v>
      </c>
      <c r="B424" s="1" t="s">
        <v>439</v>
      </c>
      <c r="C424" s="1" t="s">
        <v>3404</v>
      </c>
      <c r="D424" s="1" t="s">
        <v>1275</v>
      </c>
      <c r="E424" s="1" t="s">
        <v>5395</v>
      </c>
      <c r="F424" s="1" t="s">
        <v>618</v>
      </c>
      <c r="G424" s="1" t="s">
        <v>229</v>
      </c>
      <c r="H424" s="1" t="s">
        <v>4044</v>
      </c>
      <c r="I424" s="1" t="s">
        <v>5396</v>
      </c>
      <c r="J424" s="1" t="s">
        <v>4046</v>
      </c>
      <c r="K424" s="1" t="s">
        <v>5396</v>
      </c>
      <c r="L424" s="1" t="s">
        <v>5396</v>
      </c>
      <c r="M424" s="1" t="s">
        <v>4047</v>
      </c>
      <c r="N424" s="1" t="s">
        <v>4047</v>
      </c>
      <c r="O424" s="1" t="s">
        <v>4048</v>
      </c>
      <c r="P424" s="1" t="s">
        <v>4049</v>
      </c>
      <c r="Q424" s="1" t="s">
        <v>4050</v>
      </c>
      <c r="R424" s="1" t="s">
        <v>5397</v>
      </c>
      <c r="S424" s="1" t="s">
        <v>75</v>
      </c>
      <c r="T424" s="1" t="s">
        <v>4052</v>
      </c>
      <c r="U424" s="1" t="s">
        <v>3988</v>
      </c>
      <c r="V424" s="1" t="s">
        <v>4285</v>
      </c>
    </row>
    <row r="425" s="1" customFormat="1" spans="1:22">
      <c r="A425" s="1" t="s">
        <v>204</v>
      </c>
      <c r="B425" s="1" t="s">
        <v>209</v>
      </c>
      <c r="C425" s="1" t="s">
        <v>205</v>
      </c>
      <c r="D425" s="1" t="s">
        <v>207</v>
      </c>
      <c r="E425" s="1" t="s">
        <v>5398</v>
      </c>
      <c r="F425" s="1" t="s">
        <v>95</v>
      </c>
      <c r="G425" s="1" t="s">
        <v>83</v>
      </c>
      <c r="H425" s="1" t="s">
        <v>4044</v>
      </c>
      <c r="I425" s="1" t="s">
        <v>5399</v>
      </c>
      <c r="J425" s="1" t="s">
        <v>4046</v>
      </c>
      <c r="K425" s="1" t="s">
        <v>5399</v>
      </c>
      <c r="L425" s="1" t="s">
        <v>5399</v>
      </c>
      <c r="M425" s="1" t="s">
        <v>4047</v>
      </c>
      <c r="N425" s="1" t="s">
        <v>4047</v>
      </c>
      <c r="O425" s="1" t="s">
        <v>4048</v>
      </c>
      <c r="P425" s="1" t="s">
        <v>4049</v>
      </c>
      <c r="Q425" s="1" t="s">
        <v>4050</v>
      </c>
      <c r="R425" s="1" t="s">
        <v>5400</v>
      </c>
      <c r="S425" s="1" t="s">
        <v>75</v>
      </c>
      <c r="T425" s="1" t="s">
        <v>4052</v>
      </c>
      <c r="U425" s="1" t="s">
        <v>4003</v>
      </c>
      <c r="V425" s="1" t="s">
        <v>4092</v>
      </c>
    </row>
    <row r="426" s="1" customFormat="1" spans="1:22">
      <c r="A426" s="1" t="s">
        <v>2430</v>
      </c>
      <c r="B426" s="1" t="s">
        <v>1331</v>
      </c>
      <c r="C426" s="1" t="s">
        <v>2431</v>
      </c>
      <c r="D426" s="1" t="s">
        <v>2433</v>
      </c>
      <c r="E426" s="1" t="s">
        <v>5401</v>
      </c>
      <c r="F426" s="1" t="s">
        <v>83</v>
      </c>
      <c r="G426" s="1" t="s">
        <v>618</v>
      </c>
      <c r="H426" s="1" t="s">
        <v>4044</v>
      </c>
      <c r="I426" s="1" t="s">
        <v>5402</v>
      </c>
      <c r="J426" s="1" t="s">
        <v>4046</v>
      </c>
      <c r="K426" s="1" t="s">
        <v>5402</v>
      </c>
      <c r="L426" s="1" t="s">
        <v>5402</v>
      </c>
      <c r="M426" s="1" t="s">
        <v>4047</v>
      </c>
      <c r="N426" s="1" t="s">
        <v>4047</v>
      </c>
      <c r="O426" s="1" t="s">
        <v>4048</v>
      </c>
      <c r="P426" s="1" t="s">
        <v>4049</v>
      </c>
      <c r="Q426" s="1" t="s">
        <v>4050</v>
      </c>
      <c r="R426" s="1" t="s">
        <v>5403</v>
      </c>
      <c r="S426" s="1" t="s">
        <v>75</v>
      </c>
      <c r="T426" s="1" t="s">
        <v>4052</v>
      </c>
      <c r="U426" s="1" t="s">
        <v>3988</v>
      </c>
      <c r="V426" s="1" t="s">
        <v>4066</v>
      </c>
    </row>
    <row r="427" s="1" customFormat="1" spans="1:22">
      <c r="A427" s="1" t="s">
        <v>2551</v>
      </c>
      <c r="B427" s="1" t="s">
        <v>81</v>
      </c>
      <c r="C427" s="1" t="s">
        <v>2552</v>
      </c>
      <c r="D427" s="1" t="s">
        <v>1351</v>
      </c>
      <c r="E427" s="1" t="s">
        <v>5404</v>
      </c>
      <c r="F427" s="1" t="s">
        <v>617</v>
      </c>
      <c r="G427" s="1" t="s">
        <v>618</v>
      </c>
      <c r="H427" s="1" t="s">
        <v>4044</v>
      </c>
      <c r="I427" s="1" t="s">
        <v>5405</v>
      </c>
      <c r="J427" s="1" t="s">
        <v>4046</v>
      </c>
      <c r="K427" s="1" t="s">
        <v>5405</v>
      </c>
      <c r="L427" s="1" t="s">
        <v>5405</v>
      </c>
      <c r="M427" s="1" t="s">
        <v>4047</v>
      </c>
      <c r="N427" s="1" t="s">
        <v>4047</v>
      </c>
      <c r="O427" s="1" t="s">
        <v>4048</v>
      </c>
      <c r="P427" s="1" t="s">
        <v>4049</v>
      </c>
      <c r="Q427" s="1" t="s">
        <v>4050</v>
      </c>
      <c r="R427" s="1" t="s">
        <v>5406</v>
      </c>
      <c r="S427" s="1" t="s">
        <v>75</v>
      </c>
      <c r="T427" s="1" t="s">
        <v>4052</v>
      </c>
      <c r="U427" s="1" t="s">
        <v>3988</v>
      </c>
      <c r="V427" s="1" t="s">
        <v>4053</v>
      </c>
    </row>
    <row r="428" s="1" customFormat="1" spans="1:22">
      <c r="A428" s="1" t="s">
        <v>1348</v>
      </c>
      <c r="B428" s="1" t="s">
        <v>81</v>
      </c>
      <c r="C428" s="1" t="s">
        <v>1349</v>
      </c>
      <c r="D428" s="1" t="s">
        <v>1351</v>
      </c>
      <c r="E428" s="1" t="s">
        <v>5404</v>
      </c>
      <c r="F428" s="1" t="s">
        <v>531</v>
      </c>
      <c r="G428" s="1" t="s">
        <v>1139</v>
      </c>
      <c r="H428" s="1" t="s">
        <v>4044</v>
      </c>
      <c r="I428" s="1" t="s">
        <v>5407</v>
      </c>
      <c r="J428" s="1" t="s">
        <v>4046</v>
      </c>
      <c r="K428" s="1" t="s">
        <v>5407</v>
      </c>
      <c r="L428" s="1" t="s">
        <v>5407</v>
      </c>
      <c r="M428" s="1" t="s">
        <v>4047</v>
      </c>
      <c r="N428" s="1" t="s">
        <v>4047</v>
      </c>
      <c r="O428" s="1" t="s">
        <v>4048</v>
      </c>
      <c r="P428" s="1" t="s">
        <v>4049</v>
      </c>
      <c r="Q428" s="1" t="s">
        <v>4050</v>
      </c>
      <c r="R428" s="1" t="s">
        <v>5408</v>
      </c>
      <c r="S428" s="1" t="s">
        <v>75</v>
      </c>
      <c r="T428" s="1" t="s">
        <v>4052</v>
      </c>
      <c r="U428" s="1" t="s">
        <v>3988</v>
      </c>
      <c r="V428" s="1" t="s">
        <v>4053</v>
      </c>
    </row>
    <row r="429" s="1" customFormat="1" spans="1:22">
      <c r="A429" s="1" t="s">
        <v>263</v>
      </c>
      <c r="B429" s="1" t="s">
        <v>268</v>
      </c>
      <c r="C429" s="1" t="s">
        <v>264</v>
      </c>
      <c r="D429" s="1" t="s">
        <v>266</v>
      </c>
      <c r="E429" s="1" t="s">
        <v>5409</v>
      </c>
      <c r="F429" s="1" t="s">
        <v>82</v>
      </c>
      <c r="G429" s="1" t="s">
        <v>83</v>
      </c>
      <c r="H429" s="1" t="s">
        <v>4044</v>
      </c>
      <c r="I429" s="1" t="s">
        <v>5410</v>
      </c>
      <c r="J429" s="1" t="s">
        <v>4046</v>
      </c>
      <c r="K429" s="1" t="s">
        <v>5410</v>
      </c>
      <c r="L429" s="1" t="s">
        <v>5410</v>
      </c>
      <c r="M429" s="1" t="s">
        <v>4047</v>
      </c>
      <c r="N429" s="1" t="s">
        <v>4047</v>
      </c>
      <c r="O429" s="1" t="s">
        <v>4048</v>
      </c>
      <c r="P429" s="1" t="s">
        <v>4049</v>
      </c>
      <c r="Q429" s="1" t="s">
        <v>4050</v>
      </c>
      <c r="R429" s="1" t="s">
        <v>5411</v>
      </c>
      <c r="S429" s="1" t="s">
        <v>75</v>
      </c>
      <c r="T429" s="1" t="s">
        <v>4052</v>
      </c>
      <c r="U429" s="1" t="s">
        <v>3988</v>
      </c>
      <c r="V429" s="1" t="s">
        <v>4092</v>
      </c>
    </row>
    <row r="430" s="1" customFormat="1" spans="1:22">
      <c r="A430" s="1" t="s">
        <v>389</v>
      </c>
      <c r="B430" s="1" t="s">
        <v>394</v>
      </c>
      <c r="C430" s="1" t="s">
        <v>390</v>
      </c>
      <c r="D430" s="1" t="s">
        <v>392</v>
      </c>
      <c r="E430" s="1" t="s">
        <v>5412</v>
      </c>
      <c r="F430" s="1" t="s">
        <v>106</v>
      </c>
      <c r="G430" s="1" t="s">
        <v>83</v>
      </c>
      <c r="H430" s="1" t="s">
        <v>4044</v>
      </c>
      <c r="I430" s="1" t="s">
        <v>5413</v>
      </c>
      <c r="J430" s="1" t="s">
        <v>4046</v>
      </c>
      <c r="K430" s="1" t="s">
        <v>5413</v>
      </c>
      <c r="L430" s="1" t="s">
        <v>5413</v>
      </c>
      <c r="M430" s="1" t="s">
        <v>4047</v>
      </c>
      <c r="N430" s="1" t="s">
        <v>4047</v>
      </c>
      <c r="O430" s="1" t="s">
        <v>4048</v>
      </c>
      <c r="P430" s="1" t="s">
        <v>4049</v>
      </c>
      <c r="Q430" s="1" t="s">
        <v>4050</v>
      </c>
      <c r="R430" s="1" t="s">
        <v>5414</v>
      </c>
      <c r="S430" s="1" t="s">
        <v>75</v>
      </c>
      <c r="T430" s="1" t="s">
        <v>4052</v>
      </c>
      <c r="U430" s="1" t="s">
        <v>4003</v>
      </c>
      <c r="V430" s="1" t="s">
        <v>4053</v>
      </c>
    </row>
    <row r="431" s="1" customFormat="1" spans="1:22">
      <c r="A431" s="1" t="s">
        <v>289</v>
      </c>
      <c r="B431" s="1" t="s">
        <v>268</v>
      </c>
      <c r="C431" s="1" t="s">
        <v>290</v>
      </c>
      <c r="D431" s="1" t="s">
        <v>5415</v>
      </c>
      <c r="E431" s="1" t="s">
        <v>5416</v>
      </c>
      <c r="F431" s="1" t="s">
        <v>82</v>
      </c>
      <c r="G431" s="1" t="s">
        <v>83</v>
      </c>
      <c r="H431" s="1" t="s">
        <v>4044</v>
      </c>
      <c r="I431" s="1" t="s">
        <v>5417</v>
      </c>
      <c r="J431" s="1" t="s">
        <v>4046</v>
      </c>
      <c r="K431" s="1" t="s">
        <v>5417</v>
      </c>
      <c r="L431" s="1" t="s">
        <v>5417</v>
      </c>
      <c r="M431" s="1" t="s">
        <v>4047</v>
      </c>
      <c r="N431" s="1" t="s">
        <v>4047</v>
      </c>
      <c r="O431" s="1" t="s">
        <v>4048</v>
      </c>
      <c r="P431" s="1" t="s">
        <v>4049</v>
      </c>
      <c r="Q431" s="1" t="s">
        <v>4050</v>
      </c>
      <c r="R431" s="1" t="s">
        <v>5418</v>
      </c>
      <c r="S431" s="1" t="s">
        <v>75</v>
      </c>
      <c r="T431" s="1" t="s">
        <v>4052</v>
      </c>
      <c r="U431" s="1" t="s">
        <v>4003</v>
      </c>
      <c r="V431" s="1" t="s">
        <v>4092</v>
      </c>
    </row>
    <row r="432" s="1" customFormat="1" spans="1:22">
      <c r="A432" s="1" t="s">
        <v>2972</v>
      </c>
      <c r="B432" s="1" t="s">
        <v>394</v>
      </c>
      <c r="C432" s="1" t="s">
        <v>2973</v>
      </c>
      <c r="D432" s="1" t="s">
        <v>2975</v>
      </c>
      <c r="E432" s="1" t="s">
        <v>5419</v>
      </c>
      <c r="F432" s="1" t="s">
        <v>531</v>
      </c>
      <c r="G432" s="1" t="s">
        <v>228</v>
      </c>
      <c r="H432" s="1" t="s">
        <v>4044</v>
      </c>
      <c r="I432" s="1" t="s">
        <v>5420</v>
      </c>
      <c r="J432" s="1" t="s">
        <v>4046</v>
      </c>
      <c r="K432" s="1" t="s">
        <v>5420</v>
      </c>
      <c r="L432" s="1" t="s">
        <v>5420</v>
      </c>
      <c r="M432" s="1" t="s">
        <v>4047</v>
      </c>
      <c r="N432" s="1" t="s">
        <v>4047</v>
      </c>
      <c r="O432" s="1" t="s">
        <v>4048</v>
      </c>
      <c r="P432" s="1" t="s">
        <v>4049</v>
      </c>
      <c r="Q432" s="1" t="s">
        <v>4050</v>
      </c>
      <c r="R432" s="1" t="s">
        <v>5421</v>
      </c>
      <c r="S432" s="1" t="s">
        <v>75</v>
      </c>
      <c r="T432" s="1" t="s">
        <v>4052</v>
      </c>
      <c r="U432" s="1" t="s">
        <v>3988</v>
      </c>
      <c r="V432" s="1" t="s">
        <v>4096</v>
      </c>
    </row>
    <row r="433" s="1" customFormat="1" spans="1:22">
      <c r="A433" s="1" t="s">
        <v>2579</v>
      </c>
      <c r="B433" s="1" t="s">
        <v>808</v>
      </c>
      <c r="C433" s="1" t="s">
        <v>2580</v>
      </c>
      <c r="D433" s="1" t="s">
        <v>1351</v>
      </c>
      <c r="E433" s="1" t="s">
        <v>5422</v>
      </c>
      <c r="F433" s="1" t="s">
        <v>1139</v>
      </c>
      <c r="G433" s="1" t="s">
        <v>618</v>
      </c>
      <c r="H433" s="1" t="s">
        <v>4044</v>
      </c>
      <c r="I433" s="1" t="s">
        <v>5423</v>
      </c>
      <c r="J433" s="1" t="s">
        <v>4046</v>
      </c>
      <c r="K433" s="1" t="s">
        <v>5423</v>
      </c>
      <c r="L433" s="1" t="s">
        <v>5423</v>
      </c>
      <c r="M433" s="1" t="s">
        <v>4047</v>
      </c>
      <c r="N433" s="1" t="s">
        <v>4047</v>
      </c>
      <c r="O433" s="1" t="s">
        <v>4048</v>
      </c>
      <c r="P433" s="1" t="s">
        <v>4049</v>
      </c>
      <c r="Q433" s="1" t="s">
        <v>4050</v>
      </c>
      <c r="R433" s="1" t="s">
        <v>5424</v>
      </c>
      <c r="S433" s="1" t="s">
        <v>75</v>
      </c>
      <c r="T433" s="1" t="s">
        <v>4052</v>
      </c>
      <c r="U433" s="1" t="s">
        <v>3988</v>
      </c>
      <c r="V433" s="1" t="s">
        <v>4053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2023-07-25T06:37:35Z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DE136F6FE60645D996515EB2389FA5EF_12</vt:lpwstr>
  </property>
</Properties>
</file>